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F:\OAP - SDM 2017\Presupuesto 2017\"/>
    </mc:Choice>
  </mc:AlternateContent>
  <bookViews>
    <workbookView xWindow="0" yWindow="0" windowWidth="28800" windowHeight="12300" activeTab="1"/>
  </bookViews>
  <sheets>
    <sheet name="Plantilla SECOP Agrupa" sheetId="1" r:id="rId1"/>
    <sheet name="PAA-CONSOL-SDM 100%-2017" sheetId="2" r:id="rId2"/>
  </sheets>
  <definedNames>
    <definedName name="_xlnm._FilterDatabase" localSheetId="1" hidden="1">'PAA-CONSOL-SDM 100%-2017'!$A$15:$T$2116</definedName>
    <definedName name="_xlnm._FilterDatabase" localSheetId="0" hidden="1">'Plantilla SECOP Agrupa'!$A$12:$BJ$12</definedName>
    <definedName name="_xlnm.Print_Area" localSheetId="1">'PAA-CONSOL-SDM 100%-2017'!$B$1:$T$225</definedName>
    <definedName name="CC">#REF!</definedName>
    <definedName name="ninguno">#REF!</definedName>
    <definedName name="Personal_Areas">#REF!</definedName>
    <definedName name="Sectores">#REF!</definedName>
    <definedName name="_xlnm.Print_Titles" localSheetId="1">'PAA-CONSOL-SDM 100%-2017'!$14:$15</definedName>
    <definedName name="XXX">#REF!</definedName>
  </definedNames>
  <calcPr calcId="162913"/>
  <pivotCaches>
    <pivotCache cacheId="0" r:id="rId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114" i="2" l="1"/>
  <c r="L2113" i="2"/>
  <c r="L2112" i="2"/>
  <c r="L2111" i="2"/>
  <c r="L2110" i="2"/>
  <c r="L2109" i="2"/>
  <c r="L2108" i="2"/>
  <c r="L2107" i="2"/>
  <c r="L2106" i="2"/>
  <c r="L2105" i="2"/>
  <c r="L2104" i="2"/>
  <c r="L2103" i="2"/>
  <c r="L2102" i="2"/>
  <c r="L2101" i="2"/>
  <c r="L2100" i="2"/>
  <c r="L2099" i="2"/>
  <c r="L2098" i="2"/>
  <c r="L2097" i="2"/>
  <c r="L2096" i="2"/>
  <c r="L2095" i="2"/>
  <c r="L2094" i="2"/>
  <c r="L2093" i="2"/>
  <c r="L2092" i="2"/>
  <c r="L2091" i="2"/>
  <c r="L2090" i="2"/>
  <c r="L2089" i="2"/>
  <c r="L2088" i="2"/>
  <c r="L2087" i="2"/>
  <c r="L2086" i="2"/>
  <c r="L2085" i="2"/>
  <c r="L2084" i="2"/>
  <c r="L2083" i="2"/>
  <c r="L2082" i="2"/>
  <c r="L2081" i="2"/>
  <c r="L2080" i="2"/>
  <c r="L2079" i="2"/>
  <c r="L2078" i="2"/>
  <c r="L2077" i="2"/>
  <c r="L2076" i="2"/>
  <c r="L2075" i="2"/>
  <c r="L2074" i="2"/>
  <c r="L2073" i="2"/>
  <c r="L2072" i="2"/>
  <c r="L2071" i="2"/>
  <c r="L2070" i="2"/>
  <c r="L2069" i="2"/>
  <c r="L2068" i="2"/>
  <c r="L2067" i="2"/>
  <c r="L2066" i="2"/>
  <c r="L2065" i="2"/>
  <c r="L2064" i="2"/>
  <c r="L2063" i="2"/>
  <c r="L2062" i="2"/>
  <c r="L2061" i="2"/>
  <c r="L2060" i="2"/>
  <c r="L2059" i="2"/>
  <c r="L2058" i="2"/>
  <c r="L2057" i="2"/>
  <c r="L2056" i="2"/>
  <c r="L2055" i="2"/>
  <c r="L2054" i="2"/>
  <c r="L2053" i="2"/>
  <c r="L2052" i="2"/>
  <c r="L2051" i="2"/>
  <c r="L2050" i="2"/>
  <c r="L2049" i="2"/>
  <c r="L2048" i="2"/>
  <c r="L2047" i="2"/>
  <c r="L2046" i="2"/>
  <c r="L2045" i="2"/>
  <c r="L2044" i="2"/>
  <c r="L2043" i="2"/>
  <c r="L2042" i="2"/>
  <c r="L2041" i="2"/>
  <c r="L2040" i="2"/>
  <c r="L2039" i="2"/>
  <c r="L2038" i="2"/>
  <c r="L2037" i="2"/>
  <c r="L2036" i="2"/>
  <c r="L2035" i="2"/>
  <c r="L2034" i="2"/>
  <c r="L2033" i="2"/>
  <c r="L2032" i="2"/>
  <c r="L2031" i="2"/>
  <c r="L2030" i="2"/>
  <c r="L2029" i="2"/>
  <c r="L2028" i="2"/>
  <c r="L2027" i="2"/>
  <c r="L2026" i="2"/>
  <c r="L2025" i="2"/>
  <c r="L2024" i="2"/>
  <c r="L2020" i="2"/>
  <c r="L2019" i="2"/>
  <c r="L2018" i="2"/>
  <c r="L2017" i="2"/>
  <c r="L2016" i="2"/>
  <c r="L2015" i="2"/>
  <c r="L2014" i="2"/>
  <c r="L2013" i="2"/>
  <c r="L2012" i="2"/>
  <c r="L2011" i="2"/>
  <c r="L2010" i="2"/>
  <c r="L2009" i="2"/>
  <c r="L2008" i="2"/>
  <c r="L2007" i="2"/>
  <c r="L2006" i="2"/>
  <c r="L2005" i="2"/>
  <c r="L2004" i="2"/>
  <c r="L2003" i="2"/>
  <c r="L2002" i="2"/>
  <c r="L2001" i="2"/>
  <c r="L2000" i="2"/>
  <c r="L1999" i="2"/>
  <c r="L1998" i="2"/>
  <c r="L1997" i="2"/>
  <c r="L1996" i="2"/>
  <c r="L1995" i="2"/>
  <c r="L1994" i="2"/>
  <c r="L1993" i="2"/>
  <c r="L1992" i="2"/>
  <c r="L1991" i="2"/>
  <c r="L1990" i="2"/>
  <c r="L1989" i="2"/>
  <c r="L1988" i="2"/>
  <c r="L1987" i="2"/>
  <c r="L1986" i="2"/>
  <c r="L1985" i="2"/>
  <c r="L1984" i="2"/>
  <c r="L1983" i="2"/>
  <c r="L1982" i="2"/>
  <c r="L1981" i="2"/>
  <c r="L1980" i="2"/>
  <c r="L1979" i="2"/>
  <c r="L1978" i="2"/>
  <c r="L1977" i="2"/>
  <c r="L1976" i="2"/>
  <c r="L1975" i="2"/>
  <c r="L1974" i="2"/>
  <c r="L1973" i="2"/>
  <c r="L1972" i="2"/>
  <c r="L1971" i="2"/>
  <c r="L1970" i="2"/>
  <c r="L1969" i="2"/>
  <c r="L1968" i="2"/>
  <c r="L1967" i="2"/>
  <c r="L1966" i="2"/>
  <c r="L1965" i="2"/>
  <c r="L1964" i="2"/>
  <c r="L1963" i="2"/>
  <c r="L1962" i="2"/>
  <c r="L1961" i="2"/>
  <c r="L1960" i="2"/>
  <c r="L1959" i="2"/>
  <c r="L1958" i="2"/>
  <c r="L1957" i="2"/>
  <c r="L1956" i="2"/>
  <c r="L1955" i="2"/>
  <c r="L1954" i="2"/>
  <c r="L1953" i="2"/>
  <c r="L1952" i="2"/>
  <c r="L1951" i="2"/>
  <c r="L1950" i="2"/>
  <c r="L1949" i="2"/>
  <c r="L1948" i="2"/>
  <c r="L1947" i="2"/>
  <c r="L1946" i="2"/>
  <c r="L1945" i="2"/>
  <c r="L1944" i="2"/>
  <c r="L1943" i="2"/>
  <c r="L1942" i="2"/>
  <c r="L1941" i="2"/>
  <c r="L1940" i="2"/>
  <c r="L1939" i="2"/>
  <c r="L1938" i="2"/>
  <c r="L1937" i="2"/>
  <c r="L1936" i="2"/>
  <c r="L1935" i="2"/>
  <c r="L1934" i="2"/>
  <c r="L1933" i="2"/>
  <c r="L1932" i="2"/>
  <c r="L1931" i="2"/>
  <c r="L1930" i="2"/>
  <c r="L1929" i="2"/>
  <c r="L1928" i="2"/>
  <c r="L1927" i="2"/>
  <c r="L1926" i="2"/>
  <c r="L1925" i="2"/>
  <c r="L1924" i="2"/>
  <c r="L1923" i="2"/>
  <c r="L1922" i="2"/>
  <c r="L1921" i="2"/>
  <c r="L1920" i="2"/>
  <c r="L1919" i="2"/>
  <c r="L1918" i="2"/>
  <c r="L1917" i="2"/>
  <c r="L1916" i="2"/>
  <c r="L1915" i="2"/>
  <c r="L1914" i="2"/>
  <c r="L1913" i="2"/>
  <c r="L1912" i="2"/>
  <c r="L1911" i="2"/>
  <c r="L1910" i="2"/>
  <c r="L1909" i="2"/>
  <c r="L1908" i="2"/>
  <c r="L1907" i="2"/>
  <c r="L1906" i="2"/>
  <c r="L1905" i="2"/>
  <c r="L1904" i="2"/>
  <c r="L1903" i="2"/>
  <c r="L1902" i="2"/>
  <c r="L1901" i="2"/>
  <c r="L1900" i="2"/>
  <c r="L1899" i="2"/>
  <c r="L1898" i="2"/>
  <c r="L1897" i="2"/>
  <c r="L1896" i="2"/>
  <c r="L1895" i="2"/>
  <c r="L1894" i="2"/>
  <c r="L1893" i="2"/>
  <c r="L1892" i="2"/>
  <c r="L1891" i="2"/>
  <c r="L1890" i="2"/>
  <c r="L1889" i="2"/>
  <c r="L1888" i="2"/>
  <c r="L1887" i="2"/>
  <c r="L1886" i="2"/>
  <c r="L1885" i="2"/>
  <c r="L1884" i="2"/>
  <c r="L1883" i="2"/>
  <c r="L1882" i="2"/>
  <c r="L1881" i="2"/>
  <c r="L1880" i="2"/>
  <c r="L1879" i="2"/>
  <c r="L1878" i="2"/>
  <c r="L1877" i="2"/>
  <c r="L1876" i="2"/>
  <c r="L1875" i="2"/>
  <c r="L1874" i="2"/>
  <c r="L1873" i="2"/>
  <c r="L1872" i="2"/>
  <c r="L1871" i="2"/>
  <c r="L1870" i="2"/>
  <c r="L1869" i="2"/>
  <c r="L1868" i="2"/>
  <c r="L1867" i="2"/>
  <c r="L1866" i="2"/>
  <c r="L1865" i="2"/>
  <c r="L1864" i="2"/>
  <c r="L1863" i="2"/>
  <c r="L1862" i="2"/>
  <c r="L1861" i="2"/>
  <c r="L1860" i="2"/>
  <c r="L1859" i="2"/>
  <c r="L1858" i="2"/>
  <c r="L1857" i="2"/>
  <c r="L1856" i="2"/>
  <c r="L1855" i="2"/>
  <c r="L1854" i="2"/>
  <c r="L1853" i="2"/>
  <c r="L1852" i="2"/>
  <c r="L1851" i="2"/>
  <c r="L1850" i="2"/>
  <c r="L1849" i="2"/>
  <c r="L1848" i="2"/>
  <c r="L1847" i="2"/>
  <c r="L1846" i="2"/>
  <c r="L1845" i="2"/>
  <c r="L1844" i="2"/>
  <c r="L1843" i="2"/>
  <c r="L1842" i="2"/>
  <c r="L1841" i="2"/>
  <c r="L1840" i="2"/>
  <c r="L1839" i="2"/>
  <c r="L1838" i="2"/>
  <c r="L1837" i="2"/>
  <c r="L1836" i="2"/>
  <c r="L1835" i="2"/>
  <c r="L1834" i="2"/>
  <c r="L1833" i="2"/>
  <c r="L1832" i="2"/>
  <c r="L1831" i="2"/>
  <c r="L1830" i="2"/>
  <c r="L1829" i="2"/>
  <c r="L1828" i="2"/>
  <c r="L1827" i="2"/>
  <c r="L1826" i="2"/>
  <c r="L1825" i="2"/>
  <c r="L1824" i="2"/>
  <c r="L1823" i="2"/>
  <c r="L1822" i="2"/>
  <c r="L1821" i="2"/>
  <c r="L1820" i="2"/>
  <c r="L1819" i="2"/>
  <c r="L1818" i="2"/>
  <c r="L1817" i="2"/>
  <c r="L1816" i="2"/>
  <c r="L1815" i="2"/>
  <c r="L1814" i="2"/>
  <c r="L1813" i="2"/>
  <c r="L1812" i="2"/>
  <c r="L1811" i="2"/>
  <c r="L1810" i="2"/>
  <c r="L1809" i="2"/>
  <c r="L1808" i="2"/>
  <c r="L1807" i="2"/>
  <c r="L1806" i="2"/>
  <c r="L1805" i="2"/>
  <c r="L1804" i="2"/>
  <c r="L1803" i="2"/>
  <c r="L1802" i="2"/>
  <c r="L1801" i="2"/>
  <c r="L1800" i="2"/>
  <c r="L1799" i="2"/>
  <c r="L1798" i="2"/>
  <c r="L1797" i="2"/>
  <c r="L1796" i="2"/>
  <c r="L1795" i="2"/>
  <c r="L1794" i="2"/>
  <c r="L1793" i="2"/>
  <c r="L1792" i="2"/>
  <c r="L1791" i="2"/>
  <c r="L1790" i="2"/>
  <c r="L1789" i="2"/>
  <c r="L1788" i="2"/>
  <c r="L1787" i="2"/>
  <c r="L1786" i="2"/>
  <c r="L1785" i="2"/>
  <c r="L1784" i="2"/>
  <c r="L1783" i="2"/>
  <c r="L1782" i="2"/>
  <c r="L1781" i="2"/>
  <c r="L1780" i="2"/>
  <c r="L1779" i="2"/>
  <c r="L1778" i="2"/>
  <c r="L1777" i="2"/>
  <c r="L1776" i="2"/>
  <c r="L1775" i="2"/>
  <c r="L1774" i="2"/>
  <c r="L1773" i="2"/>
  <c r="L1772" i="2"/>
  <c r="L1771" i="2"/>
  <c r="L1770" i="2"/>
  <c r="L1769" i="2"/>
  <c r="L1768" i="2"/>
  <c r="L1767" i="2"/>
  <c r="L1766" i="2"/>
  <c r="L1765" i="2"/>
  <c r="L1764" i="2"/>
  <c r="L1763" i="2"/>
  <c r="L1762" i="2"/>
  <c r="L1761" i="2"/>
  <c r="L1760" i="2"/>
  <c r="L1759" i="2"/>
  <c r="L1758" i="2"/>
  <c r="L1757" i="2"/>
  <c r="L1756" i="2"/>
  <c r="L1755" i="2"/>
  <c r="L1754" i="2"/>
  <c r="L1753" i="2"/>
  <c r="L1752" i="2"/>
  <c r="L1751" i="2"/>
  <c r="L1750" i="2"/>
  <c r="L1749" i="2"/>
  <c r="L1748" i="2"/>
  <c r="L1747" i="2"/>
  <c r="L1746" i="2"/>
  <c r="L1745" i="2"/>
  <c r="L1744" i="2"/>
  <c r="L1743" i="2"/>
  <c r="L1742" i="2"/>
  <c r="L1741" i="2"/>
  <c r="L1740" i="2"/>
  <c r="L1739" i="2"/>
  <c r="L1738" i="2"/>
  <c r="L1737" i="2"/>
  <c r="L1736" i="2"/>
  <c r="L1735" i="2"/>
  <c r="L1734" i="2"/>
  <c r="L1733" i="2"/>
  <c r="L1732" i="2"/>
  <c r="L1731" i="2"/>
  <c r="L1730" i="2"/>
  <c r="L1729" i="2"/>
  <c r="L1728" i="2"/>
  <c r="L1727" i="2"/>
  <c r="L1726" i="2"/>
  <c r="L1725" i="2"/>
  <c r="L1724" i="2"/>
  <c r="L1723" i="2"/>
  <c r="L1722" i="2"/>
  <c r="L1721" i="2"/>
  <c r="L1720" i="2"/>
  <c r="L1719" i="2"/>
  <c r="L1718" i="2"/>
  <c r="L1717" i="2"/>
  <c r="L1716" i="2"/>
  <c r="L1715" i="2"/>
  <c r="L1714" i="2"/>
  <c r="L1713" i="2"/>
  <c r="L1712" i="2"/>
  <c r="L1711" i="2"/>
  <c r="L1710" i="2"/>
  <c r="L1709" i="2"/>
  <c r="L1708" i="2"/>
  <c r="L1707" i="2"/>
  <c r="L1706" i="2"/>
  <c r="L1705" i="2"/>
  <c r="L1704" i="2"/>
  <c r="L1703" i="2"/>
  <c r="L1702" i="2"/>
  <c r="L1701" i="2"/>
  <c r="L1700" i="2"/>
  <c r="L1699" i="2"/>
  <c r="L1698" i="2"/>
  <c r="L1697" i="2"/>
  <c r="L1696" i="2"/>
  <c r="L1695" i="2"/>
  <c r="L1694" i="2"/>
  <c r="L1693" i="2"/>
  <c r="L1692" i="2"/>
  <c r="L1691" i="2"/>
  <c r="L1690" i="2"/>
  <c r="L1689" i="2"/>
  <c r="L1688" i="2"/>
  <c r="L1687" i="2"/>
  <c r="L1686" i="2"/>
  <c r="L1685" i="2"/>
  <c r="L1684" i="2"/>
  <c r="L1683" i="2"/>
  <c r="L1682" i="2"/>
  <c r="L1681" i="2"/>
  <c r="L1680" i="2"/>
  <c r="L1679" i="2"/>
  <c r="L1678" i="2"/>
  <c r="L1677" i="2"/>
  <c r="L1676" i="2"/>
  <c r="L1675" i="2"/>
  <c r="L1674" i="2"/>
  <c r="L1673" i="2"/>
  <c r="L1672" i="2"/>
  <c r="L1671" i="2"/>
  <c r="L1670" i="2"/>
  <c r="L1669" i="2"/>
  <c r="L1668" i="2"/>
  <c r="L1667" i="2"/>
  <c r="L1666" i="2"/>
  <c r="L1665" i="2"/>
  <c r="L1664" i="2"/>
  <c r="L1663" i="2"/>
  <c r="L1662" i="2"/>
  <c r="L1661" i="2"/>
  <c r="L1660" i="2"/>
  <c r="L1659" i="2"/>
  <c r="L1658" i="2"/>
  <c r="L1657" i="2"/>
  <c r="L1656" i="2"/>
  <c r="L1655" i="2"/>
  <c r="L1654" i="2"/>
  <c r="L1653" i="2"/>
  <c r="L1652" i="2"/>
  <c r="L1651" i="2"/>
  <c r="L1650" i="2"/>
  <c r="L1649" i="2"/>
  <c r="L1648" i="2"/>
  <c r="L1647" i="2"/>
  <c r="L1646" i="2"/>
  <c r="L1645" i="2"/>
  <c r="L1644" i="2"/>
  <c r="L1643" i="2"/>
  <c r="L1642" i="2"/>
  <c r="L1641" i="2"/>
  <c r="L1640" i="2"/>
  <c r="L1639" i="2"/>
  <c r="L1638" i="2"/>
  <c r="L1637" i="2"/>
  <c r="L1636" i="2"/>
  <c r="L1635" i="2"/>
  <c r="L1634" i="2"/>
  <c r="L1633" i="2"/>
  <c r="L1632" i="2"/>
  <c r="L1631" i="2"/>
  <c r="L1630" i="2"/>
  <c r="L1629" i="2"/>
  <c r="L1628" i="2"/>
  <c r="L1627" i="2"/>
  <c r="L1626" i="2"/>
  <c r="L1625" i="2"/>
  <c r="L1624" i="2"/>
  <c r="L1623" i="2"/>
  <c r="L1622" i="2"/>
  <c r="L1621" i="2"/>
  <c r="L1620" i="2"/>
  <c r="L1619" i="2"/>
  <c r="L1618" i="2"/>
  <c r="L1617" i="2"/>
  <c r="L1616" i="2"/>
  <c r="L1615" i="2"/>
  <c r="L1614" i="2"/>
  <c r="L1613" i="2"/>
  <c r="L1612" i="2"/>
  <c r="L1611" i="2"/>
  <c r="L1610" i="2"/>
  <c r="L1609" i="2"/>
  <c r="L1608" i="2"/>
  <c r="L1607" i="2"/>
  <c r="L1606" i="2"/>
  <c r="L1605" i="2"/>
  <c r="L1604" i="2"/>
  <c r="L1603" i="2"/>
  <c r="L1602" i="2"/>
  <c r="L1601" i="2"/>
  <c r="L1600" i="2"/>
  <c r="L1599" i="2"/>
  <c r="L1598" i="2"/>
  <c r="L1597" i="2"/>
  <c r="L1596" i="2"/>
  <c r="L1595" i="2"/>
  <c r="L1594" i="2"/>
  <c r="L1593" i="2"/>
  <c r="L1592" i="2"/>
  <c r="L1591" i="2"/>
  <c r="L1590" i="2"/>
  <c r="L1589" i="2"/>
  <c r="L1588" i="2"/>
  <c r="L1587" i="2"/>
  <c r="L1586" i="2"/>
  <c r="L1585" i="2"/>
  <c r="L1584" i="2"/>
  <c r="L1583" i="2"/>
  <c r="L1582" i="2"/>
  <c r="L1581" i="2"/>
  <c r="L1580" i="2"/>
  <c r="L1579" i="2"/>
  <c r="L1578" i="2"/>
  <c r="L1577" i="2"/>
  <c r="L1576" i="2"/>
  <c r="L1575" i="2"/>
  <c r="L1574" i="2"/>
  <c r="L1573" i="2"/>
  <c r="L1572" i="2"/>
  <c r="L1571" i="2"/>
  <c r="L1570" i="2"/>
  <c r="L1569" i="2"/>
  <c r="L1568" i="2"/>
  <c r="L1567" i="2"/>
  <c r="L1566" i="2"/>
  <c r="L1565" i="2"/>
  <c r="L1564" i="2"/>
  <c r="L1563" i="2"/>
  <c r="L1562" i="2"/>
  <c r="L1561" i="2"/>
  <c r="L1560" i="2"/>
  <c r="L1559" i="2"/>
  <c r="L1558" i="2"/>
  <c r="L1557" i="2"/>
  <c r="L1556" i="2"/>
  <c r="L1555" i="2"/>
  <c r="L1554" i="2"/>
  <c r="L1553" i="2"/>
  <c r="L1552" i="2"/>
  <c r="L1551" i="2"/>
  <c r="L1550" i="2"/>
  <c r="L1549" i="2"/>
  <c r="L1548" i="2"/>
  <c r="L1547" i="2"/>
  <c r="L1546" i="2"/>
  <c r="L1545" i="2"/>
  <c r="L1544" i="2"/>
  <c r="L1543" i="2"/>
  <c r="L1542" i="2"/>
  <c r="L1541" i="2"/>
  <c r="L1540" i="2"/>
  <c r="L1539" i="2"/>
  <c r="L1538" i="2"/>
  <c r="L1537" i="2"/>
  <c r="L1536" i="2"/>
  <c r="L1535" i="2"/>
  <c r="L1534" i="2"/>
  <c r="L1533" i="2"/>
  <c r="L1532" i="2"/>
  <c r="L1531" i="2"/>
  <c r="L1530" i="2"/>
  <c r="L1529" i="2"/>
  <c r="L1528" i="2"/>
  <c r="L1527" i="2"/>
  <c r="L1526" i="2"/>
  <c r="L1525" i="2"/>
  <c r="L1524" i="2"/>
  <c r="L1523" i="2"/>
  <c r="L1522" i="2"/>
  <c r="L1521" i="2"/>
  <c r="L1520" i="2"/>
  <c r="L1519" i="2"/>
  <c r="L1518" i="2"/>
  <c r="L1517" i="2"/>
  <c r="L1516" i="2"/>
  <c r="L1515" i="2"/>
  <c r="L1514" i="2"/>
  <c r="L1513" i="2"/>
  <c r="L1512" i="2"/>
  <c r="L1511" i="2"/>
  <c r="L1510" i="2"/>
  <c r="L1509" i="2"/>
  <c r="L1508" i="2"/>
  <c r="L1507" i="2"/>
  <c r="L1506" i="2"/>
  <c r="L1505" i="2"/>
  <c r="L1504" i="2"/>
  <c r="L1503" i="2"/>
  <c r="L1502" i="2"/>
  <c r="L1501" i="2"/>
  <c r="L1500" i="2"/>
  <c r="L1499" i="2"/>
  <c r="L1498" i="2"/>
  <c r="L1497" i="2"/>
  <c r="L1496" i="2"/>
  <c r="L1495" i="2"/>
  <c r="L1494" i="2"/>
  <c r="L1493" i="2"/>
  <c r="L1492" i="2"/>
  <c r="L1491" i="2"/>
  <c r="L1490" i="2"/>
  <c r="L1489" i="2"/>
  <c r="L1488" i="2"/>
  <c r="L1487" i="2"/>
  <c r="L1486" i="2"/>
  <c r="L1485" i="2"/>
  <c r="L1484" i="2"/>
  <c r="L1483" i="2"/>
  <c r="L1482" i="2"/>
  <c r="L1481" i="2"/>
  <c r="L1480" i="2"/>
  <c r="L1479" i="2"/>
  <c r="L1478" i="2"/>
  <c r="L1477" i="2"/>
  <c r="L1476" i="2"/>
  <c r="L1475" i="2"/>
  <c r="L1474" i="2"/>
  <c r="L1473" i="2"/>
  <c r="L1472" i="2"/>
  <c r="L1471" i="2"/>
  <c r="L1470" i="2"/>
  <c r="L1469" i="2"/>
  <c r="L1468" i="2"/>
  <c r="L1467" i="2"/>
  <c r="L1466" i="2"/>
  <c r="L1465" i="2"/>
  <c r="L1464" i="2"/>
  <c r="L1463" i="2"/>
  <c r="L1462" i="2"/>
  <c r="L1461" i="2"/>
  <c r="L1460" i="2"/>
  <c r="L1459" i="2"/>
  <c r="L1458" i="2"/>
  <c r="L1457" i="2"/>
  <c r="L1456" i="2"/>
  <c r="L1455" i="2"/>
  <c r="L1454" i="2"/>
  <c r="L1453" i="2"/>
  <c r="L1452" i="2"/>
  <c r="L1451" i="2"/>
  <c r="L1450" i="2"/>
  <c r="L1449" i="2"/>
  <c r="L1448" i="2"/>
  <c r="L1447" i="2"/>
  <c r="L1446" i="2"/>
  <c r="L1445" i="2"/>
  <c r="L1444" i="2"/>
  <c r="L1443" i="2"/>
  <c r="L1442" i="2"/>
  <c r="L1441" i="2"/>
  <c r="L1440" i="2"/>
  <c r="L1439" i="2"/>
  <c r="L1438" i="2"/>
  <c r="L1437" i="2"/>
  <c r="L1436" i="2"/>
  <c r="L1435" i="2"/>
  <c r="L1434" i="2"/>
  <c r="L1433" i="2"/>
  <c r="L1432" i="2"/>
  <c r="L1431" i="2"/>
  <c r="L1430" i="2"/>
  <c r="L1429" i="2"/>
  <c r="L1428" i="2"/>
  <c r="L1427" i="2"/>
  <c r="L1426" i="2"/>
  <c r="L1425" i="2"/>
  <c r="L1424" i="2"/>
  <c r="L1423" i="2"/>
  <c r="L1422" i="2"/>
  <c r="L1421" i="2"/>
  <c r="L1420" i="2"/>
  <c r="L1419" i="2"/>
  <c r="L1418" i="2"/>
  <c r="L1417" i="2"/>
  <c r="L1416" i="2"/>
  <c r="L1415" i="2"/>
  <c r="L1414" i="2"/>
  <c r="L1413" i="2"/>
  <c r="L1412" i="2"/>
  <c r="L1411" i="2"/>
  <c r="L1410" i="2"/>
  <c r="L1409" i="2"/>
  <c r="L1408" i="2"/>
  <c r="L1407" i="2"/>
  <c r="L1406" i="2"/>
  <c r="L1405" i="2"/>
  <c r="L1404" i="2"/>
  <c r="L1403" i="2"/>
  <c r="L1402" i="2"/>
  <c r="L1401" i="2"/>
  <c r="L1400" i="2"/>
  <c r="L1399" i="2"/>
  <c r="L1398" i="2"/>
  <c r="L1397" i="2"/>
  <c r="L1396" i="2"/>
  <c r="L1395" i="2"/>
  <c r="L1394" i="2"/>
  <c r="L1393" i="2"/>
  <c r="L1392" i="2"/>
  <c r="L1391" i="2"/>
  <c r="L1390" i="2"/>
  <c r="L1389" i="2"/>
  <c r="L1388" i="2"/>
  <c r="L1387" i="2"/>
  <c r="L1386" i="2"/>
  <c r="L1385" i="2"/>
  <c r="L1384" i="2"/>
  <c r="L1383" i="2"/>
  <c r="L1382" i="2"/>
  <c r="L1381" i="2"/>
  <c r="L1380" i="2"/>
  <c r="L1379" i="2"/>
  <c r="L1378" i="2"/>
  <c r="L1377" i="2"/>
  <c r="L1376" i="2"/>
  <c r="L1375" i="2"/>
  <c r="L1374" i="2"/>
  <c r="L1373" i="2"/>
  <c r="L1372" i="2"/>
  <c r="L1371" i="2"/>
  <c r="L1370" i="2"/>
  <c r="L1369" i="2"/>
  <c r="L1368" i="2"/>
  <c r="L1367" i="2"/>
  <c r="L1366" i="2"/>
  <c r="L1365" i="2"/>
  <c r="L1364" i="2"/>
  <c r="L1363" i="2"/>
  <c r="L1362" i="2"/>
  <c r="L1361" i="2"/>
  <c r="L1360" i="2"/>
  <c r="L1359" i="2"/>
  <c r="L1358" i="2"/>
  <c r="L1357" i="2"/>
  <c r="L1356" i="2"/>
  <c r="L1355" i="2"/>
  <c r="L1354" i="2"/>
  <c r="L1353" i="2"/>
  <c r="L1352" i="2"/>
  <c r="L1351" i="2"/>
  <c r="L1350" i="2"/>
  <c r="L1349" i="2"/>
  <c r="L1348" i="2"/>
  <c r="L1347" i="2"/>
  <c r="L1346" i="2"/>
  <c r="L1345" i="2"/>
  <c r="L1344" i="2"/>
  <c r="L1343" i="2"/>
  <c r="L1342" i="2"/>
  <c r="L1341" i="2"/>
  <c r="L1340" i="2"/>
  <c r="L1339" i="2"/>
  <c r="L1338" i="2"/>
  <c r="L1337" i="2"/>
  <c r="L1336" i="2"/>
  <c r="L1335" i="2"/>
  <c r="L1334" i="2"/>
  <c r="L1333" i="2"/>
  <c r="L1332" i="2"/>
  <c r="L1331" i="2"/>
  <c r="L1330" i="2"/>
  <c r="L1329" i="2"/>
  <c r="L1328" i="2"/>
  <c r="L1327" i="2"/>
  <c r="L1326" i="2"/>
  <c r="L1325" i="2"/>
  <c r="L1324" i="2"/>
  <c r="L1323" i="2"/>
  <c r="L1322" i="2"/>
  <c r="L1321" i="2"/>
  <c r="L1320" i="2"/>
  <c r="L1319" i="2"/>
  <c r="L1318" i="2"/>
  <c r="L1317" i="2"/>
  <c r="L1316" i="2"/>
  <c r="L1315" i="2"/>
  <c r="L1314" i="2"/>
  <c r="L1313" i="2"/>
  <c r="L1312" i="2"/>
  <c r="L1311" i="2"/>
  <c r="L1310" i="2"/>
  <c r="L1309" i="2"/>
  <c r="L1308" i="2"/>
  <c r="L1307" i="2"/>
  <c r="L1306" i="2"/>
  <c r="L1305" i="2"/>
  <c r="L1304" i="2"/>
  <c r="L1303" i="2"/>
  <c r="L1302" i="2"/>
  <c r="L1301" i="2"/>
  <c r="L1300" i="2"/>
  <c r="L1299" i="2"/>
  <c r="L1298" i="2"/>
  <c r="L1297" i="2"/>
  <c r="L1296" i="2"/>
  <c r="L1295" i="2"/>
  <c r="L1294" i="2"/>
  <c r="L1293" i="2"/>
  <c r="L1292" i="2"/>
  <c r="L1291" i="2"/>
  <c r="L1290" i="2"/>
  <c r="L1289" i="2"/>
  <c r="L1288" i="2"/>
  <c r="L1287" i="2"/>
  <c r="L1286" i="2"/>
  <c r="L1285" i="2"/>
  <c r="L1284" i="2"/>
  <c r="L1283" i="2"/>
  <c r="L1282" i="2"/>
  <c r="L1281" i="2"/>
  <c r="L1280" i="2"/>
  <c r="L1279" i="2"/>
  <c r="L1278" i="2"/>
  <c r="L1277" i="2"/>
  <c r="L1276" i="2"/>
  <c r="L1275" i="2"/>
  <c r="L1274" i="2"/>
  <c r="L1273" i="2"/>
  <c r="L1272" i="2"/>
  <c r="L1271" i="2"/>
  <c r="L1270" i="2"/>
  <c r="L1269" i="2"/>
  <c r="L1268" i="2"/>
  <c r="L1267" i="2"/>
  <c r="L1266" i="2"/>
  <c r="L1265" i="2"/>
  <c r="L1264" i="2"/>
  <c r="L1263" i="2"/>
  <c r="L1262" i="2"/>
  <c r="L1261" i="2"/>
  <c r="L1260" i="2"/>
  <c r="L1259" i="2"/>
  <c r="L1258" i="2"/>
  <c r="L1257" i="2"/>
  <c r="L1256" i="2"/>
  <c r="L1255" i="2"/>
  <c r="L1254" i="2"/>
  <c r="L1253" i="2"/>
  <c r="L1252" i="2"/>
  <c r="L1251" i="2"/>
  <c r="L1250" i="2"/>
  <c r="L1249" i="2"/>
  <c r="L1248" i="2"/>
  <c r="L1247" i="2"/>
  <c r="L1246" i="2"/>
  <c r="L1245" i="2"/>
  <c r="L1244" i="2"/>
  <c r="L1243" i="2"/>
  <c r="L1242" i="2"/>
  <c r="L1241" i="2"/>
  <c r="L1240" i="2"/>
  <c r="L1239" i="2"/>
  <c r="L1238" i="2"/>
  <c r="L1237" i="2"/>
  <c r="L1236" i="2"/>
  <c r="L1235" i="2"/>
  <c r="L1234" i="2"/>
  <c r="L1233" i="2"/>
  <c r="L1232" i="2"/>
  <c r="L1231" i="2"/>
  <c r="L1230" i="2"/>
  <c r="L1229" i="2"/>
  <c r="L1228" i="2"/>
  <c r="L1227" i="2"/>
  <c r="L1226" i="2"/>
  <c r="L1225" i="2"/>
  <c r="L1224" i="2"/>
  <c r="L1223" i="2"/>
  <c r="L1222" i="2"/>
  <c r="L1221" i="2"/>
  <c r="L1220" i="2"/>
  <c r="L1219" i="2"/>
  <c r="L1218" i="2"/>
  <c r="L1217" i="2"/>
  <c r="L1216" i="2"/>
  <c r="L1215" i="2"/>
  <c r="L1214" i="2"/>
  <c r="L1213" i="2"/>
  <c r="L1212" i="2"/>
  <c r="L1211" i="2"/>
  <c r="L1210" i="2"/>
  <c r="L1209" i="2"/>
  <c r="L1208" i="2"/>
  <c r="L1207" i="2"/>
  <c r="L1206" i="2"/>
  <c r="L1205" i="2"/>
  <c r="L1204" i="2"/>
  <c r="L1203" i="2"/>
  <c r="L1202" i="2"/>
  <c r="L1201" i="2"/>
  <c r="L1200" i="2"/>
  <c r="L1199" i="2"/>
  <c r="L1198" i="2"/>
  <c r="L1197" i="2"/>
  <c r="L1196" i="2"/>
  <c r="L1195" i="2"/>
  <c r="L1194" i="2"/>
  <c r="L1193" i="2"/>
  <c r="L1192" i="2"/>
  <c r="L1191" i="2"/>
  <c r="L1190" i="2"/>
  <c r="L1189" i="2"/>
  <c r="L1188" i="2"/>
  <c r="L1187" i="2"/>
  <c r="L1186" i="2"/>
  <c r="L1185" i="2"/>
  <c r="L1184" i="2"/>
  <c r="L1183" i="2"/>
  <c r="L1182" i="2"/>
  <c r="L1181" i="2"/>
  <c r="L1180" i="2"/>
  <c r="L1179" i="2"/>
  <c r="L1178" i="2"/>
  <c r="L1177" i="2"/>
  <c r="L1176" i="2"/>
  <c r="L1175" i="2"/>
  <c r="L1174" i="2"/>
  <c r="L1173" i="2"/>
  <c r="L1172" i="2"/>
  <c r="L1171" i="2"/>
  <c r="L1170" i="2"/>
  <c r="L1169" i="2"/>
  <c r="L1168" i="2"/>
  <c r="L1167" i="2"/>
  <c r="L1166" i="2"/>
  <c r="L1165" i="2"/>
  <c r="L1164" i="2"/>
  <c r="L1163" i="2"/>
  <c r="L1162" i="2"/>
  <c r="L1161" i="2"/>
  <c r="L1160" i="2"/>
  <c r="L1159" i="2"/>
  <c r="L1158" i="2"/>
  <c r="L1157" i="2"/>
  <c r="L1156" i="2"/>
  <c r="L1155" i="2"/>
  <c r="L1154" i="2"/>
  <c r="L1153" i="2"/>
  <c r="L1152" i="2"/>
  <c r="L1151" i="2"/>
  <c r="L1150" i="2"/>
  <c r="L1149" i="2"/>
  <c r="L1148" i="2"/>
  <c r="L1147" i="2"/>
  <c r="L1146" i="2"/>
  <c r="L1145" i="2"/>
  <c r="L1144" i="2"/>
  <c r="L1143" i="2"/>
  <c r="L1142" i="2"/>
  <c r="L1141" i="2"/>
  <c r="L1140" i="2"/>
  <c r="L1139" i="2"/>
  <c r="L1138" i="2"/>
  <c r="L1137" i="2"/>
  <c r="L1136" i="2"/>
  <c r="L1135" i="2"/>
  <c r="L1134" i="2"/>
  <c r="L1133" i="2"/>
  <c r="L1132" i="2"/>
  <c r="L1131" i="2"/>
  <c r="L1130" i="2"/>
  <c r="L1129" i="2"/>
  <c r="L1128" i="2"/>
  <c r="L1127" i="2"/>
  <c r="L1126" i="2"/>
  <c r="L1125" i="2"/>
  <c r="L1124" i="2"/>
  <c r="L1123" i="2"/>
  <c r="L1122" i="2"/>
  <c r="L1121" i="2"/>
  <c r="L1120" i="2"/>
  <c r="L1119" i="2"/>
  <c r="L1118" i="2"/>
  <c r="L1117" i="2"/>
  <c r="L1116" i="2"/>
  <c r="L1115" i="2"/>
  <c r="L1114" i="2"/>
  <c r="L1113" i="2"/>
  <c r="L1112" i="2"/>
  <c r="L1111" i="2"/>
  <c r="L1110" i="2"/>
  <c r="L1109" i="2"/>
  <c r="L1108" i="2"/>
  <c r="L1107" i="2"/>
  <c r="L1106" i="2"/>
  <c r="L1105" i="2"/>
  <c r="L1104" i="2"/>
  <c r="L1103" i="2"/>
  <c r="L1102" i="2"/>
  <c r="L1101" i="2"/>
  <c r="L1100" i="2"/>
  <c r="L1099" i="2"/>
  <c r="L1098" i="2"/>
  <c r="L1097" i="2"/>
  <c r="L1096" i="2"/>
  <c r="L1095" i="2"/>
  <c r="L1094" i="2"/>
  <c r="L1093" i="2"/>
  <c r="L1092" i="2"/>
  <c r="L1091" i="2"/>
  <c r="L1090" i="2"/>
  <c r="L1089" i="2"/>
  <c r="L1088" i="2"/>
  <c r="L1087" i="2"/>
  <c r="L1086" i="2"/>
  <c r="L1085" i="2"/>
  <c r="L1084" i="2"/>
  <c r="L1083" i="2"/>
  <c r="L1082" i="2"/>
  <c r="L1081" i="2"/>
  <c r="L1080" i="2"/>
  <c r="L1079" i="2"/>
  <c r="L1078" i="2"/>
  <c r="L1077" i="2"/>
  <c r="L1076" i="2"/>
  <c r="L1075" i="2"/>
  <c r="L1074" i="2"/>
  <c r="L1073" i="2"/>
  <c r="L1072" i="2"/>
  <c r="L1071" i="2"/>
  <c r="L1070" i="2"/>
  <c r="L1069" i="2"/>
  <c r="L1068" i="2"/>
  <c r="L1067" i="2"/>
  <c r="L1066" i="2"/>
  <c r="L1065" i="2"/>
  <c r="L1064" i="2"/>
  <c r="L1063" i="2"/>
  <c r="L1062" i="2"/>
  <c r="L1061" i="2"/>
  <c r="L1060" i="2"/>
  <c r="L1059" i="2"/>
  <c r="L1058" i="2"/>
  <c r="L1057" i="2"/>
  <c r="L1056" i="2"/>
  <c r="L1055" i="2"/>
  <c r="L1054" i="2"/>
  <c r="L1053" i="2"/>
  <c r="L1052" i="2"/>
  <c r="L1051" i="2"/>
  <c r="L1050" i="2"/>
  <c r="L1049" i="2"/>
  <c r="L1048" i="2"/>
  <c r="L1047" i="2"/>
  <c r="L1046" i="2"/>
  <c r="L1045" i="2"/>
  <c r="L1044" i="2"/>
  <c r="L1043" i="2"/>
  <c r="L1042" i="2"/>
  <c r="L1041" i="2"/>
  <c r="L1040" i="2"/>
  <c r="L1039" i="2"/>
  <c r="L1038" i="2"/>
  <c r="L1037" i="2"/>
  <c r="L1036" i="2"/>
  <c r="L1035" i="2"/>
  <c r="L1034" i="2"/>
  <c r="L1033" i="2"/>
  <c r="L1032" i="2"/>
  <c r="L1031" i="2"/>
  <c r="L1030" i="2"/>
  <c r="L1029" i="2"/>
  <c r="L1028" i="2"/>
  <c r="L1027" i="2"/>
  <c r="L1026" i="2"/>
  <c r="L1025" i="2"/>
  <c r="L1024" i="2"/>
  <c r="L1023" i="2"/>
  <c r="L1022" i="2"/>
  <c r="L1021" i="2"/>
  <c r="L1020" i="2"/>
  <c r="L1019" i="2"/>
  <c r="L1018" i="2"/>
  <c r="L1017" i="2"/>
  <c r="L1016" i="2"/>
  <c r="L1015" i="2"/>
  <c r="L1014" i="2"/>
  <c r="L1013" i="2"/>
  <c r="L1012" i="2"/>
  <c r="L1011" i="2"/>
  <c r="L1010" i="2"/>
  <c r="L1009" i="2"/>
  <c r="L1008" i="2"/>
  <c r="L1007" i="2"/>
  <c r="L1006" i="2"/>
  <c r="L1005" i="2"/>
  <c r="L1004" i="2"/>
  <c r="L1003" i="2"/>
  <c r="L1002" i="2"/>
  <c r="L1001" i="2"/>
  <c r="L1000" i="2"/>
  <c r="L999" i="2"/>
  <c r="L998" i="2"/>
  <c r="L997" i="2"/>
  <c r="L996" i="2"/>
  <c r="L995" i="2"/>
  <c r="L994" i="2"/>
  <c r="L993" i="2"/>
  <c r="L992" i="2"/>
  <c r="L991" i="2"/>
  <c r="L990" i="2"/>
  <c r="L989" i="2"/>
  <c r="L988" i="2"/>
  <c r="L987" i="2"/>
  <c r="L986" i="2"/>
  <c r="L985" i="2"/>
  <c r="L984" i="2"/>
  <c r="L983" i="2"/>
  <c r="L982" i="2"/>
  <c r="L981" i="2"/>
  <c r="L980" i="2"/>
  <c r="L979" i="2"/>
  <c r="L978" i="2"/>
  <c r="L977" i="2"/>
  <c r="L976" i="2"/>
  <c r="L975" i="2"/>
  <c r="L974" i="2"/>
  <c r="L973" i="2"/>
  <c r="L972" i="2"/>
  <c r="L971" i="2"/>
  <c r="L970" i="2"/>
  <c r="L969" i="2"/>
  <c r="L968" i="2"/>
  <c r="L967" i="2"/>
  <c r="L966" i="2"/>
  <c r="L965" i="2"/>
  <c r="L964" i="2"/>
  <c r="L963" i="2"/>
  <c r="L962" i="2"/>
  <c r="L961" i="2"/>
  <c r="L960" i="2"/>
  <c r="L959" i="2"/>
  <c r="L958" i="2"/>
  <c r="L957" i="2"/>
  <c r="L956" i="2"/>
  <c r="L955" i="2"/>
  <c r="L954" i="2"/>
  <c r="L953" i="2"/>
  <c r="L952" i="2"/>
  <c r="L951" i="2"/>
  <c r="L950" i="2"/>
  <c r="L949" i="2"/>
  <c r="L948" i="2"/>
  <c r="L947" i="2"/>
  <c r="L946" i="2"/>
  <c r="L945" i="2"/>
  <c r="L944" i="2"/>
  <c r="L943" i="2"/>
  <c r="L942" i="2"/>
  <c r="L941" i="2"/>
  <c r="L940" i="2"/>
  <c r="L939" i="2"/>
  <c r="L938" i="2"/>
  <c r="L937" i="2"/>
  <c r="L936" i="2"/>
  <c r="L935" i="2"/>
  <c r="L934" i="2"/>
  <c r="L933" i="2"/>
  <c r="L932" i="2"/>
  <c r="L931" i="2"/>
  <c r="L930" i="2"/>
  <c r="L929" i="2"/>
  <c r="L928" i="2"/>
  <c r="L927" i="2"/>
  <c r="L926" i="2"/>
  <c r="L925" i="2"/>
  <c r="L924" i="2"/>
  <c r="L923" i="2"/>
  <c r="L922" i="2"/>
  <c r="L921" i="2"/>
  <c r="L920" i="2"/>
  <c r="L919" i="2"/>
  <c r="L918" i="2"/>
  <c r="L917" i="2"/>
  <c r="L916" i="2"/>
  <c r="L915" i="2"/>
  <c r="L914" i="2"/>
  <c r="L913" i="2"/>
  <c r="L912" i="2"/>
  <c r="L911" i="2"/>
  <c r="L910" i="2"/>
  <c r="L909" i="2"/>
  <c r="L908" i="2"/>
  <c r="L907" i="2"/>
  <c r="L906" i="2"/>
  <c r="L905" i="2"/>
  <c r="L904" i="2"/>
  <c r="L903" i="2"/>
  <c r="L902" i="2"/>
  <c r="L901" i="2"/>
  <c r="L900" i="2"/>
  <c r="L899" i="2"/>
  <c r="L898" i="2"/>
  <c r="L897" i="2"/>
  <c r="L896" i="2"/>
  <c r="L895" i="2"/>
  <c r="L894" i="2"/>
  <c r="L893" i="2"/>
  <c r="L892" i="2"/>
  <c r="L891" i="2"/>
  <c r="L890" i="2"/>
  <c r="L889" i="2"/>
  <c r="L888" i="2"/>
  <c r="L887" i="2"/>
  <c r="L886" i="2"/>
  <c r="L885" i="2"/>
  <c r="L884" i="2"/>
  <c r="L883" i="2"/>
  <c r="L882" i="2"/>
  <c r="L881" i="2"/>
  <c r="L880" i="2"/>
  <c r="L879" i="2"/>
  <c r="L878" i="2"/>
  <c r="L877" i="2"/>
  <c r="L876" i="2"/>
  <c r="L875" i="2"/>
  <c r="L874" i="2"/>
  <c r="L873" i="2"/>
  <c r="L872" i="2"/>
  <c r="L871" i="2"/>
  <c r="L870" i="2"/>
  <c r="L869" i="2"/>
  <c r="L868" i="2"/>
  <c r="L867" i="2"/>
  <c r="L866" i="2"/>
  <c r="L865" i="2"/>
  <c r="L864" i="2"/>
  <c r="L863" i="2"/>
  <c r="L862" i="2"/>
  <c r="L861" i="2"/>
  <c r="L860" i="2"/>
  <c r="L859" i="2"/>
  <c r="L858" i="2"/>
  <c r="L857" i="2"/>
  <c r="L856" i="2"/>
  <c r="L855" i="2"/>
  <c r="L854" i="2"/>
  <c r="L853" i="2"/>
  <c r="L852" i="2"/>
  <c r="L851" i="2"/>
  <c r="L850" i="2"/>
  <c r="L849" i="2"/>
  <c r="L848" i="2"/>
  <c r="L847" i="2"/>
  <c r="L846" i="2"/>
  <c r="L845" i="2"/>
  <c r="L844" i="2"/>
  <c r="L843" i="2"/>
  <c r="L842" i="2"/>
  <c r="L841" i="2"/>
  <c r="L840" i="2"/>
  <c r="L839" i="2"/>
  <c r="L838" i="2"/>
  <c r="L837" i="2"/>
  <c r="L836" i="2"/>
  <c r="L835" i="2"/>
  <c r="L834" i="2"/>
  <c r="L833" i="2"/>
  <c r="L832" i="2"/>
  <c r="L831" i="2"/>
  <c r="L830" i="2"/>
  <c r="L829" i="2"/>
  <c r="L828" i="2"/>
  <c r="L827" i="2"/>
  <c r="L826" i="2"/>
  <c r="L825" i="2"/>
  <c r="L824" i="2"/>
  <c r="L823" i="2"/>
  <c r="L822" i="2"/>
  <c r="L821" i="2"/>
  <c r="L820" i="2"/>
  <c r="L819" i="2"/>
  <c r="L818" i="2"/>
  <c r="L817" i="2"/>
  <c r="L816" i="2"/>
  <c r="L815" i="2"/>
  <c r="L814" i="2"/>
  <c r="L813" i="2"/>
  <c r="L812" i="2"/>
  <c r="L811" i="2"/>
  <c r="L810" i="2"/>
  <c r="L809" i="2"/>
  <c r="L808" i="2"/>
  <c r="L807" i="2"/>
  <c r="L806" i="2"/>
  <c r="L805" i="2"/>
  <c r="L804" i="2"/>
  <c r="L803" i="2"/>
  <c r="L802" i="2"/>
  <c r="L801" i="2"/>
  <c r="L800" i="2"/>
  <c r="L799" i="2"/>
  <c r="L798" i="2"/>
  <c r="L797" i="2"/>
  <c r="L796" i="2"/>
  <c r="L795" i="2"/>
  <c r="L794" i="2"/>
  <c r="L793" i="2"/>
  <c r="L792" i="2"/>
  <c r="L791" i="2"/>
  <c r="L790" i="2"/>
  <c r="L789" i="2"/>
  <c r="L788" i="2"/>
  <c r="L787" i="2"/>
  <c r="L786" i="2"/>
  <c r="L785" i="2"/>
  <c r="L784" i="2"/>
  <c r="L783" i="2"/>
  <c r="L782" i="2"/>
  <c r="L781" i="2"/>
  <c r="L780" i="2"/>
  <c r="L779" i="2"/>
  <c r="L778" i="2"/>
  <c r="L777" i="2"/>
  <c r="L776" i="2"/>
  <c r="L775" i="2"/>
  <c r="L774" i="2"/>
  <c r="L773" i="2"/>
  <c r="L772" i="2"/>
  <c r="L771" i="2"/>
  <c r="L770" i="2"/>
  <c r="L769" i="2"/>
  <c r="L768" i="2"/>
  <c r="L767" i="2"/>
  <c r="L766" i="2"/>
  <c r="L765" i="2"/>
  <c r="L764" i="2"/>
  <c r="L763" i="2"/>
  <c r="L762" i="2"/>
  <c r="L761" i="2"/>
  <c r="L760" i="2"/>
  <c r="L759" i="2"/>
  <c r="L758" i="2"/>
  <c r="L757" i="2"/>
  <c r="L756" i="2"/>
  <c r="L755" i="2"/>
  <c r="L754" i="2"/>
  <c r="L753" i="2"/>
  <c r="L752" i="2"/>
  <c r="L751" i="2"/>
  <c r="L750" i="2"/>
  <c r="L749" i="2"/>
  <c r="L748" i="2"/>
  <c r="L747" i="2"/>
  <c r="L746" i="2"/>
  <c r="L745" i="2"/>
  <c r="L744" i="2"/>
  <c r="L743" i="2"/>
  <c r="L742" i="2"/>
  <c r="L741" i="2"/>
  <c r="L740" i="2"/>
  <c r="L739" i="2"/>
  <c r="L738" i="2"/>
  <c r="L737" i="2"/>
  <c r="L736" i="2"/>
  <c r="L735" i="2"/>
  <c r="L734" i="2"/>
  <c r="L733" i="2"/>
  <c r="L732" i="2"/>
  <c r="L731" i="2"/>
  <c r="L730" i="2"/>
  <c r="L729" i="2"/>
  <c r="L728" i="2"/>
  <c r="L727" i="2"/>
  <c r="L726" i="2"/>
  <c r="L725" i="2"/>
  <c r="L724" i="2"/>
  <c r="L723" i="2"/>
  <c r="L722" i="2"/>
  <c r="L721" i="2"/>
  <c r="L720" i="2"/>
  <c r="L719" i="2"/>
  <c r="L718" i="2"/>
  <c r="L717" i="2"/>
  <c r="L716" i="2"/>
  <c r="L715" i="2"/>
  <c r="L714" i="2"/>
  <c r="L713" i="2"/>
  <c r="L712" i="2"/>
  <c r="L711" i="2"/>
  <c r="L710" i="2"/>
  <c r="L709" i="2"/>
  <c r="L708" i="2"/>
  <c r="L707" i="2"/>
  <c r="L706" i="2"/>
  <c r="L705" i="2"/>
  <c r="L704" i="2"/>
  <c r="L703" i="2"/>
  <c r="L702" i="2"/>
  <c r="L701" i="2"/>
  <c r="L700" i="2"/>
  <c r="L699" i="2"/>
  <c r="L698" i="2"/>
  <c r="L697" i="2"/>
  <c r="L696" i="2"/>
  <c r="L695" i="2"/>
  <c r="L694" i="2"/>
  <c r="L693" i="2"/>
  <c r="L692" i="2"/>
  <c r="L691" i="2"/>
  <c r="L690" i="2"/>
  <c r="L689" i="2"/>
  <c r="L688" i="2"/>
  <c r="L687" i="2"/>
  <c r="L686" i="2"/>
  <c r="L685" i="2"/>
  <c r="L684" i="2"/>
  <c r="L683" i="2"/>
  <c r="L682" i="2"/>
  <c r="L681" i="2"/>
  <c r="L680" i="2"/>
  <c r="L679" i="2"/>
  <c r="L678" i="2"/>
  <c r="L677" i="2"/>
  <c r="L676" i="2"/>
  <c r="L675" i="2"/>
  <c r="L674" i="2"/>
  <c r="L673" i="2"/>
  <c r="L672" i="2"/>
  <c r="L671" i="2"/>
  <c r="L670" i="2"/>
  <c r="L669" i="2"/>
  <c r="L668" i="2"/>
  <c r="L667" i="2"/>
  <c r="L666" i="2"/>
  <c r="L665" i="2"/>
  <c r="L664" i="2"/>
  <c r="L663" i="2"/>
  <c r="L662" i="2"/>
  <c r="L661" i="2"/>
  <c r="L660" i="2"/>
  <c r="L659" i="2"/>
  <c r="L658" i="2"/>
  <c r="L657" i="2"/>
  <c r="L656" i="2"/>
  <c r="L655" i="2"/>
  <c r="L654" i="2"/>
  <c r="L653" i="2"/>
  <c r="L652" i="2"/>
  <c r="L651" i="2"/>
  <c r="L650" i="2"/>
  <c r="L649" i="2"/>
  <c r="L648" i="2"/>
  <c r="L647" i="2"/>
  <c r="L646" i="2"/>
  <c r="L645" i="2"/>
  <c r="L644" i="2"/>
  <c r="L643" i="2"/>
  <c r="L642" i="2"/>
  <c r="L641" i="2"/>
  <c r="L640" i="2"/>
  <c r="L639" i="2"/>
  <c r="L638" i="2"/>
  <c r="L637" i="2"/>
  <c r="L636" i="2"/>
  <c r="L635" i="2"/>
  <c r="L634" i="2"/>
  <c r="L633" i="2"/>
  <c r="L632" i="2"/>
  <c r="L631" i="2"/>
  <c r="L630" i="2"/>
  <c r="L629" i="2"/>
  <c r="L628" i="2"/>
  <c r="L627" i="2"/>
  <c r="L626" i="2"/>
  <c r="L625" i="2"/>
  <c r="L624" i="2"/>
  <c r="L623" i="2"/>
  <c r="L622" i="2"/>
  <c r="L621" i="2"/>
  <c r="L620" i="2"/>
  <c r="L619" i="2"/>
  <c r="L618" i="2"/>
  <c r="L617" i="2"/>
  <c r="L616" i="2"/>
  <c r="L615" i="2"/>
  <c r="L614" i="2"/>
  <c r="L613" i="2"/>
  <c r="L612" i="2"/>
  <c r="L611" i="2"/>
  <c r="L610" i="2"/>
  <c r="L609" i="2"/>
  <c r="L608" i="2"/>
  <c r="L607" i="2"/>
  <c r="L606" i="2"/>
  <c r="L605" i="2"/>
  <c r="L604" i="2"/>
  <c r="L603" i="2"/>
  <c r="L602" i="2"/>
  <c r="L601" i="2"/>
  <c r="L600" i="2"/>
  <c r="L599" i="2"/>
  <c r="L598" i="2"/>
  <c r="L597" i="2"/>
  <c r="L596" i="2"/>
  <c r="L595" i="2"/>
  <c r="L594" i="2"/>
  <c r="L593" i="2"/>
  <c r="L592" i="2"/>
  <c r="L591" i="2"/>
  <c r="L590" i="2"/>
  <c r="L589" i="2"/>
  <c r="L588" i="2"/>
  <c r="L587" i="2"/>
  <c r="L586" i="2"/>
  <c r="L585" i="2"/>
  <c r="L584" i="2"/>
  <c r="L583" i="2"/>
  <c r="L582" i="2"/>
  <c r="L581" i="2"/>
  <c r="L580" i="2"/>
  <c r="L579" i="2"/>
  <c r="L578" i="2"/>
  <c r="L577" i="2"/>
  <c r="L576" i="2"/>
  <c r="L575" i="2"/>
  <c r="L574" i="2"/>
  <c r="L573" i="2"/>
  <c r="L572" i="2"/>
  <c r="L571" i="2"/>
  <c r="L570" i="2"/>
  <c r="L569" i="2"/>
  <c r="L568" i="2"/>
  <c r="L567" i="2"/>
  <c r="L566" i="2"/>
  <c r="L565" i="2"/>
  <c r="L564" i="2"/>
  <c r="L563" i="2"/>
  <c r="L562" i="2"/>
  <c r="L561" i="2"/>
  <c r="L560" i="2"/>
  <c r="L559" i="2"/>
  <c r="L558" i="2"/>
  <c r="L557" i="2"/>
  <c r="L556" i="2"/>
  <c r="L555" i="2"/>
  <c r="L554" i="2"/>
  <c r="L553" i="2"/>
  <c r="L552" i="2"/>
  <c r="L551" i="2"/>
  <c r="L550" i="2"/>
  <c r="L549" i="2"/>
  <c r="L548" i="2"/>
  <c r="L547" i="2"/>
  <c r="L546" i="2"/>
  <c r="L545" i="2"/>
  <c r="L544" i="2"/>
  <c r="L543" i="2"/>
  <c r="L542" i="2"/>
  <c r="L541" i="2"/>
  <c r="L540" i="2"/>
  <c r="L539" i="2"/>
  <c r="L538" i="2"/>
  <c r="L537" i="2"/>
  <c r="L536" i="2"/>
  <c r="L535" i="2"/>
  <c r="L534" i="2"/>
  <c r="L533" i="2"/>
  <c r="L532" i="2"/>
  <c r="L531" i="2"/>
  <c r="L530" i="2"/>
  <c r="L529" i="2"/>
  <c r="L528" i="2"/>
  <c r="L527" i="2"/>
  <c r="L526" i="2"/>
  <c r="L525" i="2"/>
  <c r="L524" i="2"/>
  <c r="L523" i="2"/>
  <c r="L522" i="2"/>
  <c r="L521" i="2"/>
  <c r="L520" i="2"/>
  <c r="L519" i="2"/>
  <c r="L518" i="2"/>
  <c r="L517" i="2"/>
  <c r="L516" i="2"/>
  <c r="L515" i="2"/>
  <c r="L514" i="2"/>
  <c r="L513" i="2"/>
  <c r="L512" i="2"/>
  <c r="L511" i="2"/>
  <c r="L510" i="2"/>
  <c r="L509" i="2"/>
  <c r="L508" i="2"/>
  <c r="L507" i="2"/>
  <c r="L506" i="2"/>
  <c r="L505" i="2"/>
  <c r="L504" i="2"/>
  <c r="L503" i="2"/>
  <c r="L502" i="2"/>
  <c r="L501" i="2"/>
  <c r="L500" i="2"/>
  <c r="L499" i="2"/>
  <c r="L498" i="2"/>
  <c r="L497" i="2"/>
  <c r="L496" i="2"/>
  <c r="L495" i="2"/>
  <c r="L494" i="2"/>
  <c r="L493" i="2"/>
  <c r="L492" i="2"/>
  <c r="L491" i="2"/>
  <c r="L490" i="2"/>
  <c r="L489" i="2"/>
  <c r="L488" i="2"/>
  <c r="L487" i="2"/>
  <c r="L486" i="2"/>
  <c r="L485" i="2"/>
  <c r="L484" i="2"/>
  <c r="L483" i="2"/>
  <c r="L482" i="2"/>
  <c r="L481" i="2"/>
  <c r="L480" i="2"/>
  <c r="L479" i="2"/>
  <c r="L478" i="2"/>
  <c r="L477" i="2"/>
  <c r="L476" i="2"/>
  <c r="L475" i="2"/>
  <c r="L474" i="2"/>
  <c r="L473" i="2"/>
  <c r="L472" i="2"/>
  <c r="L471" i="2"/>
  <c r="L470" i="2"/>
  <c r="L469" i="2"/>
  <c r="L468" i="2"/>
  <c r="L467" i="2"/>
  <c r="L466" i="2"/>
  <c r="L465" i="2"/>
  <c r="L464" i="2"/>
  <c r="L463" i="2"/>
  <c r="L462" i="2"/>
  <c r="L461" i="2"/>
  <c r="L460" i="2"/>
  <c r="L459" i="2"/>
  <c r="L458" i="2"/>
  <c r="L457" i="2"/>
  <c r="L456" i="2"/>
  <c r="L455" i="2"/>
  <c r="L454" i="2"/>
  <c r="L453" i="2"/>
  <c r="L452" i="2"/>
  <c r="L451" i="2"/>
  <c r="L450" i="2"/>
  <c r="L449" i="2"/>
  <c r="L448" i="2"/>
  <c r="L447" i="2"/>
  <c r="L446" i="2"/>
  <c r="L445" i="2"/>
  <c r="L444" i="2"/>
  <c r="L443" i="2"/>
  <c r="L442" i="2"/>
  <c r="L441" i="2"/>
  <c r="L440" i="2"/>
  <c r="L439" i="2"/>
  <c r="L438" i="2"/>
  <c r="L437" i="2"/>
  <c r="L436" i="2"/>
  <c r="L435" i="2"/>
  <c r="L434" i="2"/>
  <c r="L433" i="2"/>
  <c r="L432" i="2"/>
  <c r="L431" i="2"/>
  <c r="L430" i="2"/>
  <c r="L429" i="2"/>
  <c r="L428" i="2"/>
  <c r="L427" i="2"/>
  <c r="L426" i="2"/>
  <c r="L425" i="2"/>
  <c r="L424" i="2"/>
  <c r="L423" i="2"/>
  <c r="L422" i="2"/>
  <c r="L421" i="2"/>
  <c r="L420" i="2"/>
  <c r="L419" i="2"/>
  <c r="L418" i="2"/>
  <c r="L417" i="2"/>
  <c r="L416" i="2"/>
  <c r="L415" i="2"/>
  <c r="L414" i="2"/>
  <c r="L413" i="2"/>
  <c r="L412" i="2"/>
  <c r="L411" i="2"/>
  <c r="L410" i="2"/>
  <c r="L409" i="2"/>
  <c r="L408" i="2"/>
  <c r="L407" i="2"/>
  <c r="L406" i="2"/>
  <c r="L405" i="2"/>
  <c r="L404" i="2"/>
  <c r="L403" i="2"/>
  <c r="L402" i="2"/>
  <c r="L401" i="2"/>
  <c r="L400" i="2"/>
  <c r="L399" i="2"/>
  <c r="L398" i="2"/>
  <c r="L397" i="2"/>
  <c r="L396" i="2"/>
  <c r="L395" i="2"/>
  <c r="L394" i="2"/>
  <c r="L393" i="2"/>
  <c r="L392" i="2"/>
  <c r="L391" i="2"/>
  <c r="L390" i="2"/>
  <c r="L389" i="2"/>
  <c r="L388" i="2"/>
  <c r="L387" i="2"/>
  <c r="L386" i="2"/>
  <c r="L385" i="2"/>
  <c r="L384" i="2"/>
  <c r="L383" i="2"/>
  <c r="L382" i="2"/>
  <c r="L381" i="2"/>
  <c r="L380" i="2"/>
  <c r="L379" i="2"/>
  <c r="L378" i="2"/>
  <c r="L377" i="2"/>
  <c r="L376" i="2"/>
  <c r="L375" i="2"/>
  <c r="L374" i="2"/>
  <c r="L373" i="2"/>
  <c r="L372" i="2"/>
  <c r="L371" i="2"/>
  <c r="L370" i="2"/>
  <c r="L369" i="2"/>
  <c r="L368" i="2"/>
  <c r="L367" i="2"/>
  <c r="L366" i="2"/>
  <c r="L365" i="2"/>
  <c r="L364" i="2"/>
  <c r="L363" i="2"/>
  <c r="L362" i="2"/>
  <c r="L361" i="2"/>
  <c r="L360" i="2"/>
  <c r="L359" i="2"/>
  <c r="L358" i="2"/>
  <c r="L357" i="2"/>
  <c r="L356" i="2"/>
  <c r="L355" i="2"/>
  <c r="L354" i="2"/>
  <c r="L353" i="2"/>
  <c r="L352" i="2"/>
  <c r="L351" i="2"/>
  <c r="L350" i="2"/>
  <c r="L349" i="2"/>
  <c r="L348" i="2"/>
  <c r="L347" i="2"/>
  <c r="L346" i="2"/>
  <c r="L345" i="2"/>
  <c r="L344" i="2"/>
  <c r="L343" i="2"/>
  <c r="L342" i="2"/>
  <c r="L341" i="2"/>
  <c r="L340" i="2"/>
  <c r="L339" i="2"/>
  <c r="L338" i="2"/>
  <c r="L337" i="2"/>
  <c r="L336" i="2"/>
  <c r="L335" i="2"/>
  <c r="L334" i="2"/>
  <c r="L333" i="2"/>
  <c r="L332" i="2"/>
  <c r="L331" i="2"/>
  <c r="L330" i="2"/>
  <c r="L329" i="2"/>
  <c r="L328" i="2"/>
  <c r="L327" i="2"/>
  <c r="L326" i="2"/>
  <c r="L325" i="2"/>
  <c r="L324" i="2"/>
  <c r="L323" i="2"/>
  <c r="L322" i="2"/>
  <c r="L321" i="2"/>
  <c r="L320" i="2"/>
  <c r="L319" i="2"/>
  <c r="L318" i="2"/>
  <c r="L317" i="2"/>
  <c r="L316" i="2"/>
  <c r="L315" i="2"/>
  <c r="L314" i="2"/>
  <c r="L313" i="2"/>
  <c r="L312" i="2"/>
  <c r="L311" i="2"/>
  <c r="L310" i="2"/>
  <c r="L309" i="2"/>
  <c r="L308" i="2"/>
  <c r="L307" i="2"/>
  <c r="L306" i="2"/>
  <c r="L305" i="2"/>
  <c r="L304" i="2"/>
  <c r="L303" i="2"/>
  <c r="L302" i="2"/>
  <c r="L301" i="2"/>
  <c r="L300" i="2"/>
  <c r="L299" i="2"/>
  <c r="L298" i="2"/>
  <c r="L297" i="2"/>
  <c r="L296" i="2"/>
  <c r="L295" i="2"/>
  <c r="L294" i="2"/>
  <c r="L293" i="2"/>
  <c r="L292" i="2"/>
  <c r="L291" i="2"/>
  <c r="L290" i="2"/>
  <c r="L289" i="2"/>
  <c r="L288" i="2"/>
  <c r="L287" i="2"/>
  <c r="L286" i="2"/>
  <c r="L285" i="2"/>
  <c r="L284" i="2"/>
  <c r="L283" i="2"/>
  <c r="L282" i="2"/>
  <c r="L281" i="2"/>
  <c r="L280" i="2"/>
  <c r="L279" i="2"/>
  <c r="L278" i="2"/>
  <c r="L277" i="2"/>
  <c r="L276" i="2"/>
  <c r="L275" i="2"/>
  <c r="L274" i="2"/>
  <c r="L273" i="2"/>
  <c r="L272" i="2"/>
  <c r="L271" i="2"/>
  <c r="L270" i="2"/>
  <c r="L269" i="2"/>
  <c r="L268" i="2"/>
  <c r="L267" i="2"/>
  <c r="L266" i="2"/>
  <c r="L265" i="2"/>
  <c r="L264" i="2"/>
  <c r="L263" i="2"/>
  <c r="L262" i="2"/>
  <c r="L261" i="2"/>
  <c r="L260" i="2"/>
  <c r="L259" i="2"/>
  <c r="L258" i="2"/>
  <c r="L257" i="2"/>
  <c r="L256" i="2"/>
  <c r="L255" i="2"/>
  <c r="L254" i="2"/>
  <c r="L253" i="2"/>
  <c r="L252" i="2"/>
  <c r="L251" i="2"/>
  <c r="L250" i="2"/>
  <c r="L249" i="2"/>
  <c r="L248" i="2"/>
  <c r="L247" i="2"/>
  <c r="L246" i="2"/>
  <c r="L245" i="2"/>
  <c r="L244" i="2"/>
  <c r="L243" i="2"/>
  <c r="L242" i="2"/>
  <c r="L241" i="2"/>
  <c r="L240" i="2"/>
  <c r="L239" i="2"/>
  <c r="L238" i="2"/>
  <c r="L237" i="2"/>
  <c r="L236" i="2"/>
  <c r="L235" i="2"/>
  <c r="L234" i="2"/>
  <c r="L233" i="2"/>
  <c r="L232" i="2"/>
  <c r="L231" i="2"/>
  <c r="L230" i="2"/>
  <c r="L229" i="2"/>
  <c r="L228" i="2"/>
  <c r="L227" i="2"/>
  <c r="L226" i="2"/>
  <c r="L225" i="2"/>
  <c r="L224" i="2"/>
  <c r="L223" i="2"/>
  <c r="L222" i="2"/>
  <c r="L221" i="2"/>
  <c r="L220" i="2"/>
  <c r="L219" i="2"/>
  <c r="L218" i="2"/>
  <c r="L217" i="2"/>
  <c r="L216" i="2"/>
  <c r="L215" i="2"/>
  <c r="L214" i="2"/>
  <c r="L213" i="2"/>
  <c r="L212" i="2"/>
  <c r="L211" i="2"/>
  <c r="L206" i="2"/>
  <c r="L205" i="2"/>
  <c r="L204" i="2"/>
  <c r="L203" i="2"/>
  <c r="L202" i="2"/>
  <c r="L201" i="2"/>
  <c r="L200" i="2"/>
  <c r="L199" i="2"/>
  <c r="L198" i="2"/>
  <c r="L197" i="2"/>
  <c r="L196" i="2"/>
  <c r="L195" i="2"/>
  <c r="L194" i="2"/>
  <c r="L193" i="2"/>
  <c r="L192" i="2"/>
  <c r="L191" i="2"/>
  <c r="L190" i="2"/>
  <c r="L189" i="2"/>
  <c r="L188" i="2"/>
  <c r="L187" i="2"/>
  <c r="L186" i="2"/>
  <c r="L185" i="2"/>
  <c r="L184" i="2"/>
  <c r="L183" i="2"/>
  <c r="L182" i="2"/>
  <c r="L181" i="2"/>
  <c r="L180" i="2"/>
  <c r="L179" i="2"/>
  <c r="L178" i="2"/>
  <c r="L177" i="2"/>
  <c r="L176" i="2"/>
  <c r="L175" i="2"/>
  <c r="L174" i="2"/>
  <c r="L173" i="2"/>
  <c r="L172" i="2"/>
  <c r="L171" i="2"/>
  <c r="L170" i="2"/>
  <c r="L169" i="2"/>
  <c r="L168" i="2"/>
  <c r="L167" i="2"/>
  <c r="L166" i="2"/>
  <c r="L165" i="2"/>
  <c r="L164" i="2"/>
  <c r="L163" i="2"/>
  <c r="L162" i="2"/>
  <c r="L161" i="2"/>
  <c r="L160" i="2"/>
  <c r="L159" i="2"/>
  <c r="L158" i="2"/>
  <c r="L157" i="2"/>
  <c r="L156" i="2"/>
  <c r="L155" i="2"/>
  <c r="L154" i="2"/>
  <c r="L153" i="2"/>
  <c r="L152" i="2"/>
  <c r="L151" i="2"/>
  <c r="L150" i="2"/>
  <c r="L149" i="2"/>
  <c r="L148" i="2"/>
  <c r="L147" i="2"/>
  <c r="L146" i="2"/>
  <c r="L145" i="2"/>
  <c r="L144" i="2"/>
  <c r="L143" i="2"/>
  <c r="L142" i="2"/>
  <c r="L141" i="2"/>
  <c r="L140" i="2"/>
  <c r="L139" i="2"/>
  <c r="L138" i="2"/>
  <c r="L137" i="2"/>
  <c r="L136" i="2"/>
  <c r="L135" i="2"/>
  <c r="L134" i="2"/>
  <c r="L133" i="2"/>
  <c r="L132" i="2"/>
  <c r="L131" i="2"/>
  <c r="L130" i="2"/>
  <c r="L129" i="2"/>
  <c r="L128" i="2"/>
  <c r="L127" i="2"/>
  <c r="L126" i="2"/>
  <c r="L125" i="2"/>
  <c r="L124" i="2"/>
  <c r="L123" i="2"/>
  <c r="L122" i="2"/>
  <c r="L121" i="2"/>
  <c r="L120" i="2"/>
  <c r="L119" i="2"/>
  <c r="L118" i="2"/>
  <c r="L117" i="2"/>
  <c r="L116" i="2"/>
  <c r="L115" i="2"/>
  <c r="L114" i="2"/>
  <c r="L113" i="2"/>
  <c r="L112" i="2"/>
  <c r="L111" i="2"/>
  <c r="L110" i="2"/>
  <c r="L109" i="2"/>
  <c r="L108" i="2"/>
  <c r="L107" i="2"/>
  <c r="L106" i="2"/>
  <c r="L105" i="2"/>
  <c r="L104" i="2"/>
  <c r="L103" i="2"/>
  <c r="L102" i="2"/>
  <c r="L101" i="2"/>
  <c r="L100" i="2"/>
  <c r="L99" i="2"/>
  <c r="L98" i="2"/>
  <c r="L97" i="2"/>
  <c r="L96" i="2"/>
  <c r="L95" i="2"/>
  <c r="L94" i="2"/>
  <c r="L93" i="2"/>
  <c r="L92" i="2"/>
  <c r="L91" i="2"/>
  <c r="L90" i="2"/>
  <c r="L89" i="2"/>
  <c r="L88" i="2"/>
  <c r="L87" i="2"/>
  <c r="L86" i="2"/>
  <c r="L85" i="2"/>
  <c r="L84" i="2"/>
  <c r="L83" i="2"/>
  <c r="L82" i="2"/>
  <c r="L81" i="2"/>
  <c r="L80" i="2"/>
  <c r="L79" i="2"/>
  <c r="L78" i="2"/>
  <c r="L77" i="2"/>
  <c r="L76" i="2"/>
  <c r="L75" i="2"/>
  <c r="L74" i="2"/>
  <c r="L73" i="2"/>
  <c r="L72" i="2"/>
  <c r="L71" i="2"/>
  <c r="L70" i="2"/>
  <c r="L69" i="2"/>
  <c r="L68" i="2"/>
  <c r="L67" i="2"/>
  <c r="L66" i="2"/>
  <c r="L65" i="2"/>
  <c r="L64" i="2"/>
  <c r="L63" i="2"/>
  <c r="L62" i="2"/>
  <c r="L61" i="2"/>
  <c r="L60" i="2"/>
  <c r="L59" i="2"/>
  <c r="L58" i="2"/>
  <c r="L57" i="2"/>
  <c r="L56" i="2"/>
  <c r="L55" i="2"/>
  <c r="L54" i="2"/>
  <c r="L53" i="2"/>
  <c r="L52" i="2"/>
  <c r="L51" i="2"/>
  <c r="L50" i="2"/>
  <c r="L49" i="2"/>
  <c r="L48" i="2"/>
  <c r="L47" i="2"/>
  <c r="L46" i="2"/>
  <c r="L45" i="2"/>
  <c r="L44" i="2"/>
  <c r="L43" i="2"/>
  <c r="L42" i="2"/>
  <c r="L41" i="2"/>
  <c r="L40" i="2"/>
  <c r="L39" i="2"/>
  <c r="L38" i="2"/>
  <c r="L37" i="2"/>
  <c r="L36" i="2"/>
  <c r="L34" i="2"/>
  <c r="L33" i="2"/>
  <c r="L32" i="2"/>
  <c r="L31" i="2"/>
  <c r="L30" i="2"/>
  <c r="L29" i="2"/>
  <c r="L28" i="2"/>
  <c r="L27" i="2"/>
  <c r="L26" i="2"/>
  <c r="L25" i="2"/>
  <c r="L24" i="2"/>
  <c r="L23" i="2"/>
  <c r="L22" i="2"/>
  <c r="L21" i="2"/>
  <c r="L20" i="2"/>
  <c r="L19" i="2"/>
  <c r="L18" i="2"/>
  <c r="L17" i="2"/>
  <c r="L16" i="2"/>
  <c r="S2114" i="2" l="1"/>
  <c r="Q2114" i="2"/>
  <c r="R2114" i="2" l="1"/>
  <c r="R2115" i="2" s="1"/>
</calcChain>
</file>

<file path=xl/comments1.xml><?xml version="1.0" encoding="utf-8"?>
<comments xmlns="http://schemas.openxmlformats.org/spreadsheetml/2006/main">
  <authors>
    <author>Gelma Maritza Orejuela Hernandez</author>
    <author>William Rincón</author>
  </authors>
  <commentList>
    <comment ref="B15" authorId="0" shapeId="0">
      <text>
        <r>
          <rPr>
            <sz val="20"/>
            <color indexed="81"/>
            <rFont val="Tahoma"/>
            <family val="2"/>
          </rPr>
          <t>CODIGO UNICO QUE IDENTIFICA EL PROCESO INTERNO EN TODA LA ENTIDAD</t>
        </r>
      </text>
    </comment>
    <comment ref="C15" authorId="0" shapeId="0">
      <text>
        <r>
          <rPr>
            <sz val="28"/>
            <color indexed="81"/>
            <rFont val="Tahoma"/>
            <family val="2"/>
          </rPr>
          <t>CODIGO CLASIFICADOR DE BIENES Y SERVICIOS COLOMBIA COMPRA EFICIENTE</t>
        </r>
      </text>
    </comment>
    <comment ref="H15" authorId="0" shapeId="0">
      <text>
        <r>
          <rPr>
            <sz val="28"/>
            <color indexed="81"/>
            <rFont val="Tahoma"/>
            <family val="2"/>
          </rPr>
          <t xml:space="preserve">MODALIDAD DE CONTRATACION POR LA CUAL EL AREA INDICO SE REALIZARA EL PROCESO </t>
        </r>
        <r>
          <rPr>
            <sz val="9"/>
            <color indexed="81"/>
            <rFont val="Tahoma"/>
            <family val="2"/>
          </rPr>
          <t xml:space="preserve">
</t>
        </r>
      </text>
    </comment>
    <comment ref="I15" authorId="1" shapeId="0">
      <text>
        <r>
          <rPr>
            <b/>
            <sz val="28"/>
            <color indexed="81"/>
            <rFont val="Tahoma"/>
            <family val="2"/>
          </rPr>
          <t>SE REFIERE A LA CLASIFICACIÓN POR  CATEGORIAS DEL PERFIL DEL PERSONAL QUE REQUIERE EL AREA, CONFORME A LA RESOLUCIÓN 150 DEL 1 MARZO DE 2016 DE LA DAL</t>
        </r>
      </text>
    </comment>
    <comment ref="L15" authorId="0" shapeId="0">
      <text>
        <r>
          <rPr>
            <sz val="28"/>
            <color indexed="81"/>
            <rFont val="Tahoma"/>
            <family val="2"/>
          </rPr>
          <t xml:space="preserve">Es probable que al cálcular de forma automatica la fecha de adjudicación conforme los plazos establecidos por la DAL en cada modalidad, la misma se fije sobre días de fin de semana o feridados, en dichos casos la fecha de ajudicación equivalente es la del siguiente día hábil al festivo o feriado. </t>
        </r>
      </text>
    </comment>
    <comment ref="N15" authorId="0" shapeId="0">
      <text>
        <r>
          <rPr>
            <sz val="22"/>
            <color indexed="81"/>
            <rFont val="Tahoma"/>
            <family val="2"/>
          </rPr>
          <t xml:space="preserve">
LOS RESPONSABLES DE LOS PROCESOS SON LOS GERENTES DE PROYECTO DELEGADOS Y/O DESIGNADOS EN LAS FICHAS EBID - SEGPLAN  - HOJA DE VIDA DEL PROYECTO Y METAS. </t>
        </r>
        <r>
          <rPr>
            <sz val="9"/>
            <color indexed="81"/>
            <rFont val="Tahoma"/>
            <family val="2"/>
          </rPr>
          <t xml:space="preserve">
</t>
        </r>
      </text>
    </comment>
    <comment ref="O15" authorId="1" shapeId="0">
      <text>
        <r>
          <rPr>
            <b/>
            <sz val="28"/>
            <color indexed="81"/>
            <rFont val="Tahoma"/>
            <family val="2"/>
          </rPr>
          <t xml:space="preserve">
MULTIPROCESOS:</t>
        </r>
        <r>
          <rPr>
            <sz val="28"/>
            <color indexed="81"/>
            <rFont val="Tahoma"/>
            <family val="2"/>
          </rPr>
          <t xml:space="preserve"> SON AQUELLOS  PROCESOS PROGRAMADOS POR DIFERENTES AREAS DE LA ENTIDAD QUE AGRUPAN PRESUPUESTOS DE DIFERENTES PROYECTOS DE INVERSIÓN Y RUBROS Y QUE CONSTITUIRÁN UN ÚNICO CONTRATO Y OBJETO.
Ejemplos: LOGÍSTICA-MATERIAL POP-TRANSPORTE etc.
</t>
        </r>
      </text>
    </comment>
  </commentList>
</comments>
</file>

<file path=xl/sharedStrings.xml><?xml version="1.0" encoding="utf-8"?>
<sst xmlns="http://schemas.openxmlformats.org/spreadsheetml/2006/main" count="36350" uniqueCount="3923">
  <si>
    <t xml:space="preserve">PLAN ANUAL DE ADQUISICIONES CONSOLIDADO 2017 </t>
  </si>
  <si>
    <t xml:space="preserve">Versión Actualizada : </t>
  </si>
  <si>
    <t xml:space="preserve">SECRETARIA DISTRITAL DE MOVILIDAD </t>
  </si>
  <si>
    <t xml:space="preserve">Oficina Asesora de Planeación </t>
  </si>
  <si>
    <r>
      <rPr>
        <b/>
        <sz val="18"/>
        <color indexed="30"/>
        <rFont val="Calibri"/>
        <family val="2"/>
      </rPr>
      <t xml:space="preserve">Nota: </t>
    </r>
    <r>
      <rPr>
        <sz val="18"/>
        <color indexed="30"/>
        <rFont val="Calibri"/>
        <family val="2"/>
      </rPr>
      <t xml:space="preserve">Es importante verificar que los procesos que se interpreten como duplicados en las diferentes áreas, pueden encuentrarse clasificados en un Multiproceso de la entidad como se muestran en la siguiente relación - formato SECOP-. Para verificar el detalle de la información se ajunta el PAA con el 100% clsificado por cada subsecretaría. </t>
    </r>
  </si>
  <si>
    <t xml:space="preserve">Valor Total
Estimado (Apropiación Vigencia Actual) Predis  </t>
  </si>
  <si>
    <t>(Todas)</t>
  </si>
  <si>
    <t>Valores</t>
  </si>
  <si>
    <t>MULTI-PROCESOS
Entidad 
SECOP</t>
  </si>
  <si>
    <t>Código UNSPSC</t>
  </si>
  <si>
    <t xml:space="preserve">Descripción y/u Objeto 
(Publicación) </t>
  </si>
  <si>
    <t>FECHA DE RADICACIÓN EN LA DAL
(Fecha estimada inicio proceso  selección)</t>
  </si>
  <si>
    <t>Duración estimada del contrato
(Meses)</t>
  </si>
  <si>
    <t xml:space="preserve">Modalidad de Selección </t>
  </si>
  <si>
    <t>FUENTE 2</t>
  </si>
  <si>
    <t>Estado de solicitud de vigencias futuras</t>
  </si>
  <si>
    <t>Datos de contacto del  Responsable. Tel-ext- email</t>
  </si>
  <si>
    <t>¿Se requieren vigencias futuras?</t>
  </si>
  <si>
    <t xml:space="preserve">Suma de Valor Total
Estimado (Apropiación Vigencia Actual) Predis  </t>
  </si>
  <si>
    <t>Suma de Valor total estimado</t>
  </si>
  <si>
    <t xml:space="preserve">ARRENDAMIENTO ANTENAS </t>
  </si>
  <si>
    <t>"EL ARRENDADOR SE OBLIGA CON LA SECRETARIA DISTRITAL DE MOVILIDAD A ENTREGAR A TITULO DE ARRENDAMIENTO DOS (2) ÁREAS DE TERRENO EN EL CERRO NORTE Y CERRO LOS SAUCOS,  PARA TRES (3) REPETIDORAS CON SUS RESPECTIVAS ANTENAS DEL SISTEMA DE COMUNICACIONES DEL AREA DE SEMAFORIZACION DE LA DIRECCION DE CONTRO9L Y VIGILANCIA, LOCALIZADOS EN LA CIUDAD DE BOGOTA D.C. TAL Y COMO CONSTA EN EN LOS CERTIFICADOS DE TRADICIÓN Y LIBERTAD DE MATRICULA INMOBILIARIA No 50S-40295457 Y No 50N-425863.</t>
  </si>
  <si>
    <t>12 MESES</t>
  </si>
  <si>
    <t xml:space="preserve">12.10-CONTRATACIÓN DIRECTA  - ARRENDAMIENTO DE BIENES INMUEBLES </t>
  </si>
  <si>
    <t>RECURSOS DEL DISTRITO</t>
  </si>
  <si>
    <t>N/A</t>
  </si>
  <si>
    <t xml:space="preserve">OSCAR FERNANDO DAZA VELASQUEZ
3649400 Ext 4310-DIRECCION DE CONTROL Y VIGILANCIA Gerente de Proyecto 
Correo odaza@movilidadbogota.gov.co
</t>
  </si>
  <si>
    <t xml:space="preserve">NO </t>
  </si>
  <si>
    <t>ASEO Y CAFETERÍA</t>
  </si>
  <si>
    <t>PRESTACIÓN DEL SERVICIO INTEGRAL DE ASEO Y CAFETERÍA PARA LAS DISTINTAS SEDES DE LA SECRETARÍA DISTRITAL DE MOVILIDAD Y LA ESTACIÓN METROPOLITANA DE TRÁNSITO</t>
  </si>
  <si>
    <t xml:space="preserve">14.2-SELECCIÓN ABREVIADA - COMPRA CATALOGO ACUERDO MARCO PRECIOS </t>
  </si>
  <si>
    <t>Oscar F. Daza 
Dirección Control y Vigilancia ncorreal@movilidadbogota.gov.co
Ext. 4310
Ana Lucia Angulo Villamil 3649400 Direccion Administrativa Gerente de Proyecto Correo alangulo@movilidadbogota.gov.co</t>
  </si>
  <si>
    <t>Nicolas Correal
Dirección Control y Vigilancia ncorreal@movilidadbogota.gov.co
Ext. 4310
Ana Lucia Angulo Villamil 3649400 Direccion Administrativa Gerente de Proyecto Correo alangulo@movilidadbogota.gov.co</t>
  </si>
  <si>
    <t>BIENESTAR</t>
  </si>
  <si>
    <t>90101600
86101700</t>
  </si>
  <si>
    <t>DESARROLLAR LAS ACTIVIDADES CONTEMPLADAS DENTRO DEL PLAN DE BIENESTAR E INCENTIVOS DE LA SECRETARIA DISTRITAL DE MOVILIDAD</t>
  </si>
  <si>
    <t>9 MESES</t>
  </si>
  <si>
    <t xml:space="preserve">304-SELECCIÓN ABREVIADA-MENOR CUANTÍA </t>
  </si>
  <si>
    <t xml:space="preserve">Ana Lucia Angulo Villamil 3649400 Direccion Administrativa Gerente de Proyecto Correo alangulo@movilidadbogota.gov.co
</t>
  </si>
  <si>
    <t>CAPACITACIÓN</t>
  </si>
  <si>
    <t>86101700
86132001
86101705</t>
  </si>
  <si>
    <t>DESARROLLAR ACTIVIDADES DE FORMACIÓN Y CAPACITACIÓN DIRIGIDAS A LOS(AS) SERVIDORES(AS) PÚBLICOS(AS) DE LA SECRETARÍA DISTRITAL DE MOVILIDAD</t>
  </si>
  <si>
    <t>10 MESES</t>
  </si>
  <si>
    <t xml:space="preserve">Ingrid Portilla, DESS, 3649400 Ext. 4270, iportilla@movilidadbogota.gov.co
</t>
  </si>
  <si>
    <t>Ingrid Portilla, DESS, 3649400 Ext. 4270, iportilla@movilidadbogota.gov.co
Nicolas Correal
Dirección Control y Vigilancia ncorreal@movilidadbogota.gov.co
Ext. 4310
Ana Lucia Angulo Villamil 3649400 Direccion Administrativa Gerente de Proyecto Correo alangulo@movilidadbogota.gov.co</t>
  </si>
  <si>
    <t>COMBUSTIBLE</t>
  </si>
  <si>
    <t>27112916
15101506</t>
  </si>
  <si>
    <t>SUMINISTRAR EL SERVICIO DE COMBUSTIBLES (GASOLINA CORRIENTE Y BIODIESEL), DURANTE LAS VEINTICUATRO (24) HORAS DEL DÍA A LOS VEHÍCULOS DE PROPIEDAD DE LA SECRETARÍA DISTRITAL DE MOVILIDAD DESTINADOS A REALIZAR ACTIVIDADES ADMINISTRATIVAS Y LOGÍSTICAS, ASÍ COMO A LAS PLANTAS ELÉCTRICAS DE SU PROPIEDAD; Y A LOS VEHÍCULOS, MOTOCICLETAS Y PLANTAS ELÉCTRICAS ENTREGADOS EN COMODATO A LA POLICÍA METROPOLITANA - SECCIONAL DE TRÁNSITO Y TRANSPORTE DE BOGOTÁ POR LA SECRETARIA DISTRITAL DE MOVILIDAD.</t>
  </si>
  <si>
    <t>11 MESES</t>
  </si>
  <si>
    <t>Oscar F. Daza 
Dirección Control y Vigilancia ncorreal@movilidadbogota.gov.co
Ana Lucia Angulo Villamil 3649400 Direccion Administrativa Gerente de Proyecto Correo alangulo@movilidadbogota.gov.co</t>
  </si>
  <si>
    <t>Nicolas Correal
Dirección Control y Vigilancia ncorreal@movilidadbogota.gov.co
Ana Lucia Angulo Villamil 3649400 Direccion Administrativa Gerente de Proyecto Correo alangulo@movilidadbogota.gov.co</t>
  </si>
  <si>
    <t>COMPRA EQUIPOS</t>
  </si>
  <si>
    <t>43211500
27111800</t>
  </si>
  <si>
    <t xml:space="preserve">ADQUIRIR  EQUIPOS DE CÓMPUTO CON SUS RESPECTIVOS SERVICIOS CONEXOS.
</t>
  </si>
  <si>
    <t>2 MESES</t>
  </si>
  <si>
    <t xml:space="preserve">7-SELECCIÓN ABREVIADA - SUBASTA INVERSA </t>
  </si>
  <si>
    <t xml:space="preserve">Ana Lucia Angulo Villamil 3649400 Direccion Administrativa Gerente de Proyecto Correo alangulo@movilidadbogota.gov.co
OSCAR FERNANDO DAZA VELASQUEZ 3649400 Ext 4310 - DIRECCION DE CONTROL Y VIGILANCIA Gerente de Proyecto Correo daza@movilidadbogota.gov.co
</t>
  </si>
  <si>
    <t>CONSULTORÍA COBRO X KM</t>
  </si>
  <si>
    <t>80101600,
80111600,
81101500,
81102200,
81121500,
93151500,
93151600</t>
  </si>
  <si>
    <t>Estructurar técnica, financiera y legalmente la implementación de un sistema de cobro por distancia recorrida en vehículos motorizados privados que circulan en Bogotá</t>
  </si>
  <si>
    <t>405-CONCURSO DE MÉRITOS - SISTEMA ABIERTO</t>
  </si>
  <si>
    <t>Sergio Eduardo Martínez Jaimes, DTI, 3649400 Ext. 4226, semartinez@movilidadbogota.gov.co</t>
  </si>
  <si>
    <t>CORRESPONDENCIA</t>
  </si>
  <si>
    <t>78102203
30161500</t>
  </si>
  <si>
    <t>PRESTAR EL SERVICIO DE MENSAJERÍA EXPRESA Y EL SERVICIO INTEGRAL DE CORRESPONDENCIA EN LA SEDE PRINCIPAL Y LOS DIFERENTES PUNTOS DE ATENCIÓN DE LA SECRETARIA DISTRITAL DE MOVILIDAD</t>
  </si>
  <si>
    <t>8 MESES</t>
  </si>
  <si>
    <t>Adriana Marina Rojas Rodríguez Ext 4370
Ana Lucia Angulo Villamil 3649400 Direccion Administrativa Gerente de Proyecto Correo alangulo@movilidadbogota.gov.co
Laura Cavajal; ext 4160</t>
  </si>
  <si>
    <t>FÁBRICA DE SOFTWARE</t>
  </si>
  <si>
    <t>81111500 43232400</t>
  </si>
  <si>
    <t xml:space="preserve">Prestar los servicios de desarrollo, implementación y mantenimiento de soluciones informáticas mediante modelo de fábrica de software.  </t>
  </si>
  <si>
    <t>Edgar Eduardo Romero Bohórquez 3649400 - Oficina de Informacion Sectorial Gerente de Proyecto - Correo eromero@movilidadbogota.gov.co
Laura Sofía Carvajal de León. Tel. 3649400 ext. 4160. Dirección de Servicio al Ciudadano. Gerente de Proyecto. Correo lcarvajal@movilidadbogota.gov.co</t>
  </si>
  <si>
    <t>FACILITAMIENTO</t>
  </si>
  <si>
    <t>La Empresa de Telecomunicaciones de Bogotá S.A. ESP facilita a la Secretaría Distrital de Movilidad la infraestructura disponible de canalizaciones de su propiedad que soporta la red de interconexión del sistema de semaforización a través de la cual se conectan los centros de control de tráfico con cada una de las intersecciones Semaforizadas de la ciudad, a cambio de una contraprestación en dinero.</t>
  </si>
  <si>
    <t xml:space="preserve">11 MESES 
7 DÍAS </t>
  </si>
  <si>
    <t xml:space="preserve">12.4-CONTRATACIÓN DIRECTA-CONVENIOS INTERADMINISTRATIVOS </t>
  </si>
  <si>
    <t>IDIPRON</t>
  </si>
  <si>
    <t>AUNAR ESFUERZOS ENTRE LA SECRETARÍA DE MOVILIDAD Y EL INSTITUTO DISTRITAL PARA LA PROTECCION DE LA NIÑEZ Y LA JUVENTUD-IDIPRON, PARA EL MANTENIMIENTO RUTINARIO, PREVENTIVO Y CORRECTIVO DE LA SEÑALIZACIÓN VIAL EN LA MALLA VIAL DE LA CIUDAD DE BOGOTÁ D.C. VINCULANDO A LOS JÓVENES QUE PARTICIPAN EN LAS DIFERENTES ESTRATEGIAS PEDAGÓGICAS DEL IDIPRON</t>
  </si>
  <si>
    <t>IDU</t>
  </si>
  <si>
    <t>Aunar esfuerzos técnicos y administrativos para la ejecución de medidas de gestión en seguridad vial para la ciudad de Bogotá</t>
  </si>
  <si>
    <t>Sergio Eduardo Martínez Jaimes, DTI, 3649400 Ext. 4226, semartinez@movilidadbogota.gov.co
Claudia Andrea Díaz Acosta, DSVCT, 3649400 Ext. 4250, cdiaz@movilidadbogota.gov.co</t>
  </si>
  <si>
    <t>IMPRESIÓN Y FOTOCOPIADO</t>
  </si>
  <si>
    <t>44121600 44103103 44103100 80161801</t>
  </si>
  <si>
    <t xml:space="preserve">CONTRATAR LA PRESTACIÓN DEL SERVICIO INTEGRAL DE IMPRESIÓN, FOTOCOPIADO Y ESCÁNER PARA LAS DIFERENTES DEPENDENCIAS DE LA SECRETARÍA DISTRITAL DE MOVILIDAD Y LA ESTACIÓN METROPOLITANA DE TRÁNSITO DE BOGOTÁ BAJO LA MODALIDAD DE OUTSOURCING.
</t>
  </si>
  <si>
    <t>INTERCONEXION</t>
  </si>
  <si>
    <t>La Empresa de Telecomunicaciones de Bogotá S.A ESP (ETB) se obliga con la Secretaría a realizar el mantenimiento preventivo y correctivo de la red de interconexión del sistema de semaforización de Bogotá D.C., de conformidad con lo establecido en las especificaciones requeridas y la oferta presentada.</t>
  </si>
  <si>
    <t>LOGÍSTICA</t>
  </si>
  <si>
    <t>81141601
86101700
80141607
53102710</t>
  </si>
  <si>
    <t>PRESTAR SERVICIOS LOGÍSTICOS PARA EL DESARROLLO DE LOS EVENTOS QUE REQUIERA ORGANIZAR LA SECRETARÍA DISTRITAL DE MOVILIDAD</t>
  </si>
  <si>
    <t xml:space="preserve">12.8-CONTRATACIÓN DIRECTA-SERVICIOS PROFESIONALES APOYO A LA GESTIÓN </t>
  </si>
  <si>
    <t>Ana Lucia Angulo Villamil 3649400 Direccion Administrativa Gerente de Proyecto Correo alangulo@movilidadbogota.gov.co
Sergio Eduardo Martínez Jaimes, DTI, 3649400 Ext. 4226, semartinez@movilidadbogota.gov.co
Ingrid Portilla, DESS, 3649400 Ext. 4270, iportilla@movilidadbogota.gov.co
Claudia Andrea Díaz Acosta, DSVCT, 3649400 Ext. 4250, cdiaz@movilidadbogota.gov.co
Laura Cavajal; ext 4160</t>
  </si>
  <si>
    <t>MANT. ELÉCTRICO</t>
  </si>
  <si>
    <t>El contratista se obliga con la Secretaría Distrital de Movilidad a prestar el servicio de: “MANTENIMIENTO CORRECTIVO Y PREVENTIVO DE LOS SEMÁFOROS Y REDES ELÉCTRICAS DEL SISTEMA DE SEMAFORIZACIÓN DE BOGOTÁ D.C. Y DE LAS NUEVAS INTERSECCIONES QUE SE VAYAN INTEGRANDO AL SISTEMA”, de conformidad con lo requerido en la especificaciones técnicas y anexos referenciados.</t>
  </si>
  <si>
    <t xml:space="preserve">200-LICITACIÓN PÚBLICA </t>
  </si>
  <si>
    <t>MANT. MOTOS  Y VEHÍCULOS</t>
  </si>
  <si>
    <t>78181500
78181501
78181507</t>
  </si>
  <si>
    <t xml:space="preserve">MANTENIMIENTO PREVENTIVO Y CORRECTIVO CON SUMINISTROS DE REPUESTOS Y MANO DE OBRA DEL PARQUE AUTOMOTOR DE PROPIEDAD DE LA SECRETARIA DISTRITAL DE MOVILIDAD  </t>
  </si>
  <si>
    <t>OSCAR FERNANDO DAZA VELASQUEZ 3649400 Ext 4310 - DIRECCION DE CONTROL Y VIGILANCIA Gerente de Proyecto Correo daza@movilidadbogota.gov.co 
- 
Ana Lucia Angulo Villamil 3649400 Direccion Administrativa Gerente de Proyecto Correo alangulo@movilidadbogota.gov.co</t>
  </si>
  <si>
    <t>MANTENIMIENTO LOCATIVO</t>
  </si>
  <si>
    <t>72102900
78181501</t>
  </si>
  <si>
    <t xml:space="preserve">REALIZAR EL MANTENIMIENTO PREVENTIVO, CORRECTIVO, MEJORAS, REPARACIONES Y ADECUACIONES LOCATIVAS DE LAS SEDES DE LA SECRETARÍA DISTRITAL DE MOVILIDAD Y DE OTRAS EDIFICACIONES A SU CARGO.
</t>
  </si>
  <si>
    <t>Ana Lucia Angulo Villamil 3649400 Direccion Administrativa Gerente de Proyecto Correo alangulo@movilidadbogota.gov.co
Oscar F. Daza 
Dirección Control y Vigilancia ncorreal@movilidadbogota.gov.co
Ext. 4310</t>
  </si>
  <si>
    <t>Ana Lucia Angulo Villamil 3649400 Direccion Administrativa Gerente de Proyecto Correo alangulo@movilidadbogota.gov.co
Nicolas Correal
Dirección Control y Vigilancia ncorreal@movilidadbogota.gov.co
Ext. 4310</t>
  </si>
  <si>
    <t>MANTENIMIENTO SEMAFORIZACIÓN</t>
  </si>
  <si>
    <t>El contratista se obliga con la Secretaría Distrital de Movilidad a prestar el servicio de MANTENIMIENTO PREVENTIVO Y CORRECTIVO DE COMPUTADORES DE TRÁFICO Y SUS PERIFÉRICOS, EQUIPOS DE CONTROL DE TRÁFICO LOCAL Y CONEXIÓN DE MÓDULOS EVALUADORES DE TRÁFICO DEL SISTEMA DE SEMAFORIZACIÓN DE BOGOTÁ D.C., de conformidad con lo requerido en las especificaciones técnicas y anexos referenciados y en la oferta presentada por el contratista.</t>
  </si>
  <si>
    <t xml:space="preserve">12.7-CONTRATACIÓN DIRECTA-NO EXISTENCIA PLURALIDAD DE OFERENTES </t>
  </si>
  <si>
    <t>MATERIAL P.O.P.</t>
  </si>
  <si>
    <t>77102001
82101600
80101504
82121500
78181501
53102710</t>
  </si>
  <si>
    <t>PRESTAR  SERVICIOS PARA LA PRODUCCIÓN, IMPRESIÓN Y ENTREGA DE MATERIAL INFORMATIVO DE DIVULGACIÓN, EDUCACIÓN Y PEDAGOGÍA PARA LAS DIFERENTES ESTRATEGIAS DE COMUNICACIÓN Y PARA ACTIVIDADES DESARROLLADAS POR LA SECRETARÍA DISTRITAL DE MOVILIDAD.</t>
  </si>
  <si>
    <t>Ana Lucia Angulo Villamil 3649400 Direccion Administrativa Gerente de Proyecto Correo alangulo@movilidadbogota.gov.co
Ingrid Portilla, DESS, 3649400 Ext. 4270, iportilla@movilidadbogota.gov.co
Sergio Eduardo Martínez Jaimes, DTI, 3649400 Ext. 4226, semartinez@movilidadbogota.gov.co
Claudia Andrea Díaz Acosta, DSVCT, 3649400 Ext. 4250, cdiaz@movilidadbogota.gov.co
Nicolas Correal
Dirección Control y Vigilancia ncorreal@movilidadbogota.gov.co
Ext. 4310
Laura Cavajal; ext 4160
ADRIANA MARINA ROJAS RODRIGUEZ 3649400 Ext 4371-DIRECCION DE PROCESOS ADMINISTRATIVOS Gerente de Proyecto Correo amrojasr@movilidadbogota.gov.co</t>
  </si>
  <si>
    <t>MESA DE AYUDA</t>
  </si>
  <si>
    <t>81111820 78181501</t>
  </si>
  <si>
    <t>CONTRATAR LOS SERVICIOS DE GESTIÓN, ADMINISTRACIÓN Y OPERACIÓN DE LA PLATAFORMA DE TECNOLOGÍA DE INFORMACIÓN Y COMUNICACIÓN  DE LA SECRETARIA DISTRITAL DE MOVILIDAD INCLUYENDO LOS SERVICIOS DE MANTENIMIENTO PREVENTIVO Y CORRECTIVO, SOPORTE TÉCNICO Y ATENCIÓN DE REQUERIMIENTOS DE USUARIO.</t>
  </si>
  <si>
    <t>OSCAR FERNANDO DAZA VELASQUEZ 3649400 Ext 4310 - DIRECCION DE CONTROL Y VIGILANCIA Gerente de Proyecto Correo daza@movilidadbogota.gov.co
Ana Lucia Angulo Villamil 3649400 Direccion Administrativa Gerente de Proyecto Correo alangulo@movilidadbogota.gov.co</t>
  </si>
  <si>
    <t xml:space="preserve">MODERNIZACIÓN 
TECNOLÓGICA </t>
  </si>
  <si>
    <t>Adquirir infraestructura tecnológica para continuar con la Fase II de la modernización de la Secretaría Distrital de Movilidad.</t>
  </si>
  <si>
    <t>4 MESES</t>
  </si>
  <si>
    <t>Edgar Eduardo Romero Bohórquez 3649400 - Oficina de Informacion Sectorial Gerente de Proyecto - Correo eromero@movilidadbogota.gov.co
OSCAR FERNANDO DAZA VELASQUEZ 3649400 Ext 4310 - DIRECCION DE CONTROL Y VIGILANCIA Gerente de Proyecto Correo daza@movilidadbogota.gov.co</t>
  </si>
  <si>
    <t xml:space="preserve">Ana Lucia Angulo Villamil 3649400 Direccion Administrativa Gerente de Proyecto Correo alangulo@movilidadbogota.gov.co
OSCAR FERNANDO DAZA VELASQUEZ
3649400 Ext 4310-DIRECCION DE CONTROL Y VIGILANCIA Gerente de Proyecto 
Correo odaza@movilidadbogota.gov.co
</t>
  </si>
  <si>
    <t>N.A.</t>
  </si>
  <si>
    <t xml:space="preserve">COMPRA DE AUTOMOTORES PARA LA SECRETARÍA DISTRITAL DE MOVILIDAD DESTINADOS PARA EL USO DE LA SECCIONAL DE  TRÁNSITO Y TRANSPORTE DE BOGOTÁ D.C.” </t>
  </si>
  <si>
    <t>3 MESES</t>
  </si>
  <si>
    <t>OSCAR FERNANDO DAZA VELASQUEZ 3649400 Ext 4310 - DIRECCION DE CONTROL Y VIGILANCIA Gerente de Proyecto Correo daza@movilidadbogota.gov.co</t>
  </si>
  <si>
    <t>ADQUIRIR ELEMENTOS DE PROTECCION PERSONAL PARA LOS FUNCIONARIOS DE LA SECRETARIA DISTRITAL DE MOVILIDAD.</t>
  </si>
  <si>
    <t>13.1-PROCESO MÍNIMA CUANTÍA</t>
  </si>
  <si>
    <t>ADQUISICIÓN DE REPÚESTOS PARA EQUIPOS DE TELECOMUNICACIONES (RADIOS) ASIGNADOS AL PROYECTO “AL COLEGIO EN BICI” Y AL PERSONAL VINCULADO A LA “SECCIONAL DE TRÁNSITO Y TRANSPORTE DE BOGOTÁ D. C.</t>
  </si>
  <si>
    <t>ADQUISICIÓN DE ALCOHOSENSORES</t>
  </si>
  <si>
    <t>ADQUISICIÓN DE DISTANCIOMETROS LÁSER</t>
  </si>
  <si>
    <t>contratar los servicios especializados para realizar el mantenimiento de los predios de los patios.</t>
  </si>
  <si>
    <t>LAURA SOFIA CARVAJAL DE LEON 3649400 Ext 4160-DIRECCION DE SERVICIO AL CIUDADANO Gerente de Proyecto Correo lcarvajal@movilidadbogota.gov.co</t>
  </si>
  <si>
    <t>CONTRATAR LOS SERVICIOS TERCERIZADOS PARA EL MANTENIMIENTO DE PUNTOS DE CONTACTO DE LA DIRECCION DE SERVICIO AL CIUDADANO</t>
  </si>
  <si>
    <t>ADQUISICIÓN DE CAMARAS FOTOGRAFICAS PARA CRIMINALISTICA</t>
  </si>
  <si>
    <t>6 MESES</t>
  </si>
  <si>
    <t xml:space="preserve">CAMARAS PERSONALES  PARA APOYO EN LOS EVENTOS DE  IMPOSICION DE COMPARENDOS </t>
  </si>
  <si>
    <t>ADICIÓN Y PRÓRROGA NO. 1 AL CONTRATO 2016-1205 CUYO OBJETO ES: LA EMPRESA DE TELECOMUNICACIONES DE BOGOTÁ ETB E.S.P., SE OBLIGA PARA CON LA SECRETARIA DISTRITAL DE MOVILIDAD – SDM A “PRESTAR LOS SERVICIOS TÉCNICOS Y TECNOLÓGICOS, EL ENVÍO DE FORMA AUTOMÁTICA Y EN TIEMPO REAL DE LA INFORMACIÓN E IMAGEN DE LOS COMPARENDOS DE TRÀNSITO Y TRANSPORTE DILIGENCIADOS E IMPUESTOS EN VÍA, EVIDENCIAS REGISTRADAS Y LOS INFORMES POLICIALES DE ACCIDENTES DE TRÁNSITO -IPAT- Y EL SUMINISTRO EN CALIDAD DE ARRENDAMIENTO DE DISPOSITIVOS MÓVILES Y BOLÍGRAFOS DIGITALES PARA GESTIÓN DE COMPARENDOS.”</t>
  </si>
  <si>
    <t xml:space="preserve">2 MESES </t>
  </si>
  <si>
    <t>ADICION ANEXO FINANCIERO FASE I DEL CONVENIO INTERADMINISTRATIVO MARCO 1029 DEL 2010 - SUSCRITO ENTRE LA SECRETARIA DISTRITAL DE MOVILIDAD Y LA UNIVERSIDAD FRANCISCO JOSE DE CALDAS.</t>
  </si>
  <si>
    <t>Nicolas Adolfo Correal Huertas
Dirección Control y Vigilancia ncorreal@movilidadbogota.gov.co
Ext. 4311</t>
  </si>
  <si>
    <t>PRESTAR LOS SERVICIOS TÉCNICOS Y TECNOLÓGICOS, EL ENVÍO DE FORMA AUTOMÁTICA Y EN TIEMPO REAL DE LA INFORMACIÓN E IMAGEN DE LOS COMPARENDOS DE TRÀNSITO Y TRANSPORTE DILIGENCIADOS E IMPUESTOS EN VÍA, EVIDENCIAS REGISTRADAS Y LOS INFORMES POLICIALES DE ACCIDENTES DE TRÁNSITO -IPAT- Y EL SUMINISTRO EN CALIDAD DE ARRENDAMIENTO DE DISPOSITIVOS MÓVILES Y BOLÍGRAFOS DIGITALES PARA GESTIÓN DE COMPARENDOS Y EVIDENCIAS.</t>
  </si>
  <si>
    <t>ADQUISICIÓN DE 2 ESTACIONES TOTALES PARA CRIMINALISTICA</t>
  </si>
  <si>
    <t>SISTEMA DE ACCESO DE SEGURIDAD A LAS INSTALACIONES DE LA SECCIONAL DE TRÁNSITO DE TRÁNSITO Y TRANSPORTE</t>
  </si>
  <si>
    <t>ADQUIRIR ELEMENTOS PARA DOTAR LOS BOTIQUINES DE PRIMEROS AUXILIOS  DE LA SECRETARÍA DISTRITAL DE MOVILIDAD</t>
  </si>
  <si>
    <t>Actualizar y ajustar el módulo de archivos planos y despliegue del Sistema de Información Geográfica de Accidentes de Tránsito (SIGAT)</t>
  </si>
  <si>
    <t xml:space="preserve">4 MESES </t>
  </si>
  <si>
    <t xml:space="preserve">Claudia Andrea Díaz Acosta 3649400 Ext 4250 Dir. Seguridad Vial y Comportamiento del Transito Gerente de Proyecto -Correo cdiaz@movilidadbogota.gov.co
</t>
  </si>
  <si>
    <t>Adquirir los equipos tecnológicos para iniciar la primera fase de modernización y fortalecimiento del datacenter de la Secretaría Distrital de Movilidad</t>
  </si>
  <si>
    <t xml:space="preserve">Edgar Eduardo Romero Bohórquez 3649400 - Oficina de Informacion Sectorial Gerente de Proyecto - Correo eromero@movilidadbogota.gov.co
</t>
  </si>
  <si>
    <t>ADQUIRIR LOS SERVICIOS DE GOOGLE APPS FOR WORK, GOOGLE VAULT Y EL SERVICIO DE SOPORTE TECNICO PARA LA SECRETARÍA DISTRITAL DE MOVILIDAD</t>
  </si>
  <si>
    <t>ADQUIRIR ELEMENTOS DE ERGONOMÍA PARA LA SECRETARIA DISTRITAL DE MOVILIDAD</t>
  </si>
  <si>
    <t>ADQUISICIÓN E INSTALACIÓN DE EQUIPOS PARA LA IMPLEMENTACIÓN DEL SISTEMA DE TELEFONÍA IP PARA LA SECRETARÍA DISTRITAL DE MOVILIDAD.</t>
  </si>
  <si>
    <t>CONTRATAR EL SERVICIO DE CERTIFICADO DE FIRMA DIGITAL DE PERSONAS, CERTIFICADO DE SERVIDOR SEGURO, CERTIFICADO DE  PERSONA JURÍDICA ENTIDAD EMPRESA, SERVICIO DE ESTAMPADO CRONOLÓGICO DE DOCUMENTOS CON SALIDA EN FORMATO PDF/A NATIVO, ASÍ COMO EL SERVICIO DE SOPORTE TÉCNICO DE LOS ANTERIORES ELEMENTOS EN LOS SISTEMAS DE INFORMACIÓN DE LA SECRETARÍA DISTRITAL DE MOVILIDAD.</t>
  </si>
  <si>
    <t>Ana Lucia Angulo Villamil 3649400 Direccion Administrativa Gerente de Proyecto Correo alangulo@movilidadbogota.gov.co</t>
  </si>
  <si>
    <t>REVISIÓN Y ACTUALIZACIÓN DEL SISTEMA TECNOLÓGICO LASERFICHE</t>
  </si>
  <si>
    <t xml:space="preserve">PROVEER LICENCIA DE SOFTWARE CELLCRYPT PARA LA SECRETARIA DISTRITAL DE MOVILIDAD </t>
  </si>
  <si>
    <t xml:space="preserve">12 MESES </t>
  </si>
  <si>
    <t xml:space="preserve">TEMAS DE FORATELECIMIENTO SIPA </t>
  </si>
  <si>
    <t>ADRIANA MARINA ROJAS RODRIGUEZ 3649400 Ext 4371-DIRECCION DE PROCESOS ADMINISTRATIVOS Gerente de Proyecto Correo amrojasr@movilidadbogota.gov.co</t>
  </si>
  <si>
    <t>Adición, prórroga y modificación N° 1 al contrato 2016-1269 cuyo objeto es: ADQUISICION, CONFIGURACIÓN Y PUESTA EN FUNCIONAMIENTO DE LA INFRAESTRUCTURA TECNOLÓGICA NECESARIA PARA LA OPERACIÓN DEL SISTEMA DE INFORMACIÓN DE PROCESOS ADMINISTRATIVOS -SIPA- DE LA SECRETARIA DISTRITAL DE MOVILIDAD, DE  CONFORMIDAD CON EL ANEXO NO. 1 FICHA TECNICA.</t>
  </si>
  <si>
    <t>ADQUISICIÓN, INSTALACIÓN, CONFIGURACIÓN Y PUESTA EN FUNCIONAMIENTO DE UNA SOLUCIÓN WIFI PARA LA SECRETARIA DISTRITAL DE MOVILIDAD</t>
  </si>
  <si>
    <t>Contratar los servicios del software de seguimiento a las redes sociales</t>
  </si>
  <si>
    <t xml:space="preserve">PRESTAR EL SERVICIO DE OPERACIÓN DE LA PLATAFORMA TECNOLOGICA PARA LAS SUBASTAS INVERSAS ELECTRONICAS DE LA SECRETARIA DISTRITAL DE MOVILIDAD
</t>
  </si>
  <si>
    <t>SOFTWARE DE DIBUJO Y RECOSTRUCCIÓN DE ACCIDENTES DE TRÁNSITO</t>
  </si>
  <si>
    <t xml:space="preserve">Adquirir equipos tecnológicos para iniciar la primera fase d modernización y fortalecimiento del datacenter de la Secretaria Distrital de Movilidad </t>
  </si>
  <si>
    <t>Renovar el servicio de soporte y mantenimiento del licenciamiento de Red Hat de propiedad de la Secretaría Distrital de Movilidad</t>
  </si>
  <si>
    <t>Renovar el servicio de soporte y mantenimiento del licenciamiento del antivirus de propiedad de la Secretaría Distrital de Movilidad</t>
  </si>
  <si>
    <t>Renovar el servicio de soporte y mantenimiento del licenciamiento Linux de propiedad de la Secretaría Distrital de Movilidad</t>
  </si>
  <si>
    <t>Renovar el soporte y mantenimiento del licenciamiento Visim y Vissum de propiedad de la Secretaría Distrital de Movilidad</t>
  </si>
  <si>
    <t>PRESTAR EL SERVICIO DE MANTENIMIENTO (PREVENTIVO Y CORRECTIVO) Y CALIBRACIÓN DE LOS ALCOHOSENSORES MARCA INTOXIMETER PROPIEDAD DE LA SECRETARÍA DISTRITAL DE MOVILIDAD, ASÍ COMO EL SUMINISTRO DE LOS INSUMOS NECESARIOS PARA SU FUNCIONAMIENTO</t>
  </si>
  <si>
    <t>ADQUISICIÓN DE CHALECOS ANTIBALAS</t>
  </si>
  <si>
    <t>REALIZAR EL MANTENIMIENTO PREVENTIVO Y CORRECTIVO DE LAS PLANTAS PURIFICADORAS DE AGUA UBICADAS EN LAS SEDES DE LA SECRETARÍA DISTRITAL DE MO0VILIDAD.</t>
  </si>
  <si>
    <t xml:space="preserve">ADQUIRIR A TITULO DE COMPRAVENTA TELEVISORES PARA FORTALECER LA GESTIÓN INSTITUCIONAL </t>
  </si>
  <si>
    <t>1 MES</t>
  </si>
  <si>
    <t>ADQUISICIÓN DE ELEMENTOS DE GPS PARA EL DESARROLLO DE LABORES OPERATIVAS DEL PERSONAL  DE LA SECRETARIA DISTRITAL DE MOVILIDAD</t>
  </si>
  <si>
    <t>ADQUISICIÓN DE MOBILIARIO PARA USO DE LA SECCIONAL DE TRANSITO Y TRANSPORTE DE BOGOTÁ D. C</t>
  </si>
  <si>
    <t>Adquirir un parque itinerante y los elementos de protección para el desarrollo de actividades pedagógicas en temas de seguridad vial</t>
  </si>
  <si>
    <t>REALIZAR EL MANTENIMIENTO DE LOS JARDINES VERTICALES Y EL TECHO VERDE DE LA SECRETARÍA DISTRITAL DE MOVILIDAD</t>
  </si>
  <si>
    <t>REALIZAR EL MANTENIMIENTO PREVENTIVO Y CORRECTIVO, PUESTA A PUNTO, REPARACIÓN, Y/O MEJORAS DEL ASCENSOR MARCA EUROLIFT  UBICADO EN LA SEDE CALLE 13  # 37-35 DE LA SECRETARIA DISTRITAL DE MOVILIDAD</t>
  </si>
  <si>
    <t>ELABORAR LOS ESTUDIOS Y DISEÑOS ARQUITECTÓNICOS, ESTRUCYTURALES Y DE LAS REDES DE LA SEDE DE PALOQUEMAO DE LA SECRETARÍA DISTRITAL DE MOVILIDAD</t>
  </si>
  <si>
    <t>PRESTAR EL SERVICIO DE REVISIÓN, MANTENIMIENTO, RECARGA E INSTALACIÓN DE LOS EXTINTORES Y GABINETES CONTRA INCENDIOS DE LA SECRETARÍA DISTRITAL DE MOVILIDAD</t>
  </si>
  <si>
    <t xml:space="preserve">ADQUISICIÓN DE MOBILIARIO PARA LAS INSTALACIONES DE CAFETERIA DE LA SECRETARIA DISTRITAL DE MOVILIDAD </t>
  </si>
  <si>
    <t xml:space="preserve">1 MES </t>
  </si>
  <si>
    <t>REALIZAR EL SUMINISTRO, INSTALACION Y PUESTA EN FUNCIONAMIENTO DE LUMINARIAS TIPO LED EN LAS SEDES DE LA SECRETARÍA DISTRITAL DE MOVILIDAD Y DE OTRAS EDIFICACIONES A SU CARGO.</t>
  </si>
  <si>
    <t>REALIZAR LAS OBRAS DE REFORZAMIENTO ESTRUCTURAL Y DE ADECUACIÓN Y REMODELACIÓN DE OBRA CIVIL QUE REQUIERAN LAS SEDES DE LA SECRETARÍA DISTRITAL DE MOVILIDAD</t>
  </si>
  <si>
    <t>SUMINISTO E INSTALACIÓN DE EQUIPOS DE AIRES ACONDICIONADOS PARA LA SECRETARÍA DISTRITAL DE MOVILIDAD</t>
  </si>
  <si>
    <t>SUMINISTRO E INSTALACION DE UN SISTEMA DE PROTECCIÓN SOLAR PARA LA VENTANERÍA DE LAS SEDES DE LA SECRETARIA DE MOVILIDAD</t>
  </si>
  <si>
    <t xml:space="preserve">ADICIÓN 1 PRORROGA 1 MODIFICACIÓN 1 AL CONTRATO 2016-1261, Cuyo objeto es: 
CONTRATAR EL ESTUDIO DE VULNERABILIDAD SÍSMICA Y ELEBORAR EL PROYECTO DE DE REFORZAMIENTO ESTRUCTURAL EN VARIAS DE LAS ESTRUCTURAS DE LAS SEDES DE LA SECRETARIA DISTRITAL DE MOVILIDAD </t>
  </si>
  <si>
    <t xml:space="preserve">2 MESES 15 DIAS </t>
  </si>
  <si>
    <t xml:space="preserve">EL ARRENDADOR SE OBLIGA CON LA SECRETARIA DISTRITAL DE MOVILIDAD A ENTREGAR A TITULO DE ARRENDAMIENTO  BODEGA UBICADA EN LA CALLE 12C Nro. 79A-25 PARA EL ALMACENAMIENTO DE LOS ARCHIVOS DE LA ENTIDAD  </t>
  </si>
  <si>
    <t>LAVADO DE PARQUE AUTOMOTOR</t>
  </si>
  <si>
    <t>ADQUISICIÓN DE PROFUNDIMETROS PARA USO DEL  PERSONAL DE LA SECCIONAL DE TRÁNSITO Y TRANSPORTE DE BOGOTÁ</t>
  </si>
  <si>
    <t>CONSTRUCCIÓN DE ALOJAMIENTO PARA EL PERSONAL DE LA SECCIONAL</t>
  </si>
  <si>
    <t>INTERVENTORIA PROYECTO 6219</t>
  </si>
  <si>
    <t>KIT PARA LOS LABORATORIOS DE CRIMINALISTICA</t>
  </si>
  <si>
    <t>MANTENIMIENTO A LA INFRAESTRUCTURA TI (SIGAT)</t>
  </si>
  <si>
    <t>MANTENIMIENTO DE BICICLETAS</t>
  </si>
  <si>
    <t>MANTENIMIENTO PREVENTIVO Y CORRECTIVO, AJUSTES MENORES, SUMINISTRO DE INSUMOS Y REPUESTOS PARA LOS OPACÍMETROS Y ANALIZADORES DE GASES DE LA SECRETARIA DISTRITAL DE MOVILIDAD E INSTALAR Y MANTENER ACTUALIZADO EL SOFTWARE DE APLICACIÓN PARA LA EJECUCIÓN DE PRUEBAS DE EMISION DE GASES A LAS FUENTES MÓVILES</t>
  </si>
  <si>
    <t xml:space="preserve">SUMINISTRO DE FORMATOS IMPRESOS, CON DESTINO A LA SECCIONAL DE TRÁNSITO Y TRANSPORTE DE BOGOTÁ. </t>
  </si>
  <si>
    <t xml:space="preserve">SUMINISTRO DE REFRIGERIOS, CON DESTINO A LA SECCIONAL DE TRÁNSITO Y TRANSPORTE DE BOGOTÁ. </t>
  </si>
  <si>
    <t>PRESTAR EL SERVICIO DE REVISIÓN Y VALIDACIÓN DE PROCESOS Y SU RESPECTIVA CERTIFICACIÓN EN LAS NORMAS ISO 9001:2015 Y NTCGP1000:2009</t>
  </si>
  <si>
    <t>PRESTAR SERVICIOS PARA LA IMPLEMENTACIÓN DE ACTIVIDADES QUE IMPACTEN LOS RESULTADOS DE LA MEDICIÓN DEL CLIMA LABORAL EN LA SECRETARÍA DISTRITAL DE MOVILIDAD</t>
  </si>
  <si>
    <t>Diseñar e implementar estrategias de seguridad vial para motociclistas</t>
  </si>
  <si>
    <t>Realizar la evaluación de proyectos de Alianzas Público-Privadas (APP) de iniciativa privada</t>
  </si>
  <si>
    <t>PRESTAR SERVICIOS PARA LA IMPLEMENTACIÓN DE ACTIVIDADES QUE MITIGUEN LOS FACTORES DE RIESGO PSICOSOCIAL INTRA Y EXTRA LABORAL DE LOS COLABORADORES DE LA SECRETARÍA DISTRITAL DE MOVILIDAD.</t>
  </si>
  <si>
    <t>realizar la adquisición de equipos tecnológicos para las zonas virtuales de la direccion de servicio al ciudadano.</t>
  </si>
  <si>
    <t>Servicio de experticio técnico Dijin para los vehículos que se declararán en abandono en los patios</t>
  </si>
  <si>
    <t>El contratista se obliga con la Secretaría Distrital de Movilidad a prestar los servicios de Apoyo Legal, en materia jurídica en la Dirección de Servicio al Ciudadano, realizando actividades de verificación y seguimiento a las solicitudes y requerimientos de la ciudadanía y entes de control, con el fin de garantizar la oportuna y efectiva prestación de los servicios prestados directa e indirectamente por la Secretaria Distrital de Movilidad.</t>
  </si>
  <si>
    <t>Aunar esfuerzos para el desarrollo de actividades relacionadas con la estructuración integral del proyecto “Plan Estratégico del Sistema de Movilidad Ciudad–Región a la luz de la reformulación de los Planes de Ordenamiento Territorial y los Planes de Desarrollo”</t>
  </si>
  <si>
    <t>Ingrid Portilla, DESS, 3649400 Ext. 4270, iportilla@movilidadbogota.gov.co
Sergio Eduardo Martínez Jaimes, DTI, 3649400 Ext. 4226, semartinez@movilidadbogota.gov.co</t>
  </si>
  <si>
    <t>CONTRATAR LA INTERVENTORÍA ADMINISTRATIVA, TÉCNICA, OPERATIVA, FINANCIERA, CONTABLE Y AMBIENTAL A LA EJECUCIÓN DEL CONTRATO  DE OBRA, CUYO OBJETO ES REALIZAR EL MANTENIMIENTO PREVENTIVO, CORRECTIVO, MEJORAS, REPARACIONES Y ADECUACIONES LOCATIVAS DE LAS SEDES DE LA SECRETARÍA DISTRITAL DE MOVILIDAD Y DE OTRAS EDIFICACIONES A SU CARGO"</t>
  </si>
  <si>
    <t>Definir una metodología y su plan de implementación para involucrar a la ciudadanía en el fomento del uso de la bicicleta en Bogotá D.C.</t>
  </si>
  <si>
    <t>Desarrollar las actividades asociadas a la política de eco-conducción y conducción segura en Bogotá D.C.</t>
  </si>
  <si>
    <t>7 MESES</t>
  </si>
  <si>
    <t>Diseñar la estrategia con el fin de establecer las condiciones de la prestación del servicio de transporte público en bicicleta y tricimóviles no motorizados</t>
  </si>
  <si>
    <t>5 MESES</t>
  </si>
  <si>
    <t>Ingrid Portilla, DESS, 3649400 Ext. 4270, iportilla@movilidadbogota.gov.co</t>
  </si>
  <si>
    <t>El contratista se obliga a ejercer la interventoría administrativa, técnica, financiera, contable, tecnológica y jurídica al Sistema de Información Contravencional la Secretaría Distrital De Movilidad, de conformidad con las condiciones establecidas en los estudios previos, el anexo técnico, el pliego de condiciones por el contratista, ajustada a los resultados del Concurso de Méritos Abierto correspondiente; documentos que hacen parte integral del presente contrato</t>
  </si>
  <si>
    <t>Realizar a través de un centro de contacto seguimiento telefónico y aplicación del instrumento de encuesta suministrado por la SDM a las personas registradas en la base de datos del proyecto social "Terceros afectados por implementación del SITP"</t>
  </si>
  <si>
    <t>Realizar la consultoría para el análisis del uso de tecnologías en paraderos del Sistema Integrado de Transporte Público para la población en condición de discapacidad</t>
  </si>
  <si>
    <t>Realizar la consultoría técnica para la elaboración de diseños de infraestructura segura para intersecciones viales en Bogotá D.C., integrando criterios de seguridad vial, urbanismo, diseño geométrico e ingeniería de tránsito</t>
  </si>
  <si>
    <t>Realizar la encuesta de satisfacción de los usuarios del Sistema Integrado de Transporte Público, Transporte Público Colectivo, Transporte Público Masivo y Transporte Público Individual de Bogotá D.C.</t>
  </si>
  <si>
    <t>Realizar la Encuesta Origen-Destino de Interceptación para actualizar el modelo de transporte de Bogotá</t>
  </si>
  <si>
    <t>Realizar la interventoría técnica, legal y financiera al contrato que tiene por objeto: "Estructurar la estrategia de gestión de la demanda de estacionamientos de acceso público en vía y fuera de vía, en la ciudad de Bogotá"</t>
  </si>
  <si>
    <t>Realizar la modificación del Plan Maestro de Movilidad de acuerdo a los lineamientos de modificación del Plan de Ordenamiento Territorial y la política de la ciudad-región</t>
  </si>
  <si>
    <t>Diseñar una red empresarial de intercambio y promoción de buenas prácticas en seguridad vial</t>
  </si>
  <si>
    <t>Actualizar la formulación de la red vial vital de Bogotá D.C. Y desarrollar  su marco de implementación en los componentes técnicos, financieros y legales, incluyendo criterios de adaptación al cambio climático y resiliencia del sistema de movilidad de la ciudad”</t>
  </si>
  <si>
    <t xml:space="preserve">Aunar esfuerzos que permitan propiciar iniciativas de facilitación logística urbano - regional para mejorar la competitividad de las empresas, a través de la articulación entre el sector público, provado y la academia. </t>
  </si>
  <si>
    <t>Diseñar, validar y aplicar una encuesta de percepción  frente al riesgo vial en Bogota DC.</t>
  </si>
  <si>
    <t>Diseñar y suministrar insumos para la estrategia de medios para carga</t>
  </si>
  <si>
    <t>CONTRATAR LOS SERVICIOS TERCERIZADOS PARA LA CAPACITACION Y EL FORTALECIMIENTO EN LA HUMANIZACION DEL SERVICIO</t>
  </si>
  <si>
    <t>PRESTAR LOS SERVICIOS ESPECIALIZADOS DE INTERMEDIACIÓN COMERCIAL TENDIENTE AL LOGRO Y PERFECCIONAMIENTO DE LA VENTA DE BIENES MUEBLES DE PROPIEDAD Y/O EN CUSTODIA, DE LA SECRETARÍA DISTRITAL DE MOVILIDAD.</t>
  </si>
  <si>
    <t>El arrendador, Empresa de Telecomunicaciones de Bogotá S.A ESP (ETB), se obliga con la Secretaría (el arrendatario) a entregar a título de arrendamiento las siguientes áreas: 1) ZONA DE USO EXCLUSIVO: 178.74 mts correspondientes a las áreas de la Central Muzú donde funciona el centro de control de Semaforización de la zona sur, conformadas por: - oficinas, salón de distribuidor, sala de computadores, sala de control. 2) ZONAS COMPARTIDAS: 110.96 mts conformadas por: - área de la terraza donde se localiza la unidad condensadora, - área de ubicación de bancos de baterías y rectificadores, - acceso común banco de baterías, - acceso común rectificadores, - acceso común al segundo piso, - acceso común unidad condensadora, - baños primer piso.</t>
  </si>
  <si>
    <t>EL ARRENDAMIENTO PARCIAL DE LA INFRAESTRUCTURA DE RED (POSTES Y DUCTOS) DE PROPIEDAD DEL ARRENDADOR (CODENSA S.A. ESP), CON EL FIN DE SER UTILIZADO PARA SOPORTAR LA RED ELÉCTRICA DEL SISTEMA DE SEMAFORIZACIÓN A CARGO DEL ARRENDATARIO (SECRETARÍA) Y ALGUNAS REDES DE ENERGÍA Y/O TELECOMUNICACIONES QUE SE VAYAN A UTILIZAR EN EL PROYECTO DEL SISTEMA INTELIGENTE DE TRÁFICO (SIT), DE CONFORMIDAD CON LA NATURALEZA DEL CONTRATO"</t>
  </si>
  <si>
    <t>FABRICACIÓN, INSTALACIÓN Y MANTENIMIENTO DE LOS POSTES PARA EL SISTEMA DE SEMAFORIZACION DE BOGOTA D.C.</t>
  </si>
  <si>
    <t>INVENTARIO PARA BIENES DE SEMAFORIZACIÓN</t>
  </si>
  <si>
    <t>La Empresa de Telecomunicaciones de Bogotá S.A. E.S.P. (ETB) se obliga con la Secretaría Distrital de Movilidad a realizar la labor de gestión y mantenimiento del sistema de monitoreo de apertura de armarios para los equipos de control local y UPS, ubicados en calle del sistema de semaforización de Bogotá D.C</t>
  </si>
  <si>
    <t>PAGO ANUAL AL MINISTERIO DE TECNOLOGÍAS DE LA INFORMACIÓN Y LAS COMUNICACIONES COMO CONTRAPRESTACIÓN POR LA UTILIZACIÓN DE FRECUENCIAS RADIOELÉCTRICAS PARA CUBRIMIENTO Y/O ENLACES PUNTO-MULTIPUNTO PARA EL USO DEL ESPECTRO PARA LA ATENCIÓN Y PREVENCIÓN DE SITUACIONES DE EMERGENCIA A LA SECRETARÍA DISTRITAL DE MOVILIDAD</t>
  </si>
  <si>
    <t>CONSTRUCCIÓN, RECONSTRUCCIÓN Y MANTENIMIENTO DE LAS OBRAS CIVILES PARA EL SISTEMA DE SEMAFORIZACIÓN DE BOGOTÁ D.C., INCLUYENDO DISEÑO SEMAFÓRICO DE INTERSECCIONES PARA LA IMPLEMENTACIÓN DE NUEVOS CONTROLES SEMAFORIZADOS.</t>
  </si>
  <si>
    <t>ADQUISICIÓN DE MÓDULOS PARA LAS CENTRALES Y CONTROLADORES DE TRÁFICO MARCA SIEMENS PARA EL SISTEMA DE SEMAFORIZACIÓN DE BOGOTÁ D.C.</t>
  </si>
  <si>
    <t>CONTRATOS INTEGRALES DE SEÑALIZACIÓN, INCLUYE INTERVENTORÍA</t>
  </si>
  <si>
    <t>FABRICACIÓN E INSTALACIÓN DE SEÑALES ELEVADAS</t>
  </si>
  <si>
    <t>PAGO MANTENIMIENTO DE PANELES ELEVADOS</t>
  </si>
  <si>
    <t>Prestar los servicios de revisión y emisión de conceptos técnicos a los Estudios de Tránsito, Estudios de Demanda y Atención de Usuarios y análisis de movilidad que requiere la Dirección de Seguridad Vial y Comportamiento del Tránsito</t>
  </si>
  <si>
    <t>REALIZAR LA INTERVENTORÍA TÉCNICA, FINANCIERA, CONTABLE Y JURÍDICA A LOS CONTRATOS DEL SISTEMA SEMAFÓRICO DE LA CIUDAD DE BOGOTÁ D.C.</t>
  </si>
  <si>
    <t>SUMINISTRO E INSTALACIÓN DE DISPOSITIVOS DE SEÑALIZACIÓN VIAL, PARA SISTEMAS DE CONTENCIÓN VEHÍCULAR, PARA EL CONTROL DE VELOCIDAD EN LOS DIFERENTES CORREDORES VIALES DE LA CIUDAD DE BOGOTÁ D. C.</t>
  </si>
  <si>
    <t>Interventoria para el contrato de suministros e instalación de dispositivos de señalozación  vial, para sistemas de contención vehicular, para el control de velocidad en los diferentes corredores viales de la ciudad de Bogotá D.C.</t>
  </si>
  <si>
    <t>TOMA DE INFORMACIÓN DE CAMPO COMO INSUMO DEL PROGRAMA DE MONITOREO, SEGUIMIENTO Y PLANEACIÓN DEL TRÁNSITO Y EL TRANSPORTE DE BOGOTÁ D. C.</t>
  </si>
  <si>
    <t xml:space="preserve">405-CONCURSO DE MÉRITOS - SISTEMA ABIERTO </t>
  </si>
  <si>
    <t>INTERVENTORÍA TÉCNICA, ADMINISTRATIVA Y FINANCIERA PARA LA TOMA DE INFORMACIÓN DE CAMPO COMO INSUMO DEL PROGRAMA DE MONITOREO, SEGUIMIENTO Y PLANEACIÓN DEL TRÁNSITO Y EL TRANSPORTE DE BOGOTÁ D. C.</t>
  </si>
  <si>
    <t>Diseñar, desarrollar e implementar de la estrategia de sensibilización en tecnologías y seguridad de la información para partes interesadas de la Secretaría Distrital de Movilidad.</t>
  </si>
  <si>
    <t xml:space="preserve">PRESTAR EL SERVICIO DE COMUNICACIONES DE DATOS MEDIANTE CANALES DEDICADOS ENTRE LAS DIFERENTES SEDES DE LA SECRETARIA DISTRITAL DE MOVILIDAD </t>
  </si>
  <si>
    <t>Prestación de los servicios de centro de contacto, consistentes en la transmisión de mensajes de texto SMS y correos electrónicos.</t>
  </si>
  <si>
    <t>CONTRATAR EL SERVICIO DE DISEÑO, IMPLEMENTACIÓN, ANÁLISIS Y ENTREGA DE RESULTADOS DE UN SONDEO DE OPINIÓN CIUDADANA PARA MEDIR EL IMPACTO DE LAS ESTRATEGIAS DE COMUNICACIÓN Y CULTURA CIUDADANA DESARROLLADAS POR LA SECRETARÍA DISTRITAL DE MOVILIDAD</t>
  </si>
  <si>
    <t xml:space="preserve">Catherine Juvinao Clavijo -3649400 Ext. 4469 - Oficina Asesora de Comunicaciones Gerente de Proyecto -correo cjuvinao@movilidadbogota.gov.co
</t>
  </si>
  <si>
    <t xml:space="preserve">Prestación de servicios profesionales para la validación y actualización de la información de ubicabilidad de los infractores de la SDM, así como la clasificación y segmentación de los deudores para la priorización del cobro.
</t>
  </si>
  <si>
    <t>Diseñar e implementar una estrategia de ludificación para fomentar el uso de modos de transporte sostenibles en Bogotá</t>
  </si>
  <si>
    <t>CONTRATAR EL SERVICIO PARA EL DESARROLLO DE ACTIVIDADES DE MONITOREO, ACOPIO, CLASIFICACIÓN Y ANALISIS DE LA INFORMACIÓN DE LA SECRETARÍA DISTRITAL DE MOVILIDAD, REGISTRADA, EMITIDA Y PUBLICADA DIARIAMENTE A TRAVÉS DE LOS DIFERENTES MEDIOS DE COMUNICACIÓN A NIVEL LOCAL Y NACIONAL.</t>
  </si>
  <si>
    <t>CONTRATAR LA PRESTACIÓN DE SERVICIOS DE GRABACIÓN Y  EDICION DE VIDEO PROFESIONAL DEL MATERIAL AUDIOVISUAL QUE REQUIERA LA OFICINA ASESORA DE COMUNICACIONES, EN EL MARCO DE LAS ESTRATEGIAS DE COMUNICACIÓN DE LA SECRETARIA DISTRITAL DE MOVILIDAD..</t>
  </si>
  <si>
    <t>PAGO DE ARL RIESGO 4 GRUPO OPERATIVO “Al colegio en Bici”</t>
  </si>
  <si>
    <t>CONTRATAR LAS EVALUACIONES MÉDICO OCUPACIONALES DE LOS SERVIDORES PÚBLICOS DE LA SECRETARÍA DISTRITAL DE MOVILIDAD</t>
  </si>
  <si>
    <t>PRESTAR SERVICIOS PARA LA IMPLEMENTACIÓN DE ACTIVIDADES ORIENTADAS A LA PUESTA EN MARCHA DE LA ESTRATEGIA DEL TELETRABAJO PARA LA SECRETARÍA DISTRITAL DE MOVILIDAD</t>
  </si>
  <si>
    <t>Desarrollar y ejecutar un proceso de formación en seguridad vial a los conductores del Sistema Integrado de Transporte Público – SITP.</t>
  </si>
  <si>
    <t>CONTRATAR EL ARRENDAMIENTO DE SIETE BATERIAS DE BAÑOS PORTÁTILES PARA LOS PATIOS QUE ADMINISTRA LA SECRETARIA DISTRITAL DE MOVILIDAD EN LAS LOCALIDADES DE ENGATIVÁ, SUBA, FONTIBÓN”</t>
  </si>
  <si>
    <t>CONTRATAR EL SERVICIO DE GRÚAS Y AUTOMOTOR PARA EL TRASLADO DE VEHÍCULOS INVOLUCRADOS EN ACCIDENTES DE TRÁNSITO POR HECHOS CONSTITUTIVOS DE POSIBLES CONDUCTAS ILICITAS</t>
  </si>
  <si>
    <t xml:space="preserve">PRESTAR LOS SERVICIOS ESPECIALIZADOS DE INTERMEDIACIÓN COMERCIAL TENDIENTE AL LOGRO Y PERFECCIONAMIENTO DE LA VENTA DE BIENES MUEBLES DE PROPIEDAD Y/O EN CUSTODIA, DE LA SECRETARÍA DISTRITAL DE MOVILIDAD
</t>
  </si>
  <si>
    <t>ADICIÓN Y PRÓRROGA NO. 3 AL CONTRATO 1189 DE 2015 cuyo objeto es "CONTRATAR LA INTERVENTORÍA ADMINISTRATIVA, TÉCNICA-OPERATIVA, FINANCIERA, CONTABLE Y JURÍDICA A LA EJECUCIÓN DEL CONTRATO DE CONCESIÓN No. 075 de 2007 CELEBRADO ENTRE LA SECRETARIA DISTRITAL DE MOVILIDAD Y LA UNIÓN TEMPORAL COLOMBO ARGENTINA SEGRUP SERVICIO PATIOS Y GRÚAS BOGOTÁ”
PLAZO:12 MESES</t>
  </si>
  <si>
    <t>Adquisicion de predios los vehiculos inmovilizados por infringir las normas de transito .</t>
  </si>
  <si>
    <t xml:space="preserve">12.9-CONTRATACION DIRECTA-ADQUISION DE BIENES INMUEBLES </t>
  </si>
  <si>
    <t>Ext. 4311</t>
  </si>
  <si>
    <t>43232304
81111811</t>
  </si>
  <si>
    <t>Licenciamiento ORACLE modalidad CAPPED, incluyendo soporte técnico para la infraestructura tecnológica del “SIPA”</t>
  </si>
  <si>
    <t>13 MESES 12 DIAS</t>
  </si>
  <si>
    <t>43233004
43233000 81111811</t>
  </si>
  <si>
    <t xml:space="preserve">Servicio de soporte técnico y actualización de las siguientes herramientas de software: red hat cloud infraestructure (rhci), jboss entreprise aplicatión platform, oracle virtualizatión machine y oracle linux.   </t>
  </si>
  <si>
    <t>43233004
43233000
81111811</t>
  </si>
  <si>
    <t xml:space="preserve">Licencimiento del Sistema Operativo ORACLE LINUX y  software de virtualización OVM para los servidores de base de datos  de la infraestructura  tecnologica de SIPA, incluyendo soporte tecnico por 3 años </t>
  </si>
  <si>
    <t>Pago de las bases de datos al RUNT</t>
  </si>
  <si>
    <t>43233201
43233501
81161601</t>
  </si>
  <si>
    <t>Adquisición de componentes de seguridad para el SIPA</t>
  </si>
  <si>
    <t>44111500
44122003
24121503</t>
  </si>
  <si>
    <t>ADQUIRIR CAJAS Y CARPETAS PARA EL ALMACENAMIENTO DE LOS ARCHIVOS DE LA SECRETARIA DISTRITAL DE MOVILIDAD.</t>
  </si>
  <si>
    <t>ADQUISICIÓN DE CAJAS Y CARPETAS PARA EL ALMACENAMIENTO DE LOS ARCHIVOS DE LA SECRETARIA DISTRITAL DE MOVILIDAD.</t>
  </si>
  <si>
    <t xml:space="preserve">SUMINISTRAR ELEMENTOS DE PAPELERÍA Y ÚTILES DE OFICINA PARA LAS DISTINTAS SEDES DE LA SECRETARIA DISTRITAL DE MOVILIDAD Y LA ESTACIÓN METROPOLITANA DE TRÁNSITO DE BOGOTA D.C. </t>
  </si>
  <si>
    <t>44121600
44103103
44103100
80161801
44122100
14111500</t>
  </si>
  <si>
    <t>Suministro de elementos de papelería y útiles de oficina,  para las distintas sedes de la Secretaría Distrital de Movilidad y la Estación Metropolitana de Tránsito de Bogotá.</t>
  </si>
  <si>
    <t>Ana Lucia Angulo Villamil 3649400 Direccion Administrativa Gerente de Proyecto Correo alangulo@movilidadbogota.gov.co
Nicolas Correal
Dirección Control y Vigilancia ncorreal@movilidadbogota.gov.co
Ext. 4310
Laura Cavajal; ext 4160
Adriana Marina Rojas Rodríguez Ext 4370</t>
  </si>
  <si>
    <t xml:space="preserve">En virtud del presente Contrato, EL SUSCRIPTOR reportará la información financiera y de riesgo crédito de los clientes de EL SUSCRIPTOR, para que en calidad de Operador de la Información de acuerdo a lo estipulado en la Ley 1266 de 2008, la incluya en su base de datos y la comparta con sus demás suscriptores, lo anterior en virtud de la Ley antes mencionada. </t>
  </si>
  <si>
    <t>ADICIONAR EL VALOR DEL CONTRATO 629 DE 2017; CUYO OBJETO ES: REALIZAR OPERACIONES A NOMBRE PROPIO Y POR CUENTA DE LA SECRETARÍA DISTRITAL DE MOVILIDAD, A TRAVÉS DE LOS SISTEMAS DE NEGOCIACIÓN ADMINISTRADOS POR LA BOLSA MERCANTIL DE COLOMBIA, PARA CONTRATAR EL SERVICIO INTEGRAL DE VIGILANCIA Y SEGURIDAD EN LA MODALIDAD DE VIGILANCIA FIJA, MÓVIL, CON Y SIN ARMAS Y VIGILANCIA CON MEDIOS TECNOLÓGICOS EN LAS SEDES DE LA SECRETARÍA DISTRITAL DE MOVILIDAD Y DE LAS QUE SEA LEGALMENTE RESPONSABLE</t>
  </si>
  <si>
    <t xml:space="preserve">10 MESES Y 15 DIAS </t>
  </si>
  <si>
    <t xml:space="preserve">14.3-SELECCIÓN ABREVIADA - BOLSAS DE PRODUCTOS </t>
  </si>
  <si>
    <t>78111800
81101510
25101503
78141500</t>
  </si>
  <si>
    <t>PRESTAR EL SERVICIO PÚBLICO INTEGRAL DE TRANSPORTE TERRESTRE AUTOMOTOR ESPECIAL PARA APOYAR LAS ACTIVIDADES QUE SE DESARROLLAN FUERA DE LAS INSTALACIONES DE LA SECRETARIA DISTRITAL DE MOVILIDAD.</t>
  </si>
  <si>
    <t>80111621
80111600</t>
  </si>
  <si>
    <t>80141605
80111621
82121500
82101601 82101602
82111900</t>
  </si>
  <si>
    <t>CONTRATAR LOS SERVICIOS DE ACCESO A ESPACIOS DE DIVULGACIÓN EN MEDIOS MASIVOS, COMUNITARIOS O ALTERNATIVOS DE COMUNICACIÓN, EN EL MARCO DE LA ESTRATEGIA DE COMUNICACIÓN DE LA SECRETARÍA CONFORME A SUS INTERESES Y NECESIDADES.</t>
  </si>
  <si>
    <t>Ana Lucia Angulo Villamil 3649400 Direccion Administrativa Gerente de Proyecto Correo alangulo@movilidadbogota.gov.co
Sergio Eduardo Martínez Jaimes, DTI, 3649400 Ext. 4226, semartinez@movilidadbogota.gov.co
Claudia Andrea Díaz Acosta, DSVCT, 3649400 Ext. 4250, cdiaz@movilidadbogota.gov.co
Adriana Marina Rojas Rodríguez Ext 4370</t>
  </si>
  <si>
    <t>80161500
46181509
80111603</t>
  </si>
  <si>
    <t>ADQUISICIÓN DE DOTACIÓN DE VESTIDO Y CALZADO, PARA LOS FUNCIONARIOS DE LA SECRETARÍA DISTRITAL DE MOVILIDAD</t>
  </si>
  <si>
    <t>ADQUISICIÓN DE DOTACIÓN PARA LOS FUNCIONARIOS DE LA POLICÍA METROPOLITANA DE TRÁNSITO</t>
  </si>
  <si>
    <t xml:space="preserve">PRESTACIÓN DE LOS SERVICIOS DE CENTRO DE CONTACTO, CONSISTENTES EN LA TRANSMISIÓN DE MENSAJES DE TEXTO SMS Y CORREOS ELECTRÓNICOS.  </t>
  </si>
  <si>
    <t>86101700
86121800</t>
  </si>
  <si>
    <t>REALIZAR CURSO DE FORMACIÓN QUE CERTIFIQUE A SERVIDORES PÚBLICOS DE LA SECRETARÍA DISTRITAL DE MOVILIDAD COMO AUDITORES INTERNOS EN LA NORMA ISO 39001.</t>
  </si>
  <si>
    <t>92121504
93151607</t>
  </si>
  <si>
    <t>ADICIÓN   Y PRORROGA AL CONTRATO DE COMISIÓN NUMERO 201615 QUE TIENE POR OBJETO: POR MEDIO DEL CONTRATO DE COMISIÓN, EL COMISIONISTA AGROBOLSA S.A. ACTUANDO EN NOMBRE PROPIO PERO POR CUENTA DE LA ENTIDAD ESTATAL, CELEBRARÁ OPERACIONES A TRAVÉS DE LOS SISTEMAS DE NEGOCIACIÓN ADMINISTRADOS POR LA BMC EXCHANGE, SEGÚN LO PERMITA SU REGLAMENTO DE FUNCIONAMIENTO Y OPERACIÓN PARA LA ADQUISICIÓN DEL SERVICIO INTEGRAL DE VIGILANCIA Y SEGURIDAD EN LA MODALIDAD DE VIGILANCIA FIJA, MÓVIL, CON Y SIN ARMAS Y VIGILANCIA CON MEDIOS TECNOLÓGICOS EN LAS INSTALACIONES DONDE FUNCIONAN LAS DEPENDENCIAS  DE LA SECRETARÍA DISTRITAL DE MOVILIDAD, PARA LA PERMANENTE Y ADECUADA PROTECCIÓN DE LOS BIENES MUEBLES E INMUEBLES DE PROPIEDAD DEL COMITENTE COMPRADOR, ASÍ COMO AQUELLOS POR LOS QUE LE CORRESPONDIERE VELAR EN VIRTUD DE DISPOSICIONES LEGALES, CONTRACTUALES O  CONVENCIONALES, PARA LO CUAL LAS PARTES ESTABLECEN LAS CONDICIONES GENERALES QUE REGIRÁN LAS RELACIONES QUE ENTRE ELLAS SURJAN EN VIRTUD DE LOS ENCARGOS QUE LA ENTIDAD ESTATAL CONFIERA AL COMISIONISTA</t>
  </si>
  <si>
    <t xml:space="preserve">13 MESES </t>
  </si>
  <si>
    <t xml:space="preserve">Ana Lucia Angulo Villamil 3649400 Direccion Administrativa Gerente de Proyecto Correo alangulo@movilidadbogota.gov.co - 
LAURA SOFIA CARVAJAL DE LEON 3649400 Ext 4160-DIRECCION DE SERVICIO AL CIUDADANO Gerente de Proyecto Correo lcarvajal@movilidadbogota.gov.co
</t>
  </si>
  <si>
    <t>80111621-82121500-82101601-82101602 82111900</t>
  </si>
  <si>
    <t>AMPARAR EL PAGO DEL SERVICIO DE TELEFONÍA CELULAR DE LAS LÍNEAS DE LA DIRECCIÓN DE SERVICIO AL CIUDADANO DE LA SECRETARÍA DISTRITAL DE MOVILIDAD</t>
  </si>
  <si>
    <t>AMPARAR EL PAGO DE LOS PERJUICIOS DERIVADOS DEL INCUMPLIMIENTO DE LAS OBLIGACIONES CONTENIDAS EN EL CONTRATO DE
ARRENDAMIENTO NO 2017-995, CUYO OBJETO: EL ARRENDAMIENTO PARCIAL DE LA INFRAESTRUCTURA DE RED (POSTES Y DUCTOS) DE PROPIEDAD
DEL ARRENDADOR (CODENSA SA. ESP) CON EL FIN DE SER UTILIZADO PARA SOPORTAR LA RED ELECTRICA DEL SISTEMA DE SEMAFORIZACION A
CARGO DEL ARRENDATARIO (SECRETARIA) Y ALGUNAS REDES DE ENERGIA Y/O TELECOMUNICACIONES QUE SE VAYAN A UTILIZAR EN EL
PROYECTO DEL SISTEMA INTELIGENTE DE TRAFICO (SIT) DE CONFORMIDAD CON LA NATURALEZA DEL CONTRATO.</t>
  </si>
  <si>
    <t>12.1-CONTRATACIÓN DIRECTA-ACTO ADTIVO DE JUSTIFICACIÓN - NO SERVICIOS PERSONAL</t>
  </si>
  <si>
    <t>Realizar la gestión y monitoreo de la Seguridad Informática sobre la plataforma técnologíca de la Secretaría Distrital de Movilidad a través del Centro de Operaciones de Seguridad SOC.</t>
  </si>
  <si>
    <t xml:space="preserve">80161500,
46181509,
80111603
</t>
  </si>
  <si>
    <t xml:space="preserve">ADQUISICIÓN ELEMENTOS PARA DOTAR AL EQUIPO DE BRIGADA DE EMERGENCIAS Y DE APOYO DE EVENTOS DE LA SECRETARIA DISTRITAL DE MOVILIDAD </t>
  </si>
  <si>
    <t xml:space="preserve">ADQUISICION DE GRABADORAS DE VOZ DIGITAL PARA LA SECRETARÍA DISTRITAL DE MOVILIDAD </t>
  </si>
  <si>
    <t>Realizar la interventoría técnica, financiera y legal al contrato que tiene por objeto: “Estructurar técnica, financiera y legalmente la implementación de un sistema de cobro por distancia recorrida en vehículos motorizados privados que circulan en Bogotá”</t>
  </si>
  <si>
    <t>Actualizar la caracterización socioeconómica y los patrones de viajes de las personas con movilidad reducida permanente</t>
  </si>
  <si>
    <t>Realizar un estudio de modelación de transporte basado en tecnología de datos móviles</t>
  </si>
  <si>
    <t>Realizar un proyecto de investigación en Ciencia, Tecnología e Investigación en movilidad urbana en Bogotá</t>
  </si>
  <si>
    <t>12.6-CONTRATACIÓN DIRECTA-ACTIVIDADES CIENTÍFICAS Y TECNOLÓGICAS</t>
  </si>
  <si>
    <t>Definición, diseño y plan de implementación del sistema de información para usuarios de la bicicleta en Bogota D.C.</t>
  </si>
  <si>
    <t>Adquirir el licenciamiento de software para publicación de información a través del portal SIMUR</t>
  </si>
  <si>
    <t>ORACLE</t>
  </si>
  <si>
    <t>Prestar los servicios de Oracle para llevar las aplicaciones y servicios existentes soportados en licenciamiento Oracle a la versión más reciente</t>
  </si>
  <si>
    <t>PARQUE ITINERANTE</t>
  </si>
  <si>
    <t>PERSONAL</t>
  </si>
  <si>
    <t>Prestar los servicios profesionales a la Dirección de Transporte e Infraestructura para desarrollar estrategias y actividades de promoción y sensibilización de los proyectos de transporte sostenibles</t>
  </si>
  <si>
    <t>12.8-CONTRATACIÓN DIRECTA-SERVICIOS PROFESIONALES APOYO A LA GESTIÓN</t>
  </si>
  <si>
    <t>Adición y prórroga al contrato 2016-1074 que tiene por objeto "Prestar servicios profesionales a la Dirección de Transporte e Infraestructura, para el desarrollo de estrategias orientadas a la formulación, planeación, ejecución y seguimiento de políticas y proyectos asociados a la gestión de la demanda de transporte en la ciudad, conforme a la normatividad vigente, los lineamientos de política del Plan Maestro de Movilidad-PMM-, el Plan de Ordenamiento Territorial -POT- y el Plan Distrital de Desarrollo"</t>
  </si>
  <si>
    <t>Prestar los servicios asistenciales a la Dirección de Seguridad Vial y Comportamiento del Tránsito para la operación del parque itinerante en seguridad vial</t>
  </si>
  <si>
    <t>Prestar los servicios asistenciales a la Dirección de Transporte e Infraestructura para la operación del parque itinerante en seguridad vial</t>
  </si>
  <si>
    <t>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t>
  </si>
  <si>
    <t>Prestar los servicios de apoyo a la Dirección de Seguridad Vial y Comportamiento del Tránsito para ejecutar y hacer seguimiento en calle de acciones lúdicas, pedagógicas y de cultura ciudadana para transformar los comportamientos de los actores viales en aras de la seguridad vial, la sostenibilidad y la eficiencia</t>
  </si>
  <si>
    <t>Prestar los servicios de apoyo a la Dirección de Transporte e Infraestructura en el manejo, depuración y actualización de bases de datos, y en la documentación relacionada con el Subsistema Interno de Gestión Documental y Archivo y el Subsistema de Seguridad de la Información</t>
  </si>
  <si>
    <t>Prestar los servicios de apoyo a la Dirección de Transporte e Infraestructura en las actividades relacionadas con la clasificación, organización y archivo en medio magnético de los expedientes producidos y manejados por la dependencia</t>
  </si>
  <si>
    <t>Prestar los servicios de apoyo a la Dirección de Transporte e Infraestructura en las actividades relacionadas con la clasificación, organización y archivo, físico y en medio magnético de los expedientes producidos y manejados por la Dirección</t>
  </si>
  <si>
    <t>Prestar los servicios de apoyo a la Oficina de Información Sectorial en las actividades de desarrollo de software, apoyo y seguimiento a los proyectos con componente de Tecnologías de la Información y Comunicaciones</t>
  </si>
  <si>
    <t>Prestar los servicios de apoyo administrativo a la Dirección de Seguridad Vial y Comportamiento del Tránsito en el desarrollo de las actividades de gestión documental y archivo</t>
  </si>
  <si>
    <t>Prestar los servicios especializados a la Dirección de Seguridad Vial y Comportamiento del Tránsito para apoyar las actividades de revisión, evaluación, retroalimentación y seguimiento de los Planes Estratégicos de Seguridad Vial y acciones en eco-conducción</t>
  </si>
  <si>
    <t xml:space="preserve">Prestar los servicios profesionales a la Dirección de Estudios Sectoriales y de Servicios para apoyar brindando el soporte en el análisis y conceptualización de los temas sociales ambientales y estadísticos relacionados con Movilidad Sostenible </t>
  </si>
  <si>
    <t>Prestar los servicios profesionales a la Dirección de Estudios Sectoriales y de Servicios para apoyar en el levantamiento de información, revisión a las metodologías y al plan de muestreo, análisis de bases de datos y conceptualización sobre confiabilidad estadística de la información</t>
  </si>
  <si>
    <t>Prestar los servicios profesionales a la Dirección de Estudios Sectoriales y de Servicios para apoyar en la estructuración, análisis, validación y seguimiento de proyectos, informes y estudios técnicos económicos y financieros</t>
  </si>
  <si>
    <t>Prestar los servicios profesionales a la Dirección de Estudios Sectoriales y de Servicios para apoyar en la implementación de instrumentos de planeación ambiental, tendientes a reducir emisiones contaminantes y apoyar los procesos de adaptación y mitigación frente al cambio climático en el sector transporte de la ciudad</t>
  </si>
  <si>
    <t>Prestar los servicios profesionales a la Dirección de Estudios Sectoriales y de Servicios para apoyar en la implementación de los Programas Integrales de Movilidad Sostenible, de sostenibilidad logística de carga y de estrategias ambientales</t>
  </si>
  <si>
    <t>Prestar los servicios profesionales a la Dirección de Estudios Sectoriales y de Servicios para desarrollar e implementar el componente de gestión del cambio y cultura organizacional, para el fomento de la movilidad sostenible en entidades públicas y privadas en el marco de los Planes Integrales de Movilidad Sostenible</t>
  </si>
  <si>
    <t>Prestar los servicios profesionales a la Dirección de Seguridad Vial y Comportamiento del Tránsito en actividades de revisión de documentos técnicos y generación de medidas de gestión del tránsito</t>
  </si>
  <si>
    <t>Prestar los servicios profesionales a la Dirección de Seguridad Vial y Comportamiento del Tránsito en la revisión y seguimiento de estudios técnicos, análisis, investigaciones y acciones en eco-conducción</t>
  </si>
  <si>
    <t>Prestar los servicios profesionales a la Dirección de Seguridad Vial y Comportamiento del Tránsito en las actividades de revisión, evaluación, retroalimentación y seguimiento de los Planes Estratégicos de Seguridad Vial</t>
  </si>
  <si>
    <t>Prestar los servicios profesionales a la Dirección de Seguridad Vial y Comportamiento del Tránsito para apoyar el desarrollo de actividades lúdicas y artísticas de cultura ciudadana y seguridad vial</t>
  </si>
  <si>
    <t>Prestar los servicios profesionales a la Dirección de Seguridad Vial y Comportamiento del Tránsito para apoyar el desarrollo de estrategias en materia de eco-conducción en la Secretaría Distrital de Movilidad</t>
  </si>
  <si>
    <t>Prestar los servicios profesionales a la Dirección de Seguridad Vial y Comportamiento del Tránsito para apoyar en el desarrollo de estrategias, planes y programas en seguridad vial</t>
  </si>
  <si>
    <t>Prestar los servicios profesionales a la Dirección de Seguridad Vial y Comportamiento del Tránsito para apoyar la edición de piezas gráficas y material publicitario en seguridad vial</t>
  </si>
  <si>
    <t>Prestar los servicios profesionales a la Dirección de Seguridad Vial y Comportamiento del Tránsito para apoyar la revisión de estudios técnicos de tránsito, transporte, seguridad vial y planes de manejo de tránsito de alto impacto</t>
  </si>
  <si>
    <t>Prestar los servicios profesionales a la Dirección de Seguridad Vial y Comportamiento del Tránsito para apoyar las actividades de revisión, evaluación, retroalimentación y seguimiento de los Planes Estratégicos de Seguridad Vial</t>
  </si>
  <si>
    <t>Prestar los servicios profesionales a la Dirección de Seguridad Vial y Comportamiento del Tránsito para apoyar las actividades que permitan el desarrollo de acciones lúdicas y artísticas de cultura ciudadana y seguridad vial.</t>
  </si>
  <si>
    <t>Prestar los servicios profesionales a la Dirección de Seguridad Vial y Comportamiento del Tránsito para el desarrollo conceptual y logístico, el seguimiento y el reporte de acciones y campañas pedagógicas de seguridad vial</t>
  </si>
  <si>
    <t>Prestar los servicios profesionales a la Dirección de Seguridad Vial y Comportamiento del Tránsito para el desarrollo de acciones y campañas pedagógicas de seguridad vial</t>
  </si>
  <si>
    <t>Prestar los servicios profesionales a la Dirección de Transporte e Infraestructura en las actividades de formulación, desarrollo y seguimiento a los proyectos con componentes de información geoespacial</t>
  </si>
  <si>
    <t>Prestar los servicios profesionales a la Dirección de Transporte e Infraestructura en las actividades técnicas de los proyectos de transporte no motorizado, infraestructura y accesibilidad.</t>
  </si>
  <si>
    <t>Prestar los servicios profesionales a la Dirección de Transporte e Infraestructura para apoyar en actividades relacionadas con la planeación, ejecución y seguimiento de planes, políticas, proyectos y estrategias del sector movilidad, tanto de transporte de pasajeros como de carga</t>
  </si>
  <si>
    <t>Prestar los servicios profesionales a la Dirección de Transporte e Infraestructura para apoyar la revisión del Plan de Ordenamiento Territorial, el uso de herramientas de información geográfica para estudios, análisis y proyectos de transporte y gestión de la demanda</t>
  </si>
  <si>
    <t>Prestar los servicios profesionales a la Dirección de Transporte e Infraestructura para apoyaren el desarrollo de actividades que permitan la ejecución de mejoras en la prestación del servicio de transporte público y la articulación con los diferentes actores</t>
  </si>
  <si>
    <t>Prestar los servicios profesionales a la Dirección de Transporte e Infraestructura para apoyaren el desarrollo de las actividades de control a las políticas relacionadas con el tránsito y el transporte y estrategias de señalización vial</t>
  </si>
  <si>
    <t>Prestar los servicios profesionales a la Dirección de Transporte e Infraestructura para apoyaren el desarrollo de planes, programas y estrategias orientadas a la gestión de la demanda del transporte, la planeación, ejecución y seguimiento de proyectos y políticas para la ordenación y regulación del estacionamiento</t>
  </si>
  <si>
    <t xml:space="preserve">Prestar los servicios profesionales a la Dirección de Transporte e Infraestructura para apoyaren el desarrollo de proyectos estratégicos y estrategias de señalización vial para el tránsito y el transporte </t>
  </si>
  <si>
    <t>Prestar los servicios profesionales a la Dirección de Transporte e Infraestructura para apoyaren elaboración de piezas comunicativas , que permitan visibilizar las actividades que desarrolla la dirección en sus diferentes proyectos, en particular con los cinco componentes del Plan de Movilidad Accesible</t>
  </si>
  <si>
    <t>Prestar los servicios profesionales a la Dirección de Transporte e Infraestructura para apoyaren la implementación del Plan de Movilidad Accesible con base en las políticas de transporte público individual, masivo, regional</t>
  </si>
  <si>
    <t xml:space="preserve">Prestar los servicios profesionales a la Dirección de Transporte e Infraestructura para apoyaren las actividades que permitan definir la prefactibilidad, factibilidad, de proyectos de transporte no motorizado, mediante la emisión de conceptos técnicos y visitas de campo </t>
  </si>
  <si>
    <t>Prestar los servicios profesionales a la Dirección de Transporte e Infraestructura para apoyaren las actividades que permitan desarrollar e implementar las estrategias de transporte no motorizado</t>
  </si>
  <si>
    <t>Prestar los servicios profesionales a la Dirección de Transporte e Infraestructura para apoyaren las actividades relacionadas con la planeación y ejecución de proyectos de infraestructura para transporte no motorizado y en las actividades de promoción del uso de la bicicleta como medio de transporte cotidiano</t>
  </si>
  <si>
    <t>Prestar los servicios profesionales a la Dirección de Transporte e Infraestructura para apoyaren las actividades técnicas que implican los proyectos de transporte no motorizado, infraestructura y accesibilidad</t>
  </si>
  <si>
    <t>Prestar los servicios profesionales a la Oficina de Información Sectorial en el desarrollo de actividades que permitan la implementación y gestión de proyectos que tienen componentes de redes y telecomunicaciones</t>
  </si>
  <si>
    <t>Prestar los servicios profesionales a la Oficina de Información Sectorial para apoyar el desarrollo de actividades de soporte, mantenimiento y documentación de los servicios y aplicaciones de software</t>
  </si>
  <si>
    <t>Prestar los servicios profesionales a la Oficina de Información Sectorial para apoyar las actividades de arquitectura de infraestructura tecnológica, desarrollo, programación, actualización y documentación de los servicios y aplicaciones de software</t>
  </si>
  <si>
    <t>Prestar los servicios profesionales a la Oficina de Información Sectorial para apoyar las actividades de gestión de los proyectos relacionados con la modernización tecnológica del centro de datos</t>
  </si>
  <si>
    <t>Prestar los servicios profesionales a la Oficina de Información Sectorial para apoyar las actividades de parametrización, soporte, desarrollo, transferencia de conocimiento, migración, puesta en funcionamiento y sostenibilidad de los módulos del sistema SI CAPITAL</t>
  </si>
  <si>
    <t>Prestar los servicios profesionales a la Oficina de Información Sectorial para apoyar las actividades que permitan el desarrollo e implementación de herramientas y elementos que permitan el intercambio de información entre los diferentes sistemas de información</t>
  </si>
  <si>
    <t>Prestar los servicios profesionales a la Oficina de Información Sectorial para apoyar las actividades que permitan el desarrollo y seguimiento a los proyectos con componentes de información geoespacial y alfanumérica</t>
  </si>
  <si>
    <t>Prestar los servicios profesionales especializados a la Dirección de Estudios Sectoriales y de Servicios para apoyar en el análisis y seguimiento de proyectos, informes y estudios técnicos económicos y financieros</t>
  </si>
  <si>
    <t>Prestar los servicios profesionales especializados a la Dirección de Estudios Sectoriales y de Servicios para apoyar en el seguimiento a los proyectos adelantados por el sector movilidad, en temas referentes a la gestión urbana y territorial, Plan de Ordenamiento Territorial y de política, que permitan enfrentar los retos e impactos del desarrollo regional en términos de transporte de pasajeros</t>
  </si>
  <si>
    <t>Prestar los servicios profesionales especializados a la Dirección de Estudios Sectoriales y de Servicios para apoyar en el seguimiento a los proyectos adelantados por el sector movilidad, en temas referentes a la gestión urbana y territorial, Plan de Ordenamiento Territorial y de política, que permitan enfrentar los retos e impactos del desarrollo regional en términos de transporte de pasajeros y de carga</t>
  </si>
  <si>
    <t>Prestar los servicios profesionales especializados a la Dirección de Estudios Sectoriales y de Servicios para apoyar en las actividades que permitan el desarrollo e implementación de medidas de gestión y control de la demanda del transporte motorizado y no motorizado</t>
  </si>
  <si>
    <t>Prestar los servicios profesionales especializados a la Dirección de Seguridad Vial y Comportamiento del Tránsito en actividades de elaboración y revisión de documentos técnicos y generación de medidas de gestión del tránsito</t>
  </si>
  <si>
    <t>Prestar los servicios profesionales especializados a la Dirección de Seguridad Vial y Comportamiento del Tránsito en actividades de elaboración y revisión de documentos técnicos, generación y seguimiento de medidas de gestión del tránsito, y el desarrollo de proyectos estratégicos en seguridad vial</t>
  </si>
  <si>
    <t>Prestar los servicios profesionales especializados a la Dirección de Seguridad Vial y Comportamiento del Tránsito en actividades de planeación, programación y seguimiento presupuestal, contractual, de gestión y de planes de mejoramiento, así como la generación, presentación y consolidación de documentos gerenciales relacionados con los proyectos, estrategias y políticas de la dependencia</t>
  </si>
  <si>
    <t>Prestar los servicios profesionales especializados a la Dirección de Seguridad Vial y Comportamiento del Tránsito en la generación de medidas de gestión del tránsito y en la elaboración, revisión, seguimiento y acompañamiento de estudios técnicos de tránsito, transporte, seguridad vial y planes de manejo de tránsito de alto impacto en el área designada</t>
  </si>
  <si>
    <t>Prestar los servicios profesionales especializados a la Dirección de Seguridad Vial y Comportamiento del Tránsito en la generación de medidas de gestión del tránsito y en la revisión, seguimiento y acompañamiento de estudios técnicos de tránsito, transporte, seguridad vial y planes de manejo de tránsito de alto impacto en el área designada</t>
  </si>
  <si>
    <t>Prestar los servicios profesionales especializados a la Dirección de Seguridad Vial y Comportamiento del Tránsito en la generación de medidas de gestión del tránsito, en la elaboración, revisión, seguimiento y acompañamiento de estudios técnicos de tránsito, transporte, seguridad vial y planes de manejo de tránsito de alto impacto en el área designada, y en el desarrollo de proyectos estratégicos en seguridad vial</t>
  </si>
  <si>
    <t>Prestar los servicios profesionales especializados a la Dirección de Seguridad Vial y Comportamiento del Tránsito en la planeación y desarrollo de programas de recuperación del espacio público, entornos seguros y proyectos estratégicos en seguridad vial</t>
  </si>
  <si>
    <t>Prestar los servicios profesionales especializados a la Dirección de Seguridad Vial y Comportamiento del Tránsito para apoyar el desarrollo de estrategias, planes y programas en seguridad vial para el transporte público</t>
  </si>
  <si>
    <t>Prestar los servicios profesionales especializados a la Dirección de Seguridad Vial y Comportamiento del Tránsito para apoyar en el desarrollo de estrategias, planes y programas en seguridad vial</t>
  </si>
  <si>
    <t>Prestar los servicios profesionales especializados a la Dirección de Seguridad Vial y Comportamiento del Tránsito para apoyar la elaboración y revisión de estudios técnicos de tránsito, transporte, seguridad vial y planes de manejo de tránsito de alto impacto</t>
  </si>
  <si>
    <t>Prestar los servicios profesionales especializados a la Dirección de Seguridad Vial y Comportamiento del Tránsito para apoyar la elaboración, revisión y seguimiento de estudios técnicos de tránsito, transporte, seguridad vial y planes de manejo de tránsito de alto impacto, así como la parametrización y definición de lineamientos y mecanismos de trabajo de la Gerencia Única de Planes de Manejo de Tránsito de la Secretaría Distrital de Movilidad</t>
  </si>
  <si>
    <t>Prestar los servicios profesionales especializados a la Dirección de Seguridad Vial y Comportamiento del Tránsito para apoyar las actividades de planeación, e implementación de procesos de participación ciudadana y estrategias de involucramiento de actores para el diseño de políticas públicas</t>
  </si>
  <si>
    <t>Prestar los servicios profesionales especializados a la Dirección de Seguridad Vial y Comportamiento del Tránsito para apoyar las actividades de revisión, evaluación, retroalimentación, seguimiento, consolidación y aseguramiento de calidad de los Planes Estratégicos de Seguridad Vial</t>
  </si>
  <si>
    <t>Prestar los servicios profesionales especializados a la Dirección de Transporte e Infraestructura brindando el apoyo jurídico en el análisis, y conceptualización de proyectos de movilidad que pretendan ejecutarse por la modalidad de Asociación Público-Privada (APP)</t>
  </si>
  <si>
    <t>Prestar los servicios profesionales especializados a la Dirección de Transporte e Infraestructura en actividades relacionadas con planeación y ejecución de estrategias de desarrollo sostenible, tecnología e innovación</t>
  </si>
  <si>
    <t>Prestar los servicios profesionales especializados a la Dirección de Transporte e Infraestructura en el desarrollo de estudios y conceptos técnicos de proyectos de transporte no motorizado</t>
  </si>
  <si>
    <t>Prestar los servicios profesionales especializados a la Dirección de Transporte e Infraestructura en las actividades de desarrollo de planes, programas y estrategias orientadas a la planeación y ejecución de políticas y proyectos de transporte de carga y de logística urbana y regional</t>
  </si>
  <si>
    <t>Prestar los servicios profesionales especializados a la Dirección de Transporte e Infraestructura en las actividades de minería, visualización y análisis de datos de movilidad</t>
  </si>
  <si>
    <t>Prestar los servicios profesionales especializados a la Dirección de Transporte e Infraestructura en las actividades que permitan el control de las políticas, modelación, estudios y proyectos desarrollo de estrategias para el tránsito y el transporte que adelanta la Secretaría Distrital de Movilidad</t>
  </si>
  <si>
    <t>Prestar los servicios profesionales especializados a la Dirección de Transporte e Infraestructura en las actividades que permitan el desarrollo de proyectos de transporte no motorizado, infraestructura y accesibilidad</t>
  </si>
  <si>
    <t>Prestar los servicios profesionales especializados a la Dirección de Transporte e Infraestructura para apoyar en actividades de desarrollo de estrategias y campañas de promoción, socialización y sensibilización de proyectos de transporte no motorizado</t>
  </si>
  <si>
    <t>Prestar los servicios profesionales especializados a la Dirección de Transporte e Infraestructura para apoyar en actividades relacionadas con la implementación, revisión y atención de requerimientos de estudios técnicos de infraestructura y transporte</t>
  </si>
  <si>
    <t>Prestar los servicios profesionales especializados a la Dirección de Transporte e Infraestructura para apoyar en actividades relacionadas con la planeación, ejecución y seguimiento de planes, políticas, proyectos y estrategias del sector movilidad, tanto de transporte de pasajeros como de carga</t>
  </si>
  <si>
    <t>Prestar los servicios profesionales especializados a la Dirección de Transporte e Infraestructura para apoyar en el acompañamiento técnico a la gestión de Asociaciones Público Privadas en el sector movilidad</t>
  </si>
  <si>
    <t>Prestar los servicios profesionales especializados a la Dirección de Transporte e Infraestructura para apoyar en el apoyo técnico a las actividades relacionadas con los proyectos de transporte e infraestructura</t>
  </si>
  <si>
    <t>Prestar los servicios profesionales especializados a la Dirección de Transporte e Infraestructura para apoyar en el desarrollo de estrategias orientadas a la planeación, ejecución y seguimiento de políticas y proyectos asociados a la gestión de la demanda de transporte</t>
  </si>
  <si>
    <t>Prestar los servicios profesionales especializados a la Dirección de Transporte e Infraestructura para apoyar en el desarrollo de las actividades de administración de la información, presupuesto e indicadores de gestión</t>
  </si>
  <si>
    <t>Prestar los servicios profesionales especializados a la Dirección de Transporte e Infraestructura para apoyar en el desarrollo de las actividades que permitan la implementación, ajuste y seguimiento de los proyectos de transporte no motorizado</t>
  </si>
  <si>
    <t>Prestar los servicios profesionales especializados a la Dirección de Transporte e Infraestructura para apoyar en el desarrollo de las actividades que permitan la implementación, desarrollo, ajuste y seguimiento de los proyectos de transporte no motorizado</t>
  </si>
  <si>
    <t>Prestar los servicios profesionales especializados a la Dirección de Transporte e Infraestructura para apoyar en el desarrollo de planes, programas y estrategias orientadas a la planeación, ejecución y seguimiento de políticas y proyectos para la ordenación y regulación del estacionamiento</t>
  </si>
  <si>
    <t>Prestar los servicios profesionales especializados a la Dirección de Transporte e Infraestructura para apoyar en el manejo de bases de datos y las actividades relacionadas con la implementación del Sistema Integrado de Transporte Público y el desmonte del Transporte Público Colectivo, con el fin de garantizar una adecuada cobertura y calidad del servicio durante la fase de consolidación del sistema</t>
  </si>
  <si>
    <t>Prestar los servicios profesionales especializados a la Dirección de Transporte e Infraestructura para apoyar en el procesamiento y análisis de las bases de datos y modelación de tránsito y transporte que permitan el control del sistema de transporte público masivo, colectivo e individual</t>
  </si>
  <si>
    <t>Prestar los servicios profesionales especializados a la Dirección de Transporte e Infraestructura para apoyar en la viabilización, implementación, ajuste de conceptos técnicos, análisis urbanos y seguimiento de proyectos de transporte no motorizado</t>
  </si>
  <si>
    <t>Prestar los servicios profesionales especializados a la Dirección de Transporte e Infraestructura para apoyar en las actividades de desarrollo de planes, programas y estrategias orientadas a la planeación, ejecución y seguimiento de políticas y proyectos de transporte de carga y de logística urbana y regional</t>
  </si>
  <si>
    <t>Prestar los servicios profesionales especializados a la Dirección de Transporte e Infraestructura para apoyar en las actividades de seguimiento a la implementación del Plan Movilidad Accesible, con base en las políticas de transporte público individual, masivo y regional.</t>
  </si>
  <si>
    <t>Prestar los servicios profesionales especializados a la Dirección de Transporte e Infraestructura para apoyar en las actividades que permitan determinar la viabilidad, implementación, análisis y seguimiento de proyectos de transporte no motorizado</t>
  </si>
  <si>
    <t>Prestar los servicios profesionales especializados a la Dirección de Transporte e Infraestructura para apoyar en las actividades que permitan el desarrollo de proyectos para la priorización de proyectos que en materia de infraestructura vial adelanta la Secretaría Distrital de Movilidad</t>
  </si>
  <si>
    <t>Prestar los servicios profesionales especializados a la Dirección de Transporte e Infraestructura para apoyar en las actividades que permitan el diseño de estrategias que conduzcan a una mejor prestación del servicio del transporte público y su articulación con los diferentes sectores.</t>
  </si>
  <si>
    <t>Prestar los servicios profesionales especializados a la Dirección de Transporte e Infraestructura para apoyar en las actividades que permitan la implementación de procesos de participación y estrategias de articulación de actores para el diseño de políticas públicas</t>
  </si>
  <si>
    <t>Prestar los servicios profesionales especializados a la Dirección de Transporte e Infraestructura para apoyar en las actividades técnicas que permitan desarrollar el Plan de Movilidad Accesible al Sistema Integrado de Transporte Público, así como en actividades relacionadas con la movilidad de las personas en condición de discapacidad</t>
  </si>
  <si>
    <t xml:space="preserve">Prestar los servicios profesionales especializados a la Dirección de transporte e infraestructura para apoyar, la implementación, estructuración y seguimiento de estudios, programas y estrategias de transporte de carga y pasajeros. </t>
  </si>
  <si>
    <t>Prestar los servicios profesionales especializados a la Oficina de Información Sectorial en las actividades de arquitectura de infraestructura tecnológica, estructuración, consolidación y presentación de datos e información geográfica y espacial</t>
  </si>
  <si>
    <t xml:space="preserve">Prestar los servicios profesionales especializados a la Oficina de Información Sectorial en las actividades técnicas y de soporte relacionadas con el Sistema Si Capital </t>
  </si>
  <si>
    <t>Prestar los servicios profesionales especializados a la Oficina de Información Sectorial para apoyar el desarrollo de actividades de estructuración, disposición, verificación de calidad y presentación de información geográfica y espacial</t>
  </si>
  <si>
    <t>Prestar los servicios profesionales especializados a la Oficina de Información Sectorial para apoyar en la implementación de actividades que permitan el desarrollo del  componente de Tecnologías de la Información y Comunicaciones</t>
  </si>
  <si>
    <t>Prestar los servicios profesionales especializados a la Oficina de Información Sectorial para apoyar en las actividades que permitan la estructuración de bases de datos de los sistemas de información, así como el seguimiento a proyectos de infraestructura tecnológica</t>
  </si>
  <si>
    <t>Prestar los servicios profesionales especializados a la Oficina de Información Sectorial para apoyar en las actividades que permitan la implementación, cargue de información de soporte y puesta en producción de los indicadores a presentar en el Sistema de Información de Movilidad Urbano Regional</t>
  </si>
  <si>
    <t>Prestar los servicios profesionales especializados a la Oficina de Información Sectorial para apoyar las actividades de estructuración, planificación, control y seguimiento de la implementación de controles del Sistema de Gestión de Seguridad de la Información y de las políticas de seguridad de la información</t>
  </si>
  <si>
    <t>Prestar los servicios profesionales especializados a la Oficina de Información Sectorial para apoyar las actividades de seguimiento, parametrización, soporte, desarrollo, migración, puesta en funcionamiento y sostenibilidad de los módulos del sistema SI CAPITAL</t>
  </si>
  <si>
    <t>Prestar los servicios profesionales especializados a la Oficina de Información Sectorial para apoyar las actividades que permitan desarrollar soluciones para los proyectos tecnológicos</t>
  </si>
  <si>
    <t>Prestar los servicios profesionales especializados a la Oficina de Información Sectorial para apoyar las actividades que permitan la implementación y gestión de proyectos con componente de Tecnologías de la Información y Comunicaciones, así como la generación, presentación y consolidación de documentos técnicos gerenciales relacionados con los proyectos, estrategias y políticas de la dependencia</t>
  </si>
  <si>
    <t xml:space="preserve">Prestar los servicios profesionales especializados a la Secretaría Distrital de Movilidad para apoyar la gestión y seguimiento financiero y contable de los recursos de proyectos, contratos o convenios de cooperación técnica.  </t>
  </si>
  <si>
    <t>Prestar los servicios profesionales especializados a la Subsecretaría de Política Sectorial en las actividades de seguimiento a la gestión presupuestal, contractual y de los indicadores de gestión y calidad de la Subsecretaría de Política Sectorial y sus dependencias</t>
  </si>
  <si>
    <t>Prestar los servicios profesionales especializados a la Subsecretaría de Política Sectorial en las actividades de seguimiento a los procesos de contratación en sus diferentes etapas, así como en la elaboración de conceptos y documentos de naturaleza jurídica y contractual necesarios para el cumplimiento de las funciones del área</t>
  </si>
  <si>
    <t>Prestar los servicios profesionales especializados a la Subsecretaría de Política Sectorial en las actividades derivadas de proyectos de movilidad urbana y procesos de control político</t>
  </si>
  <si>
    <t>Prestar los servicios profesionales especializados a la Subsecretaría de Política Sectorial en las actividades derivadas procesos de control político, relacionamiento institucional, seguimiento y acompañamiento a proyectos regionales y relacionados con el Plan de Ordenamiento Territorial y el Plan Maestro de Transporte.</t>
  </si>
  <si>
    <t>Prestar los servicios profesionales especializados a la Subsecretaría de Política Sectorial para apoyar en las actividades de seguimiento a los procesos de contratación en sus diferentes etapas, así como en la elaboración de conceptos y documentos de naturaleza jurídica y contractual necesarios para el cumplimiento de las funciones del área</t>
  </si>
  <si>
    <t>Prestar los servicios profesionales especializados a la Subsecretaría de Política Sectorial para apoyar en las actividades de seguimiento a todos los procesos de contratación en sus diferentes etapas, así como la elaboración de conceptos y documentos de naturaleza jurídica, incluyendo la interrelación con los entes de control, necesarios para el cumplimiento de las funciones del área</t>
  </si>
  <si>
    <t>Prestar los servicios profesionales especializados a la Subsecretaría de Política Sectorial para el apoyo en la revisión de modelos económicos y financieros de planes, programas, estudios y proyectos a cargo de la Subsecretaría de Política Sectorial y sus dependencias</t>
  </si>
  <si>
    <t>Prestar los servicios técnicos de apoyo a la Dirección de Seguridad Vial y Comportamiento del Tránsito en actividades de gestión contractual y elaboración de bases de datos</t>
  </si>
  <si>
    <t>Prestar los servicios técnicos de apoyo a la Oficina de Información Sectorial en las actividades propias de proyectos con componente de Tecnologías de la Información y Comunicaciones</t>
  </si>
  <si>
    <t>Prestar los servicios técnicos de apoyo a la Subsecretaría de Política Sectorial en el manejo, depuración y actualización de bases de datos, así como en la generación de la documentación relacionada con el Subsistema Interno de Gestión Documental y Archivo y el Subsistema de Seguridad de la Información</t>
  </si>
  <si>
    <t>Prestar los servicios profesionales a la Dirección de Seguridad Vial y Comportamiento del Tránsito para apoyar las actividades logísticas y el reporte de acciones y campañas pedagógicas de seguridad vial</t>
  </si>
  <si>
    <t xml:space="preserve">Prestar los servicios profesionales a la Dirección de Seguridad Vial y Comportamiento del Tránsito para apoyar las actividades logísticas  en el desarrollo de las campañas pedagógicas, estrategias, planes y programas en materia de seguridad vial. </t>
  </si>
  <si>
    <t>Prestar los servicios profesionales a la Dirección de Transporte e Infraestructura para apoyar las actividades propias del componente social en proyectos y el desarrollo de la estrategia para mitigar las eventuales afectaciones generadas a ciudadanos por la implementación de proyectos de movilidad.</t>
  </si>
  <si>
    <t>Prestar los servicios profesionales a la Dirección de Transporte e Infraestructura para apoyar en las actividades que permitan garantizar la inclusión de componentes sociales en los proyectos de la Secretaría Distrital de Movilidad, y la atención a poblaciones a partir desarrollo de estrategias territoriales de participación.</t>
  </si>
  <si>
    <t>Prestar los servicios profesionales a la Dirección de Transporte e Infraestructura para la toma y procesamiento de información para la estrategia de los proyectos de transporte no motorizado, infraestructura y accesibilidad.</t>
  </si>
  <si>
    <t>Prestar los servicios profesionales a la Dirección de Seguridad Vial y Comportamiento del Tránsito para apoyar la elaboración, desarrollo, seguimiento y reporte de información de políticas, planes, programas, estudios y proyectos para la generación de alianzas estratégicas en seguridad vial</t>
  </si>
  <si>
    <t xml:space="preserve">Prestar los servicios profesionales a la Dirección de Seguridad Vial y Comportamiento del Tránsito para apoyar en el desarrollo de estrategías, planes y programas en seguridad víal. </t>
  </si>
  <si>
    <t xml:space="preserve">10 MESES </t>
  </si>
  <si>
    <t>Prestar los servicios profesionales especializados a la Dirección de Transporte e Infraestructura para apoyar la revisión en las actividades que permitan determinar la viabilidad, implementación, análisis y seguimiento de proyectos de transporte e infraestructura del transporte asociado al Sistema de Transporte Público y sus componentes</t>
  </si>
  <si>
    <t xml:space="preserve">Prestar los servicios profesionales especializados a la Dirección de Transporte e infraestructura para desarrollar las actividades que permitan, la implementación, desarrollo, ajuste y seguimiento de los proyectos de transporte no motorizado. </t>
  </si>
  <si>
    <t>Prestar los servicios profesionales especializados a la Dirección de Transporte e Infraestructura en las actividades necesarias para desarrollar las estrategias de promoción, sensibilización y pedagogía de los proyectos de transporte no motorizado</t>
  </si>
  <si>
    <t>6,5 MESES</t>
  </si>
  <si>
    <t>Prestar los servicios profesionales a la Dirección de Transporte e Infraestructura para apoyar en las estrategias, programas y proyectos relacionados con el transporte no motorizado, su infraestructura y accesibilidad.</t>
  </si>
  <si>
    <t>Objeto Adición y prorroga No. 1 al Contrato de Prestación de Servicios No. 2017-768;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t>
  </si>
  <si>
    <t xml:space="preserve">6 MESES
Adición 
2 Meses 13 Días </t>
  </si>
  <si>
    <t>Objeto Adición y prorroga No. 1 al Contrato de Prestación de Servicios No. 2017-752;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t>
  </si>
  <si>
    <t>Adición y prorroga No. 1 al Contrato de Prestación de Servicios No. 2017-760;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t>
  </si>
  <si>
    <t>Objeto Adición y prorroga No. 1 al Contrato de Prestación de Servicios No. 2017-766;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t>
  </si>
  <si>
    <t>Objeto Adición y prorroga No. 1 al Contrato de Prestación de Servicios No. 2017-733;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t>
  </si>
  <si>
    <t>Objeto Adición y prorroga No. 1 al Contrato de Prestación de Servicios No. 2017-736;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t>
  </si>
  <si>
    <t>Objeto Adición y prorroga No. 1 al Contrato de Prestación de Servicios No. 2017-732;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t>
  </si>
  <si>
    <t>Objeto Adición y prorroga No. 1 al Contrato de Prestación de Servicios No. 2017-787;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t>
  </si>
  <si>
    <t xml:space="preserve">6 MESES
Adición 
2 Meses 12 DIas </t>
  </si>
  <si>
    <t>Objeto Adición y prorroga No. 1 al Contrato de Prestación de Servicios No. 2017-753;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t>
  </si>
  <si>
    <t>Objeto Adición y prorroga No. 1 al Contrato de Prestación de Servicios No. 2017-777;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t>
  </si>
  <si>
    <t xml:space="preserve">6 MESES
Adición 
2 Meses 12 Días </t>
  </si>
  <si>
    <t>Objeto Adición y prorroga No. 1 al Contrato de Prestación de Servicios No. 2017-765;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t>
  </si>
  <si>
    <t>Objeto: Adición y prorroga No. 1 al Contrato de Prestación de Servicios No. 2017-781;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t>
  </si>
  <si>
    <t>Objeto: Adición y prorroga No. 1 al Contrato de Prestación de Servicios No. 2017-912;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t>
  </si>
  <si>
    <t xml:space="preserve">6 MESES
Adición 
1 Mes 24 Días </t>
  </si>
  <si>
    <t>Adición y prorroga No. 1 al Contrato de Prestación de Servicios No. 2017-789;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t>
  </si>
  <si>
    <t>Adición y prorroga No. 1 al Contrato de Prestación de Servicios No. 2017-786;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t>
  </si>
  <si>
    <t>Objeto: Adición y prorroga No. 1 al Contrato de Prestación de Servicios No. 2017-780;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t>
  </si>
  <si>
    <t xml:space="preserve">6 MESES
Adición 
2 Meses 9 Días </t>
  </si>
  <si>
    <t>Objeto: Adición y prorroga No. 1 al Contrato de Prestación de Servicios No. 2017-756;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t>
  </si>
  <si>
    <t>Adición y prorroga No. 1 al Contrato de Prestación de Servicios No. 2017-1017;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t>
  </si>
  <si>
    <t xml:space="preserve">6 MESES
Adición 
1 Mes 12 Días </t>
  </si>
  <si>
    <t>Adición y prorroga No. 1 al Contrato de Prestación de Servicios No. 2017-774;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t>
  </si>
  <si>
    <t xml:space="preserve">6 MESES
Adición 
2 Meses 8 Días </t>
  </si>
  <si>
    <t>Adición y prorroga No. 1 al Contrato de Prestación de Servicios No. 2017-909;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t>
  </si>
  <si>
    <t>Adición y prorroga No. 1 al Contrato de Prestación de Servicios No. 2017-773;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t>
  </si>
  <si>
    <t>Adición y prorroga No. 1 al Contrato de Prestación de Servicios No. 2017-779;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t>
  </si>
  <si>
    <t>Adición y prorroga No. 1 al Contrato de Prestación de Servicios No. 2017-888;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t>
  </si>
  <si>
    <t>Adición y prorroga No. 1 al Contrato de Prestación de Servicios No. 2017-913;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t>
  </si>
  <si>
    <t>Adición y prorroga No. 1 al Contrato de Prestación de Servicios No. 2017-790;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t>
  </si>
  <si>
    <t>Adición y prorroga No. 1 al Contrato de Prestación de Servicios No. 2017-884;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t>
  </si>
  <si>
    <t>Objeto: Adición y prorroga No. 1 al Contrato de Prestación de Servicios No. 2017-788;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t>
  </si>
  <si>
    <t>Adición y prorroga No. 1 al Contrato de Prestación de Servicios No. 2017-1058;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t>
  </si>
  <si>
    <t xml:space="preserve">6 MESES
Adición 1 mes y 10 días </t>
  </si>
  <si>
    <t xml:space="preserve">Prestar los servicios profesionales a la Dirección de Seguridad Vial y Comportamiento del Tránsito en actividades de revisión de documentos técnicos y generación de medidas de gestión del tránsito. </t>
  </si>
  <si>
    <t>Prestar los servicios profesionales especializados a la Dirección de Seguridad Vial y Comportamiento del Tránsito en actividades relacionadas con la planeación y ejecución de estrategias integrales de alto impacto en seguridad vial.</t>
  </si>
  <si>
    <t>Adición y prorroga No. 1 al Contrato de Prestación de Servicios No. 2017-1210; cuyo objeto es: “Prestar los servicios de apoyo a la Dirección de Seguridad Vial y Comportamiento del Tránsito para ejecutar y hacer seguimiento en calle de acciones lúdicas, pedagógicas y de cultura ciudadana para transformar los comportamientos de los actores viales en aras de la seguridad vial, la sostenibilidad y la eficiencia”</t>
  </si>
  <si>
    <t xml:space="preserve">6 MESES
Adición 1 mes </t>
  </si>
  <si>
    <t>Adición y prorroga No. 1 al Contrato de Prestación de Servicios No. 2017-754; cuyo objeto es: “Prestar los servicios de apoyo a la Dirección de Seguridad Vial y Comportamiento del Tránsito para ejecutar y hacer seguimiento en calle de acciones lúdicas, pedagógicas y de cultura ciudadana para transformar los comportamientos de los actores viales en aras de la seguridad vial, la sostenibilidad y la eficiencia”</t>
  </si>
  <si>
    <t xml:space="preserve">6 MESES
Adición 
2 meses y 13 Días. </t>
  </si>
  <si>
    <t>Adición y prorroga No. 1 al Contrato de Prestación de Servicios No. 2017-772; cuyo objeto es: “Prestar los servicios de apoyo a la Dirección de Seguridad Vial y Comportamiento del Tránsito para ejecutar y hacer seguimiento en calle de acciones lúdicas, pedagógicas y de cultura ciudadana para transformar los comportamientos de los actores viales en aras de la seguridad vial, la sostenibilidad y la eficiencia”</t>
  </si>
  <si>
    <t xml:space="preserve">6 MESES
Adición 2 meses y 13 Días. </t>
  </si>
  <si>
    <t>Adición y prorroga No. 1 al Contrato de Prestación de Servicios No. 2017-782; cuyo objeto es: “Prestar los servicios de apoyo a la Dirección de Seguridad Vial y Comportamiento del Tránsito para ejecutar y hacer seguimiento en calle de acciones lúdicas, pedagógicas y de cultura ciudadana para transformar los comportamientos de los actores viales en aras de la seguridad vial, la sostenibilidad y la eficiencia”</t>
  </si>
  <si>
    <t xml:space="preserve">6 MESES
Adición 2 meses y 12 Días. </t>
  </si>
  <si>
    <t>Adición y prorroga No. 1 al Contrato de Prestación de Servicios No. 2017-1196; cuyo objeto es: “Prestar los servicios de apoyo a la Dirección de Seguridad Vial y Comportamiento del Tránsito para ejecutar y hacer seguimiento en calle de acciones lúdicas, pedagógicas y de cultura ciudadana para transformar los comportamientos de los actores viales en aras de la seguridad vial, la sostenibilidad y la eficiencia”</t>
  </si>
  <si>
    <t xml:space="preserve">Prestar los servicios profesionales a la Dirección de Seguridad Vial y Comportamiento del Tránsito para procesar y analizar los indicadores de monitoreo y evaluación cuantitativa de las intervenciones de cultura ciudadana. </t>
  </si>
  <si>
    <t>Prestar los servicios profesionales especializados a la Dirección de Estudios Sectoriales y de Servicios de la Secretaría Distrital de Movilidad, para brindar apoyo en el diseño, implementación, evaluación y ajuste de planes, programas, estudios y acciones de gobierno y política pública en temas sociales y de impacto social en el sector  movilidad.</t>
  </si>
  <si>
    <t xml:space="preserve">Prestar los servicios profesionales a la Dirección de Seguridad Vial y Comportamiento del Tránsito para realizar la evaluación cualitativa de las intervenciones de cultura ciudadana. </t>
  </si>
  <si>
    <t xml:space="preserve">Prestar los servicios profesionales a la Dirección de Estudios Sectoriales y de servicios de la Secretaria Distrita de Movilidad en el desarrollo de material gráfico y audiovisual para promover la movilidad sostenible y visibilizar las actividades que desarrolla la dirección en sus diversos ejes de acción. </t>
  </si>
  <si>
    <t xml:space="preserve"> 
Adición y prórroga al contrato 2016-458 cuyo objeto es: Prestar servicios profesionales especializados a la Secretaría Distrital de Movilidad en la gestión de las políticas de movilidad, modelación, estudios y proyectos estratégicos para la gestión del tránsito y transporte</t>
  </si>
  <si>
    <t xml:space="preserve"> 
Adición y prórroga al contrato 2016-475 cuyo objeto es: Prestar servicios profesionales especializados a la Secretaría Distrital de Movilidad estructurando los diferentes procesos de selección, a partir del enfoque jurídico que garantice una adecuada planeación y selección objetiva de los mismos, así como, adelantar las gestiones administrativas requeridas por la Entidad, lo anterior, en cumplimiento a las disposiciones previstas en el Decreto 567 de 2006.</t>
  </si>
  <si>
    <t xml:space="preserve"> 
EL CONTRATISTA SE COMPROMETE CON LA SECRETARÍA DISTRITAL DE MOVILIDAD A PRESTAR SERVICIOS PROFESIONALES A LA OFICINA ASESORA DE PLANEACIÓN EN  LA SOSTENIBILIDAD Y MEJORA CONTINUA DEL SISTEMA INTEGRADO DE GESTIÓN (SIG) CON ÉNFASIS EN EL SUBSISTEMA DE GESTIÓN DOCUMENTAL Y ARCHIVO (SIGA)</t>
  </si>
  <si>
    <t xml:space="preserve"> PRESTAR  SERVICIOS PROFESIONALES EN LA OFICINA ASESORA DE COMUNICACIONES PARA CREAR ELEMENTOS Y CONTENIDOS GRÁFICOS Y AUDIOVISUALES, QUE SIRVAN DE APOYO A LAS DIFERENTES CAMPAÑAS DE COMUNICACIÓN DE LA ENTIDAD EN LOS CANALES HABILITADOS, DE ACUERDO CON LAS DIRECTRICES DE MARCA INSTITUCIONAL ESTABLECIDAS POR LA ALCALDÍA MAYOR DE BOGOTÁ</t>
  </si>
  <si>
    <t xml:space="preserve"> Prestar los servicios de apoyo a la Secretaria Distrital de Movilidad para apoyar en las actividades administrativas, de gestión documental y demás requeridas, conforme a la necesidad del servicio.</t>
  </si>
  <si>
    <t xml:space="preserve"> PRESTAR SERVICIOS PROFESIONALES A LA OFICINA ASESORA DE COMUNICACIONES PARA APOYAR EN EL DESARROLLO DEL REGISTRO Y EDICIÓN DE MATERIAL FOTOGRÁFICO, ASÍ COMO DE LA ORGANIZACIÓN DEL ARCHIVO DE IMÁGENES, DE LAS ACTIVIDADES QUE ADELANTE LA ENTIDAD EN EL CUMPLIMIENTO DE SU MISIÓN, DE ACUERDO CON LOS LINEAMIENTOS EN COMUNICACIÓN DE ESTA OFICINA.</t>
  </si>
  <si>
    <t xml:space="preserve">
Prestar servicios profesionales a la Dirección de Control y Vigilancia, de la Secretaría  Distrital de Movilidad, en la revisión, emisión de viabilidad, autorización y  seguimiento a los planes de manejo de tránsito en las diferentes localidades de la ciudad de Bogota D.C.</t>
  </si>
  <si>
    <t xml:space="preserve">
Prestar servicios profesionales a la Dirección de Control y Vigilancia, de la Secretaría  Distrital de Movilidad, en la revisión, emisión de viabilidad, diseño, autorización y  seguimiento a los planes de manejo de tránsito en las diferentes localidades de la ciudad de Bogota D.C.</t>
  </si>
  <si>
    <t>Adición y prórroga al contrato 2016-249 cuyo objeto es: Prestar servicios profesionales para apoyar  a la Subsecretaría de Servicios de la Movilidad  en   los procesos, procedimientos de  gestión presupuestal y sistemas de gestión de calidad; a través de la organización, consolidación, verificación, análisis, seguimiento de la información, indicadores de inversión, y evaluación de los proyectos, planes de mejoramiento y demás temas relacionados con los procesos en mención.</t>
  </si>
  <si>
    <t>Adición y prórroga al contrato 2016-261 cuyo objeto es: Prestar servicios profesionales especializados en derecho a la Subsecretaria de Servicios de la Movilidad  en actividades de  apoyo a la atención a las solicitudes allegadas por los diferentes organismos de control distrital y nacional, presentación de reportes e informes, emisión de conceptos, evaluación y seguimiento de los planes de mejoramiento, procesos y procedimientos  del sistemas de gestión de calidad  y de auditoria de la entidad.</t>
  </si>
  <si>
    <t>Adición y prórroga al contrato 2016-447 cuyo objeto es: Prestar servicios profesionales especializados a la Secretaría Distrital de Movilidad estructurando los diferentes procesos de selección, a partir del desarrollo de estudios del sector y de mercado que garanticen una adecuada planeación en los diferentes proyectos que requiera la Entidad, lo anterior, en cumplimiento a las disposiciones previstas en el Decreto 567 de 2006.</t>
  </si>
  <si>
    <t>Adición y prórroga al contrato 2016-467 cuyo objeto es: Prestar servicios profesionales a la Secretaría Distrital de Movilidad en el desarrollo de modelaciones, estudios y proyectos estratégicos de tránsito y transporte</t>
  </si>
  <si>
    <t>Adición y prórroga al contrato 2016-963 cuyo objeto es: Prestar servicios de apoyo a la Secretaria Distrital de Movilidad, para realizar actividades asistenciales, administrativas y demás referentes a la gestión documental; digitación de información en bases de datos, manejo de registros y correspondencia, así como las demás actividades de tipo operativo que se requieran, atendiendo a las necesidades del servicio.</t>
  </si>
  <si>
    <t>ADICION Y PRORROGA CONTRATO 2016-107 Cuyo esto es: PRESTAR SERVICIOS PROFESIONALES A LA OFICINA ASESORA DE COMUNICACIONES PARA APOYAR EL DESARROLLO CONCEPTUAL Y DE ELABORACIÓN DE PIEZAS DE COMUNICACIÓN PARA LAS DIFERENTES CAMPAÑAS IMPULSADAS POR ESTA OFICINA, CON EL FIN DE VISIBILIZAR Y POSICIONAR LA GESTIÓN DE LA ENTIDAD EN LA CIUDADANÍA.</t>
  </si>
  <si>
    <t>Adición y prórroga No. 2 al contrato 2016-475 cuyo objeto es: Prestar servicios profesionales especializados a la Secretaría Distrital de Movilidad estructurando los diferentes procesos de selección, a partir del enfoque jurídico que garantice una adecuada planeación y selección objetiva de los mismos, así como, adelantar las gestiones administrativas requeridas por la Entidad, lo anterior, en cumplimiento a las disposiciones previstas en el Decreto 567 de 2006.</t>
  </si>
  <si>
    <t xml:space="preserve">ANULADAS POR DISPOCISON DEL AREA </t>
  </si>
  <si>
    <t>N.A</t>
  </si>
  <si>
    <t>Apoyar en la gestión de revisión, verificación de información de comparendos impuestos por medios tecnológicos, envío para su respectiva notificación, recopilación de las evidencias y generación de estadísticas en el marco del proceso de Detección de Infracciones y demás funciones relacionadas con la naturaleza del cargo y área de desempeño</t>
  </si>
  <si>
    <t>CONTRATACION RECURSO HUMANO APOYO A LA GESTION PARA LA DIRECCION DE SERVICIO AL CIUDADANO</t>
  </si>
  <si>
    <t xml:space="preserve">8 MESES </t>
  </si>
  <si>
    <t xml:space="preserve">CONTRATAR LOS SERVICIOS PROFESIONALES DE APOYO A LA GESTION PLAN DE MEDIOS Y ATENCION CIUDADANIA </t>
  </si>
  <si>
    <t>CONTRATOS DE PRESTACION DE SERVICIOS</t>
  </si>
  <si>
    <t>El contratista se  compromete con la Secretaría Distrital de Movilidad a prestar los servicios profesionales en la Dirección de Servicio al Ciudadano, para realizar actividades de apoyo en el seguimiento al contrato de interventoría del servicio concesionado en los ámbitos de soporte, seguimiento, revisión, verificación de aspectos de infraestructura tecnológica, interconectividad, correcta operación, disponibilidad de los sistemas informáticos y aplicaciones de software, de los servicios proporcionados directa o indirectamente por la Secretaría Distrital de Movilidad. Lo anterior conforme a las necesidades del servicio y en el marco de lo establecido en el artículo 16 del Decreto 567 de 2006.</t>
  </si>
  <si>
    <t>EL CONTRATISTA SE COMPROMETE A PRESTAR LOS SERVICIOS PROFESIONALES A LA DIRECCIÓN DE SERVICIO AL CIUDADANO DE LA SECRETARÍA DISTRITAL DE MOVILIDAD, PARA BRINDAR APOYO EN LA IMPLEMENTACIÓN Y SOCIALIZACIÓN DE PLANES, PROGRAMAS, ESTUDIOS Y ACCIONES DE GOBIERNO, DESDE EL COMPONENTE DE PARTICIPACIÓN CIUDADANA EN TEMAS COMUNITARIOS Y DE IMPACTO SOCIAL EN EL SECTOR MOVILIDAD.</t>
  </si>
  <si>
    <t>El contratista se compromete a prestar sus servicios profesionales a la Secretaria Distrital de Movilidad en el apoyo jurídico para adelantar labores de trámite de excepciones de pico y placa y viabilización jurídica de los predios a adquirir para uso de patios de vehículos inmovilizados por infracción a las normas de tránsito</t>
  </si>
  <si>
    <t>el contratista se compromete a prestar sus servicios profesionales para realizar el seguimiento, alcance y control de los servicios ofrecidos y contratados por la entidad a través de los canales de comunicación, con el fin de difundir la información de la Dirección de Servicio al Ciudadano. y también de actividades de tipo administrativo y de atención al usuario </t>
  </si>
  <si>
    <t>El contratista se compromete con la Secretaria Distrital de Movilidad  a prestar  servicios profesionales, a fin de realizar actividades de  planeación, ejecución y seguimiento de los operativos programados de acuerdo a la necesidad del servicio, destinados a la prevención de accidentalidad y seguridad vial, al igual que  apoyar las actividades y gestión de la Dirección de Control y Vigilancia  conforme al Decreto 567 del 29 de diciembre de 2006.</t>
  </si>
  <si>
    <t>El contratista se compromete con la Secretaría Distrital de Movilidad  a prestar  sus servicios profesionales para adelantar los estudios técnicos referentes a la evaluación de las normas urbanas de planeación territorial o expansión y de ordenamiento territorial aplicable al (los) predio (s) que la Entidad  pretende adquirir para la inmovilización de vehículos por infracción a las normas de tránsito y transporte, así como en otros asuntos transversales conexos que requiera la Secretaría Distrital de Movilidad</t>
  </si>
  <si>
    <t>EL CONTRATISTA SE COMPROMETE CON LA SECRETARÍA DISTRITAL DE MOVILIDAD A APOYAR A LA SUBDIRECCIÓN ADMINISTRATIVA EN LA OPERACIÓN LOGÍSTICA Y EN LAS ACTIVIDADES DE REPARACIONES LOCATIVAS MENORES DE LA INFRAESTRUCTURA DE LA ENTIDAD.</t>
  </si>
  <si>
    <t>EL CONTRATISTA SE COMPROMETE CON LA SECRETARÍA DISTRITAL DE MOVILIDAD A PRESTAR APOYO A LA SUBDIRECCIÓN ADMINISTRATIVA, EN ACTIVIDADES RELACIONADAS CON EL DESPLAZAMIENTO DE LOS FUNCIONARIOS DE LA ENTIDAD DE CONFORMIDAD CON LOS LINEAMIENTOS INSTITUCIONALES PARA EL SERVICIO DE TRANSPORTE VEHICULAR.</t>
  </si>
  <si>
    <t>EL CONTRATISTA SE COMPROMETE CON LA SECRETARÍA DISTRITAL DE MOVILIDAD A PRESTAR CON PLENA AUTONOMÍA TÉCNICA Y ADMINISTRATIVA LOS SERVICIOS PROFESIONALES A LA DIRECCIÓN DE SERVICIO AL CIUDADANO, PARA REALIZAR EL SEGUIMIENTO A LOS REQUERIMIENTOS QUE INGRESAN A LA ENTIDAD POR LOS CANALES HABILITADOS PARA TAL FIN, Y PARA ADMINISTRAR EL SISTEMA DISTRITAL DE QUEJAS Y SOLUCIONES.</t>
  </si>
  <si>
    <t>El contratista se compromete con la Secretaría Distrital de Movilidad a prestar los servicios profesionales en la Dirección de Servicio al Ciudadano,  para realizar actividades de apoyo eficiente a la prestación de los servicios suministrados directa e indirectamente por la Entidad, a través del seguimiento y control a la operación de los servicios concesionados y de los procesos asumidos directamente por la Secretaría Distrital de Movilidad en los aspectos financieros, administrativos, contables, técnicos y operativos; para respaldar, fortalecer y garantizar la oportuna y efectiva prestación de los servicios.</t>
  </si>
  <si>
    <t>El contratista se compromete con la Secretaría Distrital de Movilidad a prestar los servicios profesionales en materia jurídica en la Dirección de Servicio al Ciudadano, para realizar actividades de apoyo en la gestión de seguimiento a las interventorías de los servicios concesionados y apoyo en el seguimiento de las obligaciones de la interventoría relacionadas con los aspectos jurídicos, así mismo se obliga a prestar los servicios profesionales de apoyo eficiente en la gestión de organización, estructuración y revisión de alternativas para los servicios prestados directa o indirectamente por la secretaria distrital de movilidad, conforme a las necesidades del servicio en el marco de lo establecido en el artículo 16 del decreto 567 de 2006.</t>
  </si>
  <si>
    <t>EL CONTRATISTA SE COMPROMETE CON LA SECRETARÍA DISTRITAL DE MOVILIDAD A PRESTAR SERVICIOS PROFESIONALES A LA OFICINA ASESORA DE PLANEACIÓN EN  LA SOSTENIBILIDAD Y MEJORA CONTINUA DEL SISTEMA INTEGRADO DE GESTIÓN (SIG) CON ÉNFASIS EN EL SUBSISTEMA DE SEGURIDAD Y SALUD OCUPACIONAL (S&amp;SO).</t>
  </si>
  <si>
    <t>EL CONTRATISTA SE COMPROMETE CON LA SECRETARÍA DISTRITAL DE MOVILIDAD A PRESTAR SERVICIOS PROFESIONALES ESPECIALIZADOS A LA OFICINA ASESORA DE PLANEACIÓN EN LA SOSTENIBILIDAD, IMPLEMENTACIÓN, SEGUIMIENTO Y MEJORA CONTINUA DEL PLAN ANTI CORRUPCIÓN Y DE ATENCIÓN AL CIUDADANO, ASÍ COMO AL SISTEMA INTEGRADO DE GESTIÓN (SIG) CON ÉNFASIS EN LOS SUBSISTEMAS DE RESPONSABILIDAD SOCIAL (SRS) Y DE GESTIÓN AMBIENTAL (SGA).</t>
  </si>
  <si>
    <t>EL CONTRATISTA SE COMPROMETE CON LA SECRETARÍA DISTRITAL DE MOVILIDAD A PRESTAR SERVICIOS PROFESIONALES ESPECIALIZADOS A LA OFICINA ASESORA DE PLANEACIÓN PARA APOYAR LA ORGANIZACIÓN, CONFORMACIÓN Y SEGUIMIENTO DEL PRESUPUESTO DE INVERSIÓN EN EL PLAN ANUAL DE ADQUISICIONES, Y DE LOS PROCESOS DE VERIFICACIÓN DE LA HERRAMIENTA ISO IWA – 18091.</t>
  </si>
  <si>
    <t>EL CONTRATISTA SE COMPROMETE CON LA SECRETARÍA DISTRITAL DE MOVILIDAD A PRESTAR SERVICIOS PROFESIONALES ESPECIALIZADOS A LA OFICINA ASESORA DE PLANEACIÓN PARA EL ANÁLISIS DE ESTADÍSTICAS DE GESTIÓN, FORMULACIÓN Y SEGUIMIENTO PERMANENTE A LOS INDICADORES DE GESTIÓN E INVERSIÓN, PRINCIPALMENTE EN LA UNIDAD 02, ASÍ COMO BRINDAR APOYO EN LOS INDICADORES DE POLÍTICA PÚBLICA POBLACIONAL Y TERRITORIAL.</t>
  </si>
  <si>
    <t>EL CONTRATISTA SE COMPROMETE CON LA SECRETARÍA DISTRITAL DE MOVILIDAD A PRESTAR SERVICIOS PROFESIONALES ESPECIALIZADOS A LA OFICINA ASESORA DE PLANEACIÓN PARA EL ANÁLISIS DE ESTADÍSTICAS DE GESTIÓN, FORMULACIÓN Y SEGUIMIENTO PERMANENTE A LOS INDICADORES DE GESTIÓN E INVERSIÓN, PRINCIPALMENTE EN LA UNIDAD 1 Y EN LOS PROCESOS QUE NO CUENTAN CON RECURSOS DE INVERSIÓN.</t>
  </si>
  <si>
    <t xml:space="preserve">EL CONTRATISTA SE COMPROMETE CON LA SECRETARÍA DISTRITAL DE MOVILIDAD A PRESTAR SERVICIOS PROFESIONALES PARA APOYAR Y ACOMPAÑAR LA IMPLEMENTACIÓN DE PROCESOS, PROCEDIMIENTOS, HERRAMIENTAS Y REQUERIMIENTOS TECNOLÓGICOS E INFORMÁTICOS A CARGO DE LA SUBDIRECCIÓN ADMINISTRATIVA, CON EL FIN DE GARANTIZAR EL CORRECTO FUNCIONAMIENTO DE LA INFRAESTRUCTURA TECNOLÓGICA DE LA SECRETARÍA. </t>
  </si>
  <si>
    <t>El contratista se compromete con la Secretaría Distrital de Movilidad a prestar sus servicios como profesional en la Dirección de Servicio al Ciudadano, en el desarrollo de los cursos de seguridad vial y normas de comportamiento en el tránsito, en cumplimiento de la normativa vigente.</t>
  </si>
  <si>
    <t>EL CONTRATISTA SE COMPROMETE CON LA SECRETARÍA DISTRITAL DE MOVILIDAD A PRESTAR SUS SERVICIOS COMO TÉCNICO EN SEGURIDAD VIAL EN LA DIRECCIÓN DE SERVICIO AL CIUDADANO, PARA EL DESARROLLO DE ACTIVIDADES DE FORMACIÓN DIRIGIDA A LOS INFRACTORES DE LAS NORMAS DE TRÁNSITO Y TRANSPORTE, EN CUMPLIMIENTO DE LA NORMATIVA VIGENTE.</t>
  </si>
  <si>
    <t xml:space="preserve">11 MESES </t>
  </si>
  <si>
    <t>EL CONTRATISTA SE COMPROMETE CON LA SECRETARÍA DISTRITAL DE MOVILIDAD A PRESTAR SUS SERVICIOS DE APOYO A LA GESTION ADFMINISTRATIVA EN LAS ACTIVIDADES REALIZADAS POR LA DIRECCIÓN DE SERVICIO AL CIUDADANO, EN TEMAS .</t>
  </si>
  <si>
    <t xml:space="preserve">El contratista se compromete con la Secretaría Distrital de Movilidad a prestar sus servicios de apoyo a la gestión de la Dirección de Servicio al Ciudadano, en cuanto al soporte  de tipo administrativo en los procesos contractuales y actividades de presupuesto establecidas en el plan anual de adquisiciones, programación de pagos en el plan anual de caja e indicadores que se verán reflejados en el Plan Operativo Anual. </t>
  </si>
  <si>
    <t>EL CONTRATISTA SE COMPROMETE CON LA SECRETARIA DISTRITAL DE MOVILIDAD A PRESTAR SUS SERVICIOS DE APOYO ORIENTANDO A LA CIUDADANIA EN TEMAS RELACIONADOS CON LOS SERVICIOS Y ACTIVIDADES REALIZADAS POR LA DIRECCION DE SERVICIO AL CIUDADANO, EN TEMAS OFRECIDOS POR LA ENTIDAD EN MATERIA DE MOVILIDAD A TRAVES DE LOS DIFERENTES PUNTOS DE CONTACTO.</t>
  </si>
  <si>
    <t>El contratista se compromete con la Secretaría Distrital de Movilidad a prestar sus servicios de apoyo orientando a la Ciudadanía en temas relacionados con los servicios y las actividades realizadas por la Dirección de Servicio al Ciudadano, en temas ofrecidos por la entidad en materia de movilidad a través de los diferentes puntos de contacto.</t>
  </si>
  <si>
    <t>El contratista se compromete con la Secretaría Distrital de Movilidad a prestar sus servicios en la Dirección de Servicio al Ciudadano, para realizar apoyo financiero, contable de seguimiento a los procesos contractuales que la Dirección de Servicio al Ciudadano requiera contratar a fin de garantizar la oportuna prestación de los servicios.</t>
  </si>
  <si>
    <t>EL CONTRATISTA SE COMPROMETE CON LA SECRETARÍA DISTRITAL DE MOVILIDAD A PRESTAR SUS SERVICIOS ESPECIALIZADOS EN LA DIRECCIÓN DE SERVICIO AL CIUDADANO, EN MATERIA DE SERVICIO AL CLIENTE PARA DIAGNOSTICAR Y PROPONER ALTERNATIVAS QUE CONTRIBUYAN AL FORTALECIMIENTO DE LA PRESTACIÓN DE  LOS SERVICIOS OFRECIDOS POR LA ENTIDAD YA SEA DE MANERA DIRECTA O INDIRECTA APLICANDO LO ESTABLECIDO EN EL DECRETO 197 DE 2014  “POR MEDIO DEL CUAL SE ADOPTA LA POLÍTICA PÚBLICA DISTRITAL DE SERVICIO A LA CIUDADANÍA EN LA CIUDAD DE BOGOTÁ D.C.”</t>
  </si>
  <si>
    <t>El contratista se compromete con la Secretaria Distrital de Movilidad a prestar sus servicios para apoyar a la Dirección de Servicio al Ciudadano en la administración y correcto funcionamiento del patio público de pasajeros indivudual o colectivo para los vehículos inmovilizados enm los patios de la Secretaria Distrital de Movilidad, por infringir las normas de tránsito y transporte.</t>
  </si>
  <si>
    <t>El contratista se compromete con la Secretaria Distrital de Movilidad a prestar sus servicios para apoyar a la Dirección de Servicio al Ciudadano en la operatividad y funcionamiento de los procedimientos que se adelantan en el patio destinado a la inmovilización de vehículos que prestan el servicio de patio público de pasajeros, individual y colectivo las cuales son inmovilizados por infringir las normas de tránsito.</t>
  </si>
  <si>
    <t>EL CONTRATISTA SE COMPROMETE CON LA SECRETARIA DISTRITAL DE MOVILIDAD A PRESTAR SUS SERVICIOS PARA APOYAR A LA DIRECCIÓN DE SERVICIO AL CIUDADANO EN LA OPERATIVIDAD Y FUNCIONAMIENTO DE LOS PROCEDIMIENTOS QUE SE ADELANTAN EN LOS PATIO ADMINISTRADOS POR LA SECRETARÍA DISTRITAL DE MOVILIDAD</t>
  </si>
  <si>
    <t>EL CONTRATISTA SE COMPROMETE CON LA SECRETARIA DISTRITAL DE MOVILIDAD A PRESTAR SUS SERVICIOS PARA APOYAR A LA DIRECCIÓN DE SERVICIO AL CIUDADANO EN LA OPERATIVIDAD Y FUNCIONAMIENTO DE LOS PROCEDIMIENTOS QUE SE ADELANTAN EN LOS PATIOS ADMINISTRADOS POR LA SECRETARÍA DISTRITAL DE MOVILIDAD</t>
  </si>
  <si>
    <t xml:space="preserve">9 MESES </t>
  </si>
  <si>
    <t>El contratista se compromete con la secretaria distrital de Movilidad a prestar sus servicios para apoyar a la Dirección de Servicio al ciudadano en la operatividad y gestión de los sistemas de información que registran el ingreso y las salidas de los automotores de servicio público individual o colectivo en el patio destinado a la inmovilización de vehículos</t>
  </si>
  <si>
    <t>EL CONTRATISTA SE COMPROMETE CON LA SECRETARIA DISTRITAL DE MOVILIDAD A PRESTAR SUS SERVICIOS PARA APOYAR A LA DIRECCIÓN DE SERVICIO AL CIUDADANO EN LA OPERATIVIDAD, FUNCIONAMIENTO Y GESTIÓN DE LOS SISTEMAS DE INFORMACIÓN, BASES DE DATOS QUE REGISTRAN EN INGRESO Y LAS SALIDAS DE LOS AUTOMOTORES DE LOS PATIOS ADMINISTRADOS POR LA SECRETARÍA DISTRITAL DE MOVILIDAD</t>
  </si>
  <si>
    <t>El contratista se compromete con la Secretaria Distrital de Movilidad a prestar sus servicios para realizar las liquidaciones que se generen por concepto de custodia de los vehículos inmovilizados por infracciones a las normas de tránsito y transporte y el servicio de grúa en los patios de la entidad, así mismo brindar el apoyo y soporte que se requieran en las necesidades que demanden estos servicios.</t>
  </si>
  <si>
    <t>EL CONTRATISTA SE COMPROMETE CON LA SECRETARIA DISTRITAL DE MOVILIDAD A PRESTAR SUS SERVICIOS PROFESIONALES DE ABOGADO EN LA DIRECCION DE SERVICIO AL CIUDADANO, PARA REALIZAR ACTIVIDADES DE APOYO JURIDICO EN LA ATENCION DE REQUERIMIENTOS DE LA CIUDADANIA, ENTES DE CONTROL, ENTRES GUBERNAMENTALES Y JUDICIALES, ASI COMO APOYAR LOS PROCESOS DE CONTRATACION QUE ADELANTE LA DIRECCION, CON EL FIN DE GARANTIZAR LA OPORTUNA Y EFECTIVA PRESTARCION DE LOS SERVICIOS PRESTADOS DIRECTA E INDIRECTAMENTE POR LA SECRETARIA DISTRITAL DE MOVILIDAD.</t>
  </si>
  <si>
    <t xml:space="preserve">El contratista se compromete con la Secretaria Distrital de Movilidad a prestar sus servicios profesionales en la Dirección de Servicio al Ciudadano para realizar actividades de apoyo juridico en la prestación de los servicios suministrados directa o indirectamente por la entidad, así como con la correcta administracion y operación de los patios para la inmovilización de vehículos que infringen las normas de tránsito, en las áreas jurídicas y administrativas, así como el apoyo en la contratación de bienes y servicios a fin de respaldar fortalecer y garantizar la oportuna efectiva prestación de los servicios . </t>
  </si>
  <si>
    <t>EL CONTRATISTA SE COMPROMETE CON LA SECRETARIA DISTRITAL DE MOVILIDAD A PRESTAR SUS SERVICIOS PROFESIONALES EN LA DIRECCIÓN DE SERVICIO AL CIUDADANO, PARA ORIENTAR Y SOCIALIZAR LOS PROCESOS DE GOBERNABILIDAD EN LAS LOCALIDADES CON LA PARTICIPACIÓN CIUDADANA, CON EL FIN DAR CUMPLIMIENTO AL PLAN INSTITUCIONAL DE PARTICIPACIÓN DE LA ENTIDAD, EJECUTANDO LOS PROYECTOS Y PROGRAMAS DEL SECTOR MOVILIDAD,  LOGRANDO LAS METAS ESTABLECIDAS EN EL PLAN OPERATIVO ANUAL Y ATENDIENDO LOS LINEAMIENTOS DEL PLAN DE DESARROLLO</t>
  </si>
  <si>
    <t>El contratista se compromete con la Secretaria Distrital de Movilidad a prestar sus servicios profesionales en la Dirección de Servicio al Ciudadano, para orientar y socializar los procesos de gobernabilidad en las localidades con la participación ciudadana, con el fin dar cumplimiento al plan institucional de participación de la entidad, ejecutando los proyectos y programas del sector movilidad, logrando las metas establecidas en el plan operativo anual y atendiendo los lineamientos del plan de desarrollo.</t>
  </si>
  <si>
    <t>EL CONTRATISTA SE COMPROMETE CON LA SECRETARIA DISTRITAL DE MOVILIDAD A PRESTAR SUS SERVICIOS PROFESIONALES EN LA DIRECCIÓN DE SERVICIO AL CIUDADANO, PARA ORIENTAR Y SOCIALIZAR LOS PROCESOS DE GOBERNABILIDAD EN LAS LOCALIDADES CON LA PARTICIPACIÓN CIUDADANA, EJECUTANDO LOS PROYECTOS Y PROGRAMAS DEL SECTOR MOVILIDAD, PARA EL LOGRO DE LAS METAS ESTABLECIDAS EN EL PLAN OPERATIVO ANUAL Y SEGÚN LOS LINEAMIENTOS DEL PLAN DE DESARROLLO.</t>
  </si>
  <si>
    <t>EL CONTRATISTA SE COMPROMETE CON LA SECRETARÍA DISTRITAL DE MOVILIDAD A PRESTAR SUS SERVICIOS PROFESIONALES ESPECIALIZADOS, PARA GESTIONAR Y HACER SEGUIMIENTO A LAS ACTIVIDADES QUE CONTRIBUYAN A MEJORAR LA PRESTACIÓN LOS SERVICIOS PRESTADOS DIRECTA O INDIRECTAMENTE POR LA SECRETARIA DISTRITAL DE MOVILIDAD, CONFORME A LAS NECESIDADES DEL SERVICIO EN EL MARCO DE LO ESTABLECIDO EN EL ARTÍCULO 16 DEL DECRETO 567 DE 2007</t>
  </si>
  <si>
    <t>El contratista se compromete con la Secretaría Distrital de Movilidad a prestar sus servicios profesionales especializados, para realizar actividades de apoyo y participación que contribuyan al desarrollo de estrategias para el fortalecimiento del equipo de seguimiento de las interventorías, así como contribuir al cumplimiento de las metas establecidas en el Plan Operativo Anual de la Dirección de Servicio al Ciudadano, conforme a las necesidades del servicio en el marco de lo establecido en el artículo 16 del Decreto 567 de 2006.</t>
  </si>
  <si>
    <t>EL CONTRATISTA SE COMPROMETE CON LA SECRETARIA DISTRITAL DE MOVILIDAD A PRESTAR SUS SERVICIOS PROFESIONALES, A NIVEL TÉCNICO EN LAS LOCALIDADES DEL DISTRITO CAPITAL, CON EL FIN DAR CUMPLIMIENTO AL PLAN INSTITUCIONAL DE PARTICIPACIÓN DE LA ENTIDAD LOGRANDO LAS METAS ESTABLECIDAS EN EL PLAN OPERATIVO ANUAL Y ATENDIENDO LOS LINEAMIENTOS DEL PLAN DE DESARROLLO.</t>
  </si>
  <si>
    <t>El contratista se compromete con la Secretaria Distrital de Movilidad a prestar sus servicios profesionales, para apoyar a la Dirección de servicio al ciudadano, en la administración y correcto funcionamiento del patio público de pasajeros individual o colectivo para los vehículos inmovilizados en los patios de la Secretaria Distrital de Movilidad, por infringir las normas de tránsito y transporte.</t>
  </si>
  <si>
    <t>El contratista se compromete con la secretaría distrital de movilidad para apoyar en el proceso de gestión documental de la dirección de servicio al ciudadano, realizando el seguimiento y el correcto manejo a los documentos de todo tipo y realizando actividades de control y apoyo en lo referente al manejo del archivo y de toda la información en las bases de datos destinadas por la dirección de servicio al ciudadano para tal fin</t>
  </si>
  <si>
    <t>EL CONTRATISTA SE COMPROMETE CON LA SECRETARIA DISTRITAL DE MOVILIDAD, PARA APOYAR LA GESTIÓN DE LA DIRECCIÓN DE SERVICIO AL CIUDADANO EN ACTIVIDADES ADMINISTRATIVAS, OPERATIVAS, DE INFORMACIÓN, DOCUMENTACIÓN, DIGITACIÓN Y MANEJO DE BASES DE DATOS.</t>
  </si>
  <si>
    <t>EL CONTRATISTA SE OBLIGA CON LA SECRETARÍA DISTRITAL DE MOVILIDAD A PRESTAR LOS SERVICIOS DE APOYO LEGAL, EN MATERIA JURÍDICA EN LA DIRECCIÓN DE SERVICIO AL CIUDADANO, REALIZANDO ACTIVIDADES DE VERIFICACIÓN Y SEGUIMIENTO A LAS SOLICITUDES Y REQUERIMIENTOS DE LA CIUDADANÍA Y ENTES DE CONTROL, CON EL FIN DE GARANTIZAR LA OPORTUNA Y EFECTIVA PRESTACIÓN DE LOS SERVICIOS PRESTADOS DIRECTA E INDIRECTAMENTE POR LA SECRETARIA DISTRITAL DE MOVILIDAD</t>
  </si>
  <si>
    <t>EL CONTRATISTA SE OBLIGA CON LA SECRETARÍA DISTRITAL DE MOVILIDAD A PRESTAR LOS SERVICIOS PROFESIONALES EN LA DIRECCIÓN DE SERVICIO AL CIUDADANO, EN ACTIVIDADES DE APOYO EN LA GESTIÓN CONFORME A LAS NECESIDADES DEL SERVICIO EN EL MARCO DE LO ESTABLECIDO EN EL ARTÍCULO 16 DEL DECRETO 567 DE 2006, ASÍ COMO TAMBIÉN  EN EL SEGUIMIENTO A LAS OBLIGACIONES DE LA INTERVENTORÍA DEL CONTRATO DE CONCESIÓN 0781 DE 2007 EN LOS ASPECTOS RELACIONADOS CON EL ÁREA OPERATIVA Y DE PRODUCCIÓN.</t>
  </si>
  <si>
    <t>EL CONTRATISTA SE OBLIGA CON LA SECRETARÍA DISTRITAL DE MOVILIDAD A PRESTAR LOS SERVICIOS PROFESIONALES EN LA DIRECCIÓN DE SERVICIO AL CIUDADANO, EN ACTIVIDADES DE APOYO EN LA GESTIÓN EN EL MARCO DE LO ESTABLECIDO EN EL ARTÍCULO 16 DEL DECRETO 567 DE 2006, ASÍ COMO TAMBIÉN EN EL SEGUIMIENTO A LAS OBLIGACIONES DE LA INTERVENTORÍA DEL CONTRATO DE CONCESIÓN 071 DE 2007 EN LOS ASPECTOS ADMINISTRATIVO, FINANCIERO Y CONTABLE.</t>
  </si>
  <si>
    <t>El contratista se obliga con la Secretaría Distrital de Movilidad a prestar los servicios profesionales en la dirección de servicio al ciudadano, en actividades de apoyo en la gestión relacionadas con  la organización, estructuración, revisión, evaluación y formulación de alternativas para los servicios prestados directa o indirectamente por la secretaría distrital de movilidad, conforme a las necesidades del servicio en el marco de lo establecido en el artículo 16 del Decreto 567 de 2006, así como también  en el seguimiento a las obligaciones de las interventorías de los servicios concesionados en los aspectos relacionados con obra civil.</t>
  </si>
  <si>
    <t>El contratista se obliga con la secretaría distrital de movilidad a prestar los servicios profesionales en la dirección de servicio al ciudadano, en actividades de apoyo en la gestión relacionadas con  la organización, estructuración, revisión, evaluación y formulación de alternativas para los servicios prestados directa o indirectamente por la secretaría distrital de movilidad, conforme a las necesidades del servicio en el marco de lo establecido en el artículo 16 del decreto 567 de 2006, así como también  en el seguimiento a las obligaciones de las interventorías de los servicios concesionados en los aspectos administrativos, operativos  y de gestión documental.</t>
  </si>
  <si>
    <t>El contratista se obliga con la Secretaria Distrital de Movilidad a prestar servicios profesionales especializados en derecho para liderar y hacer seguimiento al desarrollo de la gestión precontractual, contractual y poscontractual de los procesos de selección requeridos por la Entidad, através de las diferentes ordenaciones del gasto; esto con el propósito de apoyar el cumplimiento de los objetivos y metas de la Entidad.</t>
  </si>
  <si>
    <t>El contratista se obliga con la Secretaría Distrital de Movilidad a prestar sus servicios profesionales especializados en derecho a la Dirección de Asuntos Legales, con el fin de liderar y hacer seguimiento al desarrollo de las solicitudes de liquidación de los contratos de la entidad, como al análisis, elaboración, revisión, emisión y consolidación de conceptos jurídicos, normas, acuerdos, actos administrativos generales y particulares, que sean requeridos a la Dirección de Asuntos Legales y todos los temas derivados o relacionados con la contratación y normatividad de la Entidad.</t>
  </si>
  <si>
    <t>El contratista se obliga con la Secretaría Distrital de Movilidad a prestar sus servicios profesionales especializados en derecho a la Dirección de Asuntos Legales, con el fin de liderar y hacer seguimiento, análisis, elaboración, revisión, emisión y consolidación de conceptos jurídicos, normas, acuerdos, actos administrativos generales y particulares, que sean requeridos a la Dirección de Asuntos Legales.</t>
  </si>
  <si>
    <t>El contratista se obliga con la Secretaría Distrital de Movilidad a prestar sus servicios profesionales especializados en derecho a la Dirección de Asuntos Legales, con el fin de liderar, hacer seguimiento y asumir la gestión de representación  y defensa judicial y prejudicial en los procesos en los que la Entidad sea parte o llegaré a ser y todos los temas derivados o relacionados con la defensa judicial y normatividad de la Entidad.</t>
  </si>
  <si>
    <t xml:space="preserve">El contratista se obliga con la Secretaría Distrital de Movilidad a prestar sus servicios profesionales especializados en derecho a la Dirección de Asuntos Legales, con el fin realizar el análisis normativo, emisión de conceptos y comentarios jurídicos, proyección de  normas, acuerdos, actos administrativos generales y particulares, que sean requeridos a la Dirección de Asuntos Legales  y todos los temas derivados o relacionados con la normatividad de la Entidad. </t>
  </si>
  <si>
    <t>El contratista se obliga con la Secretaría Distrital de Movilidad, a prestar sus servicios de apoyo a la Dirección de Asuntos Legales en la organización, digitación de documentos, búsqueda, traslados y control de los documentos que están bajo custodia de la Dirección de Asuntos Legales; además del manejo de aquellos asuntos de tipo operativo que se requieran, en el marco de lo dispuesto en el artículo 25 del Decreto 567 de 2006</t>
  </si>
  <si>
    <t>El contratista se obliga para con la SDM a prestar con plena autonomía técnica y administrativa sus servicios especializados para apoyar a la Subsecretaría de Servicios de Movilidad, en asuntos contables, financieros y tributarios, en el marco de lo establecido en el artículo 14 del Decreto 567 de 2006</t>
  </si>
  <si>
    <t>EL CONTRATISTA SE OBLIGA PARA CON LA SECRETARIA DISTRITAL DE MOVILIDAD A PRESTAR LOS SERVICIOS PROFESIONALES EN LA OFICINA DE CONTROL INTERNO, PARA APOYAR EJERCICIOS DE EVALUACIÓN, SEGUIMIENTO Y AUDITORIA A LOS COMPONENTES DEL SISTEMA DE CONTROL INTERNO Y A LOS SUBSISTEMAS DE GESTIÓN IMPLEMENTADOS, ASÍ COMO PARA LA ESTRUCTURACIÓN DE LOS INFORMES REQUERIDOS EN CUMPLIMIENTO DE LA NORMATIVIDAD VIGENTE APLICABLE Y ACOMPAÑAMIENTO EN LA REALIZACIÓN DE LAS VISITAS POR PARTE DE ENTES DE CONTROL.</t>
  </si>
  <si>
    <t>Francisco Romero Quintero
3649400 Ext. 4140 Oficina de Control Interno-Oficina Gerente de Proyecto Correo fjromero@movilidadbogotá.gov.co</t>
  </si>
  <si>
    <t>EL CONTRATISTA SE OBLIGA PARA CON LA SECRETARÍA DISTRITAL DE MOVILIDAD A PRESTAR SERVICIOS DE APOYO A FIN DE REALIZAR EL ACOMPAÑAMIENTO Y SEGUIMIENTO DE LAS RUTAS DE CONFIANZA, NECESARIOS PARA LA IMPLEMENTACIÓN Y OPERACIÓN EN VÍA DEL PROYECTO “AL COLEGIO EN BICI”, CONFORME A LAS DISPOSICIONES CONTENIDAS EN EL PLAN MAESTRO DE MOVILIDAD, EL PLAN DE ORDENAMIENTO TERRITORIAL, EL PLAN DE DESARROLLO VIGENTE Y DEMÁS NORMATIVIDAD APLICABLE</t>
  </si>
  <si>
    <t>EL CONTRATISTA SE OBLIGA PARA CON LA SECRETARÍA DISTRITAL DE MOVILIDAD A PRESTAR SERVICIOS DE APOYO A FIN DE REALIZAR EL ACOMPAÑAMIENTO Y SEGUIMIENTO DE LAS RUTAS DE CONFIANZA, NECESARIOS PARA LA IMPLEMENTACIÓN Y OPERACIÓN EN VÍA DEL PROYECTO “AL COLEGIO EN BICI”, CONFORME A LAS DISPOSICIONES CONTENIDAS EN EL PLAN MAESTRO DE MOVILIDAD, EL PLAN DE ORDENAMIENTO TERRITORIAL, EL PLAN DE DESARROLLO VIGENTE Y DEMÁS NORMATIVIDAD APLICABLE.</t>
  </si>
  <si>
    <t xml:space="preserve">5 meses </t>
  </si>
  <si>
    <t>Nicolas Correal
Dirección Control y Vigilancia ncorreal@movilidadbogota.gov.co
Ext. 4310</t>
  </si>
  <si>
    <t>El contratista se obliga para con la Secretaría Distrital de Movilidad a prestar servicios profesionales especializados para apoyar a la Subsecretaria de Servicios de movilidad en el desarrollo, planeación y ejecución de las actividades que hacen parte de los componentes inherentes al Sistema Inteligente de Transporte -SIT- para Bogotá y demás procesos transversales que hagan parte del Proyecto.</t>
  </si>
  <si>
    <t>El contratista se  compromete con la secretaría distrital de movilidad a prestar los servicios profesionales como ingeniero de sistemas en la dirección de servicio al ciudadano, para realizar actividades de apoyo en el seguimiento de los contratos suscritos  para la prestación de servicios tercerizados o para la supervisión  a la  interventoría de los servicios concesionados en los ámbitos de soporte, seguimiento, revisión, verificación de aspectos de infraestructura tecnológica, interconectividad, correcta operación, verificación de los sistemas de información, disponibilidad de los sistemas informáticos, aplicaciones de software y demás aspectos tecnológicos, de los servicios proporcionados directa o indirectamente por la secretaría distrital de movilidadlo anterior conforme a las necesidades del servicio y en el marco de lo establecido en el artículo 16 del decreto 567 de 2006.</t>
  </si>
  <si>
    <t>EL CONTRATSITA SE COMPROMETE CON LA SECRETARIA DISTRITAL DE MOVILIDAD A PRESTAR SUS SERVICIOS PROFESIONALES DE ABOGADO EN LA DIRECCION DE SERVICIO AL CIUDADANO, PARA REALIZAR ACTIVIDADES DE APOYO JURIDICO EN LA ATENCION DE REQUERIMIENTOS DE LA CIUDADANIA, ENTES DE CONTROL, ENTRES GUBERNAMENTALES Y JUDICIALES, ASI COMO APOYAR LOS PROCESOS DE CONTRTACION QUE ADELANTE LA DIRECCION, CON EL FIN DE GARANTIZAR LA OPORTUNA Y EFECTIVA PRESTACION DE LOS SERVICIOS PRESTADOS DIRECTA E INDIRECTAMENTE POR LA SECRETARIA DISTRITAL DE MOVILIDAD.</t>
  </si>
  <si>
    <t>l contratista se compromete con la secretaría distrital de movilidad a prestar sus servicios de apoyo orientando a la ciudadanía en temas relacionados con los servicios y las actividades realizadas por la dirección de servicio al ciudadano, en temas ofrecidos por la entidad en materia de movilidad a través de los diferentes puntos de contacto.</t>
  </si>
  <si>
    <t>Planear, ejecutar y controlar las labores de migración de información referente a los procesos administrativos  y sancionatorios misionales de la Secretaría Distrital de Movilidad.</t>
  </si>
  <si>
    <t xml:space="preserve">7 MESES </t>
  </si>
  <si>
    <t>Prestación de servicios de apoyo a la gestión jurídica dentro de los trámites que se requieran al interior de los procesos misionales de competencia de las Subdirecciones de Contravenciones de Tránsito e Investigaciones de Transporte Público de la Dirección de Procesos Administrativos.</t>
  </si>
  <si>
    <t xml:space="preserve">Prestación de servicios de apoyo a la gestión jurídica dentro de los trámites que se requieran al interior del procedimiento de cobro a cargo de la Subdirección de Jurisdicción Coactiva de la Dirección de Procesos Administrativos. </t>
  </si>
  <si>
    <t xml:space="preserve">Prestación de servicios de apoyo a la gestión jurídica dentro de los trámites que se requieran al interior del procedimiento de facilidades de pago a cargo de la Subdirección de Jurisdicción Coactiva de la Dirección de Procesos Administrativos. </t>
  </si>
  <si>
    <t>Prestación de servicios de apoyo a la gestión para efectuar actividades operativas en la gestión administrativa,y atención al usuario al interior de los procesos misionales de competencia de la Subdirección de Contravenciones de Tránsito de la Dirección de Procesos Administrativos.</t>
  </si>
  <si>
    <t xml:space="preserve">Prestación de servicios de apoyo a la gestión para el manejo documental del archivo de gestión de la Subdirección de Jurisdicción Coactiva de la Dirección de procesos Administrativos.
</t>
  </si>
  <si>
    <t>Prestación de servicios de apoyo a la gestión para la recuperación de cartera a través de la realización de actividades de carácter administrativo y/o documental en la Subdirección de Jurisdicción Coactiva de la Dirección de Procesos Administrativos..</t>
  </si>
  <si>
    <t>Prestación de servicios de apoyo a la gestión para realizar actividades asistenciales en gestión documental respecto del archivo de gestión generado al interior de los procesos misionales de competencia de la Dirección de Procesos Administrativos y de las tres (3) Subdirecciones a su cargo; así como las demás de caracter administrativo que se requieran.</t>
  </si>
  <si>
    <t>Prestación de servicios de apoyo a la gestión para realizar actividades de caracter administrativo, y/o documental dentro de los trámites que se requieran al interior de los procesos misionales de competencia de la Dirección de Procesos Administrativos y de las tres (3) Subdirecciones a su cargo.</t>
  </si>
  <si>
    <t xml:space="preserve">Prestación de servicios de apoyo técnico en la supervisión del contrato que tiene por objeto la prestación del servicio de mensajería expresa y correspondencia de la Secretaría Distrital de Movilidad. </t>
  </si>
  <si>
    <t>Prestación de servicios especializados en derecho, para la elaboración de respuestas y seguimientos a órganos de control; así como para realizar las actividades de apoyo jurídico y administrativo que se requieran al interior de los procesos misionales de competencia de la Subdirección de Contravenciones de Tránsito..</t>
  </si>
  <si>
    <t>Prestación de servicios para el apoyo a la gestión jurídica y administrativa en la etapa precontractual, así como para el apoyo en el seguimiento y/o supervisión de los contratos de prestación de servicios a cargo de la Subdirección de Contravenciones de la Dirección de Procesos Administrativos.</t>
  </si>
  <si>
    <t xml:space="preserve">Prestación de servicios profesionales  para planear, liderar y controlar las labores de migración de información referente a los procesos administrativos misionales y sancionatorios de la Secretaría Distrital de Movilidad, que se definan para el nuevo Sistema de Información SIPA. </t>
  </si>
  <si>
    <t>Prestación de servicios profesionales en derecho para apoyar en la ejecución de las actuaciones administrativas que se requieran al interior de los procesos misionales de competencia de las Subdirecciones de Contravenciones de Tránsito e Investigaciones de Transporte Público de la Dirección de Procesos Administrativos de la Dirección de Procesos Administrativos.</t>
  </si>
  <si>
    <t xml:space="preserve">Prestación de servicios profesionales en derecho para gestión y recuperación de cartera a cargo de la Subdirección de Jurisdicción Coactiva de la Dirección de Procesos Administrativos.  </t>
  </si>
  <si>
    <t>Prestación de servicios profesionales en derecho para la gestión y recuperación de cartera a cargo de la Subdirección de Jurisdicción Coactiva de la Dirección de Procesos Administrativos.</t>
  </si>
  <si>
    <t>Prestación de servicios profesionales en derecho para revisar los actos administrativos, así como realizar las demás actuaciones que se requieran al interior de los procedimientos de cobro a cargo de la Subdirección de Jurisdicción Coactiva de la Dirección de Procesos Administrativos.</t>
  </si>
  <si>
    <t>Prestación de servicios profesionales en derecho para revisar y proyectar los actos administrativos, así como realizar las demás actuaciones que se requieran al interior de los procesos misionales competencia de la Dirección de Procesos Administrativos.</t>
  </si>
  <si>
    <t>Prestación de servicios profesionales en derecho, para el apoyo jurídico y administrativo en la supervisión de la operación de los Sistemas de Información de los procesos misionales de  competencia de la Dirección de Procesos Administrativos y de las tres (3) Subdirecciones a su cargo.</t>
  </si>
  <si>
    <t>Prestación de servicios profesionales en derecho, para la proyección y revisión de los actos administrativos y respuestas y seguimientos a órganos de control; así como para realizar las actividades de apoyo jurídico y administrativo que se requiera al interior de los procesos misionales  de competencia de la Dirección de Procesos Administrativos.</t>
  </si>
  <si>
    <t>Prestación de servicios profesionales en derecho, para la proyección y revisión de los actos administrativos y respuestas y seguimientos a órganos de control; así como para realizar las actividades de apoyo jurídico y administrativo que se requiera al interior de los procesos misionales  de competencia de la Subdirección de Contravenciones de Tránsito.</t>
  </si>
  <si>
    <t>Prestación de servicios profesionales en derecho, para proyectar los actos administrativos y realizar las demás actuaciones que se requieran al interior de los procesos de segunda instancia de competencia de la Dirección de Procesos Administrativos.</t>
  </si>
  <si>
    <t>Prestación de servicios profesionales en derecho, para proyectar los actos administrativos y realizar las demás actuaciones que se requieran al interior de los procesos misionales  de competencia de las Subdirecciones de Contravenciones de Tránsito e Investigaciones de Transporte Público de la Dirección de Procesos Administrativos.</t>
  </si>
  <si>
    <t>Prestación de servicios profesionales en derecho, para proyectar los actos administrativos,  atender los requerimientos que ingresan por el Sistema Distrital de Quejas y Soluciones (PQR) y realizar las demás actuaciones que se requieran al interior de los procesos misionales  de competencia de la Subdirección de Contravenciones de Tránsito de la Dirección de Procesos Administrativos.</t>
  </si>
  <si>
    <t>Prestación de servicios profesionales en ingeniería de sistemas para la gestión de la información del procedimiento de cobro a cargo de la Subdirección de Jurisdicción Coactiva de la Dirección de Procesos Administrativos.</t>
  </si>
  <si>
    <t>Prestación de servicios profesionales en ingeniería de sistemas, para el apoyo técnico y administrativo en las actividades que se requieran al interior de los procesos misionales  de competencia de la Dirección de Procesos Administrativos y de las tres (3) Subdirecciones a su cargo.</t>
  </si>
  <si>
    <t>Prestación de servicios profesionales en ingeniería de sistemas, para el procesamiento de datos y manejo de la información de la Subdirección de Jurisdicción Coactiva de la Dirección de Procesos Administrativos.</t>
  </si>
  <si>
    <t xml:space="preserve">Prestación de servicios profesionales en ingeniería, para la emisión de conceptos técnicos que se requieran en el curso de los procesos sancionatorios de competencia de la Subdirección de Contravenciones de Tránsito. </t>
  </si>
  <si>
    <t>Prestación de servicios profesionales especializados en derecho, en los distintos asuntos jurídicos a cargo de la Dirección de Procesos Administrativos en su calidad de segunda instancia;  así como el liderazgo y seguimiento de las actividades tendientes a la ejecución del proyecto de inversión 7132</t>
  </si>
  <si>
    <t>Prestación de servicios profesionales especializados en derecho, para la proyección y revisión de los actos administrativos y respuestas y seguimientos a órganos de control; así como para realizar las actividades de apoyo jurídico y administrativo que se requiera al interior de los procesos misionales  de competencia de la Subdirección de Investigaciones de Transporte Público.</t>
  </si>
  <si>
    <t xml:space="preserve">Prestación de servicios profesionales especializados en ingeniería, para liderar los procesos de construcción del plan, aseguramiento, seguimiento y control del desarrollo e implementación  de la arquitectura de software, la migración y el hardware requerido para el nuevo Sistema de Información de Procesos Administrativos. 
</t>
  </si>
  <si>
    <t>Prestación de servicios profesionales especializados para apoyar tecnicamente  la especificación funcional  y las pruebas de aceptación del Sistema de Información de Procesos Administrativos "SIPA"</t>
  </si>
  <si>
    <t>Prestación de servicios profesionales especializados para liderar funcionalmente el desarrollo del Sistema de Información de Procesos Administrativos "SIPA", en la definición de requerimientos funcionales en la forma de caso de uso detallado</t>
  </si>
  <si>
    <t>Prestación de servicios profesionales especializados para liderar técnicamente el desarrollo del sistema de información de procesos administrativos SIPA y la migración al nuevo modelo de datos.</t>
  </si>
  <si>
    <t>Prestación de servicios profesionales especializados, consistentes en el apoyo técnico y administrativo en el mantenimiento y sostenibilidad del Sistema Integrado de Gestión, específicamente para los procesos de competencia de la Dirección de Procesos Administrativos y de las tres (3) Subdirecciones a su cargo.</t>
  </si>
  <si>
    <t xml:space="preserve">Prestación de servicios profesionales para el apoyo en los procesos de planeación, ejecución, control y seguimiento al proyecto de inversión 7132, a cargo de la Dirección de Procesos Administrativos. </t>
  </si>
  <si>
    <t>Prestación de servicios profesionales para la gestión de la información del procedimiento de facilidades de pago a cargo de la Subdirección de Jurisdicción Coactiva de la Dirección de Procesos Administrativos.</t>
  </si>
  <si>
    <t>Prestación de servicios profesionales, consistentes en el apoyo técnico y administrativo en el mantenimiento y sostenibilidad del Sistema Integrado de Gestión, específicamente para los procesos de competencia de la Dirección de Procesos Administrativos y de las tres (3) Subdirecciones a su cargo.</t>
  </si>
  <si>
    <t xml:space="preserve">Prestación de servicios profesionales, consistentes en las actividades de caracter administrativa y operativa, respecto de los trámites a cargo de la Subdirección de Contravenciones de Tránsito que se prestan en el Supercade de Movilidad, así como la implementación, seguimiento y continuidad de estrategias para el mejoramiento del servicio. </t>
  </si>
  <si>
    <t>Prestación de servicios técnicos  para verificar la autenticidad de los documentos dentro de las actuaciones administrativas que se requieran durante la ejecución de los procesos misionales de competencia de la Subdirección de Contravenciones de Tránsito de la Dirección de Procesos Administrativos.</t>
  </si>
  <si>
    <t>Prestación de servicios técnicos, consistentes en el apoyo técnico y administrativo en el mantenimiento y sostenibilidad del Sistema Integrado de Gestión en la Subdirección de Jurisdicción Coactiva de la Dirección de Procesos Administrativos.</t>
  </si>
  <si>
    <t>PRESTAR  APOYO A LA SUBDIRECCIÓN ADMINISTRATIVA EN EL PROCESO DE GESTIÓN DEL ALMACÉN E INVENTARIOS, ESPECIALMENTE EN LOS PROCEDIMIENTOS DE INGRESOS, EGRESOS Y TRASLADOS DE BIENES DE CONSUMO Y DEVOLUTIVOS, ASÍ COMO BRINDAR SOPORTE EN EL PROCESO DE ENTREGA DEL PUESTO DE TRABAJO Y AL PROCESO DE BAJA DE BIENES EN DESUSO.</t>
  </si>
  <si>
    <t>PRESTAR  APOYO A LA SUBDIRECCIÓN ADMINISTRATIVA EN EL PROCESO DE GESTIÓN DEL ALMACÉN E INVENTARIOS, ESPECIALMENTE EN LOS PROCEDIMIENTOS DE INGRESOS, EGRESOS Y TRASLADOS DE BIENES DE CONSUMO Y DEVOLUTIVOS, ASÍ COMO BRINDAR SOPORTE EN EL PROCESO DE ENTREGA DEL PUESTO DE TRABAJO.</t>
  </si>
  <si>
    <t>Prestar  servicios profesionales a la Dirección de Control y Vigilancia, de la Secretaría Distrital de Movilidad, en la atención y respuesta de requerimientos de señalización, así mismo, revisión y verificación de diseños e implementación de señalización, vinculación y georreferenciación para los diferentes proyectos de señalización para la regulación del tránsito en Bogotá D.C.</t>
  </si>
  <si>
    <t>Prestar  servicios profesionales especializados  a la Dirección de Control y Vigilancia, de la Secretaria Distrital de Movilidad, en la estructuración técnica, seguimiento y evaluación de los procesos contractuales que adelante  la misma.</t>
  </si>
  <si>
    <t>PRESTAR APOYO A LA SUBDIRECCIÓN ADMINISTRATIVA EN EL PROCESO DE GESTIÓN DE ALMACÉN E INVENTARIOS, ESPECIALMENTE EN LOS PROCEDIMIENTOS PARA EL REGISTRO EN SI CAPITAL DE INGRESOS, EGRESOS Y TRASLADOS DE BIENES DE CONSUMO Y DEVOLUTIVOS.</t>
  </si>
  <si>
    <t>PRESTAR APOYO A LA SUBDIRECCIÓN ADMINISTRATIVA EN LA VERIFICACIÓN DE INVENTARIOS DE LOS BIENES MUEBLES Y DEMÁS EQUIPOS EXISTENTES EN LA ENTIDAD,  ASÍ COMO EN LAS ACTIVIDADES OPERATIVAS PROPIAS DE LA GESTIÓN DE ALMACÉN.</t>
  </si>
  <si>
    <t>PRESTAR APOYO ASISTENCIAL A LA OFICINA DE CONTROL DISCIPLINARIO EN ACTIVIDADES QUE RESPONDAN A LA IMPLEMENTACIÓN DE LOS COMPONENTES DEL PROCESO DE GESTIÓN DOCUMENTAL.</t>
  </si>
  <si>
    <t>PRESTAR APOYO ASISTENCIAL A LA SUBDIRECCIÓN ADMINISTRATIVA EN ACTIVIDADES QUE RESPONDAN A LA IMPLEMENTACIÓN DE LOS COMPONENTES DEL PROCESO DE GESTIÓN DOCUMENTAL.</t>
  </si>
  <si>
    <t xml:space="preserve">Prestar asesoría jurídica especializada externa a la Dirección de Asuntos Legales de la Secretaría Distrital de Movilidad en contratación pública, para el desarrollo de la actividad contractual en sus etapas pre contractual, contractual y post-contractual, el trámite de controversias contractuales y procesos sancionatorios y todos los temas derivados o relacionados con la contratación y normatividad de la Entidad. </t>
  </si>
  <si>
    <t xml:space="preserve">Prestar asesoría jurídica externa a la Dirección de Asuntos Legales de la Secretaría Distrital de Movilidad, con fin de adelantar la representación y defensa judicial y prejudicial en los procesos en los que la entidad sea parte o llegaré a ser que le sean asignados; y todos los temas derivados o relacionados con la defensa judicial y normatividad de la Entidad. </t>
  </si>
  <si>
    <t>Prestar con plena autonomía técnica los servicios profesionales a la Secretaria Distrital de Movilidad en la Dirección de Control y Vigilancia, en la atención, elaboración y revisión de conceptos técnicos en temas de señalización,  así como prestar apoyo en la estructuración técnica de documentos e informes y el seguimiento a las acciones en temas de señalización  vial en la ciudad</t>
  </si>
  <si>
    <t>Prestar con plena autonomía técnica y administrativa, apoyo profesional especializado en derecho, a la Subsecretaría de Servicios de la Movilidad, a sus Direcciones y Subdirecciones en las actividades de organización, estructuración, revisión, evaluación y seguimiento de los procesos contractuales que se adelanten por parte de esta dependencia.</t>
  </si>
  <si>
    <t>Prestar los servicios  técnicos o tecnológicos a la Dirección de Control y Vigilancia, de la Secretaría  Distrital de Movilidad, como operador para el monitoreo y gestión logistica para el sistema de semaforización de Bogotá D.C.</t>
  </si>
  <si>
    <t>Prestar los servicios asistenciales a la Dirección de Control y Vigilancia, de la Secretaría  Distrital de Movilidad, en los planes de manejo de tránsito de bajo y moderado impacto, así como  en las actividades relacionadas con la estructuración, procesamiento, vinculación y georreferenciación de los mismos a través de las herramientas tecnológicas que utiliza la entidad.</t>
  </si>
  <si>
    <t>Prestar los servicios asistenciales a la Dirección de Control y Vigilancia, de la Secretaría Distrital de Movilidad, referentes a la digitación, uso y actualización de bases de datos, así como la
información de resultados de los operativos, de igual manera,  brindar apoyo en la gestión a los profesionales que acompañan los operativos.</t>
  </si>
  <si>
    <t>Prestar los servicios asistenciales a la Secretaría Distrital de Movilidad como operador para la gestión del tránsito a través de los centros y sistemas tecnológicos con que cuenta la entidad para tal fin.</t>
  </si>
  <si>
    <t>Prestar los servicios asistenciales a la Secretaría Distrital de Movilidad para apoyar en las actividades administrativas, gestión documental y demás requeridas conforme a la necesidad del servicio.</t>
  </si>
  <si>
    <t>Prestar los servicios asistenciales a la Secretaría Distrital de Movilidad para la gestión de tránsito como operador en el centro de control o en la sede que le sea asignada, mediante los sistemas tecnológicos con que cuenta la entidad para dicha gestión.</t>
  </si>
  <si>
    <t>Prestar los servicios asistenciales a la Secretaria Distrital de Movilidad para la gestión del tránsito como operador en el centro de control o en la sede que le sea asignada, mediante los sistemas tecnológicos con que cuenta la entidad para dicha gestión.</t>
  </si>
  <si>
    <t>Prestar los servicios asistenciales a la Secretaría Distrital de Movilidad para la gestión del tránsito como operador en el centro de control o en la sede que le sea asignada, mediante los sistemas tecnológicos con que cuenta la entidad para dicha gestión.</t>
  </si>
  <si>
    <t>Prestar los servicios asistenciales requeridos para la gestión del procedimiento de cobro a cargo de la Subdirección de Jurisdicción Coactiva de la Secretaria Distrital de Movilidad.</t>
  </si>
  <si>
    <t>Prestar los servicios de apoyo a la Secretaría de Movilidad con el fin de efectuar actividades de ubicación, organización,distribución, inventario y transporte del material logístico de señalización, radios de comunicación, vehículos, motos y demás elementos de imagen institucional.</t>
  </si>
  <si>
    <t>PRESTAR LOS SERVICIOS DE APOYO Y SOPORTE A LOS PUNTOS DE ATENCIÓN UBICADOS EN LAS DIFERENTES SEDES DE LA ENTIDAD, ASÍ COMO EN LAS ACTIVIDADES DE PROMOCIÓN Y PREVENCIÓN DE LA SALUD, DEFINIDAS EN EL PLAN DE TRABAJO ANUAL DE SEGURIDAD Y SALUD EN EL TRABAJO QUE SE ADELANTAN DESDE LA SUBDIRECCIÓN ADMINISTRATIVA.</t>
  </si>
  <si>
    <t xml:space="preserve">Prestar los servicios especializados a la Dirección de Asuntos Legales de la Secretaria Distrital de Movilidad, en la revisión de temas económicos y financieros relacionados con la gestión precontractual, contractual y poscontractual; y de las solicitudes y actos administrativos para el cumplimiento de sentencias judiciales. </t>
  </si>
  <si>
    <t>Prestar los servicios especializados en derecho a la Dirección de Asuntos Legales de la Secretaria Distrital de Moviliad para sustanciar la respuesta a requerimientos y órdenes judiciales sobre acciones constitucionales, asumir la representación y defensa en procesos judiciales y prejudiciales en materia penal en los que sea o llegare a ser parte la entidad y todos los temas derivados o relacionados con la defensa judicial y normatividad de la Entidad.</t>
  </si>
  <si>
    <t>Prestar los servicios especializados en derecho a la Dirección de Asuntos Legales de la Secretaria Distrital de Movilidad para sustanciar la respuesta a requerimientos y órdenes judiciales sobre acciones constitucionales, asumir la representación y defensa en procesos judiciales y prejudiciales en los que sea o llegare a ser parte la entidad y todos los temas derivados o relacionados con la defensa judicial y normatividad de la Entidad.</t>
  </si>
  <si>
    <t xml:space="preserve">Prestar los servicios especializados en derecho a la Dirección de Asuntos Legales para adelantar las actividades de apoyo y gestión en materia contractual para el desarrollo de las diferentes etapas de los procesos contractuales requeridos por la entidad a la Dirección de Asuntos Legales y todos los temas derivados o relacionados con la contratación y normatividad de la Entidad. </t>
  </si>
  <si>
    <t>Prestar los servicios profesionales en derecho a la Dirección de Asuntos Legales de la Secretaria Distrital de Movilidad para sustanciar la respuesta a requerimientos y órdenes judiciales sobre acciones constitucionales, asumir la representación y defensa en procesos judiciales y prejudiciales en los que sea o llegare a ser parte la entidad y todos los temas derivados o relacionados con la defensa judicial y normatividad de la Entidad.</t>
  </si>
  <si>
    <t xml:space="preserve">Prestar los servicios profesionales en derecho a la Dirección de Asuntos Legales para adelantar las actividades de apoyo y gestión en materia contractual para el desarrollo de las diferentes etapas de los procesos contractuales requeridos por la entidad a la Dirección de Asuntos Legales y todos los temas derivados o relacionados con la contratación y normatividad de la Entidad. </t>
  </si>
  <si>
    <t>Prestar los servicios profesionales en derecho para la gestión de los procedimientos a cargo de la Subdirección de Jurisdicción Coactiva de la Dirección de Procesos Administrativos.</t>
  </si>
  <si>
    <t>PRESTAR LOS SERVICIOS PROFESIONALES ESPECIALIZADOS A LA SECRETARIA DISTRITAL DE MOVILIDAD PARA ELABORAR EL MANUAL DE CONTRATACIÓN, SUPERVISIÓN E INTERVENTORIA DE LA ENTIDAD, DE ACUERDO CON LA NORMATIVIDAD VIGENTE, Y A LOS LINEAMIENTOS, GUIAS E INSTRUCTIVOS DE COLOMBIA COMPRA EFICIENTE</t>
  </si>
  <si>
    <t>Prestar los servicios profesionales especializados a la Secretaría Distrital de Movilidad para realizar la analitica de videos a partir de las camaras de vigilancia con que dispone la Scretaría, para extraer información relacionada con el tránsito usando las herramientas tecnológicas  con que cuenta la Secretaria y aquellas de uso libre.</t>
  </si>
  <si>
    <t>Prestar los servicios profesionales especializados en ciencias económicas para la gestión de los procedimientos a cargo de la Subdirección de Jurisdicción Coactiva de la Dirección de Procesos Adminsitrativos.</t>
  </si>
  <si>
    <t>Prestar los servicios profesionales especializados en derecho para la gestión de los procedimientos cargo de la Subdirección de Jurisdicción Coactiva de la Dirección de Procesos Administrativos.</t>
  </si>
  <si>
    <t>Prestar los servicios profesionales especializados para el apoyo administrativo y de control de la gestión de la cartera a cargo de la Subdirección de Jurisdicción Coactiva de la Dirección de Procesos Administrativos.</t>
  </si>
  <si>
    <t>Prestar los servicios profesionales especializados para la gestión de los procedimientos a cargo de la Subdirección de Jurisdicción Coactiva de la Dirección de procesos Administrativos.</t>
  </si>
  <si>
    <t>Prestar los servicios profesionales especializados para la gestión y recuperación de cartera a través del apoyo jurídico y administrativo necesario para la ejecución de los procedimientos de cobro administrativo a cargo de la Subdirección de Jurisdicción Coactiva de la Dirección de Procesos Administrativos.</t>
  </si>
  <si>
    <t>Prestar los servicios profesionales especializados para la gestión y recuperación de cartera a través del apoyo jurídico y administrativo necesario para la ejecución del procedimiento de facilidades de pago a cargo de la Subdirección de Jurisdicción Coactiva de la Dirección de Procesos Administrativos.</t>
  </si>
  <si>
    <t>Prestar los servicios profesionales para el procesamiento de datos y manejo de la información a cargo de la Subdirección de Jurisdicción Coactiva de la Dirección de Procesos Administrativos.</t>
  </si>
  <si>
    <t>Prestar los servicios profesionales para la gestión y administración de la información  a cargo de la Subdirección de Jurisdicción Coactiva de la Dirección de Procesos Administrativos.</t>
  </si>
  <si>
    <t>Prestar los servicios profesionales para la gestión y conservación de la documentación a cargo de la Subdirección de Jurisdicción Coactiva de la Dirección de Procesos Administrativos</t>
  </si>
  <si>
    <t>Prestar los servicios profesionales para la gestión y recuperación de cartera a cargo de la Subdirección de Jurisdicción Coactiva de la Dirección de Procesos Administrativos.</t>
  </si>
  <si>
    <t>Prestar los servicios técnicos o tecnológicos a la Dirección de Control y Vigilancia, de la Secretaría  Distrital de Movilidad, apoyando las actividades relacionadas con los planes de manejo de tránsito, así como  en el manejo de información geográfica, y en el análisi, procesamiento y actualización de bases de datos, conforme a las necesidades del servicio.</t>
  </si>
  <si>
    <t>Prestar los servicios técnicos o tecnológicos a la Dirección de Control y Vigilancia, de la Secretaría  Distrital de Movilidad, en el manejo de bases de datos, actividades relacionadas con la georreferenciación, vinculación y procesamiento de información geográfica y demás actividades de tipo operativo y de seguimiento que sean requeridas.</t>
  </si>
  <si>
    <t>Prestar los servicios técnicos para la gestión del procedimiento de cobro a cargo de la Subdirección de Jurisdicción Coactiva de la Dirección de Procesos Administrativos.</t>
  </si>
  <si>
    <t xml:space="preserve">Prestar los servicios técnicos para la gestión los procedimientos a cargo de la Subdirección de Jurisdicción Coactiva de la Dirección de Procesos Administrativos.
</t>
  </si>
  <si>
    <t>Prestar servicio profesional especializado, en la gestión, seguimiento, análisis, diseño de estrategias, implementación e integración de sistemas relacionados con las actividades que desempeña el Despacho y la Subsecretaria de Servicios de Movilidad en el marco del desarrollo del Sistema Inteligente de Transporte (SIT) y demás funciones relacionadas con la naturaleza del cargo y área de desempeño.</t>
  </si>
  <si>
    <t>Prestar servicios a la Secretaría Distrital de Movilidad para la estructuración, operación, monitoreo, evaluación y seguimiento de las rutas de confianza que hacen parte del proyecto institucional  “Al colegio en Bici”, conforme a las disposiciones contenidas en el Plan Maestro de Movilidad, el Plan de Ordenamiento Territorial, el Plan de Desarrollo vigente y demás normatividad aplicable.</t>
  </si>
  <si>
    <t>Prestar servicios asistenciales  a la Dirección de Control y Vigilancia, de la Secretaría Distrital de Movilidad, para realizar actividades referentes a la consolidación de la programación de operativos para la atención de solicitudes externas e internas, digitación de información en bases de datos, así como las demás actividades de tipo administrativo requeridas.</t>
  </si>
  <si>
    <t>Prestar servicios asistenciales a la Dirección de Control y Vigilancia, de la Secretaría Distrital de Movilidad, en actividades relacionadas con el desplazamiento de material logístico o elementos que se requieran, así como en el desplazamiento de los funcionarios de la entidad de conformidad con los lineamientos institucionales para el servicio de transporte vehicular.</t>
  </si>
  <si>
    <t>Prestar servicios asistenciales a la Dirección de Control y Vigilancia, de la Secretaría Distrital de Movilidad, en actividades relacionadas con el procesamiento de la información georreferenciada emitida por la Dirección.</t>
  </si>
  <si>
    <t>Prestar servicios asistenciales a la Dirección de Control y Vigilancia, de la Secretaría Distrital de Movilidad, para apoyar en las actividades relacionadas con la gestión documental y demás requeridas conforme a la necesidad del servicio.</t>
  </si>
  <si>
    <t>Prestar servicios asistenciales a la Dirección de Control y Vigilancia, de la Secretaría Distrital de Movilidad, para apoyar en las actividades relacionadas con temas administrativos, gestión documental y demás requeridas conforme a la necesidad del servicio.</t>
  </si>
  <si>
    <t>Prestar servicios asistenciales a la Dirección del Control y Vigilancia, de la Secretaria Distrital de Movilidad, en los planes de manejo de tránsito de bajo y moderado impacto, así como en la actividades relacionadas con la estructuración, procesamiento, vinculación y georreferenciación de los mismos a través de las herramientas tecnológicas que utiliza la entidad.</t>
  </si>
  <si>
    <t>Prestar servicios asistenciales a la Secretaría Distrital de Movilidad en el seguimiento, consolidación, transmisión y reporte de la información necesaria para la planeación, implementación y seguimiento de la operación en vía del proyecto “Al colegio en Bici”, así como en las labores administrativas que se requieran para el desarrollo del proyecto, conforme a las disposiciones contenidas en el Plan Maestro de Movilidad, el Plan de Ordenamiento Territorial, el Plan de Desarrollo vigente y demás normatividad aplicable.</t>
  </si>
  <si>
    <t xml:space="preserve">Prestar servicios asistenciales a la subsecretaría de servicios de la Movilidad para apoyar en las actividades administrativas de gestión documental y demas requerisdas conforme a las necesidades del servicio. </t>
  </si>
  <si>
    <t>Prestar servicios asistenciales a la Subsecretaría de Servicios de la Movilidad, para apoyar en las actividades de gestión documental y demás requeridas, conforme a la necesidad del servicio.</t>
  </si>
  <si>
    <t>Prestar servicios asistenciales a la Subsecretaría de Servicios de la Movilidad, para realizar actividades referentes a la gestión documental, digitación de información en bases de datos, manejo de registros, archivo y correspondencia conforme a las necesidades del servicio.</t>
  </si>
  <si>
    <t>Prestar servicios asistenciales y administrativos a la Dirección de Control y Vigilancia, de la Secretaría Distrital de Movilidad, en la elaboración, actualización y revisión de planos de diseño de señalización, con su respectiva georreferenciación, para la regulación del tránsito en la ciudad de Bogotá D.C.</t>
  </si>
  <si>
    <t>Prestar servicios asistenciales y administrativos a la Dirección de Control y Vigilancia, de la Secretaría Distrital de Movilidad, para realizar actividades referentes a la gestión documental, así como las demás actividades de tipo operativo, manejo de bases de datos, archivo y correspondencia, y las demás actividades requeridas.</t>
  </si>
  <si>
    <t>Prestar servicios asistenciales y administrativos a la Dirección de Control y Vigilancia, de la Secretaría Distrital de Movilidad, para realizar actividades referentes a la gestión documental, correspondencia y archivo, así como las demás actividades de tipo operativo y de atención a la ciudadanía que sean requeridas, conforme a las necesidades del servicio y a las actividades específicas determinadas en el presente contrato.</t>
  </si>
  <si>
    <t>Prestar servicios asistenciales y administrativos a la Dirección de Control y Vigilancia, de la Secretaría Distrital de Movilidad, para realizar actividades referentes a la gestión documental, digitación de información en bases de datos, manejo de registros, archivo y correspondencia conforme a las necesidades del servicio.</t>
  </si>
  <si>
    <t>Prestar servicios asistenciales y administrativos a Subsecretaría de Servicios de la Movilidad, para realizar actividades referentes a la gestión documental, correspondencia y archivo, así como las demás actividades de tipo operativo y de atención a la ciudadanía que sean requeridas, conforme a las necesidades del servicio y a las actividades específicas determinadas en el presente contrato.</t>
  </si>
  <si>
    <t>Prestar servicios de apoyo a la Oficina Asesora de Comunicaciones en la producción y edición del material fotográfico de las actividades que adelante la entidad en el cumplimiento de su misión, de acuerdo con los lineamientos de esta oficina</t>
  </si>
  <si>
    <t>Prestar servicios de apoyo a la Secretaría Distrital de Movilidad con el fin de efectuar actividades asistenciales, logísticas, campañas persuasivas e informativas en vía, concientizando a los ciudadanos frente al respeto y cumplimiento de las normas de tránsito</t>
  </si>
  <si>
    <t>PRESTAR SERVICIOS DE APOYO A LA SECRETARÍA DISTRITAL DE MOVILIDAD CON EL FIN DE EFECTUAR ACTIVIDADES ASISTENCIALES, LOGÍSTICAS, CAMPAÑAS PERSUASIVAS E INFORMATIVAS EN VÍA, CONCIENTIZANDO A LOS CIUDADANOS FRENTE AL RESPETO Y CUMPLIMIENTO DE LAS NORMAS DE TRÁNSITO.</t>
  </si>
  <si>
    <t>PRESTAR SERVICIOS DE APOYO A LA SECRETARÍA DISTRITAL DE MOVILIDAD CON EL FIN DE REALIZAR ACOMPAÑAMIENTO MOTORIZADO EN ACTIVIDADES DE MONITOREO, CONTROL E INSPECCIÓN EN LOS TRAMOS VIALES, EN PROCURA DE REDUCIR LA CONGESTIÓN VEHICULAR, PROMOVER EL CUMPLIMIENTO DE LAS NORMAS DE TRÁNSITO Y MEJORAR LAS SITUACIONES QUE AFECTEN LA MOVILIDAD EN LA CIUDAD.</t>
  </si>
  <si>
    <t xml:space="preserve">Prestar servicios de apoyo a la Secretaría Distrital de Movilidad con el fin de realizar acompañamiento motorizado en actividades de monitoreo, control e inspección en los tramos viales, en procura de reducir la congestión vehicular, promover el cumplimiento de las normas de tránsito y mejorar las situaciones que afecten la movilidad en la ciudad.
</t>
  </si>
  <si>
    <t>Prestar servicios de apoyo a la Secretaría Distrital de Movilidad con el fin de realizar seguimiento y control a las actividades desarrolladas por el equipo operativo en bicicleta en temas de monitoreo e inspección, brindando el acompañamiento necesario en situaciones que afecten la movilidad en la ciudad.</t>
  </si>
  <si>
    <t>Prestar servicios de apoyo a la Secretaría Distrital de Movilidad con el fin de realizar seguimiento y control a las actividades desarrolladas por el equipo operativo en bicicleta en temas de monitoreo e inspección, brindando el acompañamiento necesario en situaciones que afecten la movilidad en la ciudad.S</t>
  </si>
  <si>
    <t>Prestar servicios de apoyo a la Secretaría Distrital de Movilidad con el fin de realizar seguimiento y control a las actividades desarrolladas por el equipo operativo en temas de monitoreo e inspección en vía.</t>
  </si>
  <si>
    <t>Prestar servicios de apoyo a la Secretaría Distrital de Movilidad con el fin de realizar seguimiento y control a las actividades desarrolladas por el equipo operativo motorizado en temas monitoreo e inspección en vía, brindando el acompañamiento y apoyo necesario en las situaciones que lo requieran.</t>
  </si>
  <si>
    <t>Prestar servicios de apoyo a la Secretaría Distrital de Movilidad en el acompañamiento en bicicleta a las actividades de monitoreo, control y seguimiento del tránsito, con el fin de promover el buen uso de la infraestructura, el cumplimiento de las normas de tránsito y la recuperación del espacio público, brindando el apoyo necesario en situaciones que afecten la movilidad en la ciudad</t>
  </si>
  <si>
    <t>Prestar servicios de apoyo a la Secretaría Distrital de Movilidad en el acompañamiento en bicicleta a las actividades de monitoreo, control y seguimiento del tránsito, con el fin de promover el buen uso de la infraestructura, el cumplimiento de las normas de tránsito y la recuperación del espacio público, brindando el apoyo necesario en situaciones que afecten la movilidad en la ciudad.</t>
  </si>
  <si>
    <t xml:space="preserve">Prestar servicios de apoyo a la Secretaria Distrital de Movilidad, para realizar actividades asistenciales, administrativas y demás referentes a la gestión documental; digitación de información en bases de datos, manejo de registros y correspondencia, así como las demás actividades de tipo operativo que se requieran, atendiendo a las necesidades del servicio. 
</t>
  </si>
  <si>
    <t>Prestar servicios de apoyo a la Subsecretaria de Servicios de la movilidad sus Direcciones y  Subdirecciones, para realizar actividades asistenciales, administrativas, digitación de información en bases de datos, registros en el aplicativo SICAPITAL así como brindar apoyo al proceso de contratación en cualquiera de sus etapas: precontractual, contractual y pos contractual</t>
  </si>
  <si>
    <t>PRESTAR SERVICIOS DE APOYO A LOS PROCESOS DE GESTIÓN DOCUMENTAL EN CONCORDANCIA CON LOS LINEAMIENTOS DE LA SUBDIRECCIÓN ADMINISTRATIVA Y ESPECIALMENTE EN EL PRÉSTAMO Y CONSULTA DE DOCUMENTOS.</t>
  </si>
  <si>
    <t>PRESTAR SERVICIOS DE APOYO A LOS PROCESOS DE GESTIÓN DOCUMENTAL EN CONCORDANCIA CON LOS LINEAMIENTOS DE LA SUBDIRECCIÓN ADMINISTRATIVA Y ESPECIALMENTE EN EL SUMINISTRO DE COPIAS DE COMPARENDOS E INFORMES DE ACCIDENTE.</t>
  </si>
  <si>
    <t>PRESTAR SERVICIOS DE APOYO A LOS PROCESOS DE GESTIÓN DOCUMENTAL EN CONCORDANCIA CON LOS LINEAMIENTOS DE LA SUBDIRECCIÓN ADMINISTRATIVA Y ESPECIALMENTE EN LO RELACIONADO CON LA ADMINISTRACIÓN DEL APLICATIVO INSTITUCIONAL DE GESTIÓN DOCUMENTAL LASERFICHE.</t>
  </si>
  <si>
    <t>PRESTAR SERVICIOS DE APOYO A LOS PROCESOS DE GESTIÓN DOCUMENTAL EN CONCORDANCIA CON LOS LINEAMIENTOS DE LA SUBDIRECCIÓN ADMINISTRATIVA Y ESPECIALMENTE EN LOS RELACIONADOS CON EL FONDO DOCUMENTAL ACUMULADO.</t>
  </si>
  <si>
    <t>Prestar servicios de apoyo asistencial y logístico a la Secretaría Distrital de Movilidad para el acompañamiento y seguimiento de las rutas de confianza, necesarios para la implementación y operación en vía del proyecto “Al colegio en Bici”, conforme a las  disposiciones contenidas en el Plan Maestro de Movilidad,  el Plan de Ordenamiento Territorial, el Plan de Desarrollo vigente y demás normatividad aplicable.</t>
  </si>
  <si>
    <t>Prestar servicios de apoyo para la implementación de los procesos de gestión documental de la Entidad, en concordancia con los lineamientos de la Subdirección Administrativa.</t>
  </si>
  <si>
    <t>PRESTAR SERVICIOS ESPECIALIZADOS A LA SUBSECRETARÍA DE GESTIÓN CORPORATIVA EN LAS ACTIVIDADES DERIVADAS DE LA EJECUCIÓN Y SOSTENIBILIDAD DE LOS SUBSISTEMAS  DEL SISTEMA INTEGRADO DE GESTIÓN –SIG- A CARGO DE SUS DEPENDENCIAS, ASÍ COMO EN LA FORMULACIÓN Y SEGUIMIENTO DE LOS PLANES DE MEJORAMIENTO Y DEMÁS REQUERIMIENTOS QUE SE DERIVEN DE LOS DIFERENTES ENTES DE CONTROL.</t>
  </si>
  <si>
    <t>PRESTAR SERVICIOS ESPECIALIZADOS A LA SUBSECRETARÍA DE GESTIÓN CORPORATIVA EN LAS ACTIVIDADES RELACIONADAS CON LA FORMULACIÓN Y SEGUIMIENTO A LA GESTIÓN DEL PRESUPUESTO DE FUNCIONAMIENTO E INVERSIÓN Y AL PLAN ANUAL DE ADQUISICIONES A CARGO DE LA SUBSECRETARÍA.</t>
  </si>
  <si>
    <t>PRESTAR SERVICIOS ESPECIALIZADOS EN ACTIVIDADES RELACIONADAS CON LA PREPARACIÓN  Y PRESENTACIÓN DE LA INFORMACIÓN FINANCIERA - CONTABLE, EFECTUANDO SEGUIMIENTO Y CONTROL A LAS CORRESPONDIENTES OPERACIONES Y REGISTROS.</t>
  </si>
  <si>
    <t>PRESTAR SERVICIOS ESPECIALIZADOS PARA EL ACOMPAÑAMIENTO Y PARTICIPACIÓN EN EL PROCESO DE NEGOCIACIÓN DE LOS PLIEGOS SINDICALES PRESENTADOS POR LAS DIFERENTES ORGANIZACIONES A LA ENTIDAD.</t>
  </si>
  <si>
    <t>PRESTAR SERVICIOS PARA APOYAR LA GESTIÓN ADMINISTRATIVA Y DOCUMENTAL, ESPECIALMENTE LO RELACIONADOS CON LA RECEPCIÓN, REGISTRO, ORGANIZACIÓN, DIGITALIZACIÓN Y CUSTODIA DE LOS DOCUMENTOS DE LA OFICINA DE CONTROL INTERNO.</t>
  </si>
  <si>
    <t xml:space="preserve">PRESTAR SERVICIOS PARA APOYAR LA GESTIÓN ADMINISTRATIVA, DOCUMENTAL Y CONTRACTUAL ASÍ COMO REALIZAR LA REVISIÓN DE LA  FACTURACION Y DE LAS BASES DE DATOS QUE SE GENEREN EN LA EJECUCIÓN DE LOS CONTRATOS DE PRESTACIÓN DE SERVICIOS CORPORATIVOS A CARGO DE LA SUBDIRECCIÓN ADMINISTRATIVA. </t>
  </si>
  <si>
    <t>PRESTAR SERVICIOS PARA APOYAR LOS PROCESOS DE GESTIÓN ADMINISTRATIVA, ASÍ COMO BRINDAR SOPORTE A LA RECEPCIÓN Y TRÁMITE DE DOCUMENTOS EN LOS ASUNTOS DE COMPETENCIA DE LA SUBDIRECCIÓN ADMINISTRATIVA.</t>
  </si>
  <si>
    <t>PRESTAR SERVICIOS PARA LA IMPLEMENTACIÓN DE ACTIVIDADES ORIENTADAS A LA PUESTA EN MARCHA DEL SISTEMA DE GESTIÓN DE SEGURIDAD Y SALUD EN EL TRABAJO PARA LA SECRETARÍA DISTRITAL DE MOVILIDAD</t>
  </si>
  <si>
    <t>Prestar servicios profesionales  a la Dirección de Control y Vigilancia, de la Secretaría  Distrital de Movilidad, en las actividades de optimización del planeamiento semafórico y temas relacionados con el sistema de semaforización de Bogotá D.C.</t>
  </si>
  <si>
    <t>Prestar servicios profesionales  a la Dirección de Control y Vigilancia, de la Secretaría  Distrital de Movilidad, para los temas de prefactibilidad para nuevos controles semafóricos  y temas relacionados con el sistema de semaforización de Bogotá D.C.</t>
  </si>
  <si>
    <t>Prestar servicios profesionales  a la Dirección de Control y Vigilancia, de la Secretaría Distrital de Movilidad, en las labores administrativas  y operativas relacionadas con el control y seguimiento  al tránsito y al transporte, realizando acompañamiento a los operativos programados y dando respuesta a los
requerimientos relacionados.</t>
  </si>
  <si>
    <t>Prestar servicios profesionales  a la Dirección de Control y Vigilancia, de la Secretaría Distrital de Movilidad, en lo realacionado con el proceso de desintegración física vehículos de servicio público y chatarrización, así como en la atención a requerimientos y en el apoyo a la estructuración de procesos contractuales.</t>
  </si>
  <si>
    <t>Prestar servicios profesionales a la Dirección de Control y Vigilancia de la Secretaría Distrital de Movilidad en el seguimiento a los temas administrativos, presupuestales, manejo de bases de datos, procesos contractuales y convenios suscritos en el marco del control al tránsito y al transporte.</t>
  </si>
  <si>
    <t>Prestar servicios profesionales a la Dirección de Control y Vigilancia de la Secretaría Distrital de Movilidad en el seguimiento de los procesos, actividades y compromisos que hacen parte integral del proyecto 6219 “Apoyo institucional en convenio con la Policía Nacional”, así mismo generar informes, actualizar y socializar las bases de datos que se generen de dicho proceso.</t>
  </si>
  <si>
    <t>Prestar servicios profesionales a la Dirección de Control y Vigilancia, de la Secretaría  Distrital de Movilidad, en el diseño, revisión,  viabilidad, autorización y  seguimiento a los planes de manejo de tránsito de bajo y moderado impacto que se requieran.</t>
  </si>
  <si>
    <t>Prestar servicios profesionales a la Dirección de Control y Vigilancia, de la Secretaría  Distrital de Movilidad, en la modelación de tránsito y transporte para los planes de manejo de tránsito asociados a obras y eventos de alto y medio impacto requeridos.</t>
  </si>
  <si>
    <t>Prestar servicios profesionales a la Dirección de Control y Vigilancia, de la Secretaría  Distrital de Movilidad, en la revisión, emisión de viabilidad, autorización a los planes de manejo de tránsito asociados a obras y eventos, así como en el seguimiento de los mismos.</t>
  </si>
  <si>
    <t>Prestar servicios profesionales a la Dirección de Control y Vigilancia, de la Secretaría  Distrital de Movilidad, en la revisión, emisión de viabilidad, autorización y  seguimiento a los planes de manejo de tránsito en las diferentes localidades de la ciudad de Bogota D.C.</t>
  </si>
  <si>
    <t>Prestar servicios profesionales a la Dirección de Control y Vigilancia, de la Secretaría  Distrital de Movilidad, en las actividades inherentes a la revisión de los planes de manejo de tránsito de bajo y moderado impacto en las diferentes localidades de la ciudad de Bogotá D.C.</t>
  </si>
  <si>
    <t>Prestar servicios profesionales a la Dirección de Control y Vigilancia, de la Secretaría  Distrital de Movilidad, en las actividades inherentes a la revisión y seguimiento a planes de manejo de tránsito asociados a obras y eventos o en las diferentes localidades de la ciudad de Bogota D.C.</t>
  </si>
  <si>
    <t>Prestar servicios profesionales a la Dirección de Control y Vigilancia, de la Secretaría  Distrital de Movilidad, en las actividades relacionadas con la operación y modernización del sistema de semaforización de Bogotá D.C asi como en la estructuración y apoyo a la supervisión de contratos</t>
  </si>
  <si>
    <t xml:space="preserve">Prestar servicios profesionales a la Dirección de Control y Vigilancia, de la Secretaría Distrital de Movilidad, en el control y seguimiento a todas las modalidades de contratación que tiene el transporte especial, realizando  programación y acompañamiento a operativos y atendiendo los diferentes requerimientos, de acuerdo con lo previsto en los Art. 14 y 15 del Decreto 567 de 2006. </t>
  </si>
  <si>
    <t>Prestar servicios profesionales a la Dirección de Control y Vigilancia, de la Secretaría Distrital de Movilidad, en el segumiento, verificación y actualización de todos los documentos y demás labores que conlleve el mantenimiento del Sistema Integrado de Gestión de Calidad de la Entidad.</t>
  </si>
  <si>
    <t>Prestar servicios profesionales a la Dirección de Control y Vigilancia, de la Secretaría Distrital de Movilidad, en la atención y elaboración de conceptos técnicos así como en la atención a requerimientos en temas de señalización.</t>
  </si>
  <si>
    <t>Prestar servicios profesionales a la Dirección de Control y Vigilancia, de la Secretaría Distrital de Movilidad, en la atención y elaboración de conceptos técnicos y atención a requerimientos en temas de señalización, así como enn la revisión y verificación de diseños e implementación de señalización.</t>
  </si>
  <si>
    <t>Prestar servicios profesionales a la Dirección de Control y Vigilancia, de la Secretaría Distrital de Movilidad, en la atención y elaboración de conceptos técnicos, atención y respuesta a requerimientos en temas de señalización, así como en la revisión de diseños de señalización.</t>
  </si>
  <si>
    <t>Prestar servicios profesionales a la Dirección de Control y Vigilancia, de la Secretaría Distrital de Movilidad, en la atención y respuesta a requerimientos relacionados con temas de señalización para la ciudad de Bogotá D.C.</t>
  </si>
  <si>
    <t>Prestar servicios profesionales a la Dirección de Control y Vigilancia, de la Secretaría Distrital de Movilidad, en la atención, elaboración y revisión de conceptos técnicos en temas de señalización, así como prestar apoyo en las labores administrativas y de seguimiento del grupo de señalización, la estructuración de documentos e informes y el seguimiento a las acciones en temas de señalización  vial en la ciudad.</t>
  </si>
  <si>
    <t>Prestar servicios profesionales a la Dirección de Control y Vigilancia, de la Secretaría Distrital de Movilidad, en la emisión de conceptos, revisión, actualización y diseño de señalización para la regulación del tránsito en Bogotá D.C., así como en el recibo de señalización y la verificación de implementación y georreferenciación para los diferentes proyectos..</t>
  </si>
  <si>
    <t>Prestar servicios profesionales a la Dirección de Control y Vigilancia, de la Secretaria Distrital de Movilidad, en las actividades relacionadas con la operación y modernización del sistema de semaforización de Bogotá, D.C., así como en la estructura de contratos.</t>
  </si>
  <si>
    <t>Prestar servicios profesionales a la Dirección de Control y Vigilancia, de la Secretaría Distrital de Movilidad, en las labores administrativas relacionadas con el control y seguimiento al tránsito y al transporte,  así como  en la atencion de solicitudes de programación, acompañamiento y verificación de cumplimiento de operativos de control, en el marco previsto  en los Art. 14 y 15 del Decreto 567 de 2006.</t>
  </si>
  <si>
    <t>Prestar servicios profesionales a la Dirección de Control y Vigilancia, de la Secretaría Distrital de Movilidad, en las labores de control y acompañamiento operativo y seguimiento al tránsito y al transporte en temas ambientales y de transporte de carga, en el marco de lo previsto conforme a las actividades especificas determinadas en el presente contrato.</t>
  </si>
  <si>
    <t>Prestar servicios profesionales a la Dirección de Control y Vigilancia, de la Secretaría Distrital de Movilidad, en las labores de control y seguimiento a las empresas de transporte público de pasajeros, con el fin de hacer seguimiento y control al cumpilimiento de la normatividad requerida para la operación, conforme a las actividades específicas determinadas en el presente contrato y a las necesidades del servicio.</t>
  </si>
  <si>
    <t>Prestar servicios profesionales a la Dirección de Control y Vigilancia, de la Secretaría Distrital de Movilidad, en las labores de control y seguimiento al cumpilimiento de la normatividad requerida para la operación de las empresas de transporte público de pasajeros, conforme a las actividades específicas determinadas en el presente contrato y a las necesidades del servicio</t>
  </si>
  <si>
    <t>Prestar servicios profesionales a la Dirección de Control y Vigilancia, de la Secretaría Distrital de Movilidad, en las labores de respuesta a las solicitudes de los diferentes entes de control y de la ciudadanía en lo referente a temas control y seguimiento al tránsito y al transporte.</t>
  </si>
  <si>
    <t>Prestar servicios profesionales a la Dirección de Control y Vigilancia, de la Secretaría Distrital de Movilidad, en las labores de toma de información, caracterización, diagnóstico, formulación, implementación y seguimiento de intervenciones, estrategias, planes o programas, para la mitigación de la congestión vehicular, en el marco de lo previsto en los artículos 14 y 15 del Decreto 567 de 2006.</t>
  </si>
  <si>
    <t xml:space="preserve">Prestar servicios profesionales a la Dirección de Control y Vigilancia, de la Secretaría Distrital de Movilidad, en temas administrativos, de gestión y seguimiento a las actividades que se desarrollan en la Dirección, asi como en la estructuración, seguimiento y evaluación de los procesos contractuales que adelanta la misma. </t>
  </si>
  <si>
    <t>Prestar servicios profesionales a la Dirección de Control y Vigilancia, de la Secretaría Distrital de Movilidad, en temas administrativos, de gestión y seguimiento a las actividades que se desarrollan en la dirección, así como en la estructuración, seguimiento y evaluación de los procesos contractuales que adelante la misma.</t>
  </si>
  <si>
    <t xml:space="preserve">Prestar servicios profesionales a la Dirección de Control y Vigilancia, de la Secretaría Distrital de Movilidad, en todas las modalidades de contratación que tiene el transporte especial, realizando  acompañamiento operativo y atendiendo los diferentes requerimientos, de acuerdo con lo previsto en los Art. 14 y 15 del Decreto 567 de 2006. </t>
  </si>
  <si>
    <t>Prestar servicios profesionales a la Dirección de Control y Vigilancia, de la Secretaría Distrital de Movilidad, para el acompañamiento en las actividades relacionadas con la toma de información, monitoreo, manejo de bases de datos, estimación y análisis de la información, así como en la atención a requerimientos relacionados.</t>
  </si>
  <si>
    <t>Prestar servicios profesionales a la Dirección de Control y Vigilancia, de la Secretaría Distrital de Movilidad, para el acompañamiento en las actividades relacionadas con la toma de información, monitoreo, manejo de bases de datos, estimación y análisis de la información, así como en la atención a requerimientos, desarrrollo de informes y estructuración de procesos de contratación.</t>
  </si>
  <si>
    <t>Prestar servicios profesionales a la Dirección de Control y Vigilancia, de la Secretaría Distrital de Movilidad, para el control del tránsito y el transporte, a través del desarrollo y aplicación de herramientas informáticas que faciliten el alamacenamiento, procesamiento, análisis de información y toma de decisiones.</t>
  </si>
  <si>
    <t>Prestar servicios profesionales a la Dirección de Control y Vigilancia, de la Secretaría Distrital de Movilidad, para el desarrollo, aplicación y actualización de herramientas informáticas de apoyo para las actividades que desempeñan los diferentes grupos de la dirección, así mismo, brindar capacitaciones para el uso de dichas herramientas.</t>
  </si>
  <si>
    <t>PRESTAR SERVICIOS PROFESIONALES A LA OFICINA ASESORA DE COMUNICACIONES DE LA SECRETARÍA DISTRITAL DE MOVILIDAD, PARA ACOMPAÑAR EL PROCESO DE PLANEACIÓN, EJECUCIÓN Y SEGUIMIENTO DE LAS ACTIVIDADES ASOCIADAS A LA GESTIÓN ADMINISTRATIVA DE LA DEPENDENCIA.</t>
  </si>
  <si>
    <t xml:space="preserve">PRESTAR SERVICIOS PROFESIONALES A LA OFICINA ASESORA DE COMUNICACIONES PARA ACOMPAÑAR EN LA REALIZACIÓN DE CAMPAÑAS DE PEDAGOGÍA, CULTURA CIUDADANA Y DEMÁS ACTIVIDADES DE TRABAJO DIRECTO CON LA CIUDADANÍA DE ACUERDO CON LAS NECESIDADES DE COMUNICACIÓN ESTABLECIDAS POR ESTA OFICINA, Y APOYANDO LA ELABORACIÓN DEL MATERIAL AUDIOVISUAL REQUERIDO EN ESTE TIPO DE ACCIONES. </t>
  </si>
  <si>
    <t>PRESTAR SERVICIOS PROFESIONALES A LA OFICINA ASESORA DE COMUNICACIONES PARA ACOMPAÑAR LA CREACIÓN DEL MATERIAL GRÁFICO QUE REQUIERA EL EQUIPO DIRECTIVO DE LA ENTIDAD PARA PRESENTAR ACCIONES Y PROYECTOS DE LA MISMA, ASÍ COMO APOYAR EL DESARROLLO Y ELABORACIÓN DE PIEZAS DE COMUNICACIÓN PARA ESTA OFICINA CON EL FIN DE VISIBILIZAR Y POSICIONAR LA GESTIÓN DE LA ENTIDAD EN LA CIUDADANÍA.</t>
  </si>
  <si>
    <t>PRESTAR SERVICIOS PROFESIONALES A LA OFICINA ASESORA DE COMUNICACIONES PARA APOYAR EL DESARROLLO CONCEPTUAL Y DE ELABORACIÓN DE PIEZAS DE COMUNICACIÓN PARA LAS DIFERENTES CAMPAÑAS IMPULSADAS POR ESTA OFICINA, CON EL FIN DE VISIBILIZAR Y POSICIONAR LA GESTIÓN DE LA ENTIDAD EN LA CIUDADANÍA.</t>
  </si>
  <si>
    <t>PRESTAR SERVICIOS PROFESIONALES A LA OFICINA ASESORA DE COMUNICACIONES PARA APOYAR LA ELABORACIÓN E IMPLEMENTACIÓN DE ACCIONES DE DIFUSIÓN DE INFORMACIÓN DE LA ENTIDAD A TRAVÉS DE CANALES DIGITALES, ASÍ COMO LA ACTUALIZACIÓN DE LOS MISMOS PARA EL FORTALECIMIENTO DE UNA COMUNICACIÓN DE DOBLE VÍA ENTRE LA ENTIDAD Y LOS CIUDADANOS.</t>
  </si>
  <si>
    <t>PRESTAR SERVICIOS PROFESIONALES A LA OFICINA ASESORA DE COMUNICACIONES PARA APOYAR LA GESTIÓN DE ESTRATEGIA DE RESPUESTAS INSTITUCIONALES FRENTE A LAS OBSERVACIONES ELEVADAS A LA SECRETARÍA DISTRITAL DE MOVILIDAD POR PARTE DE LA CIUDADANÍA A TRAVÉS DE LAS REDES SOCIALES DIGITALES.</t>
  </si>
  <si>
    <t>Prestar servicios profesionales a la Secretaría Distrital de Movilidad para el apoyo al Grupo de Investigación Criminal de la Seccional de Tránsito y Transporte de Bogotá D.C. en el acompañamiento a las unidades móviles de criminalística en el manejo del lugar de los hechos y recolección de elementos materiales probatorios, así como en la investigación, reconstrucción, análisis, elaboración de informes y animación de accidentes de tránsito, emisión de conceptos y desarrollo de capacitaciones al personal de criminalística.</t>
  </si>
  <si>
    <t xml:space="preserve">PRESTAR SERVICIOS PROFESIONALES A LA SUBDIRECCIÓN ADMINISTRATIVA EN EL APOYO TÉCNICO A LA SUPERVISIÓN DEL PROCESO DEFINIDO POR LA ENTIDAD PARA LA ORGANIZACIÓN DE LOS ARCHIVOS DE GESTIÓN, EJECUTANDO ACTIVIDADES ADMINISTRATIVAS DE SEGUIMIENTO. </t>
  </si>
  <si>
    <t xml:space="preserve">PRESTAR SERVICIOS PROFESIONALES A LA SUBDIRECCIÓN ADMINISTRATIVA EN EL APOYO TÉCNICO A LA SUPERVISIÓN DEL PROCESO DEFINIDO POR LA ENTIDAD PARA LA ORGANIZACIÓN DE LOS ARCHIVOS DE GESTIÓN, EJECUTANDO ACTIVIDADES DE SEGUIMIENTO Y CONTROL. </t>
  </si>
  <si>
    <t>PRESTAR SERVICIOS PROFESIONALES A LA SUBDIRECCIÓN ADMINISTRATIVA PARA APOYAR EL PROCESO DE SEGUIMIENTO Y CONTROL DE LOS SERVICIOS GESTIONADOS POR EL ALMACÉN, ASÍ COMO APOYAR ACTIVIDADES ASOCIADAS AL SISTEMA INTEGRADO DE GESTIÓN -SIG- Y QUE SE RELACIONAN CON LA GESTIÓN DE ALMACÉN E INVENTARIOS.</t>
  </si>
  <si>
    <t>PRESTAR SERVICIOS PROFESIONALES A LA SUBDIRECCIÓN ADMINISTRATIVA PARA APOYAR LA ESTRUCTURACIÓN Y DESARROLLO DE LOS PROCESOS RELACIONADOS CON LA ADQUISICIÓN, CONSERVACIÓN, MANTENIMIENTO Y DOTACIÓN DE INFRAESTRUCTURA FÍSICA DE LA SECRETARÍA.</t>
  </si>
  <si>
    <t xml:space="preserve">PRESTAR SERVICIOS PROFESIONALES A LA SUBDIRECCIÓN ADMINISTRATIVA PARA APOYAR LOS SERVICIOS ADMINISTRATIVOS Y LOGÍSTICOS QUE SOPORTAN LA OPERACIÓN DE LOS PROCESOS MISIONALES DE LA ENTIDAD. </t>
  </si>
  <si>
    <t>PRESTAR SERVICIOS PROFESIONALES A LA SUBDIRECCIÓN ADMINISTRATIVA PARA APOYAR Y SOPORTAR TÈCNICAMENTE LOS PROCESOS RELACIONADOS CON EL FORTALECIMIENTO Y LA INTERVENCIÓN DE LA INFRAESTRUCTURA FÍSICA DE LA ENTIDAD</t>
  </si>
  <si>
    <t>PRESTAR SERVICIOS PROFESIONALES A LA SUBDIRECCIÓN FINANCIERA APOYANDO EL PROCESO DE CAUSACIÓN, DEPURACIÓN Y CONCILIACIÓN DE LOS CONCEPTOS RELACIONADOS CON LA PROPIEDAD, PLANTA Y EQUIPO DE LA ENTIDAD.</t>
  </si>
  <si>
    <t>Prestar servicios profesionales a la Subdirección Financiera en la ejecució de los procesos, procedimientos y trámites asociados a la gestión de ingresos, presupuesto y gestión contable, especialmente lo relacionado con la preparación y presentación de la información presupuestal</t>
  </si>
  <si>
    <t>PRESTAR SERVICIOS PROFESIONALES A LA SUBDIRECCIÓN FINANCIERA EN LA EJECUCIÓN DE LOS PROCESOS, PROCEDIMIENTOS Y TRÁMITES ASOCIADOS A LA GESTIÓN DE INGRESOS, PRESUPUESTO Y GESTIÓN CONTABLE, ESPECIALMENTE LO RELACIONADO CON LA PREPARACIÓN Y PRESENTACIÓN DE LA INFORMACIÓN CONTABLE</t>
  </si>
  <si>
    <t>PRESTAR SERVICIOS PROFESIONALES A LA SUBDIRECCIÓN FINANCIERA EN LA IMPLEMENTACIÓN DE PROCESOS , PROCEDIMIENTOS Y TRÁMITES ASOCIADOS A LA GESTIÓN FINANCIERA,  ASÍ COMO SOPORTAR LA ESTRUCTURACIÓN DEL COMPONENTE FINANCIERO DE LOS PROCESOS CONTRACTUALES QUE ADELANTE LA ENTIDAD,</t>
  </si>
  <si>
    <t>PRESTAR SERVICIOS PROFESIONALES A LA SUBDIRECCIÓN FINANCIERA PARA APOYAR EL PROCESO DE REGISTRO Y CAUSACIÓN DE LA INFORMACIÓN CONTABLE Y FINANCIERA, ESPECIALMENTE LOS RELACIONADOS CON LOS REGISTROS DE LAS TRANSACCIONES DE LAS CONCESIONES DE DERECHOS Y SERVICIOS PATIOS Y GRÚAS DE CONFORMIDAD CON LA NATURALEZA DEL SERVICIO.</t>
  </si>
  <si>
    <t>Prestar servicios profesionales a la Subsecretaría de Gestión Corporativa para apoyar el desarrollo de productos y  actividades necesarias para adelantar el proceso de Rediseño Organizacional de la Secretaria Distrital de Movilidad.</t>
  </si>
  <si>
    <t xml:space="preserve">Prestar servicios profesionales a la Subsecretaría de Gestión Corporativa para apoyar las actividades de recolección, clasificación y consolidación de documentos e información técnica que soporte el proceso de Rediseño Organizacional de la Secretaria Distrital de Movilidad.
 </t>
  </si>
  <si>
    <t>Prestar servicios profesionales a la Subsecretaría de Gestión Corporativa para apoyar las actividades de recolección, clasificación y consolidación de documentos e información técnica y presupuestal que soporte el proceso de Rediseño Organizacional de la Secretaria Distrital de Movilidad.</t>
  </si>
  <si>
    <t>PRESTAR SERVICIOS PROFESIONALES A LA SUBSECRETARÍA DE GESTIÓN CORPORATIVA PARA APOYAR Y ACOMPAÑAR LA IMPLEMENTACIÓN DE LOS PROCESOS Y PROCEDIMIENTOS RELACIONADOS CON LA GESTIÓN DEL TALENTO HUMANO, ESPECIALMENTE LO RELACIONADO CON LOS TRÁMITES ASOCIADOS A LA PLANTA DE PERSONAL DE LA SECRETARIA DISTRITAL DE MOVILIDAD.</t>
  </si>
  <si>
    <t>Prestar servicios profesionales a la Subsecretaría de Servicios de la Movilidad en las acciones relacionadas con la organización, de los archivos de la Subsecretaría y sus direcciones, así como en la estructuración de políticas, planes y programas de gestión documental en el marco del Subsistema Interno de Gestión Documental y Archivos –SIGA.</t>
  </si>
  <si>
    <t>Prestar servicios profesionales a la Subsecretaría de Servicios de la Movilidad para apoyar en los procesos y procedimientos de gestión de calidad, presupuestales, indicadores de inversión, evaluación de los proyectos y demás temas relacionados que se adelanten por parte de esta dependencia.</t>
  </si>
  <si>
    <t>PRESTAR SERVICIOS PROFESIONALES DE APOYO A LA OFICINA DE CONTROL DISCIPLINARIO EN LAS ACCIONES RELACIONADAS CON LAS ACTUACIONES DISCIPLINARIAS EN CONCORDANCIA CON LOS PROCESOS Y NORMATIVIDAD VIGENTE.</t>
  </si>
  <si>
    <t>PRESTAR SERVICIOS PROFESIONALES DE APOYO TÉCNICO Y  ADMINISTRATIVO A LA SUBDIRECCIÓN ADMINISTRATIVA, EN LAS ACTIVIDADES RELACIONADAS CON LOS PLANES, PROGRAMAS Y PROYECTOS ASOCIADOS AL PROCESO DE GESTIÓN DE LA SEGURIDAD Y SALUD EN EL TRABAJO.</t>
  </si>
  <si>
    <t>PRESTAR SERVICIOS PROFESIONALES EN ACTIVIDADES RELACIONADAS CON LA PREPARACIÓN  Y PRESENTACIÓN DE LA INFORMACIÓN FINANCIERA - CONTABLE, EFECTUANDO SEGUIMIENTO Y CONTROL A LAS CORRESPONDIENTES OPERACIONES Y REGISTROS.</t>
  </si>
  <si>
    <t>PRESTAR SERVICIOS PROFESIONALES EN LA OFICINA ASESORA DE COMUNICACIONES DE LA SECRETARÍA DISTRITAL DE MOVILIDAD, PARA APOYAR LA ELABORACIÓN DE PRODUCTOS DE COMUNICACIÓN MASIVA, BOLETINES DE PRENSA E INFORMES Y DOCUMENTOS QUE SE REQUIERAN PARA EL DESARROLLO DE LAS ALIANZAS Y TRABAJOS DE COORDINACIÓN CON LAS DIFERENTES DEPENDENCIAS O ENTIDADES PÚBLICAS Y PRIVADAS.</t>
  </si>
  <si>
    <t>PRESTAR SERVICIOS PROFESIONALES EN LA OFICINA ASESORA DE COMUNICACIONES PARA  CREAR, GRABAR Y EDITAR ELEMENTOS Y CONTENIDOS GRÁFICOS Y AUDIOVISUALES, QUE SIRVAN DE APOYO A LAS DIFERENTES CAMPAÑAS DE COMUNICACIÓN DE LA ENTIDAD EN LOS CANALES HABILITADOS, DE ACUERDO CON LAS DIRECTRICES DE MARCA INSTITUCIONAL ESTABLECIDAS POR LA ALCALDÍA MAYOR DE BOGOTÁ</t>
  </si>
  <si>
    <t>PRESTAR SERVICIOS PROFESIONALES EN LA OFICINA ASESORA DE COMUNICACIONES PARA APOYAR EL DESARROLLO DE LOS DIFERENTES PLANES DE MEDIOS DE COMUNICACIÓN QUE SE REQUIERAN, Y ACOMPAÑAR LA CREACIÓN DE CAMPAÑAS DE COMUNICACIÓN MASIVA DE LA ENTIDAD ENMARCADAS EN DICHOS PLANES DE MEDIOS.</t>
  </si>
  <si>
    <t xml:space="preserve">PRESTAR SERVICIOS PROFESIONALES EN LA OFICINA ASESORA DE COMUNICACIONES PARA APOYAR EL DESARROLLO DE LOS DIFERENTES PLANES DE MEDIOS DE COMUNICACIÓN QUE SE REQUIERAN, Y ACOMPAÑAR LA CREACIÓN DE CAMPAÑAS DE COMUNICACIÓN MASIVA DE LA ENTIDAD ENMARCADAS EN DICHOS PLANES DE MEDIOS. </t>
  </si>
  <si>
    <t>PRESTAR SERVICIOS PROFESIONALES EN LA OFICINA ASESORA DE COMUNICACIONES PARA APOYAR EN EL DESARROLLO DE PRODUCTOS DE COMUNICACIÓN MASIVA, EN EL RELACIONAMIENTO DE LA SECRETARÍA CON LAS DIFERENTES ENTIDADES DEL SECTOR MOVILIDAD, Y EN EL ACOMPAÑAMIENTO A DIRECTIVOS Y FUNCIONARIOS DE LA MISMA PARA BRINDAR INFORMACIÓN OPORTUNA A LOS MEDIOS DE COMUNICACIÓN MASIVA ASÍ COMO A LA OPINIÓN PÚBLICA EN GENERAL.</t>
  </si>
  <si>
    <t>PRESTAR SERVICIOS PROFESIONALES EN LA OFICINA ASESORA DE COMUNICACIONES PARA APOYAR LA REALIZACIÓN DE CONTENIDOS GRÁFICOS Y AUDIOVISUALES PARA SU DIFUSIÓN A TRAVÉS DE LOS CANALES TRADICIONALES Y DIGITALES, ENMARCADAS EN LAS CAMPAÑAS DE COMUNICACIÓN DE LA ENTIDAD, Y BRINDANDO ACOMPAÑAMIENTO EN EL SEGUIMIENTO DE LOS LINEAMIENTOS GRÁFICOS Y DE MARCA INSTITUCIONAL ESTABLECIDOS POR LA ALCALDÍA MAYOR DE BOGOTÁ.</t>
  </si>
  <si>
    <t>PRESTAR SERVICIOS PROFESIONALES EN LA OFICINA ASESORA DE COMUNICACIONES PARA SOPORTAR LA IMPLEMENTACIÓN DE LAS ACCIONES DE COMUNICACIÓN, PEDAGOGÍA Y DIVULGACIÓN EXTERNA DE LA ENTIDAD, APOYAR SU RELACIONAMIENTO CON LOS MEDIOS DE COMUNICACIÓN ASÍ COMO EL POSICIONAMIENTO DE LA INFORMACIÓN Y GESTIÓN ANTE LA OPINIÓN PÚBLICA.</t>
  </si>
  <si>
    <t>Prestar servicios profesionales en la Oficina Asesora de Comunicaciones, para apoyar la elaboración e implementación del plan de comunicaciones en lo referente a campañas publicitarias, de acuerdo con las necesidades que se establezcan para la entidad.</t>
  </si>
  <si>
    <t>Prestar servicios profesionales especializados  a la Dirección de Control y Vigilancia, de la Secretaría  Distrital de Movilidad, para el acompañamiento técnico en todas las etapas de los proyectos que involucren temas de regulación semafórica para la ciudad de Bogota D.C.</t>
  </si>
  <si>
    <t>PRESTAR SERVICIOS PROFESIONALES ESPECIALIZADOS A LA  SUBDIRECCIÓN ADMINISTRATIVA, PARA BRINDAR ACOMPAÑAMIENTO TÉCNICO AL PROCESO DE GESTIÓN DOCUMENTAL, ESPECIALMENTE A LAS ACTIVIDADES RELACIONADAS CON LA SUPERVISIÓN DEL PROCESO DE ORGANIZACIÓN DE LOS ARCHIVOS DE GESTIÓN DE LA ENTIDAD.</t>
  </si>
  <si>
    <t>Prestar servicios profesionales especializados a la Dirección de Control y Vigilancia, de la Secretaría  Distrital de Movilidad,  en las actividades que permitan mejorar u optimizar el planeamiento semafórico, así como en temas relacionados con el sistema de semaforización de Bogotá D.C.</t>
  </si>
  <si>
    <t>Prestar servicios profesionales especializados a la Dirección de Control y Vigilancia, de la Secretaría  Distrital de Movilidad,  en las actividades que permitan mejorar u optimizar el planeamiento semafórico, así como en temas relacionados con el sistema de semaforización de Bogotá D.C.S</t>
  </si>
  <si>
    <t xml:space="preserve">Prestar servicios profesionales especializados a la Dirección de Control y Vigilancia, de la Secretaría  Distrital de Movilidad, apoyando la planeación del sistema de semaforización de Bogotá D.C. en las actividades de optimización semafórica, expansión y proyectos relacionados con semaforización. </t>
  </si>
  <si>
    <t>Prestar servicios profesionales especializados a la Dirección de Control y Vigilancia, de la Secretaría  Distrital de Movilidad, en la expansión, modificación y optimización de la operación zonal, así como en los temas relacionados con el sistema de semaforización de Bogotá D.C.</t>
  </si>
  <si>
    <t>Prestar servicios profesionales especializados a la Dirección de Control y Vigilancia, de la Secretaría  Distrital de Movilidad, en temas relacionados con la modelación de tránsito y transporte, revisión,  emisión de viabilidad, autorización y seguimiento a los planes de manejo de tránsito asociados a proyectos viales de alto impacto.</t>
  </si>
  <si>
    <t>Prestar servicios profesionales especializados a la Dirección de Control y Vigilancia, de la Secretaría  Distrital de Movilidad, para el sistema de semaforización de Bogotá D.C., en la  gestión de reclamación de indemnizaciones por siniestros, así como en la operación y proyectos relacionados al sistema de semaforización de Bogotá D.C.</t>
  </si>
  <si>
    <t>Prestar servicios profesionales especializados a la Dirección de Control y Vigilancia, de la Secretaría  Distrital de Movilidad, para la revisión y seguimiento de los planes de manejo de tránsito en Bogotá D.C., así como en los temas técnicos y administrativos asociados a los mismos.</t>
  </si>
  <si>
    <t>Prestar servicios profesionales especializados a la Dirección de Control y Vigilancia, de la Secretaría Distrital de Movilidad, en el segumiento, verificación y actualización de todos los documentos, así como en  la planeación y programación de las demás labores que conlleve el mantenimiento del Sistema Integrado de Gestión de Calidad de la Entidad en lo referente a las funciones.S</t>
  </si>
  <si>
    <t>Prestar servicios profesionales especializados a la Dirección de Control y Vigilancia, de la Secretaría Distrital de Movilidad, en la elaboración, revisión, actualización de diseños integrales de señalización vial, así como realizar la atención y elaboración de conceptos técnicos de viabilidad en temas de señalización a escala metropolitana, urbana y zonal; así mismo, emitir documentos de soporte para la estructuración técnica de procesos de contratación en materia de señalización.</t>
  </si>
  <si>
    <t>Prestar servicios profesionales especializados a la Dirección de Control y Vigilancia, de la Secretaría Distrital de Movilidad, en la emisión de conceptos, revisión, actualización y diseño de señalización para la regulación del tránsito en Bogotá D.C., así como en el recibo de señalización, verificación de implementación y georreferenciación para los diferentes proyectos a escala metropolitana, urbana y zonal, de igual manera, prestar apoyo en la estructuración técnica en materia de señalización.</t>
  </si>
  <si>
    <t>Prestar servicios profesionales especializados a la Dirección de Control y Vigilancia, de la Secretaría Distrital de Movilidad, en las labores de caracterización, diagnóstico, formulación e implementación de intervenciones, estrategias, planes o programas, para la mitigación de la congestión vehicular, en el marco de lo previsto en los artículos 14 y 15 del Decreto 567 de 2006.</t>
  </si>
  <si>
    <t>Prestar servicios profesionales especializados a la Dirección de Control y Vigilancia, de la Secretaría Distrital de Movilidad, en los temas administrativos, acompañamiento y seguimiento de actividades, emisión de conceptos técnicos, estructuración y evaluación de procesos contractuales de los grupos que conforman la dirección.</t>
  </si>
  <si>
    <t>Prestar servicios profesionales especializados a la Dirección de Control y Vigilancia, de la Secretaría Distrital de Movilidad, en los temas administrativos, seguimiento de actividades, estructuración y evaluación de procesos contractuales de los grupos que conforman la dirección.</t>
  </si>
  <si>
    <t xml:space="preserve">Prestar servicios profesionales especializados a la Dirección de Control y Vigilancia, de la Secretaría Distrital de Movilidad, para articular las intervenciones del sector movilidad, liderar y gestionar intervenciones de la Secretaría  y recopilar la información necesaria para la planeación, priorización, seguimiento y comunicación de las intervenciones del sector. </t>
  </si>
  <si>
    <t>Prestar servicios profesionales especializados a la Dirección de Control y Vigilancia, de la Secretaría Distrital de Movilidad, para la administración y análisis de la información presupuestal, del sistema de gestión de calidad y de los indicadores de gestión de los proyectos asociados a la dirección.</t>
  </si>
  <si>
    <t>Prestar servicios profesionales especializados a la Dirección de Control y Vigilancia, de la Secretaría Distrital de Movilidad, para la consolidación, seguimiento y estandarización de la información geográfica, así mismo, para la estructuración de los procesos de contratación que se requieran.</t>
  </si>
  <si>
    <t>Prestar servicios profesionales especializados a la Secretaria Distrital de Movilidad er modelación de tráfico y de demanda de transporte, como apoyo en el componente de tránsito de los proyectos del Distrito, proponiendo nuevas medidas de gestión de tráfico, asi como el monitoreo de indicadores de desempeño de la red de transporte del Distrito.</t>
  </si>
  <si>
    <t>Prestar servicios profesionales especializados a la Secretaría Distrital de Movilidad, apoyando la estructuración, evaluación  y seguimiento de  los diferentes procesos contractuales, así mismo, liderar las gestiones administrativas requeridas en el marco del proyecto del Sistema Inteligente de Transporte -SIT.</t>
  </si>
  <si>
    <t>Prestar servicios profesionales especializados a la Secretaria Distrital de Movilidad, en el desarrollo de modelaciones de tráfico y elaboración de documentos técnicos de soporte, así como en la planeación y seguimiento de estudios y proyectos estrátegicos para el mejoramiento del tránsito y transporte público y privado</t>
  </si>
  <si>
    <t>PRESTAR SERVICIOS PROFESIONALES ESPECIALIZADOS A LA SUBDIRECCIÓN ADMINISTRATIVA PARA SOPORTAR TÉCNICAMENTE LOS PROCESOS RELACIONADOS CON EL FORTALECIMIENTO Y LA INTERVENCIÓN DE LA INFRAESTRUCTURA FÍSICA DE LA ENTIDAD, ASÍ COMO EN LAS ACTIVIDADES RELACIONADAS CON LA IMPLEMENTACIÓN Y SEGUIMIENTO DE LOS PROCESOS DE ADQUISICIÓN, CONSERVACIÓN, MANTENIMIENTO Y DOTACIÓN DE INFRAESTRUCTURA FÍSICA DE LA SECRETARÍA</t>
  </si>
  <si>
    <t>Prestar servicios profesionales especializados a la Subsecretaría de Servicios de la Movilidad y a la Dirección de Control y Vigilancia, en la estructuración, revisión y seguimiento de los diferentes procesos contractuales, así como apoyar los asuntos administrativos requeridos, lo anterior, en cumplimiento a las disposiciones previstas en el Decreto 567 de 2006.</t>
  </si>
  <si>
    <t>Prestar servicios profesionales especializados a la Subsecretaría de Servicios de la Movilidad y a la Dirección de Control y Vigilancia, en las labores jurídicas y contractuales en el marco de lo previsto en los artículos 14 y 15 del Decreto 567 de 2006.</t>
  </si>
  <si>
    <t>Prestar servicios profesionales especializados a la Subsecretaría de Servicios de la Movilidad y a la Dirección de Control y Vigilancia, en los temas administrativos, seguimiento de actividades, presupuesto, calidad, estructuración y evaluación de procesos contractuales de los grupos que conforman la dirección.</t>
  </si>
  <si>
    <t>Prestar servicios profesionales especializados a la Subsecretaria de Servicios de la Movilidad, aplicando procesos de control a la normatividad contable, financiera y tributaria, realizando actividades de revisión a las planillas de transferencias y soportes de las órdenes de pago a proveedores y contratistas, así como en la generación de informes.</t>
  </si>
  <si>
    <t>PRESTAR SERVICIOS PROFESIONALES ESPECIALIZADOS EN LA OFICINA ASESORA DE COMUNICACIONES DE LA SECRETARÍA DISTRITAL DE MOVILIDAD, PARA APOYAR LA CREACIÓN, EJECUCIÓN, EVALUACIÓN Y AJUSTE DE ESTRATEGIAS DE CULTURA CIUDADANA, ASÍ COMO DE LAS HERRAMIENTAS E INSTRUMENTOS PARA PROMOVER EL CAMBIO POSITIVO DEL COMPORTAMIENTO DE LOS ACTORES DE LA MOVILIDAD EN BOGOTÁ D.C.</t>
  </si>
  <si>
    <t>PRESTAR SERVICIOS PROFESIONALES ESPECIALIZADOS EN LA OFICINA ASESORA DE COMUNICACIONES DE LA SECRETARÍA DISTRITAL DE MOVILIDAD, PARA CONSTRUIR LAS ESTRATEGIAS COMUNICACIONALES ENCAMINADAS A DIVULGAR LA INFORMACIÓN DE PLANES, PROGRAMAS Y PROYECTOS QUE ADELANTA LA SECRETARÍA DISTRITAL DE MOVILIDAD, A TRAVÉS DE LOS DIFERENTES MEDIOS DE COMUNICACIÓN.</t>
  </si>
  <si>
    <t>Prestar servicios profesionales especializados para acompañar y apoyar al Despacho de la Secretaría Distrital de Movilidad en los asuntos derivados de la relación institucional con el Congreso de la República de Colombia, gremios y entidades internacionales públicas y privadas, de conformidad con el ámbito de competencia y responsabilidad de la Entidad.</t>
  </si>
  <si>
    <t>PRESTAR SERVICIOS PROFESIONALES ESPECIALIZADOS PARA APOYAR A LA SUBDIRECCIÓN FINANCIERA EN LAS EVALUACIONES FINANCIERAS A LOS PROCESOS CONTRACTUALES QUE ADELANTE LA ENTIDAD, ASÍ COMO APOYAR LAS ACTIVIDADES PRESUPUESTALES Y FINANCIERAS RELACIONADAS CON LA ELABORACIÓN Y REVISIÓN DE LOS DIFERENTES INFORMES PRESUPUESTALES Y FINANCIEROS QUE LE SEAN ENCOMENDADOS INCLUYENDO EL SEGUIMIENTO A LA EJECUCIÓN PRESUPUESTAL, DE IGUAL MANERA  REALIZAR LAS ACTIVIDADES RELACIONADAS CON EL SISTEMA INTEGRADO DE GESTIÓN (SIG) QUE INVOLUCRAN A LA SUBDIRECCIÓN FINANCIERA.</t>
  </si>
  <si>
    <t>Prestar servicios profesionales especializados para apoyar a la Subsecretaría de Gestión Corporativa en las actividades de análisis, consolidación y verificación de los documentos técnicos necesarios para adelantar el proceso de Rediseño Organizacional de la Secretaria Distrital de Movilidad, conforme a los lineamientos del orden Nacional y Distrital vigentes</t>
  </si>
  <si>
    <t>Prestar servicios profesionales especializados para brindar acompañamiento a la Subsecretaría de Gestión Corporativa, en las actividades y trámites relacionados con la implementación de los lineamientos de orden Nacional y Distrital necesarios para adelantar el proceso de Rediseño Organizacional de la Secretaria Distrital de Movilidad.</t>
  </si>
  <si>
    <t>PRESTAR SERVICIOS PROFESIONALES ESPECIALIZADOS PARA BRINDAR ACOMPAÑAMIENTO JURÍDICO Y TÉCNICO A LA SUBSECRETARÍA DE GESTIÓN CORPORATIVA, EN LAS ACTIVIDADES RELACIONADAS CON LOS PLANES, PROGRAMAS Y PROYECTOS ASOCIADOS AL PROCESO DE GESTIÓN DEL TALENTO HUMANO, ASÍ COMO EN LA PROYECCIÓN Y REVISIÓN DE LOS ACTOS ADMINISTRATIVOS QUE SE DERIVEN DE LA EJECUCIÓN DEL MISMO.</t>
  </si>
  <si>
    <t>PRESTAR SERVICIOS PROFESIONALES ESPECIALIZADOS PARA BRINDAR ACOMPAÑAMIENTO JURÍDICO Y TÉCNICO A LA SUBSECRETARÍA DE GESTIÓN CORPORATIVA, EN LAS ACTIVIDADES RELACIONADAS CON LOS PROCESOS DE LA GESTIÓN CONTRACTUAL.</t>
  </si>
  <si>
    <t>PRESTAR SERVICIOS PROFESIONALES ESPECIALIZADOS PARA BRINDAR ACOMPAÑAMIENTO TÉCNICO A LA SUBSECRETARÍA DE GESTIÓN CORPORATIVA, EN LAS ACTIVIDADES RELACIONADAS CON LOS PLANES, PROGRAMAS Y PROYECTOS ASOCIADOS AL PROCESO DE GESTIÓN DEL TALENTO HUMANO, ASÍ COMO EN  LAS ACTIVIDADES RELACIONADAS CON LAS DIFERENTES FORMAS DE PROVISIÓN</t>
  </si>
  <si>
    <t xml:space="preserve">PRESTAR SERVICIOS PROFESIONALES ESPECIALIZADOS PARA BRINDAR Y REALIZAR ACOMPAÑAMIENTO A LA SUBDIRECCIÓN FINANCIERA EN LAS ACTIVIDADES DERIVADAS DEL PROCESO DEL IMPLEMENTACIÓN DEL NUEVO MARCO NORMATIVO CONTABLE CONFORME A LA NORMATIVIDAD VIGENTE, ASÍ COMO EN LA FORMULACIÓN Y SEGUIMIENTO DE LOS PLANES DE ACCIÓN QUE SE REQUIERAN PARA EL LOGRO DE ESTE OBJETIVO.  </t>
  </si>
  <si>
    <t>PRESTAR SERVICIOS PROFESIONALES ESPECIALIZADOS PARA SOPORTAR Y ACOMPAÑAR TÉCNICAMENTE A LA SUBDIRECCIÓN ADMINISTRATIVA EN LA IMPLEMENTACIÓN DEL SISTEMA DE GESTIÓN DE SEGURIDAD Y SALUD EN EL TRABAJO, ASÍ COMO  COMO APOYAR LAS ACTIVIDADES ASOCIADAS AL SISTEMA INTEGRADO DE GESTIÓN -SIG- RELACIONADAS CON ESTE COMPONENTE.</t>
  </si>
  <si>
    <t>Prestar servicios profesionales especializados profesionales especializados en derecho a la Secretaria Distrital de Movilidad, a sus Direcciones y Subdirecciones relacionadas con el desarrollo de las funciones administrativas y contractuales, lo anterior, en cumplimiento a las disposiciones previstas en el Decreto 567 de 2006.</t>
  </si>
  <si>
    <t>Prestar servicios profesionales especializadosa la Dirección de Control y Vigilancia, de la Secretaría Distrital de Movilidad, para el control al tránsito y al transporte a través del cumpliento de lineamientos establecidos para la planeacion, verificacion y seguimiento de las diferentes actividades relacionadas en el marco de lo previsto en los articulos 14 y 15 del decreto 567 de 2006.</t>
  </si>
  <si>
    <t>PRESTAR SERVICIOS PROFESIONALES PARA ACOMPAÑAR A LA OFICINA ASESORA DE COMUNICACIONES EN LA GESTIÓN DE ALIANZAS DE COOPERACIÓN NACIONAL E INTERNACIONAL QUE CONTRIBUYAN A DIFUNDIR Y VISIBILIZAR LOS PROGRAMAS Y PROYECTOS DE LA SECRETARÍA DISTRITAL DE MOVILIDAD</t>
  </si>
  <si>
    <t xml:space="preserve">PRESTAR SERVICIOS PROFESIONALES PARA ACOMPAÑAR Y APOYAR AL DESPACHO DE LA SECRETARÍA DISTRITAL DE MOVILIDAD EN LOS ASUNTOS DERIVADOS DE LA RELACIÓN CON LAS CORPORACIONES PÚBLICAS, DE CONFORMIDAD CON EL ÁMBITO DE COMPETENCIA Y RESPONSABILIDAD DE LA ENTIDAD. </t>
  </si>
  <si>
    <t>Prestar servicios profesionales para apoyar a la Subdirección Administrativa en la consolidación y ajuste de los planes, programas, proyectos e instrumentos archivísticos para la Gestión Documental de la Secretaría Distrital de Movilidad.</t>
  </si>
  <si>
    <t xml:space="preserve">PRESTAR SERVICIOS PROFESIONALES PARA APOYAR A LA SUBDIRECCIÓN ADMINISTRATIVA EN LA IMPLEMENTACIÓN DE LOS INSTRUMENTOS ARCHIVÍSTICOS QUE NORMALIZAN LA GESTIÓN DOCUMENTAL, ENMARCADOS EN EL PROGRAMA DE GESTIÓN DOCUMENTAL DE LA ENTIDAD </t>
  </si>
  <si>
    <t>PRESTAR SERVICIOS PROFESIONALES PARA APOYAR A LA SUBDIRECCIÓN FINANCIERA EN LA EVALUACIÓN FINANCIERA DE LOS PROCESOS DE CONTRATACIÓN QUE ADELANTE LA ENTIDAD, ASÍ COMO APOYAR LAS ACTIVIDADES RELACIONADAS CON EL REGISTRO, CAUSACIÓN, VERIFICACIÓN Y CONCILIACIÓN DE LA INFORMACIÓN FINANCIERA ¿ CONTABLE, INCLUYENDO LAS ACTIVIDADES NECESARIAS PARA EFECTUAR LA IMPLEMENTACIÓN EN LA ENTIDAD DE LAS NORMAS INTERNACIONALES DE CONTABILIDAD PARA EL SECTOR PÚBLICO (NICSP).</t>
  </si>
  <si>
    <t>Prestar servicios profesionales para apoyar a la Subsecretaría de Servicios de la Movilidad, sus Direcciones y Subdirecciones en el seguimiento y control de PQRS, tutelas y requerimientos, entre otros, así como la revisión de documentos y demás trámites derivados de la ejecución contractual, con la finalidad de dar cumplimiento a los objetivos y metas de la Entidad.</t>
  </si>
  <si>
    <t xml:space="preserve">PRESTAR SERVICIOS PROFESIONALES PARA APOYAR AL DESPACHO EN LAS ACTIVIDADES RELACIONADAS CON LA VERIFICACIÓN Y ASIGNACIÓN DOCUMENTAL, ASÍ COMO REALIZAR SEGUIMIENTO A LA OPORTUNIDAD Y CALIDAD  DE LAS RESPUESTAS </t>
  </si>
  <si>
    <t>PRESTAR SERVICIOS PROFESIONALES PARA APOYAR EL PROCESO DE CONSOLIDACIÓN DE INFORMACIÓN Y REALIZAR SEGUIMIENTO A LOS REQUERIMIENTOS DERIVADOS DE LA RELACIÓN DEL DESPACHO CON LAS CORPORACIONES PÚBLICAS</t>
  </si>
  <si>
    <t>Prestar servicios profesionales para apoyar la gestión a cargo de la Secretaría Distrital de Movilidad, en la estructuración, seguimiento y desarrollo de la ejecución del modelo de operación en vía del proyecto “Al Colegio en Bici”, conforme con las disposiciones contenidas en el Plan Maestro de Movilidad, el Plan de Ordenamiento Territorial, el Plan de Desarrollo vigente y demás normatividad aplicable</t>
  </si>
  <si>
    <t>PRESTAR SERVICIOS PROFESIONALES PARA REALIZAR ACOMPAÑAMIENTO A LA SUBDIRECCIÓN ADMINISTRATIVA EN LAS ACCIONES RELACIONADAS CON LA IMPLEMENTACIÓN DE LOS PROCESOS DE GESTIÓN DOCUMENTAL</t>
  </si>
  <si>
    <t xml:space="preserve">PRESTAR SERVICIOS TÉCNICOS A LA OFICINA ASESORA DE COMUNICACIONES PARA APOYAR LA ADMINISTRACIÓN Y ACTUALIZACIÓN DE LOS CONTENIDOS DE LA PÁGINA WEB DE LA SECRETARÍA DISTRITAL DE MOVILIDAD, ASÍ COMO EN LOS DESARROLLOS DE MÓDULOS Y COMPLEMENTOS QUE EN ESTA SE REQUIERA, PARA LA CORRECTA Y PERTINENTE DIFUSIÓN DE INFORMACIÓN DE LA ENTIDAD EN ESTE CANAL, Y PROMOVIENDO UNA COMUNICACIÓN EN DOBLE VÍA CON LOS CIUDADANOS. </t>
  </si>
  <si>
    <t>PRESTAR SERVICIOS TÉCNICOS A LA SUBDIRECCIÓN FINANCIERA EN LAS ACTIVIDADES RELACIONADAS  CON LA  PLANEACIÓN Y GESTIÓN DE INGRESOS ASÍ COMO EL APOYO A LOS PROCESOS DE CONCILIACIÓN.</t>
  </si>
  <si>
    <t>PRESTAR SERVICIOS TÉCNICOS A LA SUBDIRECCIÓN FINANCIERA EN LAS ACTIVIDADES RELACIONADAS AL PROCESO DE CARGUE DE BANCOS Y APLICACIÓN DE PAGOS Y  DEMÁS ACTIVIDADES QUE PERMITAN  EFECTUAR ESTE PROCEDIMIENTO CON LA OPORTUNIDAD Y CALIDAD REQUERIDAS.</t>
  </si>
  <si>
    <t>PRESTAR SERVICIOS TÉCNICOS A LA SUBDIRECCIÓN FINANCIERA RELACIONADOS CON EL PAGO A CONTRATISTAS Y PROVEEDORES DE IA ENTIDAD, ASÍ COMO LA EXPEDICIÓN DE CERTIFICADOS DE DISPONIBILIDAD Y REGISTROS PRESUPUESTALES.</t>
  </si>
  <si>
    <t>Prestar servicios técnicos o tecnológicos a la Dirección de Control y Vigilancia, de la Secretaría  Distrital de Movilidad,  como operador para el monitoreo y gestión logística para el sistema semaforico de Bogotá D.C</t>
  </si>
  <si>
    <t>Prestar servicios técnicos o tecnológicos a la Dirección de Control y Vigilancia, de la Secretaría  Distrital de Movilidad,  para la optimización del planeamiento semafórico y expansión del sistema de semaforización de Bogotá D.C.</t>
  </si>
  <si>
    <t>Prestar servicios técnicos o tecnológicos a la Dirección de Control y Vigilancia, de la Secretaría  Distrital de Movilidad, en los temas relacionados con el sistema de semaforización de Bogotá D.C</t>
  </si>
  <si>
    <t>Prestar servicios técnicos o tecnológicos a la Dirección de Control y Vigilancia, de la Secretaría  Distrital de Movilidad, para desarrollar temas de planeamiento semafórico y acompañamiento  relacionado con actividades de intersecciones semaforizadas</t>
  </si>
  <si>
    <t>Prestar servicios técnicos o tecnológicos a la Dirección de Control y Vigilancia, de la Secretaría  Distrital de Movilidad, para el manejo y actualización de la bases de datos, indicadores e información geográfica para el sistema de semaforización de Bogotá D.C</t>
  </si>
  <si>
    <t>Prestar servicios técnicos o tecnológicos a la Dirección de Control y Vigilancia, de la Secretaría Distrital de Movilidad, en aspectos referentes a la revisión de condiciones técnico-mecánicas de los vehículos de las empresas de servicio público de transporte de pasajeros, en el marco del control y seguimiento al tránsito y al transporte.</t>
  </si>
  <si>
    <t>Prestar servicios técnicos o tecnológicos a la Dirección de Control y Vigilancia, de la Secretaría Distrital de Movilidad, en el manejo y actualización de bases de datos, así como en actividades relacionadas con la georreferenciación y procesamiento de información geográfica.</t>
  </si>
  <si>
    <t>PRESTAR SERVICIOS TÉCNICOS O TECNOLÓGICOS A LA DIRECCIÓN DE CONTROL Y VIGILANCIA, DE LA SECRETARÍA DISTRITAL DE MOVILIDAD, PARA APOYAR LOS PROCESOS DE CONTRATACIÓN, TEMAS ADMINISTRATIVOS, REALIZAR SEGUIMIENTO A LOS CONVENIOS SUSCRITOS, ASÍ COMO EN LOS TEMAS DE CONTROL AL TRÁNSITO Y AL TRANSPORTE EN EL MARCO DE LO PREVISTO EN LOS ARTÍCULOS 14 Y 15 DEL DECRETO 567 DE 2006.</t>
  </si>
  <si>
    <t>Prestar servicios técnicos o tecnológicos a la Subsecretaría de Servicios de la Movilidad, para realizar actividades referentes a la gestión documental, correspondencia y archivo, así como las demás actividades de tipo operativo y de atención a la ciudadanía que sean requeridas, conforme a las necesidades del servicio y a las actividades específicas determinadas en el presente contrato</t>
  </si>
  <si>
    <t>PRESTAR SERVICIOS TÉCNICOS O TECNOLÓGICOS A LA SUBSECRETARÍA DE SERVICIOS DE LA MOVILIDAD, PARA REALIZAR ACTIVIDADES REFERENTES A LA GESTIÓN DOCUMENTAL, CORRESPONDENCIA Y ARCHIVO, ASÍ COMO LAS DEMÁS ACTIVIDADES DE TIPO OPERATIVO Y DE ATENCIÓN A LA CIUDADANÍA QUE SEAN REQUERIDAS, CONFORME A LAS NECESIDADES DEL SERVICIO Y A LAS ACTIVIDADES ESPECÍFICAS DETERMINADAS EN EL PRESENTE CONTRATO.</t>
  </si>
  <si>
    <t>Prestar servicios técnicos y tecnológicos a la Dirección de Control y Vigilancia, de la Secretaría Distrital de Movilidad, en la atención de solicitudes de dibujo, georreferenciación, elaboración de conceptos técnicos y en la consolidación y verificación del contenido e información relacionada con diferentes proyectos de señalización desarollados en la ciudad.</t>
  </si>
  <si>
    <t>Prestar servicios técnicos y tecnológicos a la Dirección de Control y Vigilancia, de la Secretaría Distrital de Movilidad, en la atención y elaboración de conceptos técnicos  y en la consolidación y verificación del contenido e información relacionada con diferentes proyectos de señalización desarrollados en la ciudad.</t>
  </si>
  <si>
    <t>Prestar servicios técnicos y tecnológicos a la Dirección de Control y Vigilancia, de la Secretaría Distrital de Movilidad, en la elaboración, actualización y revisión de planos de diseño de señalización, con su respectiva georreferenciación, para la regulación del tránsito en la ciudad de Bogotá D.C.</t>
  </si>
  <si>
    <t>Prestar servicios técnicos y tecnológicos a la Dirección de Control y Vigilancia, de la Secretaría Distrital de Movilidad, para la atención de las solicitudes de dibujo en cuanto a la elaboración, actualización y revisión de planos de diseño de señalización emitidos en la Entidad, con su respectiva georreferenciación, para la regulación del tránsito en la ciudad de Bogotá D.C.</t>
  </si>
  <si>
    <t xml:space="preserve">Prestar sus servicios a la Dirección de Asuntos Legales de la Secretaria Distrital de Movilidad como dependiente judicial, en la revisión de procesos contenciosos, administrativos y acciones constitucionales, registro estadístico y reporte de términos. Así mismo, asumir las funciones de gestión administrativa que se le asignen; atendiendo las necesidades del servicio, en el marco de lo dispuesto en el artículo 25 del Decreto 567 de 2006. </t>
  </si>
  <si>
    <t>Prestar sus servicios a la Dirección de Asuntos Legales de la Secretaria Distrital del Movilidad, en las tareas administrativas y asistenciales en el marco de lo dispuesto en el artículo 25 del Decreto 567 de 2006.</t>
  </si>
  <si>
    <t xml:space="preserve">Prestar sus servicios a la Dirección de Asuntos Legales para adelantar las actividades de apoyo y gestión en materia contractual para el desarrollo de las diferentes etapas de los procesos contractuales requeridos por la entidad a la Dirección de Asuntos Legales y todos los temas derivados o relacionados con la contratación y normatividad de la Entidad. </t>
  </si>
  <si>
    <t>Prestar sus servicios a la Dirección de Asuntos Legales para adelantar las actividades de apoyo y gestión en materia contractual para el desarrollo de las diferentes etapas de los procesos contractuales requeridos por la entidad a la Dirección de Asuntos Legales.</t>
  </si>
  <si>
    <t>PRESTAR SUS SERVICIOS DE APOYO A LA SUBDIRECCIÓN ADMINISTRATIVA EN EL DESARROLLO DE ACTIVIDAES RELACIONADAS CON LA PUESTA EN MARCHA DEL SUBSISTEMA DE GESTIÓN AMBIENTAL DE LA ENTIDAD.</t>
  </si>
  <si>
    <t xml:space="preserve">PRESTAR SUS SERVICIOS PROFESIONALES A LA SUBDIRECCIÓN ADMINISTRATIVA,  PARA  APOYAR Y ACOMPAÑAR LA IMPLEMENTACIÓN DE LOS PROCESOS Y PROCEDIMIENTOS RELACIONADOS CON LA GESTIÓN DEL TALENTO HUMANO, ESPECIALMENTE LO RELACIONADO CON LA REVISIÓN Y EL ANÁLISIS DE LOS DOCUMENTOS QUE SOPORTAN LAS NOVEDADES Y SITUACIONES ADMINISTRATIVAS DE LOS FUNCIONARIOS,  ASÍ COMO EN LA PROYECCIÓN DE LOS RESPECTIVOS ACTOS ADMINISTRATIVOS.  </t>
  </si>
  <si>
    <t>PRESTAR SUS SERVICIOS PROFESIONALES PARA APOYAR A LA SUBDIRECCIÓN ADMINISTRATIVA EN LA EJECUCIÓN Y SOSTENIBILIDAD DEL SUBSISTEMA DE GESTIÓN AMBIENTAL Y EN LAS ACTIVIDADES RELACIONADAS A ESTE COMPONENTE DE GESTIÓN.</t>
  </si>
  <si>
    <t>Prestas servicios técnicos o técnologicos a la gestión a cargo de la Secretaría Distrital de Movilidad en aspectos operativos y administrativos relacionados con la gestión local, logística y seguimiento a la operación integral del proyecto “Al Colegio en Bici”.</t>
  </si>
  <si>
    <t>restar servicios profesionales a la Dirección de Control y Vigilancia, de la Secretaría Distrital de Movilidad, en las labores de toma de información, caracterización, diagnóstico, formulación, implementación y seguimiento de intervenciones, estrategias, planes o programas, para la mitigación de la congestión vehicular, en el marco de lo previsto en los artículos 14 y 15 del Decreto 567 de 2006.</t>
  </si>
  <si>
    <t xml:space="preserve">SE SUSPENDE LINEA </t>
  </si>
  <si>
    <t xml:space="preserve">SUSPENDIDA YA NO SE REALIZARA LA CONTRATACION </t>
  </si>
  <si>
    <t xml:space="preserve">Prestar servicios profesionales a la Secretaría Distrital de Movilidad en el desarrollo de modelaciones, de tráfico y de demanda de los diferentes modos de transporte, para los proyectos estratégicos de tránsito y transporte. </t>
  </si>
  <si>
    <t>PRESTAR SERVICIOS ASISTENCIALES A LA SUBSECRETARÍA DE SERVICIOS DE LA MOVILIDAD, PARA APOYAR EN LAS ACTIVIDADES ADMINISTRATIVAS, DE GESTIÓN DOCUMENTAL Y DEMÁS REQUERIDAS, CONFORME A LA NECESIDAD DEL SERVICIO.</t>
  </si>
  <si>
    <t>PRESTAR SERVICIOS PROFESIONALES  A LA DIRECCIÓN DE CONTROL Y VIGILANCIA, DE LA SECRETARÍA DISTRITAL DE MOVILIDAD, PARA EL ACOMPAÑAMIENTO EN LAS ACTIVIDADES REQUERIDAS CON EL FIN DE MITIGAR LA CONGESTION VEHICULAR, APOYANDO LA TOMA DE DECISIONES QUE PERMITAN LAS CONDICIONES DE MOVILIDAD, DE ACUERDO CON EL MARCO DE LO PREVISTO EN LOS ARTICULOS 14 Y 15 DEL DECRETO 567 DE 2006.</t>
  </si>
  <si>
    <t>PRESTAR SERVICIOS PROFESIONALES ESPECIALIZADOS A LA DIRECCIÓN DE CONTROL Y VIGILANCIA, DE LA SECRETARÍA DISTRITAL DE MOVILIDAD, EN LAS LABORES DE DIAGNÓSTICO, FORMULACIÓN, IMPLEMENTACIÓN Y SEGUIMIENTO DE INTERVENCIONES, ESTRATEGIAS, PLANES O PROGRAMAS, PARA LA MITIGACIÓN DE LA CONGESTIÓN VEHICULAR, EN EL MARCO DE LO PREVISTO EN LOS ARTÍCULOS 14 Y 15 DEL DECRETO 567 DE 2006.</t>
  </si>
  <si>
    <t>PRESTAR LOS SERVICIOS PROFESIONALES ESPECIALIZADOS A FIN DE APOYAR TÉCNICAMENTE LA ATENCIÓN DE LOS REQUERIMIENTOS DE INGENIERIA DE TRÁNSITO ASIGNADOS AL GRUPO DE SEMAFORIZACIÓN DE LA DIRECCIÓN DE CONTROL Y VIGILANCIA Y EJECUTAR LAS ACTIVIDADES ASIGNADAS DEL PROYECTO SISTEMA INTELIGENTE DE TRANSPORTE EN LAS DIFERENTES ETAPAS Y FASES PARA LA IMPLEMENTACIÓN DE ACUERDO CON LAS NECESIDADES DEL SERVICIO.</t>
  </si>
  <si>
    <t>EL CONTRATISTA SE COMPROMETE CON LA SECRETARIA DISTRITAL DE MOVILIDAD A PRESTAR SUS SERVICIOS PARA APOYAR A LA DIRECCIÓN DE SERVICIO AL CIUDADANO EN LA OPERATIVIDAD Y FUNCIONAMIENTO DE LOS PROCEDIMIENTOS QUE SE ADELANTAN EN LOS PATIOS ADMINISTRADOS POR LA SECRETARÍA DISTRITAL DE MOVILIDAD.</t>
  </si>
  <si>
    <t>PRESTAR SERVICIOS ASISTENCIALES A LA SUBSECRETARIA DE SERVICIOS DE LA MOVILIDAD, PARA APOYAR EN LAS ACTIVIDADES ADMINISTRATIVAS, DE GESTIÓN DOCUMENTAL Y DEMÁS REQUERIDAS, CONFORME A LAS NECESIDAD DEL SERVICIO.</t>
  </si>
  <si>
    <t>EL CONTRATSITA SE OBLIGA PARA CON LA SUBSECRETARIA DE SERVICIOS DE LA MOVILIDAD Y SUS DIRECCIONES PARA PRESTAR SERVICIOS PROFESIONALES ESPECIALIZADOS EN DERECHO A FIN DE APOYAR LA IMPLEMENTACION, SEGUIMIENTO Y REPORTE DE ACCIONES DE MEJORA E INDICADORES DE GESTION, EMITIR ACTOS ADMINISTRATIVOS CONCEPTOS E INFORMES, ATENDER LAS SOLICITUDES ALLEGADAS TANTO POR USUARIOS EXTERNOS COMO INTERNOS Y ENTES DE CONTROL; EN EL MARCO DE LOS DISPUESTO EN EL DECRETO 567 DE 2006.</t>
  </si>
  <si>
    <t>PRESTAR SERVICIOS PROFESIONALES ESPECIALIZADOS A LA DIRECCIÓN DE CONTROL Y VIGILANCIA, DE LA SECRETARÍA DISTRITAL DE MOVILIDAD, EN LAS LABORES DE  DIAGNÓSTICO, FORMULACIÓN, IMPLEMENTACIÓN Y SEGUIMIENTO DE INTERVENCIONES, ESTRATEGIAS, PLANES O PROGRAMAS, PARA LA MITIGACIÓN DE LA CONGESTIÓN VEHICULAR, EN EL MARCO DE LO PREVISTO EN LOS ARTÍCULOS 14 Y 15 DEL DECRETO 567 DE 2006.</t>
  </si>
  <si>
    <t>El contratista se compromete con la Secretaría Distrital de Movilidad a prestar servicios profesionales a la Oficina Asesora de Planeación para la sostenibilidad y mejora continua del Sistema Integrado de Gestión (SIG) con énfasis en los Subsistemas que le sean asignados.</t>
  </si>
  <si>
    <t>EL CONTRATISTA SE OBLIGA CON LA SECRETARÍA DISTRITAL DE MOVILIDAD A PRESTAR LOS SERVICIOS PROFESIONALES EN DERECHO EN ACTIVIDADES REALIZADAS POR LA DIRECCIÓN DE SERVICIO AL CIUDADANO, EN TEMAS ASOCIADOS CON LA PRESTACIÓN DE SERVICIOS DIRECTOS E INDIRECTOS OFRECIDOS POR LA ENTIDAD EN MATERIA DE MOVILIDAD A TRAVÉS DE SUS DIFERENTES PUNTOS DE CONTACTO</t>
  </si>
  <si>
    <t>“PRESTAR SERVICIOS DE APOYO A LA SECRETARÍA DISTRITAL DE MOVILIDAD CON EL FIN DE REALIZAR ACOMPAÑAMIENTO MOTORIZADO EN ACTIVIDADES DE MONITOREO, CONTROL E INSPECCIÓN EN LOS TRAMOS VIALES, EN PROCURA DE REDUCIR LA CONGESTIÓN VEHICULAR, PROMOVER EL CUMPLIMIENTO DE LAS NORMAS DE TRÁNSITO Y MEJORAR LAS SITUACIONES QUE AFECTEN LA MOVILIDAD EN LA CIUDAD”.</t>
  </si>
  <si>
    <t>EL CONTRATISTA SE OBLIGA CON LA  SECRETARÍA DISTRITAL DE MOVILIDAD A PRESTAR SUS SERVICIOS DE APOYO LEGAL, EN MATERIA JURIDICA EN LA DIRECCIÓN DE SERVICIO AL CIUDADANO, REALIZANDO ACTIVIDADES DE VERIFICACION Y SEGUIMIENTO A LAS SOLICITUDES Y REQUERIMIENTOS DE LA CIUDADANÍA Y ENTES DE CONTROL, CON EL FIN DE GARANTIZAR LA OPORTUNA  Y EFECTIVA PRESTACIÓN DE LOS SERVICIOS PRESTADOS DIRECTA E INDIRECTAMENTE POR LA SECRETARIA DISTRITAL DE MOVILIDAD.</t>
  </si>
  <si>
    <t>PRESTAR SERVICIOS DE APOYO A LA SECRETARÍA DISTRITAL DE MOVILIDAD CON EL FIN DE EFECTUAR ACTIVIDADES ASISTENCIALES, LOGÍSTICAS, CAMPAÑAS PERSUASIVAS E INFORMATIVAS EN VÍA,CONCIENTIZANDO A LOS CIUDADANOS FRENTE AL RESPETO Y CUMPLIMIENTODE LAS NORMAS DE TRÁNSITO.</t>
  </si>
  <si>
    <t>PRESTAR SERVICIOS DE APOYO A LA SECRETARÍA DISTRITAL DE MOVILIDAD CON EL FIN DE REALIZAR ACOMPAÑAMIENTO MOTORIZADO EN ACTIVIDADES DE MONITOREO, CONTROL E INSPECCIÓN EN LOS TRAMOS VIALES, EN PROCURA DE REDUCIR LA CONGESTIÓN VEHICULAR, PROMOVER EL CUMPLIMIENTO DE LAS NORMAS DE TRÁNSITO Y MEJORAR LAS SITUACIONES QUE AFECTEN LA MOVILIDAD EN LA CIUDAD”.</t>
  </si>
  <si>
    <t>EL CONTRATISTA SE OBLIGA PARA CON LA SUBSECRETARÍA DE SERVICIOS DE LA MOVILIDAD A PRESTAR SUS SERVICIOS PROFESIONALES ESPECIALIZADOS EN TEMAS JURÍDICOS Y CONTRACTUALES EN LAS ACTIVIDADES DE ESTRUCTURACIÓN, REVISIÓN, EVALUACIÓN SEGUIMIENTO Y DEMÁS TRÁMITES DERIVADOS DE LA EJECUCIÓN CONTRACTUAL QUE SE ADELANTEN POR PARTE DE ESA DEPENDENCIA, EN EL MARCO DE LO DISPUESTO EN EL DECRETO 567 DE 2006.</t>
  </si>
  <si>
    <t>EL CONTRATISTA SE OBLIGA PARA CON LA SUBSECRETARÍA DE SERVICIOS DE LA MOVILIDAD Y SUS DIRECCIONES A PRESTAR SUS SERVICIOS PROFESIONALES ESPECIALIZADOS EN LAS LABORES JURÍDICAS Y CONTRACTUALES EN EL MARCO DE LO PREVISTO EN LOS ARTÍCULOS 14 Y 15 DEL DECRETO 567 DE 2006.</t>
  </si>
  <si>
    <t>PRESTAR SERVICIOS PROFESIONALES ESPECIALIZADOS A LA SUBSECRETARÍA DE GESTIÓN CORPORATIVA PARA APOYAR Y ACOMPAÑAR LA IMPLEMENTACIÓN DE LOS PROCESOS Y PROCEDIMIENTOS RELACIONADOS CON LA GESTIÓN DEL TALENTO HUMANO, ESPECIALMENTE LO RELACIONADO CON LA EJECUCIÓN Y SEGUIMIENTO A LOS DIFERENTES PLANES QUE ASEGUREN EL DESARROLLO INTEGRAL DE LOS SERVIDORES PÚBLICOS DE LA SECRETARIA DISTRITAL DE MOVILIDAD</t>
  </si>
  <si>
    <t>PRESTAR SERVICIOS ASISTENCIALES PARA APOYAR LA GESTIÓN DOCUMENTAL Y CONTABLE DERIVADA DE LOS PROCESOS DE LA SUBDIRECCIÓN FINANCIERA.</t>
  </si>
  <si>
    <t>EL CONTRATISTA SE OBLIGA CON LA SECRETARÍA DISTRITAL DE MOVILIDAD A PRESTAR SUS SERVICIOS PROFESIONALES EN DERECHO A LA DIRECCIÓN DE ASUNTOS LEGALES, CON EL FIN REALIZAR EL ANÁLISIS NORMATIVO, EMISIÓN DE CONCEPTOS Y COMENTARIOS JURÍDICOS, PROYECCIÓN DE  NORMAS, ACUERDOS, ACTOS ADMINISTRATIVOS GENERALES Y PARTICULARES, QUE SEAN REQUERIDOS A LA DIRECCIÓN DE ASUNTOS LEGALES Y TODOS LOS TEMAS DERIVADOS O RELACIONADOS CON LA NORMATIVIDAD DE LA ENTIDAD.</t>
  </si>
  <si>
    <t>PRESTAR SUS SERVICIOS PROFESIONALES A LA SECRETARIA DISTRITAL DE MOVILIDAD, PARA APOYAR LA ADMINISTRACIÓN DE LA CUENTA DE LA ENTIDAD EN LA PLATAFORMA ELECTRÓNICA DE CONTRATACIÓN PÚBLICA SECOP II, A CARGO DE LA DIRECCIÓN DE ASUNTOS LEGALES.</t>
  </si>
  <si>
    <t>PRESTAR SUS SERVICIOS A LA DIRECCIÓN DE ASUNTOS LEGALES DE LA SECRETARIA DISTRITAL DE MOVILIDAD COMO DEPENDIENTE JUDICIAL, EN LA REVISIÓN DE PROCESOS CONTENCIOSOS, ADMINISTRATIVOS Y ACCIONES CONSTITUCIONALES, REGISTRO ESTADÍSTICO Y REPORTE DE TÉRMINOS. ASÍ MISMO, ASUMIR LAS FUNCIONES DE GESTIÓN ADMINISTRATIVA QUE SE LE ASIGNEN; ATENDIENDO LAS NECESIDADES DEL SERVICIO, EN EL MARCO DE LO DISPUESTO EN EL ARTÍCULO 25 DEL DECRETO 567 DE 2006.</t>
  </si>
  <si>
    <t>PRESTAR SERVICIOS PROFESIONALES  A LA DIRECCIÓN DE CONTROL Y VIGILANCIA, DE LA SECRETARÍA DISTRITAL DE MOVILIDAD, PARA EL ACOMPAÑAMIENTO EN LAS ACTIVIDADES REQUERIDAS CON EL FIN DE MITIGAR LA CONGESTIÓN VEHICULAR, APOYANDO LA TOMA DE DECISIONES QUE PERMITAN MEJORAR LAS CONDICIONES DE MOVILIDAD, DE ACUERDO CON EL MARCO DE LO PREVISTO EN LOS ARTÍCULOS 14 Y 15 DEL DECRETO 567 DE 2006.</t>
  </si>
  <si>
    <t>PRESTAR SUS SERVICIOS PROFESIONALES ESPECIALIZADOS PARA APOYAR A LA SUBSECRETARÍA DE SERVICIOS DE MOVILIDAD, EN LOS PROCESOS DE GESTIÓN PRESUPUESTAL Y PLANEACIÓN ESTRATÉGICA, EJECUCIÓN Y SEGUIMIENTO A LOS PROYECTOS DE INVERSIÓN A CARGO DE LAS DIRECCIONES QUE COMPONEN ESTA DEPENDENCIA.</t>
  </si>
  <si>
    <t xml:space="preserve">PRESTAR SERVICIOS DE APOYO A LA SECRETARÍA DISTRITAL DE MOVILIDAD CON EL FIN DE EFECTUAR ACTIVIDADES ASISTENCIALES, LOGÍSTICAS, CAMPAÑAS PERSUASIVAS E INFORMATIVAS EN VÍA,CONCIENTIZANDO A LOS CIUDADANOS FRENTE AL RESPETO Y CUMPLIMIENTODE LAS NORMAS DE TRÁNSITO.
</t>
  </si>
  <si>
    <t xml:space="preserve">PRESTAR SERVICIOS DE APOYO A LA SECRETARÍA DISTRITAL DE MOVILIDAD CON EL FIN DE REALIZAR SEGUIMIENTO Y CONTROL A LAS ACTIVIDADES DESARROLLADAS POR EL EQUIPO OPERATIVO EN TEMAS DE MONITOREO E INSPECCIÓN EN VÍA.
 </t>
  </si>
  <si>
    <t>PRESTAR SERVICIOS PROFESIONALES A LA DIRECCIÓN DE CONTROL Y VIGILANCIA, DE LA SECRETARÍA DISTRITAL DE MOVILIDAD, PARA EL ACOMPAÑAMIENTO EN LAS ACTIVIDADES REQUERIDAS CON EL FIN DE MITIGAR LA CONGESTIÓN VEHICULAR, APOYANDO LA TOMA DE DECISIONES QUE PERMITAN MEJORAR LAS CONDICIONES DE MOVILIDAD, DE ACUERDO CON EL MARCO DE LO PREVISTO EN LOS ARTÍCULOS 14 Y 15 DEL DECRETO 567 DE 2006</t>
  </si>
  <si>
    <t>PRESTAR SERVICIOS PROFESIONALES A LA DIRECCIÓN DE CONTROL Y VIGILANCIA, DE LA SECRETARÍA DISTRITAL DE MOVILIDAD, EN ASUNTOS ADMINISTRATIVOS, EN LA PROYECCIÓN DE RESPUESTAS A LAS SOLICITUDES RELACIONADAS CON TEMAS CONTROL Y SEGUIMIENTO AL TRÁNSITO Y AL TRANSPORTE, ASÍ COMO EN LA ESTRUCTURACIÓN, EVALUACIÓN Y SEGUIMIENTO DE PROCESOS DE CONTRATACIÓN, LO ANTERIOR EN EL MARCO DE LO PREVISTO EN LOS ARTÍCULOS 14 Y 15 DEL DECRETO 567 DE 2006.</t>
  </si>
  <si>
    <t>PRESTAR  SERVICIOS PROFESIONALES A LA DIRECCIÓN DE CONTROL Y VIGILANCIA, DE LA SECRETARÍA DISTRITAL DE MOVILIDAD, EN LA ATENCIÓN Y RESPUESTA DE REQUERIMIENTOS DE SEÑALIZACIÓN, ASÍ MISMO, REVISIÓN Y VERIFICACIÓN DE DISEÑOS E IMPLEMENTACIÓN DE SEÑALIZACIÓN, VINCULACIÓN Y GEOREFERENCIACIÓN PARA LOS DIFERENTES PROYECTOS DE SEÑALIZACIÓN PARA LA REGULACIÓN DEL TRÁNSITO EN BOGOTÁ D.C.</t>
  </si>
  <si>
    <t>PRESTAR SERVICIOS PROFESIONALES ESPECIALIZADOS A LA SUBSECRETARÍA DE SERVICIOS DE LA MOVILIDAD Y A LA DIRECCIÓN DE CONTROL Y VIGILANCIA, EN LAS LABORES JURÍDICAS Y CONTRACTUALES EN EL MARCO DE LO PREVISTO EN LOS ARTÍCULOS 14 Y 15 DEL DECRETO 567 DE 2006</t>
  </si>
  <si>
    <t xml:space="preserve">PRESTAR SERVICIOS PROFESIONALES ESPECIALIZADOS A LA DIRECCIÓN DE CONTROL Y VIGILANCIA DE LA SECRETARÍA DISTRITAL DE MOVILIDAD EN LA DEFINICIÓN DE LINEAMIENTOS, IMPLEMENTACIÓN, SEGUIMIENTO, EVALUACIÓN Y MEJORA CONTINUA EN LOS ASPECTOS ADMINISTRATIVOS, GESTIÓN DE PROCESOS, ADECUACIÓN INSTITUCIONAL, ARTICULACIÓN INTERINSTITUCIONAL, PROMOCIÓN Y COMUNICACIÓN DEL PROYECTO "AL COLEGIO EN BICI" CONFORME A LAS DISPOSICIONES CONTENIDAS EN EL PLAN MAESTRO DE MOVILIDAD, EL PLAN DE ORDENAMIENTO TERRITORIAL, EL PLAN DE DESARROLLO VIGENTE Y DEMÁS NORMATIVIDAD APLICABLE.
 </t>
  </si>
  <si>
    <t xml:space="preserve">Prestación de servicios de apoyo a la gestión juridica dentro de los trámites que se requieran al interior de los procesos misionales de competencia de la Subdirección de contravenciones de tránsito e investigaciones de Transporte Público de la Dirección de Procesos Administrativos. </t>
  </si>
  <si>
    <t>PRESTAR SERVICIOS PROFESIONALES A LA DIRECCIÓN DE CONTROL Y VIGILANCIA, DE LA SECRETARÍA DISTRITAL DE MOVILIDAD, EN LAS LABORES ADMINISTRATIVA Y OPERATIVAS RELACIONADAS CON EL CONTROL Y SEGUIMIENTO AL TRÁNSITO Y AL TRANSPORTE, REALIZANDO ACOMPAÑAMIENTO A LOS OPERATIVOS PROGRAMADOS Y DANDO RESPUESTA A LOS REQUERIMIENTOS RELACIONADOS.</t>
  </si>
  <si>
    <t xml:space="preserve">PRESTAR SERVICIOS PROFESIONALES ESPECIALIZADOS A LA SUBDIRECCIÓN ADMINISTRATIVA EN EL APOYO Y SOPORTE TÉCNICO DE LOS PROCESOS RELACIONADOS CON LA PLANIFICACIÓN, EJECUCIÓN Y CONTROL Y SEGUIMIENTO DE LOS PROYECTOS DE TECNOLOGÍAS DE LA INFORMACIÓN Y LAS COMUNCACIONES, CON EL FIN DE GARANTIZAR EL CORRECTO FUNCIONAMIENTO DE LA INFRAESTRUCTURA TÉCNOLOGÍCA DE LA SECRETARÍA DISTRITAL DE MOVILIDAD.  </t>
  </si>
  <si>
    <t>PRESTAR SERVICIOS PROFESIONALES ESPECIALIZADOS EN DERECHO PARA APOYAR A LA SUBSECRETARÍA DE SERVICIOS DE LA MOVILIDAD, SUS DIRECCIONES Y SUBDIRECCIONES EN EL SEGUIMIENTO Y CONTROL DE PQRS, TUTELAS Y REQUERIMIENTOS, ENTRE OTROS, ASÍ COMO LA REVISIÓN DE DOCUMENTOS Y DEMÁS TRÁMITES DERIVADOS DE LA EJECUCIÓN CONTRACTUAL, CON LA FINALIDAD DE DAR CUMPLIMIENTO A LOS OBJETIVOS Y METAS DE LA ENTIDAD.</t>
  </si>
  <si>
    <t xml:space="preserve">PRESTAR SERVICIOS TÉCNICOS O TECNOLÓGICOS A LA SUBSECRETARÍA DE SERVICIOS DE LA MOVILIDAD, APOYANDO LOS PROCESOS ADMINISTRATIVOS Y DE GESTIÓN DOCUMENTAL, QUE SE GENERAN EN ESTA SUBSECRETARÍA REALIZANDO ACTIVIDADES DE TIPO OPERATIVO CON EL FIN DE QUE BRINDE SOPORTE LA PROYECCIÓN Y CONSOLIDACIÓN DE LAS DIFERENTES SOLICITUDES Y REQUERIMIENTOS DE LAS DIRECCIONES Y SUBDIRECCIONES QUE PERTENECEN A ESTA SUBSECRETARÍA. </t>
  </si>
  <si>
    <t>PRESTAR SERVICIOS PROFESIONALES ESPECIALIZADOS PARA ESTRUCTURAR LA RED DE COMUNICACIONES PARA SOPORTAR LOS SISTEMAS INTELIGENTES DE TRANSPORTE, INICIANDO POR EL NUEVO SISTEMA DE SEMÁFOROS INTELIGENTE</t>
  </si>
  <si>
    <t>PRESTAR SERVICIOS PROFESIONALES A LA DIRECCIÓN DE CONTROL Y VIGILANCIA, DE LA SECRETARÍA DISTRITAL DE MOVILIDAD, EN ASUNTOS ADMINISTRATIVOS, EN LA PROYECCIÓN DE RESPUESTAS A LAS SOLICITUDES RELACIONADAS CON ENTES CONTROL, ASÍ LA ELABORACIÓN Y SEGUIMIENTO  EN LOS PROCESOS DE CONTRATACIÓN, LO ANTERIOR EN EL MARCO DE LO PREVISTO EN LOS ARTÍCULOS 14 Y 15 DEL DECRETO 567 DE 2006.</t>
  </si>
  <si>
    <t>PRESTAR SERVICIOS PROFESIONALES A LA DIRECCIÓN DE CONTROL Y VIGILANCIA, DE LA SECRETARÍA DISTRITAL DE MOVILIDAD, PARA LA ATENCIÓN DE SOLICITUDES, ELABORACIÓN DE PLANOS DE DISEÑO DE SEÑALIZACIÓN Y SU GEORREFERENCIACION, ASÍ COMO EL ACOMPAÑAMIENTO EN LAS DEMÁS ACTIVIDADES REQUERIDAS CON EL FIN DE MITIGAR LA CONGESTIÓN VEHICULAR,  DE ACUERDO CON EL MARCO DE LO PREVISTO EN LOS ARTÍCULOS 14 Y 15 DEL DECRETO 567 DE 2006.</t>
  </si>
  <si>
    <t>PRESTAR SERVICIOS PROFESIONALES A LA DIRECCIÓN DE CONTROL Y VIGILANCIA, DE LA SECRETARÍA DISTRITAL DE MOVILIDAD, EN LA ELABORACIÓN DE INFORMES, PRESENTACIONES Y DEMÁS DOCUMENTOS QUE SE REQUIERAN PARA LA VISUALIZACIÓN DE LAS ACCIONES EN VÍA REALIZADAS POR LA DIRECCIÓN.</t>
  </si>
  <si>
    <t>PRESTAR SERVICIOS PROFESIONALES ESPECIALIZADOS A LA DIRECCIÓN DE CONTROL Y VIGILANCIA, DE LA SECRETARÍA DISTRITAL DE MOVILIDAD, EN LAS LABORES DE DIAGNÓSTICO, FORMULACIÓN, IMPLEMENTACIÓN Y SEGUIMIENTO DE INTERVENCIONES, ESTRATEGIAS, PLANES O PROGRAMAS. PARA LA MITIGACIÓN DE LA CONGESTIÓN VEHÍCULAR, EN EL MARCO DE LO PREVISTO EN LOS ARTÍCULOS 14 Y 15 DEL DECRETO 567 DE 2006.</t>
  </si>
  <si>
    <t>PRESTAR SERVICIOS PROFESIONALES ESPECIALIZADOS A LA SECRETARÍA DISTRITAL DE MOVILIDAD, PARA APOYAR  LAS GESTIONES ADMINISTRATIVAS Y TÉCNICAS REQUERIDAS EN EL MARCO DEL PROYECTO DEL SISTEMA INTELIGENTE DE TRANSPORTE –SIT E IDENTIFICAR LA INFORMACIÓN  RELACIONADA  CON LA GESTIÓN DEL TRÁNSITO QUE PRODUCE Y CONSUMEN LAS DIFERENTES ÁREAS DE LA SECRETARÍA Y PLANTEAR ESTRATEGIAS PARA INTEGRAR Y MAXIMIZAR EL APROVECHAMIENTO DE LOS DATOS DISPONIBLES</t>
  </si>
  <si>
    <t>EL CONTRATISTA SE COMPROMETE  CON LA SECRETARIA DSITRITAL DE MOVILIDAD A PRESTAR SUS SERVICIOS PROFESIONALES DE APOYO A LA GESTION DE LA DIRECCION DE SERVICIO AL CIUDADANO, EN CUANTO AL SOPORTE DE TIPO ADMINISTRATIVO, OPERATIVO Y FINANCIERO, PARA LOGRAR LA DESCONGESTION DE LOS PARQUEADEROS AUTORIZADOS POR ESTE ORGANISMO DE TRANSITO, DE CONFORMIDAD CON LAS NECESIDADES DEL SERVICIO EN LA DIRECCION DE SERVICIO AL CIUDADANO.</t>
  </si>
  <si>
    <t>PRESTAR SUS SERVICIOS PROFESIONALES A LA DIRECCIÓN DE CONTROL Y VIGILANCIA DE LA SECRETARIA DISTRITAL DE MOVILIDAD, REALIZANDO LA REVISIÓN DE LAS CONDICIONES TÉCNICO-MECÁNICAS Y LAS HOJAS DE VIDA DEL PARQUE AUTOMOTOR A CARGO DEL GRUPO GUÍA Y EL ENTREGADO EN COMODATO A LA SECCIONAL DE TRÁNSITO Y TRANSPORTE DE BOGOTÁ, ASÍ COMO EN LA ATENCIÓN A REQUERIMIENTOS Y EN EL APOYO A LA ESTRUCTURACIÓN DE PROCESOS CONTRACTUALES</t>
  </si>
  <si>
    <t>PRESTAR SERVICIOS DE APOYO A LA SECRETARÍA DISTRITAL DE MOVILIDAD CON EL FIN DE REALIZAR ACOMPAÑAMIENTO MOTORIZADO EN ACTIVIDADES DE MONITOREO, CONTROL E INSPECCIÓN EN LOS TRAMOS VIALES, EN PROCURA DE REDUCIR LA CONGESTIÓN VEHICULAR, PROMOVER EL CUMPLIMIENTO DE LAS NORMAS DE TRÁNSITO Y MEJORAR LAS SITUACIONES QUE AFECTEN LA MOVILIDAD EN LA CIUDAD</t>
  </si>
  <si>
    <t>EL CONTRATISTA SE COMPROMETE CON LA SECRETARIA DE MOVILIDAD A PRESTAR SUS SERVICIOS DE APOYO PARA LPGRAR LA DESCONGESTION DE LOS PARQUEADEROS AUTORIZADOS POR ESTE ORGANISMO DE TRANSITO, DE CONFORMIDAD CON LAS NECESIDADES DEL SERVICIO EN LA DIRECCION DE SERVICIO AL CIUDADANO.</t>
  </si>
  <si>
    <t>PRESTAR SERVICIOS PROFESIONALES A LA DIRECCIÓN DE CONTROL Y VIGILANCIA DE LA SECRETARÍA DISTRITAL DE MOVILIDAD EN LA CONSTRUCCIÓN DE BASES DE DATOS Y LA CONSOLIDACIÓN DE LOS PROCESOS CONTRACTUALES SUSCRITOS EN LAS DIFERENTES VIGENCIAS PARA EL PROYECTO DE INVERSIÓN 6219, INCLUSIVE LOS CONVENIOS INTERADMINISTRATIVOS CELEBRADOS ENTRE LA SECRETARIA DISTRITAL DE MOVILIDAD Y LA POLICÍA NACIONAL, DESDE EL AÑO 2010 EN EL MARCO DEL CONTROL AL TRÁNSITO Y AL TRANSPORTE.</t>
  </si>
  <si>
    <t>PRESTAR SERVICIOS PROFESIONALES ESPECIALIZADOS A LA SECRETARÍA DISTRITAL DE MOVILIDAD PARA APOYAR LA COORDINACIÓN ADMINISTRATIVA, FINANCIERA, GESTIÓN DE PROCESOS Y CONTRATACIÓN DEL PROYECTO "AL COLEGIO EN BICI" CONFORME A LAS DISPOSICIONES CONTENIDAS EN EL PLAN MAESTRO DE MOVILIDAD, EL PLAN DE ORDENAMIENTO TERRITORIAL, EL PLAN DE DESARROLLO VIGENTE Y DEMÁS NORMATIVIDAD APLICABLE.</t>
  </si>
  <si>
    <t>PRESTAR SERVICIOS TÉCNICOS O TECNOLÓGICOS A LA DIRECCIÓN DE CONTROL Y VIGILANCIA, DE LA SECRETARÍA DISTRITAL DE MOVILIDAD, EN EL MANEJO Y ACTUALIZACIÓN DE BASES DE DATOS, ASÍ COMO EN ACTIVIDADES RELACIONADAS CON LA GEORREFERENCIACIÓN Y PROCESAMIENTO DE INFORMACIÓN GEOGRÁFICA</t>
  </si>
  <si>
    <t>Prestación de servicios profesionales en derecho para revisar y proyectar los actos administrativos, así como realizar las demás actuaciones que se requieran al interior de los procesos misionales competencia de la Subdirección de Investigaciones de Transporte Público.</t>
  </si>
  <si>
    <t xml:space="preserve">PRESTAR SERVICIOS PROFESIONALES PARA APOYAR A LA SUBDIRECCIÓN FINANCIERA EN LAS ACTIVIDADES RELACIONADAS CON EL REGISTRO, REVISIÓN, PREPARACIÓN Y PRESENTACIÓN DE LA INFORMACIÓN FINANCIERA CONTABLE, INCLUYENDO LA REVISIÓN Y VALIDACIÓN DE PAGOS.   </t>
  </si>
  <si>
    <t>PRESTAR LOS SERVICIOS ESPECIALIZADOS EN DERECHO A LA DIRECCIÓN DE ASUNTOS LEGALES DE LA SECRETARIA DISTRITAL DE MOVILIAD PARA SUSTANCIAR LA RESPUESTA A REQUERIMIENTOS Y ÓRDENES JUDICIALES SOBRE ACCIONES CONSTITUCIONALES, ASUMIR LA REPRESENTACIÓN Y DEFENSA EN PROCESOS JUDICIALES EN LOS QUE SEA O LLEGARE A SER PARTE LA ENTIDAD Y TODOS LOS TEMAS DERIVADOS O RELACIONADOS CON LA DEFENSA JUDICIAL Y NORMATIVIDAD DE LA ENTIDAD.</t>
  </si>
  <si>
    <t>EL CONTRATISTA SE COMPROMETE CON reLA SECRETARÍA DISTRITAL DE MOVILIDAD A PRESTAR LOS SERVICIOS DE APOYO EN SISTEMAS EN LA DIRECCIÓN DE SERVICIO AL CIUDADANO, PARA GESTIONAR LAS ACTIVIDADES DE APOYO, ASISTENCIA TÉCNICA, ADMINISTRACIÓN DE INFORMACIÓN Y DEMÁS TAREAS ADMINISTRATIVAS RELACIONADAS CON LA CORRECTA OPERACIÓN DEL SISTEMA COMPUTACIONAL Y DE INFORMACIÓN DE LA DIRECCIÓN DE SERVICIO AL CIUDADANO</t>
  </si>
  <si>
    <t>PRESTAR SERVICIOS ASISTENCIALES Y ADMINISTRATIVOS A LA SUBSECRETARIA DE SERVICIOS DE LA MOVILIDAD, PARA REALIZAR ACTIVIDADES REFERENTES A LA GESTIÓN DOCUMENTAL, DIGITACIÓN DE INFORMACIÓN EN BASES DE DATOS, MANEJO DE REGISTROS Y CORRESPONDENCIA, ASIGNACIÓN Y SEGUIMIENTO A LAS RESPUESTAS DE DERECHOS DE PETICIÓN, ASÍ COMO LAS DEMÁS ACTIVIDADES DE TIPO OPERATIVO QUE SEAN REQUERIDAS, CONFORME A LAS NECESIDADES DEL SERVICIO.</t>
  </si>
  <si>
    <t>PLAN DE MEDIOS</t>
  </si>
  <si>
    <t xml:space="preserve">PLANTA TEMPORAL </t>
  </si>
  <si>
    <t>AMPARAR LA NÓMINA DE LOS TÉCNICOS OPERATIVOS GRADO 314-12 DE LA PLANTA TEMPORAL HASTA DICIEMBRE INCLUYE SERVICIOS Y APORTES PATRONALES.</t>
  </si>
  <si>
    <t>AMPARAR NOMINA DEL MES DE MARZO/17 PARA PAGO DE TECNICOS OPERATIVOS GRADO 314-12 PLANTA TEMPORAL.</t>
  </si>
  <si>
    <t xml:space="preserve">Empleos Temporales </t>
  </si>
  <si>
    <t xml:space="preserve">PROCESO 
SIN PPTO </t>
  </si>
  <si>
    <t>PRESTAR LOS SERVICIOS INTERMEDIACIÓN DE SEGUROS PARA ASESORAR, CONTRATAR Y GESTIONAR EL PROGRAMA DE SEGUROS REQUERIDO POR LA SECRETARÍA DISTRITAL DE MOVILIDAD PARA AMPARAR LOS BIENES INMUEBLES, MUEBLES Y DEMÁS INTERESES ASEGURABLES DE LOS QUE SEA RESPONSABLE</t>
  </si>
  <si>
    <t xml:space="preserve">SIN RECURSOS </t>
  </si>
  <si>
    <t>CONCESIÓN PARA LA PRESTACIÓN DEL SERVICIO RELACIONADO CON (I) EL TRASLADO DE VEHÍCULOS AL LUGAR QUE LA SECRETARIA DISTRITAL DE MOVILIDAD DISPONGA Y (II) DISPOSICIÓN DE LOS ESPACIOS PARA PROVEER EL PARQUEO Y EJERCER LA CUSTODIA DE AQUELLOS VEHÍCULOS QUE DETERMINE EL ORGANISMO DE TRÁNSITO DEL DISTRITO CAPITAL</t>
  </si>
  <si>
    <t xml:space="preserve">10 AÑOS </t>
  </si>
  <si>
    <t>90101700
90101801</t>
  </si>
  <si>
    <t>Seleccionar al proponente que ofrezca las mejores condiciones para contratar el arrendamiento de un espacio de la sede principal de la Secretaría Distrital de Movilidad ubicada en la Calle 13 No. 37-35, para la prestación del servicio de cafetería al personal y visitantes de la Entidad.</t>
  </si>
  <si>
    <t xml:space="preserve">Aunar esfuerzos institucionales y los recursos técnicos, tecnológicos, humanos y administrativos necesarios para el intercambio de información en materia de registro automotor de los vehículos matriculados en el departamento de Cundinamarca y de los vehículos matriculados en Bogota DC, en desarrollo del proceso de detección electrónica, de infracciones en la ciudad de Bogota DC. </t>
  </si>
  <si>
    <t xml:space="preserve">24 meses </t>
  </si>
  <si>
    <t>SEGUROS</t>
  </si>
  <si>
    <t>81101510 84131501 84131500</t>
  </si>
  <si>
    <t>CONTRATAR EL PROGRAMA DE SEGUROS QUE AMPARE LOS BIENES E INTERESES PATRIMONIALES DE PROPIEDAD DE LA SECRETARIA DISTRITAL DE MOVILIDAD, QUE ESTÉN BAJO SU RESPONSABILIDAD Y CUSTODIA, ASÍ COMO DE AQUELLOS POR LOS QUE SEA O FUERE LEGALMENTE RESPONSABLE O LE CORRESPONDA ASEGURAR EN VIRTUD DE DISPOSICIÓN LEGAL O CONTRACTUAL</t>
  </si>
  <si>
    <t>TRANSPORTE</t>
  </si>
  <si>
    <t>VIGILANCIA</t>
  </si>
  <si>
    <t>REALIZAR OPERACIONES A NOMBRE PROPIO Y POR CUENTA DE LA SECRETARÍA DISTRITAL DE MOVILIDAD, A TRAVÉS DE LOS SISTEMAS DE NEGOCIACIÓN ADMINISTRADOS POR LA BOLSA MERCANTIL DE COLOMBIA,  PARA CONTRATAR  EL SERVICIO INTEGRAL DE VIGILANCIA Y SEGURIDAD EN LA MODALIDAD DE VIGILANCIA FIJA, MÓVIL, CON Y SIN ARMAS Y VIGILANCIA CON MEDIOS TECNOLÓGICOS EN LAS SEDES DE LA SECRETARÍA DISTRITAL DE MOVILIDAD Y DE LAS QUE SEA LEGAMENTE RESPONSABLE.</t>
  </si>
  <si>
    <t xml:space="preserve">TELEFONÍA MÓVIL </t>
  </si>
  <si>
    <t>ADQUIRIR EQUIPOS DE TELEFONÍA MÓVIL Y DISPOSITIVOS DE INTERNET INALÁMBRICO PARA LA SECRETARÍA DISTRITAL DE MOVILIDAD</t>
  </si>
  <si>
    <t xml:space="preserve">Ana Lucia Angulo Villamil 3649400 alangulo@movilidadbogota.gov.co. LAURA SOFIA CARVAJAL DE LEON 3649400 Ext 4160-DIRECCION DE SERVICIO AL CIUDADANO Gerente de Proyecto Correo lcarvajal@movilidadbogota.gov.co
</t>
  </si>
  <si>
    <t>ADQUIRIR EQUIPOS DE TELEFONÍA MÓVIL Y UN MODEM DE INTERNET INALÁMBRICO PARA LA SECRETARÍA DISTRITAL DE MOVILIDAD.</t>
  </si>
  <si>
    <t xml:space="preserve">GUÍA CICLISTICA </t>
  </si>
  <si>
    <t xml:space="preserve">Definir y aplicar una guía para implementar senderos ciclistas en los planes de manejo de tránsito en Bogota DC. </t>
  </si>
  <si>
    <t xml:space="preserve">Sergio Eduardo Martínez Jaimes, DTI, 3649400 Ext. 4226, semartinez@movilidadbogota.gov.co
Claudia Andrea Díaz Acosta 3649400 Ext 4250 Dir. Seguridad Vial y Comportamiento del Transito Gerente de Proyecto -Correo cdiaz@movilidadbogota.gov.co
</t>
  </si>
  <si>
    <t>ADICIÓN ETB PLAN MEDIOS 2016-798</t>
  </si>
  <si>
    <t>Adición y prórroga Nro. 3 al contrato interadministrativo 2016-798 cuyo objeto es: “La Empresa de Telecomunicaciones de Bogorta S.A ESP (ETB) se compromete con la Secretaria Distrital de Movilidad a prestar los servicios de acceso a espacios de divulgación en medios masivos, comunitarios o alternativos de comunicación, en el marco de la estrategia de comunicación de la Secretaría conforme a sus intereses y necesidades”.</t>
  </si>
  <si>
    <t xml:space="preserve">Ana Lucia Angulo Villamil 3649400 Direccion Administrativa Gerente de Proyecto Correo alangulo@movilidadbogota.gov.co
Claudia Andrea Díaz Acosta 3649400 Ext 4250 Dir. Seguridad Vial y Comportamiento del Transito Gerente de Proyecto -Correo cdiaz@movilidadbogota.gov.co
Sergio Eduardo Martínez Jaimes, DTI, 3649400 Ext. 4226, semartinez@movilidadbogota.gov.co
</t>
  </si>
  <si>
    <t xml:space="preserve">DATA CENTER </t>
  </si>
  <si>
    <t xml:space="preserve">Adelantar la primera fase de modernización del Datacenter de la Secretaria Distrital de Movilidad </t>
  </si>
  <si>
    <t xml:space="preserve">Ana Lucia Angulo Villamil 3649400 Direccion Administrativa Gerente de Proyecto Correo alangulo@movilidadbogota.gov.co
Edgar Eduardo Romero Bohórquez 3649400 - Oficina de Informacion Sectorial Gerente de Proyecto - Correo eromero@movilidadbogota.gov.co
</t>
  </si>
  <si>
    <t xml:space="preserve">INTERVENTORIA DATA CENTER </t>
  </si>
  <si>
    <t>Realizar la interventoría integral para el contrato de la primera fase de modernización del Datacenter de la Secretaría Distrital de Movilidad.</t>
  </si>
  <si>
    <t xml:space="preserve">CONSUMIBLES IMPRESIÓN </t>
  </si>
  <si>
    <t>SUMINISTRAR Y DISTRIBUIR CONSUMIBLES DE IMPRESION CON DESTINO A LA SECRETARIA DISTRITAL DE MOVILIDAD</t>
  </si>
  <si>
    <t>Ana Lucia Angulo Villamil 3649400 Direccion Administrativa Gerente de Proyecto Correo alangulo@movilidadbogota.gov.co
Nicolas Adolfo Correal Huertas
Dirección Control y Vigilancia ncorreal@movilidadbogota.gov.co
Ext. 4311
Laura Cavajal; ext 4160
Adriana Marina Rojas Rodríguez Ext 4370</t>
  </si>
  <si>
    <t xml:space="preserve">VIGENCIAS FUTURAS </t>
  </si>
  <si>
    <t>REALIZAR LA INTERVENTORÍA TÉCNICA, ADMINISTRATIVA, FINANCIERA Y JURÍDICA AL CONTRATO DE SUMINISTRO, INSTALACIÓN, IMPLEMENTACIÓN, OPERACIÓN Y MANTENIMIENTO DEL SISTEMA DE SEMÁFOROS INTELIGENTE (SSI) PARA LA CIUDAD DE BOGOTÁ D.C.</t>
  </si>
  <si>
    <t xml:space="preserve">27 MESES </t>
  </si>
  <si>
    <t>APROBADAS</t>
  </si>
  <si>
    <t>SI</t>
  </si>
  <si>
    <t>REALIZAR EL SUMINISTRO, INSTALACIÓN, IMPLEMENTACIÓN, OPERACIÓN Y MANTENIMIENTO DEL SISTEMA DE SEMÁFOROS INTELIGENTE (SSI) PARA LA CIUDAD DE BOGOTÁ D.C.</t>
  </si>
  <si>
    <t>26 MESES</t>
  </si>
  <si>
    <t xml:space="preserve">LEGIS
NO SECOP
</t>
  </si>
  <si>
    <t>RALIZAR LA SUSCRIPCIÓN A: PUBLICACIONES ELECTRÓNICAS ESPECIALIZADAS EN MATERIA JURÍDICA, PUBLICACIONES EN MEDIO IMPRESO, NOTICIAS JURÍDICAS CON BOLETÍN DIARIOS, COLECCIONES DE LEGISLACIÓN Y JURISPRUDENCIA COLOMBIANA Y EL PERIÓDICO DE ÁMBITO JURÍDICO VIRTUAL Y EN MEDIO IMPRESO.</t>
  </si>
  <si>
    <t>Ana Lucia Angulo Villamil 3649400 Direccion Administrativa Gerente de Proyecto Correo alangulo@movilidadbogota.gov.co
ADRIANA MARINA ROJAS RODRIGUEZ 3649400 Ext 4371-DIRECCION DE PROCESOS ADMINISTRATIVOS Gerente de Proyecto Correo amrojasr@movilidadbogota.gov.co</t>
  </si>
  <si>
    <t xml:space="preserve">NUBE </t>
  </si>
  <si>
    <t xml:space="preserve">PRESTAR SERVICIO DE NUBE PARA LA SECRETARÍA DISTRITAL DE MOVILIDAD
</t>
  </si>
  <si>
    <t>Edgar Eduardo Romero Bohórquez 3649400 - Oficina de Informacion Sectorial Gerente de Proyecto - Correo eromero@movilidadbogota.gov.co
Nicolas 
Dirección Control y Vigilancia ncorreal@movilidadbogota.gov.co</t>
  </si>
  <si>
    <t>NUBE</t>
  </si>
  <si>
    <t xml:space="preserve">IMAGEN INSTITUCIONAL </t>
  </si>
  <si>
    <t>Adquisición de elementos de imagen institucional para los servidores de la Dirección de Servicio al Ciudadano</t>
  </si>
  <si>
    <t>ADQUISICIÓN DE IMAGEN INSTITUCIONAL PARA USO DEL PERSONAL OPERATIVO DEL PROYECTO AL COLEGIO EN BICI”</t>
  </si>
  <si>
    <t>Total general</t>
  </si>
  <si>
    <t>|</t>
  </si>
  <si>
    <t>SISTEMA INTEGRADO DE GESTIÓN</t>
  </si>
  <si>
    <t>PROCESO DIRECCIONAMIENTO ESTRATÉGICO</t>
  </si>
  <si>
    <t xml:space="preserve">Formato de modificación al Plan Anual de Adquisiciones de la SDM </t>
  </si>
  <si>
    <t>CODIGO: PE01-PR10- F02</t>
  </si>
  <si>
    <t xml:space="preserve">NOMBRE - ORDENADOR DEL GASTO:  </t>
  </si>
  <si>
    <t xml:space="preserve">UNIDAD EJECUTORA </t>
  </si>
  <si>
    <t xml:space="preserve">FECHA CORTE REPORTE: </t>
  </si>
  <si>
    <t xml:space="preserve">Nro. RESOLUCION ORDENACION DEL GASTO </t>
  </si>
  <si>
    <t>Nro. FECHA RESOLUCION -  ORDENACION DEL GASTO</t>
  </si>
  <si>
    <t>FUNCIONARIO (A) VALIDÓ Y/O CONSOLIDÓ:</t>
  </si>
  <si>
    <t xml:space="preserve">PROCESOS NUEVOS ACTUALIZADOS QUE MODIFICAN EL P.A.A </t>
  </si>
  <si>
    <t xml:space="preserve">PROCESOS SUSPENDIDOS - QUE NO SERÁN REALIZADOS </t>
  </si>
  <si>
    <t xml:space="preserve">Información de Enlace Presupuestal </t>
  </si>
  <si>
    <t xml:space="preserve">Información Legal y/o pre-contractual de Publicación y Oficial del P.A.A </t>
  </si>
  <si>
    <t xml:space="preserve">SUBSECRETARÍA PAA 
CONSOLIDADO </t>
  </si>
  <si>
    <t xml:space="preserve">LINEA 
PAA </t>
  </si>
  <si>
    <t>Código                                 Rubro Presupuestal y/o Proyecto</t>
  </si>
  <si>
    <t xml:space="preserve">Fuente de Recursos </t>
  </si>
  <si>
    <t xml:space="preserve">Código Concepto de Gasto </t>
  </si>
  <si>
    <t>Código                             Punto de Inversión</t>
  </si>
  <si>
    <t xml:space="preserve">CÓDIGO CATEGORIA (PERFIL) 
Abreviado </t>
  </si>
  <si>
    <t>FECHA ESTIMADA DE ADJUDICACIÓN</t>
  </si>
  <si>
    <r>
      <rPr>
        <b/>
        <sz val="24"/>
        <color indexed="10"/>
        <rFont val="Arial"/>
        <family val="2"/>
      </rPr>
      <t>MULTI-PROCESOS</t>
    </r>
    <r>
      <rPr>
        <b/>
        <sz val="24"/>
        <rFont val="Arial"/>
        <family val="2"/>
      </rPr>
      <t xml:space="preserve">
Entidad 
SECOP</t>
    </r>
  </si>
  <si>
    <r>
      <rPr>
        <sz val="28"/>
        <rFont val="Arial"/>
        <family val="2"/>
      </rPr>
      <t>Código y/o NOMBRE META</t>
    </r>
    <r>
      <rPr>
        <b/>
        <sz val="28"/>
        <rFont val="Arial"/>
        <family val="2"/>
      </rPr>
      <t xml:space="preserve">
Meta Proyecto (Enlace SEGPLAN) </t>
    </r>
  </si>
  <si>
    <r>
      <t xml:space="preserve">Valor Total
Estimado (Apropiación Vigencia Actual) </t>
    </r>
    <r>
      <rPr>
        <b/>
        <sz val="32"/>
        <color indexed="10"/>
        <rFont val="Arial"/>
        <family val="2"/>
      </rPr>
      <t xml:space="preserve">Predis  </t>
    </r>
  </si>
  <si>
    <t>Valor           Contratos Compromisos</t>
  </si>
  <si>
    <t>Valor      
 Contratos Por Comprometer</t>
  </si>
  <si>
    <t xml:space="preserve">OBSERVACIONES/ JUSTIFICACIONES DE ACTUALIZACION </t>
  </si>
  <si>
    <t xml:space="preserve">CORPORATIVA </t>
  </si>
  <si>
    <t>SGC-01</t>
  </si>
  <si>
    <t>3-3-1-15-07-43-6094-190</t>
  </si>
  <si>
    <t>120-DERECHOS DE TRÁNSITO</t>
  </si>
  <si>
    <t>02-01-0168</t>
  </si>
  <si>
    <t xml:space="preserve">70-SIG (Sistema Integrado de Gestión) </t>
  </si>
  <si>
    <t>51-  Implementar el 100% de la estrategia anual para la sostenibilidad del Subsistema de Gestión de Calidad</t>
  </si>
  <si>
    <t>MODIFICAN Y DISMINUYEN LINEA X SOLICITUD SGC-82802 DEL 15/junio/2017</t>
  </si>
  <si>
    <t>SGC-02</t>
  </si>
  <si>
    <t>ACTUALIZAN LINEA X SOLICITUD SGC-47246 - 31/MAR/17
DISMINUYEN LINEA X SOLICITUD SGC-82802 DEL 15/junio/2017</t>
  </si>
  <si>
    <t>SGC-03</t>
  </si>
  <si>
    <t>DISMINUYEN LINEA X SOLICITUD SGC-71320 del 25/Mayo/2017</t>
  </si>
  <si>
    <t>SGC-04</t>
  </si>
  <si>
    <t xml:space="preserve">
DISMINUYEN LINEA X SOLICITUD SGC-82802 DEL 15/junio/2017</t>
  </si>
  <si>
    <t>SGC-05</t>
  </si>
  <si>
    <t>01-06-0015</t>
  </si>
  <si>
    <t xml:space="preserve">6-SERVICIOS DE MANTENIMIENTO LOCATIVOS E INFRAESCTURA FISICAS </t>
  </si>
  <si>
    <t>44- Mejorar el 80% de la infraestructura física de 3 sedes de la SDM</t>
  </si>
  <si>
    <t>SGC-06</t>
  </si>
  <si>
    <t>SGC-07</t>
  </si>
  <si>
    <t>DISMINUYEN LINEA X SOLICITUD MEMO SGC-7112 DEL 19/ENE/2017 DISMINUYEN LINEA X SOLICITUD MEMO SGC-47246 DEL 31/MAR/2017
DISMINUYEN LINEA X SOLICITUD MEMO SGC-62137 DEL 31/MAR/2017
DISMINUYEN LINEA X SOLICITUD MEMO SGC-78003 DEL 26/Mayo/2017</t>
  </si>
  <si>
    <t>SGC-08</t>
  </si>
  <si>
    <t>DISMINUYE LINEA X SOLICITUD MEMO SGC-62137 DEL 28/ABR/2017
MODIFICAN LINEA X SOLICITUD SGC-82802 del 15/junio/2017</t>
  </si>
  <si>
    <t>SGC-09</t>
  </si>
  <si>
    <t>DISMINUYE LINEA X SOLICITUD SGC-63727 del 3/MAYO/2017</t>
  </si>
  <si>
    <t>SGC-10</t>
  </si>
  <si>
    <t>ACTUALIZAN LINEA X SOLICITUD MEMO SGC-71320 DEL 25/MAYO/2017
DISMINUYEN LINEA X SOLICITUD MEMO SGC-78003 DEL 26/Mayo/2017</t>
  </si>
  <si>
    <t>SGC-11</t>
  </si>
  <si>
    <t>DISMINUYEN LINEA X SOLICITUD SGC-91778 del 30/JUNIO/2017</t>
  </si>
  <si>
    <t>SGC-12</t>
  </si>
  <si>
    <t>05-02-0102</t>
  </si>
  <si>
    <t xml:space="preserve">8-MANTENIMIENTO EQUIPOS TECNOLOGICOS (Hardware y Sotfaware), REDES Y LICENCIAS </t>
  </si>
  <si>
    <t>46- Mantener en un 100% la prestación de los servicios administrativos para garantizar el adecuado funcionamiento de la entidad.</t>
  </si>
  <si>
    <t>ACTUALIZAN LINEA X SOLICITUD SGC-47246 - 31/MAR/17
AUMENTAN LINEA X SOLICITUD MEMO SGC-59265 DEL 26/ABR/17</t>
  </si>
  <si>
    <t>SGC-13</t>
  </si>
  <si>
    <t xml:space="preserve">7-ADQUISICION DE EQUIPOS TECNOLOGICOS (Hardware y Sotfaware), REDES Y LICENCIAS </t>
  </si>
  <si>
    <t>SE ACTUALIZA MULTIPROCESO 
DISMINUYEN LINEA X SOLICITUD MEMO SGC-59265 DEL 26/ABR/17
DISMINUYEN LINEA X SOLICITUD MEMO SGC-63727 DEL 3/MAY/17
MODIFICAN LINEA X SOLICITUD SGC-82802 del 15/JUNI/2017</t>
  </si>
  <si>
    <t>SGC-14</t>
  </si>
  <si>
    <t>ACTUALIZAN LINEA X SOLICITUD SGC-47246 - 31/MAR/17
AUMENTAN LINEA X SOLICITUD MEMO SGC-63727 DEL 3/MAY/17
SE ACTUALIZA LINEA X SOLICITUD MEMO SGC-71320 del 16/MAY/17
DISMINUYEN LINEA X SOLICITUD MEMO SGC-78003 del 26/Mayo/2017</t>
  </si>
  <si>
    <t>SGC-15</t>
  </si>
  <si>
    <t>DISMINUYE LINEA X SOLICITUD SGC-24246 - DEL 17/FEB/2016.
DISMINUYE LINEA X SOLICITUD SGC-30521 - del 27/FEB/2016
ACTUALIZAN LINEA X MEMO SGC-71320 del  25/mayo/2017
DISMINUYEN LINEA X SOLICITUD MEMO SGC-78003 DEL 26/Mayo/2017
SUSPENDEN LINEA X SOLICITUD SGC-91778 del 30/JUNIO/2017</t>
  </si>
  <si>
    <t>SGC-16</t>
  </si>
  <si>
    <t>SGC-17</t>
  </si>
  <si>
    <t>AUMENTA LINEA X SOLICITUD SGC-30521 - del 27/FEB/2016</t>
  </si>
  <si>
    <t>SGC-18</t>
  </si>
  <si>
    <t>05-02-0104</t>
  </si>
  <si>
    <t>68 - GESTIÓN DOCUMENTAL</t>
  </si>
  <si>
    <t>48- Formular e implementar el 80% de los componentes del Programa de Gestión Documental</t>
  </si>
  <si>
    <t>SE SUSPENDE LINEA X SOLICITUD SGC-30521 - del 27/FEB/2017</t>
  </si>
  <si>
    <t>SGC-19</t>
  </si>
  <si>
    <t>DISMINUYEN LINEA X SOLICITUD MEMO SGC-59265 DEL 26/ABR/17</t>
  </si>
  <si>
    <t>SGC-20</t>
  </si>
  <si>
    <t xml:space="preserve">ADICIÓN AL CONTRATO 2015 -1272 CUYO OBJETO ES “CONTRATAR EL SERVICIO DE ORGANIZACIÓN DE LOS ARCHIVOS DE GESTIÓN DE LA SECRETARÍA DISTRITAL DE MOVILIDAD” </t>
  </si>
  <si>
    <t>NO SECOP</t>
  </si>
  <si>
    <t>DISMINUYE LINEA X SOLICITUD SGC-30521 - del 27/FEB/2016</t>
  </si>
  <si>
    <t>SGC-21</t>
  </si>
  <si>
    <t>02-06-0005</t>
  </si>
  <si>
    <t xml:space="preserve">5-SERVICIOS DE TRANSPORTE ESPECIAL </t>
  </si>
  <si>
    <t>AUMENTAN  LINEA X SOLICITUD MEMO SGC-62137 DEL 28/ABR/2017</t>
  </si>
  <si>
    <t>SGC-22</t>
  </si>
  <si>
    <t>69-GESTIÓN AMBIENTAL</t>
  </si>
  <si>
    <t>49- Implementar el 100% de la estrategia anual para la sostenibilidad del Subsistema de Gestión Ambiental</t>
  </si>
  <si>
    <t xml:space="preserve">AUMENTA LINEA X SOLICITUD SSM-SGC-24246 - 16-FEB-2017 </t>
  </si>
  <si>
    <t>SGC-23</t>
  </si>
  <si>
    <t>04-01-0170</t>
  </si>
  <si>
    <t>SE SUSPENDE LINEA X SOLCITUD MEMO SGC-24246 DEL 16/FEB/2017</t>
  </si>
  <si>
    <t>SGC-24</t>
  </si>
  <si>
    <t>ACTUALIZAN LINEA X SOLICITUD SGC-47246 - 31/MAR/17</t>
  </si>
  <si>
    <t>SGC-25</t>
  </si>
  <si>
    <t>(NUEVO)-REDISEÑO INSTITUCIONAL</t>
  </si>
  <si>
    <t>CONCURSO PROCESO DE SELECCIÓN PARA PROVISIÓN DE CARGOS DE CARRERA ADMINISTRATIVA DE LA SDM</t>
  </si>
  <si>
    <t>45- Formular el 100% de la propuesta de rediseño institucional que incluya la modificación de la estructura interna y funcional, y la planta de personal.</t>
  </si>
  <si>
    <t>DISMINUYEN LINEA X SOLICITUD MEMO SGC-7112 DEL 19/ENE/2016
DISMINUYEN LINEA X SOLICITUD MEMO SGC-13720 del 30/ENE/2017
ESTA LINEA SE MODIFICA CON EL MEMO SGC-55642 DEL 18 DE ABRIL DE 2017</t>
  </si>
  <si>
    <t>SGC-26</t>
  </si>
  <si>
    <t>(NUEVO)-SEGURIDAD Y SALUD EN EL TRABAJO</t>
  </si>
  <si>
    <t>50- Implementar el 100% de la estrategia anual para la sostenibilidad del Subsistema de Seguridad y Salud Ocupacional</t>
  </si>
  <si>
    <t>DISMINUYEN LINEA X SOLICITUD MEMO SGC-13720 del 30/ENE/2017</t>
  </si>
  <si>
    <t>SGC-27</t>
  </si>
  <si>
    <t>(NUEVO)-SERVICIOS CORPORATIVOS</t>
  </si>
  <si>
    <t>AUMENTA LINEA X SOLICITUD SGC-24246 - DEL 17/FEB/2016</t>
  </si>
  <si>
    <t>SGC-28</t>
  </si>
  <si>
    <t>03-04-0281</t>
  </si>
  <si>
    <t xml:space="preserve">1-PRESTACION DE SERVICIOS APOYO A LA GESTION </t>
  </si>
  <si>
    <t>DISMINUYE LINEA X SOLCITUD MEMO SGC-24246 DEL 16/FEB/2017
SUSPENDEN LINEA X SOLICITUD SGC-64459 del 4/MAY/2017</t>
  </si>
  <si>
    <t>SGC-29</t>
  </si>
  <si>
    <t>SGC-30</t>
  </si>
  <si>
    <t>71-TELETRABAJO</t>
  </si>
  <si>
    <t>MODIFICAN LINEA X SOLICITUD SGC-82802 DEL 15/junio/2017</t>
  </si>
  <si>
    <t>SGC-31</t>
  </si>
  <si>
    <t xml:space="preserve">21-PROMOCION INSTITUCIONAL Y APOYO LOGISTICO </t>
  </si>
  <si>
    <t>SGC-32</t>
  </si>
  <si>
    <t>SGC-33</t>
  </si>
  <si>
    <t xml:space="preserve">SENTENCIAS </t>
  </si>
  <si>
    <t>CUMPLIMIENTO DE FALLO DE ACCION DE TUTELA PROFERIDO POR EL JUZGADO CUARENTA Y CINCO (45) PENAL MUNICIPAL CON FUNCION DE CONTROL DE GARANTIAS, MEDIANTE SENTENCIA DEL 3 DE NOVIEMBRE DE 2016, DENTRO DEL EXPEDIENTE 133-2016 A FAVOR DE RITA NOHEMY COY CASTILLO</t>
  </si>
  <si>
    <t>47- Soportar el 100% de los procesos estratégicos, de apoyo y de evaluación de la SDM</t>
  </si>
  <si>
    <t>ESTA LINEA SE MODIFICA CON EL MEMO SGC-55642 DEL 18 DE ABRIL DE 2017</t>
  </si>
  <si>
    <t>SGC-34</t>
  </si>
  <si>
    <t>PE-3</t>
  </si>
  <si>
    <t xml:space="preserve">DISMINUYEN LINEA X SOLICITUD MEMO SGC-7112 DEL 19/ENE/2016
AUMENTA LINEA X SOLICITUD SSM-SGC-24246 - 16-FEB-2017 </t>
  </si>
  <si>
    <t>SGC-35</t>
  </si>
  <si>
    <t>P-5</t>
  </si>
  <si>
    <t>AUMENTAN LINEA X SOLICITUD MEMO SGC-7112 DEL 19/ENE/2016</t>
  </si>
  <si>
    <t>SGC-36</t>
  </si>
  <si>
    <t>P-1</t>
  </si>
  <si>
    <t>SGC-37</t>
  </si>
  <si>
    <t>SGC-38</t>
  </si>
  <si>
    <t>PE-5</t>
  </si>
  <si>
    <t>SGC-39</t>
  </si>
  <si>
    <t>PE-4</t>
  </si>
  <si>
    <t>DISMINUYEN LINEA X SOLICITUD SGC-64459 del 4/MAY/2017
DISMINUYEN LINEA X SOLICITUD SGC-63727 del 3/MAY/2017</t>
  </si>
  <si>
    <t>SGC-40</t>
  </si>
  <si>
    <t>SGC-41</t>
  </si>
  <si>
    <t>SGC-42</t>
  </si>
  <si>
    <t>P-2</t>
  </si>
  <si>
    <t>SGC-43</t>
  </si>
  <si>
    <t>SGC-44</t>
  </si>
  <si>
    <t>PE-1</t>
  </si>
  <si>
    <t>SE ACTUALIZA LINEA X SOLICITUD MEMO SGC-71320 del 16/MAY/17</t>
  </si>
  <si>
    <t>SGC-45</t>
  </si>
  <si>
    <t>T-2</t>
  </si>
  <si>
    <t>SGC-46</t>
  </si>
  <si>
    <t>SGC-47</t>
  </si>
  <si>
    <t>A-2</t>
  </si>
  <si>
    <t>SGC-48</t>
  </si>
  <si>
    <t>A-1</t>
  </si>
  <si>
    <t>SGC-49</t>
  </si>
  <si>
    <t>SGC-50</t>
  </si>
  <si>
    <t>SGC-51</t>
  </si>
  <si>
    <t>SGC-52</t>
  </si>
  <si>
    <t>SGC-53</t>
  </si>
  <si>
    <t>P-3</t>
  </si>
  <si>
    <t>SGC-54</t>
  </si>
  <si>
    <t>SGC-55</t>
  </si>
  <si>
    <t>SGC-56</t>
  </si>
  <si>
    <t>SGC-57</t>
  </si>
  <si>
    <t>SGC-58</t>
  </si>
  <si>
    <t>SGC-59</t>
  </si>
  <si>
    <t>SGC-60</t>
  </si>
  <si>
    <t>SGC-61</t>
  </si>
  <si>
    <t>SGC-62</t>
  </si>
  <si>
    <t>A-3</t>
  </si>
  <si>
    <t>SGC-63</t>
  </si>
  <si>
    <t>SGC-64</t>
  </si>
  <si>
    <t>SGC-65</t>
  </si>
  <si>
    <t>SGC-66</t>
  </si>
  <si>
    <t>SGC-67</t>
  </si>
  <si>
    <t>SGC-68</t>
  </si>
  <si>
    <t>SGC-69</t>
  </si>
  <si>
    <t>T-1</t>
  </si>
  <si>
    <t>SGC-70</t>
  </si>
  <si>
    <t>PE-7</t>
  </si>
  <si>
    <t>DISMINUYEN LINEA X SOLICITUD SGC-64459 del 4/MAY/2017</t>
  </si>
  <si>
    <t>SGC-71</t>
  </si>
  <si>
    <t xml:space="preserve">SE SUSPENDE LINEA X SOLICITUD DEL AREA </t>
  </si>
  <si>
    <t>SGC-72</t>
  </si>
  <si>
    <t>SGC-73</t>
  </si>
  <si>
    <t>SGC-74</t>
  </si>
  <si>
    <t>DISMINUYEN LINEA X SOLICITUD MEMO SGC-47246 DEL 31/MAR/2017</t>
  </si>
  <si>
    <t>SGC-75</t>
  </si>
  <si>
    <t>SGC-76</t>
  </si>
  <si>
    <t>P-4</t>
  </si>
  <si>
    <t>SGC-77</t>
  </si>
  <si>
    <t>SGC-78</t>
  </si>
  <si>
    <t>SGC-79</t>
  </si>
  <si>
    <t>DISMINUYEN Y ACTUALIZAN LINEA X SOLICITUD MEMO 53580 11/ABR/17
DISMINUYEN LINEA X SOLICITUD SGC-71320 del 25/Mayo/2017</t>
  </si>
  <si>
    <t>SGC-80</t>
  </si>
  <si>
    <t>SGC-81</t>
  </si>
  <si>
    <t>SGC-82</t>
  </si>
  <si>
    <t>SGC-83</t>
  </si>
  <si>
    <t>SGC-84</t>
  </si>
  <si>
    <t xml:space="preserve">AUMENTA LINEA X SOLICITUD SSM-SGC-24246 - 16-FEB-2017 
</t>
  </si>
  <si>
    <t>SGC-85</t>
  </si>
  <si>
    <t>SGC-86</t>
  </si>
  <si>
    <t>SGC-87</t>
  </si>
  <si>
    <t>SGC-88</t>
  </si>
  <si>
    <t>SGC-89</t>
  </si>
  <si>
    <t>SGC-90</t>
  </si>
  <si>
    <t>SGC-91</t>
  </si>
  <si>
    <t>DISMINUYEN Y ACTUALIZAN LINEA X SOLICITUD MEMO SGC-59265 DEL 25/ABR/17
DISMINUYEN LINEA X SOLICITUD SGC-71320 del 25/Mayo/2017</t>
  </si>
  <si>
    <t>SGC-92</t>
  </si>
  <si>
    <t>SGC-93</t>
  </si>
  <si>
    <t>SGC-94</t>
  </si>
  <si>
    <t>PE-2</t>
  </si>
  <si>
    <t>SGC-95</t>
  </si>
  <si>
    <t>SGC-96</t>
  </si>
  <si>
    <t>SGC-97</t>
  </si>
  <si>
    <t>SGC-98</t>
  </si>
  <si>
    <t>SGC-99</t>
  </si>
  <si>
    <t>SGC-100</t>
  </si>
  <si>
    <t>SGC-101</t>
  </si>
  <si>
    <t>SGC-102</t>
  </si>
  <si>
    <t>SGC-103</t>
  </si>
  <si>
    <t>SGC-104</t>
  </si>
  <si>
    <t>SGC-105</t>
  </si>
  <si>
    <t>SGC-106</t>
  </si>
  <si>
    <t>DISMINUYE LINEA X SOLCITUD MEMO SGC-24246 DEL 16/FEB/2017</t>
  </si>
  <si>
    <t>SGC-107</t>
  </si>
  <si>
    <t>SGC-108</t>
  </si>
  <si>
    <t>SGC-109</t>
  </si>
  <si>
    <t>SGC-110</t>
  </si>
  <si>
    <t>SGC-111</t>
  </si>
  <si>
    <t>SGC-112</t>
  </si>
  <si>
    <t>SGC-113</t>
  </si>
  <si>
    <t>SGC-114</t>
  </si>
  <si>
    <t>SGC-115</t>
  </si>
  <si>
    <t>SGC-116</t>
  </si>
  <si>
    <t>SGC-117</t>
  </si>
  <si>
    <t>SGC-118</t>
  </si>
  <si>
    <t>SGC-119</t>
  </si>
  <si>
    <t>SGC-120</t>
  </si>
  <si>
    <t>SGC-121</t>
  </si>
  <si>
    <t>SGC-122</t>
  </si>
  <si>
    <t>SGC-123</t>
  </si>
  <si>
    <t>SGC-124</t>
  </si>
  <si>
    <t>SGC-125</t>
  </si>
  <si>
    <t>SGC-126</t>
  </si>
  <si>
    <t>SE ACTUALIZA LINEA X SOLICITUD MEMO SGC-71320 del 25/MAY/17</t>
  </si>
  <si>
    <t>SGC-127</t>
  </si>
  <si>
    <t>SGC-128</t>
  </si>
  <si>
    <t>SGC-129</t>
  </si>
  <si>
    <t>SGC-130</t>
  </si>
  <si>
    <t>SGC-131</t>
  </si>
  <si>
    <t>SGC-132</t>
  </si>
  <si>
    <t>SGC-133</t>
  </si>
  <si>
    <t>SGC-134</t>
  </si>
  <si>
    <t>SGC-135</t>
  </si>
  <si>
    <t>SGC-136</t>
  </si>
  <si>
    <t>SGC-137</t>
  </si>
  <si>
    <t>SGC-138</t>
  </si>
  <si>
    <t>SGC-139</t>
  </si>
  <si>
    <t>SGC-140</t>
  </si>
  <si>
    <t>ACTUALIZAN LINEA X SOLICITUD MEMO 53580 DEL 11/ABRIL/2017
DISMINUYEN LINEA X SOLICITUD SGC-64459 del 4/MAY/2017</t>
  </si>
  <si>
    <t>SGC-141</t>
  </si>
  <si>
    <t>SGC-142</t>
  </si>
  <si>
    <t>SGC-143</t>
  </si>
  <si>
    <t>3-3-1-15-07-42-0585-188</t>
  </si>
  <si>
    <t>03-01-0100</t>
  </si>
  <si>
    <t>18-DIVULGACION EN MEDIOS DE COMUNICACIÓN</t>
  </si>
  <si>
    <t>21-Desarrollar el 100% del plan anual estratégico de comunicaciones, integrando canales tradicionales y digitales.</t>
  </si>
  <si>
    <t xml:space="preserve">ESTA LINEA SE MODIFICA CON EL MEMO SGC-55642 DEL 18 DE ABRIL DE 2017
MODIFICAN Y DISMINUYEN LINEA X SOLICITUD SGC-82802 del 15/JUNIO/2017
</t>
  </si>
  <si>
    <t>SGC-144</t>
  </si>
  <si>
    <t>17-MATERIAL INFORMATIVO, EDUCATIVO Y PEDAGOGICOS</t>
  </si>
  <si>
    <t>20-Implementar el 100% de la estrategia anual para la sostenibilidad del Subsistema de Responsabilidad Social</t>
  </si>
  <si>
    <t>SGC-145</t>
  </si>
  <si>
    <t>MODIFICAN LINEA X SOLICITUD SGC-82802 del 15/junio/2017</t>
  </si>
  <si>
    <t>SGC-146</t>
  </si>
  <si>
    <t>SGC-147</t>
  </si>
  <si>
    <t>SGC-148</t>
  </si>
  <si>
    <t>04-03-0013</t>
  </si>
  <si>
    <t>30-ENCUESTAS SDM</t>
  </si>
  <si>
    <t>SGC-149</t>
  </si>
  <si>
    <t>DISMINUYEN LINEA X SOLICITUD MEMO SGC-7112 DEL 19/ENE/2016</t>
  </si>
  <si>
    <t>SGC-150</t>
  </si>
  <si>
    <t>SGC-151</t>
  </si>
  <si>
    <t>SGC-152</t>
  </si>
  <si>
    <t>SGC-153</t>
  </si>
  <si>
    <t>SGC-154</t>
  </si>
  <si>
    <t>DISMINUYEN LINEA EL MEMO SGC-55642 DEL 18 DE ABRIL DE 2017
ACTUALIZAN LINEA X SOLICITUD MEMO SGC-59265 DEL 25/ABR/17</t>
  </si>
  <si>
    <t>SGC-155</t>
  </si>
  <si>
    <t>SUSPENDEN LINEA X SOLICITUD MEMO SGC-55642 DEL 18/ABR/17</t>
  </si>
  <si>
    <t>SGC-156</t>
  </si>
  <si>
    <t>ACTUALIZAN LINEA X SOLICITUD MEMO SGC-59265 DEL 25/ABR/17</t>
  </si>
  <si>
    <t>SGC-157</t>
  </si>
  <si>
    <t>DISMINUYE LINEA X SOLICITUD MEMO SGC-45166 DEL 24/MAR/17
ESTA LINEA SE MODIFICA CON EL MEMO SGC-55642 DEL 18 DE ABRIL DE 2017</t>
  </si>
  <si>
    <t>SGC-158</t>
  </si>
  <si>
    <t>SE SUSPENDE LINEA X SOLICITUD MEMO SGC-45166 DEL 24/MAR/17</t>
  </si>
  <si>
    <t>SGC-159</t>
  </si>
  <si>
    <t>SGC-160</t>
  </si>
  <si>
    <t>DISMINUYE LINEA X SOLICITUD SGC-45168 - del 28/MARZ/2017</t>
  </si>
  <si>
    <t>SGC-161</t>
  </si>
  <si>
    <t>SGC-162</t>
  </si>
  <si>
    <t>SGC-163</t>
  </si>
  <si>
    <t>SGC-164</t>
  </si>
  <si>
    <t>SGC-165</t>
  </si>
  <si>
    <t>3-3-1-15-07-42-0965-188</t>
  </si>
  <si>
    <t>8-Implementar el 100% de la estrategia anual sobre Transparencia, Ética y Probidad (TEP)</t>
  </si>
  <si>
    <t>SGC-166</t>
  </si>
  <si>
    <t>AUMENTA LINEA X SOLICITUD SGC-71320 DEL 23/MAYO/2017
MODIFICAN LINEA X SOLICITUD SGC-82802 DEL 15/junio/2017</t>
  </si>
  <si>
    <t>SGC-167</t>
  </si>
  <si>
    <t>9-Implementar el 100% de la estrategia anual para la sostenibilidad del Subsistema de Control Interno</t>
  </si>
  <si>
    <t>DISMINUYEN LINEA X SOLICITUD SGC-71320 DEL 23/MAYO/2017</t>
  </si>
  <si>
    <t>SGC-168</t>
  </si>
  <si>
    <t>SGC-169</t>
  </si>
  <si>
    <t>SGC-170</t>
  </si>
  <si>
    <t>SGC-171</t>
  </si>
  <si>
    <t>SGC-172</t>
  </si>
  <si>
    <t>SGC-173</t>
  </si>
  <si>
    <t>SUPERIOR  
PE-7</t>
  </si>
  <si>
    <t>SE CREA LINEA X SOLICITUD MEMO SGC-7112 DEL 19/ENE/2016
DISMINUYE LINEA X SOLCITUD MEMO SGC-24246 DEL 16/FEB/2017</t>
  </si>
  <si>
    <t>SGC-174</t>
  </si>
  <si>
    <t xml:space="preserve">SE CREA LINEA X SOLICITUD MEMO SGC-7112 DEL 19/ENE/2016
AUMENTÓ LÍNEA POR SOLICITUD AREA PENDIENTE MEMO 9 FEB-17
AUMENTA LINEA X SOLICITUD SSM-SGC-24246 - 16-FEB-2017 </t>
  </si>
  <si>
    <t>SGC-175</t>
  </si>
  <si>
    <t>SGC-176</t>
  </si>
  <si>
    <t>DISMINUYEN LINEA X SOLICITUD SGC-63727 del 3/MAY/2017
ACTUALIZAN LINEA X SOLICITUD SGC-63727 del 3/MAY/2017</t>
  </si>
  <si>
    <t>SGC-177</t>
  </si>
  <si>
    <t>SGC-178</t>
  </si>
  <si>
    <t>SGC-179</t>
  </si>
  <si>
    <t>SGC-180</t>
  </si>
  <si>
    <t>PE-6</t>
  </si>
  <si>
    <t>SGC-181</t>
  </si>
  <si>
    <t>SGC-182</t>
  </si>
  <si>
    <t>SGC-183</t>
  </si>
  <si>
    <t>SGC-184</t>
  </si>
  <si>
    <t>SGC-185</t>
  </si>
  <si>
    <t>SGC-186</t>
  </si>
  <si>
    <t>SGC-187</t>
  </si>
  <si>
    <t xml:space="preserve">PROCESO SIN PPTO </t>
  </si>
  <si>
    <t xml:space="preserve">NO APLICA A RUBROS DEL PPTO </t>
  </si>
  <si>
    <r>
      <t xml:space="preserve">SE CREA LINEA POR SOLICITUD MEMO SGC-24246 del 16-FEB-2016 - </t>
    </r>
    <r>
      <rPr>
        <sz val="22"/>
        <color indexed="10"/>
        <rFont val="Arial"/>
        <family val="2"/>
      </rPr>
      <t xml:space="preserve">SIN FONDOS  </t>
    </r>
  </si>
  <si>
    <t>SGC-188</t>
  </si>
  <si>
    <t xml:space="preserve">16-SERVICIOS TERCERIZADOS </t>
  </si>
  <si>
    <t>SE CREA LINEA X SOLICITUD SGC-30521 - del 27/FEB/2017</t>
  </si>
  <si>
    <t>SGC-189</t>
  </si>
  <si>
    <t>SE CREA LINEA X SOLICITUD SGC-45168 - del 28/MARZ/2017</t>
  </si>
  <si>
    <t>SGC-190</t>
  </si>
  <si>
    <t>SE CREA LINEA X SOLICITUD MEMO SGC-45166 DEL 24/MAR/17</t>
  </si>
  <si>
    <t>SGC-191</t>
  </si>
  <si>
    <t>SE CREA LINEA X SOLICITUD MEMO SGC-47246 DEL 31/MAR/2017</t>
  </si>
  <si>
    <t>SGC-192</t>
  </si>
  <si>
    <t>SE CREA LINEA X SOLICITUD MEMO SGC-55642 DEL 18 DE ABRIL DE 2017</t>
  </si>
  <si>
    <t>SGC-193</t>
  </si>
  <si>
    <t>SGC-194</t>
  </si>
  <si>
    <t>SGC-195</t>
  </si>
  <si>
    <r>
      <t xml:space="preserve">SE CREA LINEA X SOLICITUD MEMO SGC-55642 DEL 18 DE ABRIL DE 2017
</t>
    </r>
    <r>
      <rPr>
        <sz val="20"/>
        <color rgb="FFFF0000"/>
        <rFont val="Arial"/>
        <family val="2"/>
      </rPr>
      <t xml:space="preserve">OJO CUADRAR </t>
    </r>
  </si>
  <si>
    <t>SGC-196</t>
  </si>
  <si>
    <t>SE CREA LINEA X SOLICITUD SGC-59265 DEL 26/ABR/2017
AUMENTAN LINEA X SOLICITUD MEMO SGC-62137 DEL 31/MAR/2017</t>
  </si>
  <si>
    <t>SGC-197</t>
  </si>
  <si>
    <t>SE CREAN LINEA X SOLICITUD SGC-63727 del 3/MAYO/2017</t>
  </si>
  <si>
    <t>SGC-198</t>
  </si>
  <si>
    <t>SE CREA LINEA X SOLICITUD SGC-64459 del 4/MAY/2017
MODIFICAN LINEA X SOLICITUD SGC-94968 del 22/JUNIO/2017</t>
  </si>
  <si>
    <t>SGC-199</t>
  </si>
  <si>
    <t>SE CREA LINEA X SOLICITUD SGC-64459 del 4/MAY/2017
DISMINUYEN Y ACTUALIZA LINEA X SOLICITUD MEMO SGC-71320 del 25/MAY/17</t>
  </si>
  <si>
    <t>SGC-200</t>
  </si>
  <si>
    <t xml:space="preserve">SE CREA LINEA X SOLICITUD SGC-71320 del 25/MAY/2017
</t>
  </si>
  <si>
    <t>SGC-201</t>
  </si>
  <si>
    <t>SGC-202</t>
  </si>
  <si>
    <t>02-01-0734</t>
  </si>
  <si>
    <t>SE CREA LINEA X SOLICITUD SGC-78003 del 26 de Mayo de 2017</t>
  </si>
  <si>
    <t>SGC-203</t>
  </si>
  <si>
    <t>SE CREA LINEA X SOLICITUD MEMO SGC-80546 del 1/JUN/2017</t>
  </si>
  <si>
    <t>SGC-204</t>
  </si>
  <si>
    <t>CREAN LINEA X SOLICITUD SGC-82802 del 15/junio/2017</t>
  </si>
  <si>
    <t>SGC-205</t>
  </si>
  <si>
    <t>CREAN LINEA X SOLICITUD SGC-82802 del 15/JUNIO/2017</t>
  </si>
  <si>
    <t>SGC-206</t>
  </si>
  <si>
    <t>CREAN LINEA X SOLICITUD SGC-82802 del 15/junio/2017
MODIFICAN LINEA X SOLICITUD SGC-91778 del 23/JUL/2017</t>
  </si>
  <si>
    <t>SGC-207</t>
  </si>
  <si>
    <t>SGC-208</t>
  </si>
  <si>
    <t>SE CREA LINEA X SOLICITUD SGC-91778 del 30/JUN/2017</t>
  </si>
  <si>
    <t>SGC-209</t>
  </si>
  <si>
    <t>04-01-0162</t>
  </si>
  <si>
    <t xml:space="preserve">FUNCIONAMIENTO </t>
  </si>
  <si>
    <t>SGCF-01</t>
  </si>
  <si>
    <t>3-1-2-01-01-DOTACIÓN</t>
  </si>
  <si>
    <t>01- RECURSOS DEL DISTRITO 12- OTROS DISTRITO</t>
  </si>
  <si>
    <t>3-1-2-01-01</t>
  </si>
  <si>
    <t>N/A Funcionamiento</t>
  </si>
  <si>
    <t>SGCF-02</t>
  </si>
  <si>
    <t>3-1-2-01-02-GASTOS DE COMPUTADOR</t>
  </si>
  <si>
    <t>3-1-2-01-02</t>
  </si>
  <si>
    <t xml:space="preserve">ACTUALIZAN LINEA X MEMO SGC -47246 DEL 31/MAR/17
AUMENTAN LINEA X SOLICITUD SGC-71320 del 25/MAY/2017
</t>
  </si>
  <si>
    <t>SGCF-03</t>
  </si>
  <si>
    <t>ACTUALIZAN LINEA X MEMO SGC -47246 DEL 31/MAR/17
DISMINUYEN LINEA X SOLICITUD SGC-71320 del 25/MAY/2017
ACTUALIZAN LINEA X SOLICITUD SSM-
MODIFICAN LINEA X SOLICITUD SGC-82802 del 15/JUNIO/2017</t>
  </si>
  <si>
    <t>SGCF-04</t>
  </si>
  <si>
    <t>3-1-2-01-03-COMBUSTIBLES, LUBRICANTES Y LLANTAS</t>
  </si>
  <si>
    <t>3-1-2-01-03</t>
  </si>
  <si>
    <t>ACTUALIZAN LINEA X MEMO SGC -47246 DEL 31/MAR/17</t>
  </si>
  <si>
    <t>SGCF-05</t>
  </si>
  <si>
    <t>CAJA MENOR RUBRO COMBUSTIBLES, LUBRICANTES Y LLANTAS</t>
  </si>
  <si>
    <t>SGCF-06</t>
  </si>
  <si>
    <t>3-1-2-01-04-MATERIALES Y SUMINISTROS</t>
  </si>
  <si>
    <t>ACTUALIZAN LINEA X MEMO SGC -47246 DEL 31/MAR/17
MODIFICAN LINEA X SOLICITUD SGC-82802 del 15/JUNIO/2017.</t>
  </si>
  <si>
    <t>SGCF-07</t>
  </si>
  <si>
    <t>SGCF-08</t>
  </si>
  <si>
    <t>SGCF-09</t>
  </si>
  <si>
    <t>CAJA MENOR RUBRO MATERIALES Y SUMINISTROS</t>
  </si>
  <si>
    <t>SGCF-10</t>
  </si>
  <si>
    <t>3-1-2-02-02 VIÁTICOS Y GASTOS DE VIAJE</t>
  </si>
  <si>
    <t xml:space="preserve">3-1-2-02-02 </t>
  </si>
  <si>
    <t>VIÁTICOS Y GASTOS DE VIAJE</t>
  </si>
  <si>
    <t xml:space="preserve">12 meses </t>
  </si>
  <si>
    <t>SGCF-11</t>
  </si>
  <si>
    <t>3-1-2-02-03-GASTOS DE TRANSPORTE Y COMUNICACIÓN</t>
  </si>
  <si>
    <t>3-1-2-02-03</t>
  </si>
  <si>
    <t>SGCF-12</t>
  </si>
  <si>
    <t>AMPARAR EL PAGO DEL SERVICIO DE TELEFONÍA MÓVIL CELULAR DE LA CUENTA CORPORATIVA DE LA SECRETARIA DISTRITAL DE MOVILIDAD.</t>
  </si>
  <si>
    <t xml:space="preserve">DISMINUYEN LINEA X SOLICITUD SGC-71320 del 25/MAY/2017
</t>
  </si>
  <si>
    <t>SGCF-13</t>
  </si>
  <si>
    <t>DISMINUYE LINEA X SOLICITUD MEMO SGC-30521 del 27/FEB/2017  
DISMINUYE LINEA X SOLICITUD MEMO SGC-62137 del 28/ABR/2017</t>
  </si>
  <si>
    <t>SGCF-14</t>
  </si>
  <si>
    <t>AUMENTA LINEA X SOLICITUD MEMO SGC-30521 del 27/FEB/2017 
AUMENTAN LINEA X SOLICITUD MEMO SGC-62137 del 28/ABR/2017</t>
  </si>
  <si>
    <t>SGCF-15</t>
  </si>
  <si>
    <t>SGCF-16</t>
  </si>
  <si>
    <t>CAJA MENOR RUBRO GASTOS DE TRANSPORTE Y COMUNICACIÓN</t>
  </si>
  <si>
    <t>SGCF-17</t>
  </si>
  <si>
    <t>3-1-2-02-04-IMPRESOS Y PUBLICACIONES</t>
  </si>
  <si>
    <t>01- RECURSOS DEL DISTRITO 531- PCC-OTROS DISTRITO FUNCIONAMIENTO</t>
  </si>
  <si>
    <t>3-1-2-02-04</t>
  </si>
  <si>
    <t>PROCESO EN CURSO: PRESTAR SERVICIOS BAJO LA MODALIDAD DE OUTSOURCING PARA EL PROCESO DE IMPRESIÓN Y FOTOCOPIADO DE LA ENTIDAD
NO PUBLICAR</t>
  </si>
  <si>
    <t>SGCF-18</t>
  </si>
  <si>
    <t>SGCF-19</t>
  </si>
  <si>
    <t>CONTRATAR LAS SUSCRIPCIONES A LOS DIARIOS EL TIEMPO Y PORTAFOLIO PARA LA SECRETARÍA DISTRITAL DE MOVILIDAD</t>
  </si>
  <si>
    <t>SGCF-20</t>
  </si>
  <si>
    <t>CAJA MENOR RUBRO IMPRESOS Y PUBLICACIONES</t>
  </si>
  <si>
    <t>SGCF-21</t>
  </si>
  <si>
    <t>3-1-2-02-05-MANTENIMIENTO ENTIDAD</t>
  </si>
  <si>
    <t>3-1-2-02-05</t>
  </si>
  <si>
    <t>SGCF-22</t>
  </si>
  <si>
    <t>DISMINUYE LINEA X SOLICITUD SGC-53580 DEL 11/ABRI/2017</t>
  </si>
  <si>
    <t>SGCF-23</t>
  </si>
  <si>
    <t xml:space="preserve">DISMINUYE LINEA X SOLICITUD SGC-47246 DEL 31-MAR-2017
DISMINUYEN LINEA X SOLICITUD SGC-71320 del 25/MAY/2017
</t>
  </si>
  <si>
    <t>SGCF-24</t>
  </si>
  <si>
    <t>AUMENTAN LINEA X SOLICITUD SGC-91778 del 30/JUNIO/2017</t>
  </si>
  <si>
    <t>SGCF-25</t>
  </si>
  <si>
    <t>SGCF-26</t>
  </si>
  <si>
    <t>AUMENTAN LINEA X SOLICITUD SGC-71320 del 25/MAY/2017
MODIFICAN LINEA X SOLICITUD SGC-82802 del 15/JUNIO/2017</t>
  </si>
  <si>
    <t>SGCF-27</t>
  </si>
  <si>
    <t>CAJA MENOR RUBRO MANTENIMIENTO ENTIDAD</t>
  </si>
  <si>
    <t>SGCF-28</t>
  </si>
  <si>
    <t>3-1-2-02-06-SEGUROS ENTIDAD</t>
  </si>
  <si>
    <t>3-1-2-02-06</t>
  </si>
  <si>
    <t>SGCF-29</t>
  </si>
  <si>
    <t>3-1-2-02-08-01-SERVICIOS PÚBLICOS</t>
  </si>
  <si>
    <t>3-1-2-02-08-01</t>
  </si>
  <si>
    <t>AMPARAR EL PAGO DEL SERVICIO DE ENERGÍA DE LAS DIFERENTES SEDES DE LA SECRETARIA DISTRITAL DE MOVILIDAD</t>
  </si>
  <si>
    <t>SGCF-30</t>
  </si>
  <si>
    <t>3-1-2-02-08-02</t>
  </si>
  <si>
    <t>AMPARAR EL PAGO DEL SERVICIO DE ACUEDUCTO Y ALCANTARILLADO DE LAS DIFERENTES SEDES DE LA SECRETARIA DISTRITAL DE MOVILIDAD</t>
  </si>
  <si>
    <t>SGCF-31</t>
  </si>
  <si>
    <t>3-1-2-02-08-03</t>
  </si>
  <si>
    <t>AMPARAR EL PAGO DEL SERVICIO DE ASEO Y RECOLECCIÓN DE BASURAS DE LAS DIFERENTES SEDES DE LA SECRETARIA DISTRITAL DE MOVILIDAD</t>
  </si>
  <si>
    <t>SGCF-32</t>
  </si>
  <si>
    <t>AMPARAR EL PAGO DE SERVICIOS DE ASEO Y RECOLECCIÓN DE RESIDUOS HOSPITALARIOS DE LA SEDES CALLE 13 Y PALOQUEMAO DE LA SECRETARIA DISTRITAL DE MOVILIDAD.</t>
  </si>
  <si>
    <t>SGCF-33</t>
  </si>
  <si>
    <t>3-1-2-02-08-04</t>
  </si>
  <si>
    <t>AMPARAR EL PAGO DEL SERVICIO DE TELEFONÍA FIJA DE LAS DIFERENTES SEDES DE LA SECRETARIA DISTRITAL DE MOVILIDAD.</t>
  </si>
  <si>
    <t>SGCF-34</t>
  </si>
  <si>
    <t>3-1-2-02-09-CAPACITACIÓN</t>
  </si>
  <si>
    <t>3-1-2-02-09-01</t>
  </si>
  <si>
    <t>SGCF-35</t>
  </si>
  <si>
    <t>3-1-2-02-10-BIENESTAR E INCENTIVOS</t>
  </si>
  <si>
    <t>3-1-2-02-10</t>
  </si>
  <si>
    <t>SGCF-36</t>
  </si>
  <si>
    <t>INCENTIVOS A FUNCIONARIOS</t>
  </si>
  <si>
    <t>SGCF-37</t>
  </si>
  <si>
    <t>3-1-2-02-12-SALUD OCUPACIONAL</t>
  </si>
  <si>
    <t>3-1-2-02-12</t>
  </si>
  <si>
    <t>SGCF-38</t>
  </si>
  <si>
    <t>SGCF-39</t>
  </si>
  <si>
    <t>SGCF-40</t>
  </si>
  <si>
    <t>SGCF-41</t>
  </si>
  <si>
    <t>3-1-2-03-02-IMPUESTOS, TASAS, CONTRIBUCIONES, DERECHOS Y MULTAS</t>
  </si>
  <si>
    <t>3-1-2-03-02</t>
  </si>
  <si>
    <t>CAJA MENOR RUBRO IMPUESTOS, TASAS, CONTRIBUCIONES, DERECHOS Y MULTAS</t>
  </si>
  <si>
    <t>SGCF-42</t>
  </si>
  <si>
    <t>3-1-2-03-06-SIMIT</t>
  </si>
  <si>
    <t>3-1-2-03-06</t>
  </si>
  <si>
    <t>LEGALIZAR PRESUPUESTALMENTE SIN SITUACIÓN DE FONDOS EL VALOR DESCONTADO POR LA FEDERACIÓN COLOMBIANA DE MUNICIPIOS - SIMIT POR CONCEPTO DEL PAGO DE COMPARENDOS IMPUESTOS EN BOGOTÁ Y PAGADOS EN OTRAS CIUDADES DEL PAÍS, DURANTE LA VIGENCIA 2016</t>
  </si>
  <si>
    <t>SGCF-43</t>
  </si>
  <si>
    <t>SE CREA LINEA X SOLICITUD SGC-47246 DEL 31-MAR-2017
AUMENTAN  LINEA X SOLICITUD SGC-53580 DEL 11/ABRI/2017</t>
  </si>
  <si>
    <t>SGCF-44</t>
  </si>
  <si>
    <t xml:space="preserve">SIN FONDOS </t>
  </si>
  <si>
    <t xml:space="preserve">CREAN PROCESO SIN SITUACIÓN DE FONDOS - CORREO ANDRES 30/MAY/2017 - CORPOTATIVA PEND. JUSTIFICACIÓN </t>
  </si>
  <si>
    <t>SGCF-45</t>
  </si>
  <si>
    <t>SE CREA LINEA X SOLICITUD SGC-71320 del 25/MAY/2017
MODIFICAN LINEA X SOLICITUD SGC-82802 del 15/JUNIO/2017.</t>
  </si>
  <si>
    <t xml:space="preserve">POLITICA </t>
  </si>
  <si>
    <t>SPS-01</t>
  </si>
  <si>
    <t>3-3-1-15-02-18-0339-147</t>
  </si>
  <si>
    <t>01-PRESTACIÓN DE SERVICIOS APOYO A LA GESTIÓN</t>
  </si>
  <si>
    <t>127. Soportar el 100% de la gestión administrativa, contractual, financiera y de seguimiento al Plan Distrital de Desarrollo</t>
  </si>
  <si>
    <t>SE ACTUALIZA LINEA X SOLICITUD MEMO SPS-48953-7/ABRIL/2017</t>
  </si>
  <si>
    <t>SPS-02</t>
  </si>
  <si>
    <t>SPS-03</t>
  </si>
  <si>
    <t>SPS-04</t>
  </si>
  <si>
    <t xml:space="preserve">114. Realizar el 100% del seguimiento a la implementación de los componentes del SITP </t>
  </si>
  <si>
    <t>ACTUALIZAN LINEA X SOLICITUD SPS-44846 - 29/MAR/17
SE ACTUALIZA LINEA X SOLICITUD MEMO SPS-48953-7/ABRIL/2017</t>
  </si>
  <si>
    <t>SPS-05</t>
  </si>
  <si>
    <t>ACTUALIZAN LINEA X SOLICITUD SPS-44846 - 29/MAR/17
SE ACTUALIZA LINEA X SOLICITUD MEMO SPS-48953-7/ABRIL/2017
DISMINUYEN LINEA X SOLICITUD SPS-70207 del 15/MAY/2017</t>
  </si>
  <si>
    <t>SPS-06</t>
  </si>
  <si>
    <t>SPS-07</t>
  </si>
  <si>
    <t>3-3-1-15-02-18-0339-144</t>
  </si>
  <si>
    <t>68-GESTIÓN DOCUMENTAL</t>
  </si>
  <si>
    <t>121. Desarrollar el 100% de las actividades del Plan Estadístico Sectorial y los estudios del sector</t>
  </si>
  <si>
    <t xml:space="preserve">ACTUALIZAN LINEA X SOLICITUD SPS-44846 - 29/MAR/17
</t>
  </si>
  <si>
    <t>SPS-08</t>
  </si>
  <si>
    <t>SPS-09</t>
  </si>
  <si>
    <t>79-PIMS-PLANES INTEGRALES DE MOVILIDAD SOSTENIBLE</t>
  </si>
  <si>
    <t>125. Realizar el 100% de las actividades para la implementación de los programas de movilidad sostenible y la promoción de movilidad menos contaminante</t>
  </si>
  <si>
    <t>SPS-10</t>
  </si>
  <si>
    <t>SPS-11</t>
  </si>
  <si>
    <t>SUSPENDEN LINEA X SOLICITUD MEMO SPS-40422 DEL 17/MAR/2017
HABILITAN y ACTUALIZAN LINEA X SOLICITUD SPS-94672 del 5/julio/2017</t>
  </si>
  <si>
    <t>SPS-12</t>
  </si>
  <si>
    <t>AUMENTAN LINEA X SOLICITUD DEL CORREO ING. ANDRES 17/MAR/2017
AUMENTAN LINEA X SOLICITUD MEMO SPS-40422 DEL 17/MAR/2017
ACTUALIZAN LINEA X SOLICITUD SPS-44846 - 29/MAR/17
DISMINUYEN LINEA X SOLICITUD MEMO SPS-70207 DEL 15/MAY/17</t>
  </si>
  <si>
    <t>SPS-13</t>
  </si>
  <si>
    <t>31-GESTIÓN DE LA DEMANDA</t>
  </si>
  <si>
    <t>120. Diseñar el 100% de la estrategia de gestión de la demanda de transporte</t>
  </si>
  <si>
    <t>AUMENTAN Y MODIFICAN LINEA SEGÚN MEMO SPS-33713/8MAR/17</t>
  </si>
  <si>
    <t>SPS-14</t>
  </si>
  <si>
    <t>SPS-15</t>
  </si>
  <si>
    <t>SPS-16</t>
  </si>
  <si>
    <t>SPS-17</t>
  </si>
  <si>
    <t>ACTUALIZAN LINEA X SOLICIUTD MEMO SPS-33713/8MAR/17
ACTUALIZAN LINEA X SOLICITUD SPS-44846 - 29/MAR/17</t>
  </si>
  <si>
    <t>SPS-18</t>
  </si>
  <si>
    <t>MODIFICAICONES SEGÚN MEMO SPS-33713/8MAR/17
SE SUSPENDE LINEA X SOLICITUD DEL CORREO ING. ANDRES 17/MAR/2017
Y MEMO SPS-40422 DEL 17/FEB/2017
HABILITAN Y ACTUALIZAN LINEA X SOLICITUD SPS-90960 del 23/JUNIO/2017</t>
  </si>
  <si>
    <t>SPS-19</t>
  </si>
  <si>
    <t>MODIFICAICONES SEGÚN MEMO SPS-33713/8MAR/17
AUMENTAN LINEA X SOLICITUD DEL CORREO ING. ANDRES 17/MAR/2017
Y MEMO SPS-40422 DEL 17/FEB/2017
SE ACTUALIZA LINEA X SOLICITUD MEMO SPS-48953-7/ABRIL/2017</t>
  </si>
  <si>
    <t>SPS-20</t>
  </si>
  <si>
    <t>3-3-1-15-04-29-1183-162</t>
  </si>
  <si>
    <t>93-TRANSPORTE REGIONAL</t>
  </si>
  <si>
    <t>3. Desarrollar el 100% de los estudios del sector para el transporte urbano y regional.</t>
  </si>
  <si>
    <t>SPS-21</t>
  </si>
  <si>
    <t>SPS-22</t>
  </si>
  <si>
    <t>MODIFICAICONES SEGÚN MEMO SPS-33713/8MAR/17
SE ACTUALIZA LINEA X SOLICITUD MEMO SPS-48953-7/ABRIL/2017</t>
  </si>
  <si>
    <t>SPS-23</t>
  </si>
  <si>
    <t>MODIFICAICONES SEGÚN MEMO SPS-33713/8MAR/17</t>
  </si>
  <si>
    <t>SPS-24</t>
  </si>
  <si>
    <t>SPS-25</t>
  </si>
  <si>
    <t>92-PLAN DE MOVILIDAD ACCESIBLE</t>
  </si>
  <si>
    <t>115. Realizar el 100% del seguimiento a la implementación del Plan de Movilidad Accesible</t>
  </si>
  <si>
    <t>SPS-26</t>
  </si>
  <si>
    <t>3-3-1-15-02-18-0339-145</t>
  </si>
  <si>
    <t>119. Implementar el 100% de la estrategia para el mejoramiento de las condiciones para los viajes a pie</t>
  </si>
  <si>
    <t>MODIFICAICONES SEGÚN MEMO SPS-33713/8MAR/17
ACTUALIZAN LINEA X SOLICITUD SPS-44846 - 29/MAR/17
SE ACTUALIZA LINEA X SOLICITUD MEMO SPS-48953-7/ABRIL/2017
SE ACTUALIZA LINEA X SOLICITUD MEMO SPS-57340-21/ABRIL/2017
SUSPENDEN LINEA X SOLICITUD SPS-70207 DEL 15/MAY/2017.</t>
  </si>
  <si>
    <t>SPS-27</t>
  </si>
  <si>
    <t>28-BANCA DE INVERSIÓN APP</t>
  </si>
  <si>
    <t>SPS-28</t>
  </si>
  <si>
    <t>SPS-29</t>
  </si>
  <si>
    <t>124. Gestionar el 100% de proyectos de APP para el desarrollo de infraestructura de transporte</t>
  </si>
  <si>
    <t>SPS-30</t>
  </si>
  <si>
    <t>43-BICICLETA</t>
  </si>
  <si>
    <t>118. Implementar el 100% de la estrategia para el mejoramiento del transporte en bicicleta</t>
  </si>
  <si>
    <t>DISMINUYEN LINEA SEGÚN MEMO SPS-33713/8MAR/17</t>
  </si>
  <si>
    <t>SPS-31</t>
  </si>
  <si>
    <t>SPS-32</t>
  </si>
  <si>
    <t>SPS-33</t>
  </si>
  <si>
    <t>SPS-34</t>
  </si>
  <si>
    <t>SPS-35</t>
  </si>
  <si>
    <t>SPS-36</t>
  </si>
  <si>
    <t>MODIFICAICONES SEGÚN MEMO SPS-33713/8MAR/17
ACTUALIZAN LINEA X SOLICITUD SPS-44846 - 29/MAR/17
DISMINUYEN LINEA X SOLICITUD SPS-70207 DEL 15/MAY/2017.</t>
  </si>
  <si>
    <t>SPS-37</t>
  </si>
  <si>
    <t>MODIFICAICONES SEGÚN MEMO SPS-33713/8MAR/17
SE ACTUALIZA LINEA X SOLICITUD MEMO SPS-48953-7/ABRIL/2017
AUMENTAN Y MOFICAN LINEA X SOLICITUD SPS-70207 DEL 15/MAY/2017
AUMENTAN Y ACTUALIZAN LINEA X SOLICITUD SPS-70207 DEL 15/MAY/2017.
AUMENTAN Y MODIFICAN LINEA X SOLICITUD SPS-90960 del 23/JUN/2017</t>
  </si>
  <si>
    <t>SPS-38</t>
  </si>
  <si>
    <t>SPS-39</t>
  </si>
  <si>
    <t>SPS-40</t>
  </si>
  <si>
    <t>41-CARGA</t>
  </si>
  <si>
    <t>1. Implementar el 100% de la estrategia para el mejoramiento del transporte de carga.</t>
  </si>
  <si>
    <t>MODIFICAN LINEA SEGÚN MEMO SPS-33713/8MAR/17
DISMINUYEN Y ACTUALIZAN LINEA X SOLICITUD SPS-44846 - 29/MAR/17</t>
  </si>
  <si>
    <t>SPS-41</t>
  </si>
  <si>
    <t>MODIFICAN LINEA SEGÚN MEMO SPS-33713/8MAR/17
AUMENTAN Y ACTUALIZAN LINEA X SOLICITUD SPS-44846 - 29/MAR/17
SE ACTUALIZA LINEA X SOLICITUD MEMO SPS-57340-21/ABRIL/2017
ACTUALIZAN LINEA X SOLICITUD SPS 70207 del 15/MAYO/2017</t>
  </si>
  <si>
    <t>SPS-42</t>
  </si>
  <si>
    <t>SPS-43</t>
  </si>
  <si>
    <t>SPS-44</t>
  </si>
  <si>
    <t>DISMINUYEN Y MODIFICAN LINEA SEGÚN MEMO SPS-33713/8MAR/17
SUSPENDEN LINEA X SOLICITUD MEMO SPS-70207 DEL 15/MAY/17</t>
  </si>
  <si>
    <t>SPS-45</t>
  </si>
  <si>
    <t>DISMINUYEN Y MODIFICAN LINEA SEGÚN MEMO SPS-33713/8MAR/17</t>
  </si>
  <si>
    <t>SPS-46</t>
  </si>
  <si>
    <t>DISMINUYEN Y MODIFICAN LINEA SEGÚN MEMO SPS-33713/8MAR/17
DISMINUYEN LINEA X SOLICITUD MEMO SPS-70207 DEL 15/MAY/17</t>
  </si>
  <si>
    <t>SPS-47</t>
  </si>
  <si>
    <t>DISMINUYEN LINEA X SOLICITUD MEMO SPS-70207 DEL 15/MAY/17</t>
  </si>
  <si>
    <t>SPS-48</t>
  </si>
  <si>
    <t>SPS-49</t>
  </si>
  <si>
    <t>116. Mantener actualizado el 100% de las herramientas de modelación de demanda de transporte</t>
  </si>
  <si>
    <t>MODIFICAICONES SEGÚN MEMO SPS-33713/8MAR/17
ACTUALIZAN LINEA X SOLICITUD SPS-44846 - 29/MAR/17
SE ACTUALIZA LINEA X SOLICITUD MEMO SPS-57340-21/ABRIL/2017
SUSPENDEN LINEA X SOLICITUD SPS-70207 del 15/MAY/2017</t>
  </si>
  <si>
    <t>SPS-50</t>
  </si>
  <si>
    <t>DISMINUYEN LINEA SEGÚN MEMO SPS-33713/8MAR/17
SE ACTUALIZA LINEA X SOLICITUD MEMO SPS-48953-7/ABRIL/2017</t>
  </si>
  <si>
    <t>SPS-51</t>
  </si>
  <si>
    <t>SPS-52</t>
  </si>
  <si>
    <t>SPS-53</t>
  </si>
  <si>
    <t>SPS-54</t>
  </si>
  <si>
    <t>SPS-55</t>
  </si>
  <si>
    <t>90-PARQUE ITINERANTE EN SEGURIDAD VIAL</t>
  </si>
  <si>
    <t>SE ACTUALIZA LINEA X MEMO SPS-70207 DEL 15/MAYO/2017
DISMNUYEN LINEA X SOLICITUD SPS-90960 del 23/JUN/2017</t>
  </si>
  <si>
    <t>SPS-56</t>
  </si>
  <si>
    <t>DISMINUYEN LINEA X SOLICITUD SPS-90960 del 23/JUN/2017</t>
  </si>
  <si>
    <t>SPS-57</t>
  </si>
  <si>
    <t>91-PEATONES</t>
  </si>
  <si>
    <t>MODIFICAICONES SEGÚN MEMO SPS-33713/8MAR/17
DISMINUYE Y ACTUALIZAN LINEA X MEMO SPS-44846 29/MAR/2017
SE ACTUALIZA LINEA X SOLICITUD MEMO SPS-57340-21/ABRIL/2017</t>
  </si>
  <si>
    <t>SPS-58</t>
  </si>
  <si>
    <t>SPS-59</t>
  </si>
  <si>
    <t>SPS-60</t>
  </si>
  <si>
    <t>SPS-61</t>
  </si>
  <si>
    <t>82-SEGUIMIENTO SITP</t>
  </si>
  <si>
    <t>MODIFICAICONES SEGÚN MEMO SPS-33713/8MAR/17
DISMINUYEN LINEA X SOLICITUD SPS-70207 del 15/MAY/2017</t>
  </si>
  <si>
    <t>SPS-62</t>
  </si>
  <si>
    <t>SPS-63</t>
  </si>
  <si>
    <t>SPS-64</t>
  </si>
  <si>
    <t>ASPECTOS SOCIALES</t>
  </si>
  <si>
    <t>SPS-65</t>
  </si>
  <si>
    <t>AUMENTAN Y MODIFICAN LINEA SEGÚN MEMO SPS-33713/8MAR/17
DISMINUYEN Y ACTUALIZA LINEA X SOLICITUD MEMO SPS-57340-21/ABRIL/2017
AUMENTAN Y ACTUALIZAN LINEA X SOLICITUD SPS-70207 del 15/MAY/2017</t>
  </si>
  <si>
    <t>SPS-66</t>
  </si>
  <si>
    <t>DISMINUYEN LINEA SEGÚN MEMO SPS-33713/8MAR/17
DISMINUYEN LINEA X SOLICITUD MEMO SPS-70207 DEL 15/MAY/17</t>
  </si>
  <si>
    <t>SPS-67</t>
  </si>
  <si>
    <t>MODIFICAICONES SEGÚN MEMO SPS-33713/8MAR/17
DISMINUYEN Y ACTUALIZAN LINEA X MEMO SPS-44846 29/MAR/2017
SE ACTUALIZA LINEA X SOLICITUD MEMO SPS-48953-7/ABRIL/2017
SE ACTUALIZA LINEA X SOLICITUD MEMO SPS-57340-21/ABRIL/2017
DISMINUYEN LINEA X SOLICITUD SPS-70207 DEL 18/MAY/2017.</t>
  </si>
  <si>
    <t>SPS-68</t>
  </si>
  <si>
    <t>81-TAXIS</t>
  </si>
  <si>
    <t>117. Implementar el 100% de la estrategia para el mejoramiento del servicio del transporte público individual tipo taxi</t>
  </si>
  <si>
    <t>SPS-69</t>
  </si>
  <si>
    <t>SPS-70</t>
  </si>
  <si>
    <t>SPS-71</t>
  </si>
  <si>
    <t>SPS-72</t>
  </si>
  <si>
    <t>AUMENTAN LINEA SEGÚN MEMO SPS-33713/8MAR/17
AUMENTAN LINEA X MEMO SPS-44846 29/MAR/2017
SE ACTUALIZA LINEA X SOLICITUD MEMO SPS-57340-21/ABRIL/2017
DISMINUYEN LINEA X SOLICITUD SPS-70207 DEL 15/MAY/2017.</t>
  </si>
  <si>
    <t>SPS-73</t>
  </si>
  <si>
    <t>SPS-74</t>
  </si>
  <si>
    <t>SPS-75</t>
  </si>
  <si>
    <t>SPS-76</t>
  </si>
  <si>
    <t>3-3-1-15-02-18-1004-146</t>
  </si>
  <si>
    <t>118-MULTAS</t>
  </si>
  <si>
    <t>1. Actualizar el 100% del Plan Distrital de Seguridad Vial</t>
  </si>
  <si>
    <t>SPS-77</t>
  </si>
  <si>
    <t>SPS-78</t>
  </si>
  <si>
    <t>4. Formar 210.000 personas en temas de seguridad vial</t>
  </si>
  <si>
    <t>SPS-79</t>
  </si>
  <si>
    <t>SPS-80</t>
  </si>
  <si>
    <t>SPS-81</t>
  </si>
  <si>
    <t>56-ESTRATEGIA LÚDICO-PEDAGÓGICA</t>
  </si>
  <si>
    <t>5. Realizar 1 campañas macro de seguridad vial</t>
  </si>
  <si>
    <t>SPS-82</t>
  </si>
  <si>
    <t>SPS-83</t>
  </si>
  <si>
    <t>AUMENTAN YACTUALIZAN LINEA X SOLICITUD SPS-90960 del 23/JUNIO/2017</t>
  </si>
  <si>
    <t>SPS-84</t>
  </si>
  <si>
    <t>SPS-85</t>
  </si>
  <si>
    <t>SPS-86</t>
  </si>
  <si>
    <t>AUMENTAN ACTUALIZAN LINEA X SOLICITUD SPS-90960 del 23/JUNIO/2017</t>
  </si>
  <si>
    <t>SPS-87</t>
  </si>
  <si>
    <t>AUMENTAN Y ACTUALIZAN LINEA X SOLICITUD SPS-90960 del 23/JUNIO/2017</t>
  </si>
  <si>
    <t>SPS-88</t>
  </si>
  <si>
    <t>SPS-89</t>
  </si>
  <si>
    <t>SPS-90</t>
  </si>
  <si>
    <t>SPS-91</t>
  </si>
  <si>
    <t>SPS-92</t>
  </si>
  <si>
    <t>SPS-93</t>
  </si>
  <si>
    <t>SPS-94</t>
  </si>
  <si>
    <t>SPS-95</t>
  </si>
  <si>
    <t>SPS-96</t>
  </si>
  <si>
    <t>SPS-97</t>
  </si>
  <si>
    <t>SPS-98</t>
  </si>
  <si>
    <t>SPS-99</t>
  </si>
  <si>
    <t>SPS-100</t>
  </si>
  <si>
    <t>SPS-101</t>
  </si>
  <si>
    <t>SPS-102</t>
  </si>
  <si>
    <t>SPS-103</t>
  </si>
  <si>
    <t>SPS-104</t>
  </si>
  <si>
    <t>SPS-105</t>
  </si>
  <si>
    <t>SPS-106</t>
  </si>
  <si>
    <t>SPS-107</t>
  </si>
  <si>
    <t>SPS-108</t>
  </si>
  <si>
    <t xml:space="preserve">6 MESES
Adición 
1 Mes 24 días </t>
  </si>
  <si>
    <t>SPS-109</t>
  </si>
  <si>
    <t>SPS-110</t>
  </si>
  <si>
    <t>SPS-111</t>
  </si>
  <si>
    <t xml:space="preserve">6 MESES
Adición 
2 Meses 12 días </t>
  </si>
  <si>
    <t>SPS-112</t>
  </si>
  <si>
    <t>SPS-113</t>
  </si>
  <si>
    <t>SPS-114</t>
  </si>
  <si>
    <t>SPS-115</t>
  </si>
  <si>
    <t>SPS-116</t>
  </si>
  <si>
    <t>SPS-117</t>
  </si>
  <si>
    <t>SPS-118</t>
  </si>
  <si>
    <t>SPS-119</t>
  </si>
  <si>
    <t>SPS-120</t>
  </si>
  <si>
    <t>SPS-121</t>
  </si>
  <si>
    <t xml:space="preserve">ACTUALIZAN LINEA X MEMO SPS-44846 29/MAR/2017
</t>
  </si>
  <si>
    <t>SPS-122</t>
  </si>
  <si>
    <t>ACTUALIZAN LINEA X MEMO SPS-44846 29/MAR/2017
SUSPENDEN LINEA X SOLICITUD SPS-90960 del 23/JUN/2017</t>
  </si>
  <si>
    <t>SPS-123</t>
  </si>
  <si>
    <t>SPS-124</t>
  </si>
  <si>
    <t>SPS-125</t>
  </si>
  <si>
    <t>SPS-126</t>
  </si>
  <si>
    <t>SPS-127</t>
  </si>
  <si>
    <t>SPS-128</t>
  </si>
  <si>
    <t>SPS-129</t>
  </si>
  <si>
    <t>SPS-130</t>
  </si>
  <si>
    <t>SPS-131</t>
  </si>
  <si>
    <t>SPS-132</t>
  </si>
  <si>
    <t>SPS-133</t>
  </si>
  <si>
    <t>SPS-134</t>
  </si>
  <si>
    <t>SPS-135</t>
  </si>
  <si>
    <t>SPS-136</t>
  </si>
  <si>
    <t>SPS-137</t>
  </si>
  <si>
    <t>SPS-138</t>
  </si>
  <si>
    <t>SPS-139</t>
  </si>
  <si>
    <t>SPS-140</t>
  </si>
  <si>
    <t>85-CONSULTORIA ESTUDIOS DE TRÁNSITO</t>
  </si>
  <si>
    <t>6. Atender el 100% de los Estudios Técnicos (estudios de Tránsito - Planes de Manejo de Tránsito - Planes Estratégicos de Seguridad )</t>
  </si>
  <si>
    <t>ACTUALIZAN LINEA X MEMO SPS-44846 29/MAR/2017
AUMENTAN Y MODIFICAN LINEA X SOLICITUD SPS-90960 del 23/JUNIO/2017</t>
  </si>
  <si>
    <t>SPS-141</t>
  </si>
  <si>
    <t xml:space="preserve">88-Implementación de Medidas en Seguridad Víal </t>
  </si>
  <si>
    <t>3. Realizar 52 estrategias integrales de seguridad vial implementadas en un punto, tramo o zona (tráfico calmado).</t>
  </si>
  <si>
    <t>SPS-142</t>
  </si>
  <si>
    <t>SUSPENDE LINEA POR SOLICITUD MEMO SPS-27963- DEL 23/FEB/2017
HABILITAN DE NUEVO LINEA X MEMO SPS-44846 29/MAR/2017
AUMENTAN LINEA X SOLICITUD MEMO 57340 - 21/ABR/2017
DISMINUYEN LINEA X SOLICITUD SPS-78744 DEL 30/MAYO/2017
SUSPENDEN LINEA X SOLICITUD SPS-90960 del 23/JUN/2017</t>
  </si>
  <si>
    <t>SPS-143</t>
  </si>
  <si>
    <t>SE  SUSPENDE LINEA POR SOLICITUD MEMO SPS-27963- DEL 23/FEB/2017</t>
  </si>
  <si>
    <t>SPS-144</t>
  </si>
  <si>
    <t>SPS-145</t>
  </si>
  <si>
    <t>SPS-146</t>
  </si>
  <si>
    <t>DISMINUYE LINEA POR SOLICITUD MEMO SPS-27963- DEL 23/FEB/2017
SUSPENDEN LINEA X SOLICITUD MEMO SPS-33713-8/MAR/17</t>
  </si>
  <si>
    <t>SPS-147</t>
  </si>
  <si>
    <t>AUMENTA LINEA POR SOLICITUD MEMO SPS-27963- DEL 23/FEB/2017
AUMENTAN Y ACTUALIZAN LINEA X SOLICITUD SPS-90960 del 23/JUNIO/2017</t>
  </si>
  <si>
    <t>SPS-148</t>
  </si>
  <si>
    <t>SPS-149</t>
  </si>
  <si>
    <t>AUMENTA LINEA POR SOLICITUD MEMO SPS-27963- DEL 23/FEB/2017</t>
  </si>
  <si>
    <t>SPS-150</t>
  </si>
  <si>
    <t>SPS-151</t>
  </si>
  <si>
    <t>AUMENTA LINEA POR SOLICITUD MEMO SPS-27963- DEL 23/FEB/2017
AUMENTAN ACTUALIZAN LINEA X SOLICITUD SPS-90960 del 23/JUNIO/2017</t>
  </si>
  <si>
    <t>SPS-152</t>
  </si>
  <si>
    <t>AUMENTA LINEA POR SOLICITUD MEMO SPS-27963- DEL 23/FEB/2017
ACTUALIZAN LINEA X MEMO SPS-44846 29/MAR/2017
AUMENTAN LINEA X SOLICITUD SPS-90960 del 23/JUNIO/2017</t>
  </si>
  <si>
    <t>SPS-153</t>
  </si>
  <si>
    <t>AUMENTA LINEA POR SOLICITUD MEMO SPS-27963- DEL 23/FEB/2017
ACTUALIZAN LINEA X MEMO SPS-44846 29/MAR/2017
AUMENTAN Y ACTUALIZAN LINEA X SOLICITUD SPS-90960 del 23/JUNIO/2017</t>
  </si>
  <si>
    <t>SPS-154</t>
  </si>
  <si>
    <t>SPS-155</t>
  </si>
  <si>
    <t>85-ESTUDIOS DE TRÁNSITO</t>
  </si>
  <si>
    <t>DISMINUYEN LINEA X SOLICITUD MEMO SPS 16712- 8-FEB-2017</t>
  </si>
  <si>
    <t>SPS-156</t>
  </si>
  <si>
    <t>SPS-157</t>
  </si>
  <si>
    <t>SPS-158</t>
  </si>
  <si>
    <t>SPS-159</t>
  </si>
  <si>
    <t>SPS-160</t>
  </si>
  <si>
    <t>SPS-161</t>
  </si>
  <si>
    <t>88-IMPLEMENTACIÓN DE MEDIDAS EN SEGURIDAD VIAL</t>
  </si>
  <si>
    <t>3. Realizar 14 estrategias integrales de seguridad vial implementadas en un punto, tramo o zona (tráfico calmado).</t>
  </si>
  <si>
    <t>SPS-162</t>
  </si>
  <si>
    <t>SPS-163</t>
  </si>
  <si>
    <t xml:space="preserve">DISMINUYEN Y ACTUALIZAN LINEA X MEMO SPS-44846 29/MAR/2017
</t>
  </si>
  <si>
    <t>SPS-164</t>
  </si>
  <si>
    <t>SPS-165</t>
  </si>
  <si>
    <t>SPS-166</t>
  </si>
  <si>
    <t>SPS-167</t>
  </si>
  <si>
    <t>SPS-168</t>
  </si>
  <si>
    <t>SPS-169</t>
  </si>
  <si>
    <t>SPS-170</t>
  </si>
  <si>
    <t xml:space="preserve">AUMENTAN LINEA X SOLICITUD MEMO SPS-33713-8/MAR/17
DISMINUYEN Y ACTUALIZAN LINEA X MEMO SPS-44846 29/MAR/2017
</t>
  </si>
  <si>
    <t>SPS-171</t>
  </si>
  <si>
    <t>SPS-172</t>
  </si>
  <si>
    <t>DISMINUYEN LINEA X SOLICITUD MEMO 57340 PEND . 21/ABR/2017</t>
  </si>
  <si>
    <t>SPS-173</t>
  </si>
  <si>
    <t>SPS-174</t>
  </si>
  <si>
    <t>SPS-175</t>
  </si>
  <si>
    <t>SPS-176</t>
  </si>
  <si>
    <t>SPS-177</t>
  </si>
  <si>
    <t>7. Elaborar el 100% del Plan Distrital de Seguridad Vial para Motociclistas</t>
  </si>
  <si>
    <t>SPS-178</t>
  </si>
  <si>
    <t>SPS-179</t>
  </si>
  <si>
    <t>SPS-180</t>
  </si>
  <si>
    <t>SPS-181</t>
  </si>
  <si>
    <t>SPS-182</t>
  </si>
  <si>
    <t>SPS-183</t>
  </si>
  <si>
    <t>SPS-184</t>
  </si>
  <si>
    <t>SPS-185</t>
  </si>
  <si>
    <t>SPS-186</t>
  </si>
  <si>
    <t>SPS-187</t>
  </si>
  <si>
    <t>SPS-188</t>
  </si>
  <si>
    <t>SPS-189</t>
  </si>
  <si>
    <t>SPS-190</t>
  </si>
  <si>
    <t>SPS-191</t>
  </si>
  <si>
    <t>SPS-192</t>
  </si>
  <si>
    <t>SPS-193</t>
  </si>
  <si>
    <t>SPS-194</t>
  </si>
  <si>
    <t>SPS-195</t>
  </si>
  <si>
    <t>SPS-196</t>
  </si>
  <si>
    <t>SPS-197</t>
  </si>
  <si>
    <t>SPS-198</t>
  </si>
  <si>
    <t>SPS-199</t>
  </si>
  <si>
    <t>86-PLANES ESTRATÉGICOS EN SEGURIDAD VIAL</t>
  </si>
  <si>
    <t>AUMENTAN LINEA X SOLICITUD MEMO SPS 16712- 8-FEB-2017</t>
  </si>
  <si>
    <t>SPS-200</t>
  </si>
  <si>
    <t>SPS-201</t>
  </si>
  <si>
    <t>DISMINUYEN LINEA X SOLICITUD MEMO SPS-33713-8/MAR/17</t>
  </si>
  <si>
    <t>SPS-202</t>
  </si>
  <si>
    <t>SPS-203</t>
  </si>
  <si>
    <t>SPS-204</t>
  </si>
  <si>
    <t>62-PLANES DE MANEJO DE TRÁNSITO (PMT)</t>
  </si>
  <si>
    <t>SPS-205</t>
  </si>
  <si>
    <t>SPS-206</t>
  </si>
  <si>
    <t xml:space="preserve">SE SUSPENDE LINEA POR SOLICITUD MEMO SPS-48953 del 6/ABRIL/17 - SE TRASLADÓ A SPS-326 X MAL RP ERROR EN FRA AJUSTE ENTRE CONCEPTOS DE GASTO. </t>
  </si>
  <si>
    <t>SPS-207</t>
  </si>
  <si>
    <t>SPS-208</t>
  </si>
  <si>
    <t>SPS-209</t>
  </si>
  <si>
    <t>SPS-210</t>
  </si>
  <si>
    <t>SPS-211</t>
  </si>
  <si>
    <t>ACTUALIZAN LINEA X SOLICITUD MEMO SPS-78744 del 30/MAYO/2017
DISMINUYEN LINEA Y PLAZO X SOLICITUD SPS-78744 DEL 30/MAYO/2017</t>
  </si>
  <si>
    <t>SPS-212</t>
  </si>
  <si>
    <t xml:space="preserve">AUMENTAN LINEA X SOLICITUD MEMO SPS 16712- 8-FEB-2017.
AUMENTA LINEA POR SOLICITUD MEMO SPS-27963- DEL 23/FEB/2017   
DISMINUYEN Y ACTUALIZAN LINEA X MEMO SPS-44846 29/MAR/2017
</t>
  </si>
  <si>
    <t>SPS-213</t>
  </si>
  <si>
    <t>SPS-214</t>
  </si>
  <si>
    <t>SPS-215</t>
  </si>
  <si>
    <t>SPS-216</t>
  </si>
  <si>
    <t>SPS-217</t>
  </si>
  <si>
    <t>SPS-218</t>
  </si>
  <si>
    <t>SPS-219</t>
  </si>
  <si>
    <t>SPS-220</t>
  </si>
  <si>
    <t>SPS-221</t>
  </si>
  <si>
    <t>76-ECO-CONDUCCIÓN</t>
  </si>
  <si>
    <t>8. Formar 900 conductores de todo tipo de vehículos en eco-conducción.</t>
  </si>
  <si>
    <t>SPS-222</t>
  </si>
  <si>
    <t>3-3-1-15-07-44-0967-192</t>
  </si>
  <si>
    <t>13. Desarrollar y fortalecer el 100% de los sistemas de información misionales y estratégicos a cargo de la OIS para que sean utilizados como habilitadores en el desarrollo de las estrategias institucionales y sectoriales.</t>
  </si>
  <si>
    <t>SPS-223</t>
  </si>
  <si>
    <t>15. Modernizar el 80% de la plataforma tecnológica de la SDM para asegurar la operación de los servicios institucionales</t>
  </si>
  <si>
    <t>SPS-224</t>
  </si>
  <si>
    <t>SPS-225</t>
  </si>
  <si>
    <t>12. Gestionar y mantener el 100% de los canales de comunicación interactivos a cargo de la OIS que dispongan información de movilidad a la ciudadanía</t>
  </si>
  <si>
    <t>SPS-226</t>
  </si>
  <si>
    <t>11. Estructurar e implementar 1 dependencia de tecnología y sistemas de la información y las comunicaciones para proponer, coordinar y hacer seguimiento en el sector de laimplementación de normas y políticas públicas en materia de gestión de las tecnologías de la información y las comunicaciones.</t>
  </si>
  <si>
    <t>SPS-227</t>
  </si>
  <si>
    <t>SPS-228</t>
  </si>
  <si>
    <t>SPS-229</t>
  </si>
  <si>
    <t>SPS-230</t>
  </si>
  <si>
    <t>SPS-231</t>
  </si>
  <si>
    <t>SPS-232</t>
  </si>
  <si>
    <t>14. Modernizar el 80% de los sistemas de información administrativos de la SDM para soportar las operación interna administrativa y de gestión de la entidad.</t>
  </si>
  <si>
    <t>SPS-233</t>
  </si>
  <si>
    <t>17. Implementar el 100% de la estrategia anual para la sostenibilidad del Subsistema de Gestión Seguridad de la Información.</t>
  </si>
  <si>
    <t>SPS-234</t>
  </si>
  <si>
    <t>MODIFICAICONES SEGÚN MEMO SPS-33713/8MAR/17
AUMENTAN Y ACTUALIZAN LINEA X SUSPENDEN LINEA X SOLICITUD SPS-86880 del 14/JUNIO/2017</t>
  </si>
  <si>
    <t>SPS-235</t>
  </si>
  <si>
    <t>SPS-236</t>
  </si>
  <si>
    <t>SPS-237</t>
  </si>
  <si>
    <t>SPS-238</t>
  </si>
  <si>
    <t>SPS-239</t>
  </si>
  <si>
    <t>SPS-240</t>
  </si>
  <si>
    <t>DISMINUYE LINEA X SOLICITUD SPS-OIS-37552 DEL 15/MAR/2017</t>
  </si>
  <si>
    <t>SPS-241</t>
  </si>
  <si>
    <t>02-01-0216</t>
  </si>
  <si>
    <t xml:space="preserve">DISMINUYEN LINEA X SOLICITUD SPS-86880 del 14/JUNIO/2017
MODIFICAN LINEA X SOLICITUD SGC-82802 del 15/JUNIO/2017
</t>
  </si>
  <si>
    <t>SPS-242</t>
  </si>
  <si>
    <t>SPS-243</t>
  </si>
  <si>
    <t>2. Realizar el 100% de la estrategia para el mejoramiento del transporte regional</t>
  </si>
  <si>
    <t>SUSPENDEN LINEA X SOLICITUD SPS-86880 del 14/JUNIO/2017</t>
  </si>
  <si>
    <t>SPS-244</t>
  </si>
  <si>
    <t>18-DIVULGACIÓN EN MEDIOS DE COMUNICACIÓN</t>
  </si>
  <si>
    <t xml:space="preserve">DISMINUYEN LINEA X SOLICITUD SPS-702017 DEL 15/MAY/2017
AUMENTAN LINEA X SOLICITUD SPS-81697 del 7/JUNIO/2017.
MODIFICAN LINEA X SOLICITUD SGC-82802 del 15/JUNIO/2017
</t>
  </si>
  <si>
    <t>SPS-245</t>
  </si>
  <si>
    <t>AUMENTAN  Y MODIFICAN LINEA SEGÚN MEMO SPS-33713/8MAR/17
ACTUALIZAN LINEA X MEMO SPS-44846 29/MAR/2017
SE ACTUALIZA LINEA X SOLICITUD MEMO SPS-48953-7/ABRIL/2017</t>
  </si>
  <si>
    <t>SPS-246</t>
  </si>
  <si>
    <t>SUSPENDEN LINEA SEGÚN MEMO SPS-33713/8MAR/17</t>
  </si>
  <si>
    <t>SPS-247</t>
  </si>
  <si>
    <t>SPS-248</t>
  </si>
  <si>
    <t>SPS-249</t>
  </si>
  <si>
    <t>SPS-250</t>
  </si>
  <si>
    <t>SPS-251</t>
  </si>
  <si>
    <t>SPS-252</t>
  </si>
  <si>
    <t>SPS-253</t>
  </si>
  <si>
    <t>SPS-254</t>
  </si>
  <si>
    <t>17-MATERIAL INFORMATIVO, EDUCATIVO Y PEDAGÓGICO</t>
  </si>
  <si>
    <t>SPS-255</t>
  </si>
  <si>
    <t>Adición al Contrato No. 1067 de 2016 cuyo objeto es "Prestar los servicios de apoyo logístico para los eventos que requiera desarrollar la Secretaria Distrital de Movilidad"</t>
  </si>
  <si>
    <t>SPS-256</t>
  </si>
  <si>
    <t>SPS-257</t>
  </si>
  <si>
    <t>SPS-258</t>
  </si>
  <si>
    <t>SPS-259</t>
  </si>
  <si>
    <t>SPS-260</t>
  </si>
  <si>
    <t>55-SEMANA DE LA SEGURIDAD VIAL</t>
  </si>
  <si>
    <t>SPS-261</t>
  </si>
  <si>
    <t>SPS-262</t>
  </si>
  <si>
    <t>04-01-0161</t>
  </si>
  <si>
    <t>DISMINUYEN LINEA X SOLICITUD SPS-81697 del 7/JUNIO/2017.</t>
  </si>
  <si>
    <t>SPS-263</t>
  </si>
  <si>
    <t>05-01-0004</t>
  </si>
  <si>
    <t>32-GESTIÓN DEL RIESGO</t>
  </si>
  <si>
    <t>SOLICITARON MODIFICAN LINEA X SOLICITUD SPS-63770 del 5/may/2017. PERO FINAL NO SE APROBÓ.
DISMINUYEN LINEA X SOLICITUD MEMO SPS-70207 DEL 15/MAY/17</t>
  </si>
  <si>
    <t>SPS-264</t>
  </si>
  <si>
    <t>04-01-0151</t>
  </si>
  <si>
    <t>AUMETAN LINEA X SOLICITUD SPS-70207 del 15/MAYO/2017</t>
  </si>
  <si>
    <t>SPS-265</t>
  </si>
  <si>
    <t>SUSPENDEN LINEA X SOLICITUD SPS-70207 del 15/MAYO/2017</t>
  </si>
  <si>
    <t>SPS-266</t>
  </si>
  <si>
    <t>04-01-0078</t>
  </si>
  <si>
    <t>MODIFICACIONES SEGÚN MEMO SPS-33713/8MAR/17
SE ACTUALIZA LINEA X SOLICITUD MEMO SPS-48953-7/ABRIL/2017
AUMENTAN LINEA X SOLICITUD MEMO SPS-70207 DEL 15/MAY/17
DISMINUYEN LINEA X SOLICITUD SPS-90960 del 23/JUNIO/2017
DISMINUYEN LINEA X SOLICITUD SPS-94672 del 5/julio/2017</t>
  </si>
  <si>
    <t>SPS-267</t>
  </si>
  <si>
    <t>SE SUSPENDE LINEA X SOLCITUD MEMO SPS-16712 del 8/feb/2017</t>
  </si>
  <si>
    <t>SPS-268</t>
  </si>
  <si>
    <t>SE MODIFICA FECHA X AUTORIZACIÓN DESPACHO 10/MAY/17
AUMENTAN LINEA X SOLICITUD MEMO SPS-70207 DEL 15/MAY/17</t>
  </si>
  <si>
    <t>SPS-269</t>
  </si>
  <si>
    <t>AUMENTAN  LINEA X SOLICITUD SPS-70207 del 15/MAY/2017</t>
  </si>
  <si>
    <t>SPS-270</t>
  </si>
  <si>
    <t>SPS-271</t>
  </si>
  <si>
    <t>04-01-0160</t>
  </si>
  <si>
    <t>34-SUSTITUCIÓN DE VEHÍCULOS DE TRACCIÓN ANIMAL (VTA)</t>
  </si>
  <si>
    <t xml:space="preserve">Reconocer y ordenar el otorgamiento del beneficio del programa de sustitución de vehículos de tracción animal en Bogotá, D.C. implementado mediante Decreto 040 de 2013 para la alternativa de sustitución por vehículo automotor.
</t>
  </si>
  <si>
    <t>SPS-272</t>
  </si>
  <si>
    <t>MODIFICAICONES SEGÚN MEMO SPS-33713/8MAR/17
SUSPENDEN LINEA X SOLICITUD SPS-70207 DEL 15/MAY/2017.</t>
  </si>
  <si>
    <t>SPS-273</t>
  </si>
  <si>
    <t>04-01-0060</t>
  </si>
  <si>
    <t>SPS-274</t>
  </si>
  <si>
    <t>MODIFICAICONES SEGÚN MEMO SPS-33713/8MAR/17
SUSPENDEN LINEA X SOLICITUD SPS-70207 del 15/MAY/2017</t>
  </si>
  <si>
    <t>SPS-275</t>
  </si>
  <si>
    <t>MODIFICAICONES SEGÚN MEMO SPS-33713/8MAR/17
ACTUALIZAN LINEA X MEMO SPS-44846 29/MAR/2017
SE ACTUALIZA LINEA X SOLICITUD MEMO SPS-57340-21/ABRIL/2017
MODIFICAN LINEA X SOLICITUD SPS-72030 DEL 16/MAY/2017
ACTUALIZAN LINEA X MEMO SPS-81697 del 7/junio/2017
SE ACTUALIZA C.UNSCPS X SOLICITUD CORREO SONIA 14/JUN/2017</t>
  </si>
  <si>
    <t>SPS-276</t>
  </si>
  <si>
    <t>MODIFICAN LINEA SEGÚN MEMO SPS-33713/8MAR/17
ACTUALIZAN LINEA X MEMO SPS-44846 29/MAR/2017
SE ACTUALIZA LINEA X SOLICITUD MEMO SPS-57340-21/ABRIL/2017
AUMETAN LINEA X SOLICITUD SPS-70207 del 15/MAYO/2017
MODIFICAN LINEA X SOLICITUD SPS-72030 DEL 16/MAY/2017
MODIFICAN LINEA X SOLICITUD SPS-72030 DEL 16/MAY/2017
ACTUALIZAN LINEA X MEMO SPS-81697 del 7/junio/2017
SE ACTUALIZA C. UNSCPS X SOLICITUD CORREO SONIA 14/JUN/2017</t>
  </si>
  <si>
    <t>SPS-277</t>
  </si>
  <si>
    <t>MODIFICAICONES SEGÚN MEMO SPS-33713/8MAR/17
SE ACTUALIZA LINEA X SOLICITUD MEMO SPS-57340-21/ABRIL/2017
ACTUALIZAN LINEA X MEMO SPS-81697 del 7/junio/2017
ACTUALIZAN LINEA X MEMO SPS-90960 del 23/JUN/2017</t>
  </si>
  <si>
    <t>SPS-278</t>
  </si>
  <si>
    <t>ACTUALIZAN LINEA X MEMO SPS-44846 29/MAR/2017
SE ACTUALIZA LINEA X SOLICITUD MEMO SPS-57340-21/ABRIL/2017
MODIFICAN LINEA X SOLICITUD SPS-72030 DEL 16/MAY/2017</t>
  </si>
  <si>
    <t>SPS-279</t>
  </si>
  <si>
    <t>04-01-0002</t>
  </si>
  <si>
    <t>MODIFICAICONES SEGÚN MEMO SPS-33713/8MAR/17
SE ACTUALIZA LINEA X SOLICITUD MEMO SPS-48953-7/ABRIL/2017
SE ACTUALIZA LINEA X SOLICITUD MEMO SPS-57340-21/ABRIL/2017
DISMINUYEN LINEA X SOLICITUD MEMO SPS-70207 DEL 15/MAY/17
ACTUALIZAN LINEA X SOLICITUD SPS-86880 del 14/JUN/2017</t>
  </si>
  <si>
    <t>SPS-280</t>
  </si>
  <si>
    <t>MODIFICAICONES SEGÚN MEMO SPS-33713/8MAR/17
SUSPENDEN LINEA X SOLICITUD MEMO SPS-70207 DEL 15/MAY/17</t>
  </si>
  <si>
    <t>SPS-281</t>
  </si>
  <si>
    <t>43-BICICLETA PÚBLICA</t>
  </si>
  <si>
    <t>ACTUALIZAN LINEA X MEMO SPS-44846 29/MAR/2017
AUMENTAN Y ACTUALIZAN LINEA X SOLICITUD SPS-70207 DEL 15/MAY/2017. QUEDO MAL 
MODIFICAN LINEA X SOLICITUD SPS-72030 DEL 16/MAY/2017
ACTUALIZAN LINEA Y META X MEMO SPS-78744 del 30/mayo/2017
ACTUALIZAN LINEA X MEMO SPS-81697 del 7/junio/2017</t>
  </si>
  <si>
    <t>SPS-282</t>
  </si>
  <si>
    <t>SE ACTUALIZO LINES SEGÚN MEMO SPS 16712- 8-FEB-17
SE ACTUALIZA LINEA X SOLICITUD MEMO SPS-57340-21/ABRIL/2017
AUMENTAN LINEA X SOLICITUD MEMO SPS-70207 DEL 15/MAY/17</t>
  </si>
  <si>
    <t>SPS-283</t>
  </si>
  <si>
    <t>SPS-284</t>
  </si>
  <si>
    <t>SE ACTUALIZA LINEA X SOLICITUD MEMO SPS-48953-7/ABRIL/2017
SUSPENDEN LINEA X SOLICITUD MEMO SPS-70207 DEL 15/MAY/17</t>
  </si>
  <si>
    <t>SPS-285</t>
  </si>
  <si>
    <t>DISMINUYEN LINEA X SOLICITUD SPS-70207 del 15/MAYO/2017</t>
  </si>
  <si>
    <t>SPS-286</t>
  </si>
  <si>
    <t>MODIFICAICONES SEGÚN MEMO SPS-33713/8MAR/17
DISMINUYEN LINEA X SOLICITUD SPS-70207 del 15/MAYO/2017
ACTUALIZAN LINEA X SOLICITUD MEMO SPS-78744 del 30/MAYO/2017</t>
  </si>
  <si>
    <t>SPS-287</t>
  </si>
  <si>
    <t>MODIFICAICONES SEGÚN MEMO SPS-33713/8MAR/17
SUSPENDEN LINEA X SOLICITUD SPS-70207 del 15/MAYO/2017</t>
  </si>
  <si>
    <t>SPS-288</t>
  </si>
  <si>
    <t>02-06-0004</t>
  </si>
  <si>
    <t>Pagar al sistema ARL riesgo tipo VI para contratistas del grupo conos humanos de la Secretaría Distrital de Movilidad</t>
  </si>
  <si>
    <t>SPS-289</t>
  </si>
  <si>
    <t>ACTUALIZAN META X MEMO SPS-81697 del 7/junio/2017</t>
  </si>
  <si>
    <t>SPS-290</t>
  </si>
  <si>
    <t>SUSPENDEN LINEA POR SOLICITUD MEMO SPS-16712-2017- 8/FEB/2017</t>
  </si>
  <si>
    <t>SPS-291</t>
  </si>
  <si>
    <t>AUMENTAN Y ACTUALIZAN LINEA X SOLICITUD SPS-81697 del 7/JUNIO/2017.</t>
  </si>
  <si>
    <t>SPS-292</t>
  </si>
  <si>
    <t>SPS-293</t>
  </si>
  <si>
    <t>SPS-294</t>
  </si>
  <si>
    <t>SUSPENDEN LINEA X SOLICITUD SPS-63770 del 5/MAY/2017</t>
  </si>
  <si>
    <t>SPS-295</t>
  </si>
  <si>
    <t>03-01-0330</t>
  </si>
  <si>
    <t>59-PDSV-FORMACIÓN DE CONDUCTORES DE TAXIS Y SITP</t>
  </si>
  <si>
    <t>MODIFICAN LINEA X SOLICITUD SPS-90960 del 23/JUNIO/2017</t>
  </si>
  <si>
    <t>SPS-296</t>
  </si>
  <si>
    <t>SPS-297</t>
  </si>
  <si>
    <t>51-SOPORTE Y MANTENIMIENTO DE INFRAESTRUCTURA DE HARDWARE Y SOFTWARE PARA SIMUR</t>
  </si>
  <si>
    <t>SE ACTUALIZA LINEA X SOLICITUD MEMO SPS-57340-21/ABRIL/2017
ACTUALIZAN LINEA X SOLICITUD SPS-86880 del 14/JUNIO/2017</t>
  </si>
  <si>
    <t>SPS-298</t>
  </si>
  <si>
    <t>49-FÁBRICA DE SOFTWARE (SOFTWARE COMERCIAL Y SOFTWARE LIBRE)</t>
  </si>
  <si>
    <t>MODIFICAICONES SEGÚN MEMO SPS-33713/8MAR/17
MODIFICACIÓN CONCEPTO DE GASTO X MEMO SPS-52822 DEL 10/ABR/2017-UNIFICACIÓN MULTIPROCESO.</t>
  </si>
  <si>
    <t>SPS-299</t>
  </si>
  <si>
    <t>SPS-300</t>
  </si>
  <si>
    <t>MODIFICACIONES SEGÚN MEMO SPS-33713/8MAR/17
MODIFICACIÓN CONCEPTO DE GASTO X MEMO SPS-52822 DEL 10/ABR/2017-UNIFICACIÓN MULTIPROCESO.</t>
  </si>
  <si>
    <t>SPS-301</t>
  </si>
  <si>
    <t>52-SOPORTE Y ACTUALIZACIÓN DE SOFTWARE BASE</t>
  </si>
  <si>
    <t>MODIFICACIONES SEGÚN MEMO SPS-33713/8MAR/17
SUSPENDEN LINEA X SOLICITUD SPS-44846 DEL 29-MAR2017</t>
  </si>
  <si>
    <t>SPS-302</t>
  </si>
  <si>
    <t>AUMENTA LINEA X SOLICITUD SPS-44846 DEL 29-MAR2017
AUMENTAN Y ACTUALIZAN LINEA X SOLICITUD SPS-44846 DEL 29-MAR-2017.
SE ACTUALIZA LINEA X SOLICITUD MEMO SPS-57340-21/ABRIL/2017</t>
  </si>
  <si>
    <t>SPS-303</t>
  </si>
  <si>
    <t>48-PLAN DE CONTINUIDAD DE OPERACIONES DE INFRAESTRUCTURA TECNOLÓGICA (POLÍTICAS, SITIO ALTERNO, PROCEDIMIENTOS, AUDITORÍAS Y SERVICIOS)</t>
  </si>
  <si>
    <t>MODIFICACIONES SEGÚN MEMO SPS-33713/8MAR/17
DISMINUYE LINEA LINEA X SOLICITUD MEMO SPS-57340-21/ABRIL/2017
ACTUALIZAN LINEA X SOLICITUD MEMO SPS-63770 DEL 5/MAY/2017
AUMENTAN Y ACTUALIZAN LINEA X SOLICITUD SPS-86880 del 14/JUNIO/2017</t>
  </si>
  <si>
    <t>SPS-304</t>
  </si>
  <si>
    <t>DISMINUYE LINEA X SOLICITUD MEMO SPS-43943  del 27/mar/17
SUSPENDEN LINEA X SOLICITUD MEMO SPS-57340-21/ABRIL/2017</t>
  </si>
  <si>
    <t>SPS-305</t>
  </si>
  <si>
    <t>SE ACTUALIZA LINEA X SOLICITUD MEMO SPS-57340-21/ABRIL/2017</t>
  </si>
  <si>
    <t>SPS-306</t>
  </si>
  <si>
    <t>SPS-307</t>
  </si>
  <si>
    <t>16. Promover y realizar 4 campañas de sensibilización en TI que permitan generar servicios de calidad y la mejora permanente de las capacidades técnicas de la SDM</t>
  </si>
  <si>
    <t>SE ACTUALIZA LINEA X SOLICITUD MEMO SPS-57340-21/ABRIL/2017
ACTUALIZAN LINEA X SOLICITUD SPS-70207 del 15/MAYO2017</t>
  </si>
  <si>
    <t>SPS-308</t>
  </si>
  <si>
    <t>SPS-309</t>
  </si>
  <si>
    <t>SPS-310</t>
  </si>
  <si>
    <t>AUMENTA LINEA X SOLICITUD SPS-44846 DEL 29/MAR/2017
AUMENTAN LINEA X SOLICITUD MEMO SPS-57340-21/ABRIL/2017</t>
  </si>
  <si>
    <t>SPS-311</t>
  </si>
  <si>
    <t>SUSPENDEN LINEA X SOLICITUD SPS-44846 DEL 29-MAR2017</t>
  </si>
  <si>
    <t>SPS-312</t>
  </si>
  <si>
    <t>SPS-313</t>
  </si>
  <si>
    <t>ACTUALIZAN LINEA X SOLICITUD MEMO SPS-78744 del 30/MAYO/2017</t>
  </si>
  <si>
    <t>SPS-314</t>
  </si>
  <si>
    <t>SPS-315</t>
  </si>
  <si>
    <t>SPS-316</t>
  </si>
  <si>
    <t>SPS-317</t>
  </si>
  <si>
    <t>SPS-318</t>
  </si>
  <si>
    <t xml:space="preserve">427-Convenios de establecimientos publicos Antes Recursos de Capital </t>
  </si>
  <si>
    <t>SPS-319</t>
  </si>
  <si>
    <t>SE CRE LINEA X SOLICITUD MEMO SOLICITUD MEMO SPS-16712-2017- 8/FEB/2017</t>
  </si>
  <si>
    <t>SPS-320</t>
  </si>
  <si>
    <t xml:space="preserve">SE CRE LINEA X SOLICITUD MEMO SOLICITUD MEMO SPS-16712-2017- 8/FEB/2017
DISMINUYEN Y ACTUALIZAN LINEA X MEMO SPS-44846 29/MAR/2017
</t>
  </si>
  <si>
    <t>SPS-321</t>
  </si>
  <si>
    <t xml:space="preserve">SE CRE LINEA X SOLICITUD MEMO SOLICITUD MEMO SPS-16712-2017- 8/FEB/2017
AUMENTAN Y ACTUALIZAN LINEA X MEMO SPS-44846 29/MAR/2017
</t>
  </si>
  <si>
    <t>SPS-322</t>
  </si>
  <si>
    <t>52-SOPORTE  Y ACTUALIZACIÓN DE SOFTWARE  BASE</t>
  </si>
  <si>
    <t xml:space="preserve">SE CRE LINEA X SOLICITUD MEMO SOLICITUD MEMO SPS-16712-2017- 8/FEB/2017
AUMENTAN X MEMO SPS-63770 5/MAYO/2017
</t>
  </si>
  <si>
    <t>SPS-323</t>
  </si>
  <si>
    <t>05-02-0169</t>
  </si>
  <si>
    <t>Pago de intereses moratorios, cumplimiento de fallo proferido por el Consejo de Estado, Sala de lo Contencioso Administrativo, Sección Tercera-Subsección B, dentro del expediente judicial 2500023260000200102044-02 (33925), mediante sentencia de 30 de julio de 2015 dentro del proceso de conmtroversias contractuales, instaurado por CONSORCIO BDO AUDIT AGE-AUGUSTO BAHAMÓN, en contra de la Secretaría Distrital de Movilidad</t>
  </si>
  <si>
    <t>SE CREA LINEA X SOLCITUD MEMO SPS-16712 del 8/feb/2017
DISMINUYEN LINEA X SOLICITUD SPS-70207 del 15/MAY/2017</t>
  </si>
  <si>
    <t>SPS-324</t>
  </si>
  <si>
    <t>SE CREA LINEA X SOLICITUD SPS-OIS-37552 DEL 15/MAR/2017.
AUMENTA LINEA X SOLICITUD MEMO SPS-43943  del 27/mar/17</t>
  </si>
  <si>
    <t>SPS-325</t>
  </si>
  <si>
    <t>SE CREA LINEA X SOLICITUD MEMO SPS-44846 29/MAR/2017
AUMENTAN Y ACTUALIZAN LINEA X SOLICITUD SPS-70207 DEL 15/MAY/2017.</t>
  </si>
  <si>
    <t>SPS-326</t>
  </si>
  <si>
    <t xml:space="preserve">SE CREA LINEA POR SOLICITUD MEMO SPS-48953 del 6/ABRIL/17 - SE TRASLADÓ de SPS-206 X MAL RP ERROR EN FRA AJUSTE ENTRE CONCEPTOS DE GASTO. </t>
  </si>
  <si>
    <t>SPS-327</t>
  </si>
  <si>
    <t xml:space="preserve">SE CREA LINEA POR SOLICITUD MEMO SPS-48953 del 6/ABRIL/17 - SE TRASLADÓ de SPS-209 X MAL RP ERROR EN FRA AJUSTE ENTRE CONCEPTOS DE GASTO. </t>
  </si>
  <si>
    <t>SPS-328</t>
  </si>
  <si>
    <t>SE CREA LINEA X SOLICITUD MEMO SPS-63770-5/MAYO/2017
ACTUALIZAN LINEA X SOLICITUD MEMO SPS-78744 del 30/MAYO/2017</t>
  </si>
  <si>
    <t>SPS-329</t>
  </si>
  <si>
    <t>SE CREA LINEA X SOLICITUD MEMO SPS-63770-5/MAYO/2017</t>
  </si>
  <si>
    <t>SPS-330</t>
  </si>
  <si>
    <t>SPS-331</t>
  </si>
  <si>
    <t>SPS-332</t>
  </si>
  <si>
    <t>SPS-333</t>
  </si>
  <si>
    <t>SPS-334</t>
  </si>
  <si>
    <t>SPS-335</t>
  </si>
  <si>
    <t>SPS-336</t>
  </si>
  <si>
    <t>SPS-337</t>
  </si>
  <si>
    <t>SPS-338</t>
  </si>
  <si>
    <t>SPS-339</t>
  </si>
  <si>
    <t>SPS-340</t>
  </si>
  <si>
    <t>SPS-341</t>
  </si>
  <si>
    <t>SPS-342</t>
  </si>
  <si>
    <t>SPS-343</t>
  </si>
  <si>
    <t>SPS-344</t>
  </si>
  <si>
    <t>SPS-345</t>
  </si>
  <si>
    <t>SPS-346</t>
  </si>
  <si>
    <t>SPS-347</t>
  </si>
  <si>
    <t>SPS-348</t>
  </si>
  <si>
    <t>SE CREA LINEA X SOLICITUD MEMO SPS-63770-5/MAYO/2017
MODIFICAN LINEA X SOLICITUD SPS-90960 del 23/JUNIO/2017</t>
  </si>
  <si>
    <t>SPS-349</t>
  </si>
  <si>
    <t>SPS-350</t>
  </si>
  <si>
    <t>SPS-351</t>
  </si>
  <si>
    <t>SPS-352</t>
  </si>
  <si>
    <t>SPS-353</t>
  </si>
  <si>
    <t>SPS-354</t>
  </si>
  <si>
    <t>SPS-355</t>
  </si>
  <si>
    <t>SPS-356</t>
  </si>
  <si>
    <t>SPS-357</t>
  </si>
  <si>
    <t>SPS-358</t>
  </si>
  <si>
    <t>SPS-359</t>
  </si>
  <si>
    <t>SPS-360</t>
  </si>
  <si>
    <t>SPS-361</t>
  </si>
  <si>
    <t xml:space="preserve">SE CREA LINEA X SOLICITUD MEMO SPS-70207 DEL 15/MAYO/2017
</t>
  </si>
  <si>
    <t>SPS-362</t>
  </si>
  <si>
    <t>SPS-363</t>
  </si>
  <si>
    <t>SE ACTUALIZA CREA LINEA X SOLICITUD MEMO SPS-70207-15/MAY/2017
ACTUALIZAN LINEA X MEMO SPS-78744 del 30/mayo/2017</t>
  </si>
  <si>
    <t>SPS-364</t>
  </si>
  <si>
    <t xml:space="preserve">82-SEGUIMIENTO SITP </t>
  </si>
  <si>
    <t>SE ACTUALIZA CREA LINEA X SOLICITUD MEMO SPS-70207-15/MAY/2017</t>
  </si>
  <si>
    <t>SPS-365</t>
  </si>
  <si>
    <t xml:space="preserve">SE CREA LINEA X SOLICITUD MEMO SPS-70207 DEL 15/MAYO/2017
DISMINUYEN LINEA X SOLICITUD SPS-86880 del 14/JUNIO/2017
MODIFICAN LINEA X SOLICITUD SGC-82802 del 15/JUNIO/2017
</t>
  </si>
  <si>
    <t>SPS-366</t>
  </si>
  <si>
    <t xml:space="preserve">SE CREA LINEA X SOLICITUD MEMO SPS-70207 DEL 15/MAYO/2017
SUSPENDEN </t>
  </si>
  <si>
    <t>SPS-367</t>
  </si>
  <si>
    <t>SE CREA LINEA X SOLICITUD MEMO SPS-70207 DEL 15/MAYO/2017
DISMINUYEN Y ACTUALIZAN LINEA X MEMO SPS-81697 del 7/junio/2017</t>
  </si>
  <si>
    <t>SPS-368</t>
  </si>
  <si>
    <t>SE CREA LINEA X SOLICITUD MEMO SPS-70207 DEL 15/MAYO/2017
SE ACTUALIZA C. UNSCPS X SOLICITUD CORREO SONIA 14/JUN/2017</t>
  </si>
  <si>
    <t>SPS-369</t>
  </si>
  <si>
    <t>SE CREA LINEA X SOLICITUD SPS-78744 DEL 30/MAYO/2017</t>
  </si>
  <si>
    <t>SPS-370</t>
  </si>
  <si>
    <t>SE CREA LINEA X SOLICITUD SPS-81697 del 7/JUNIO/2017.
MODIFICAN LINEA X SOLICITUD SPS-90960 del 23/JUNI/2017</t>
  </si>
  <si>
    <t>SPS-371</t>
  </si>
  <si>
    <t>CREAN LINEA X SOLICITUD SPS-86880 del 14/JUNIO/2017</t>
  </si>
  <si>
    <t>SPS-372</t>
  </si>
  <si>
    <t>SE CREA LINEA X SOLICITUD SPS-86880 DEL 14/JUNIO/2017</t>
  </si>
  <si>
    <t>SPS-373</t>
  </si>
  <si>
    <t>SPS-374</t>
  </si>
  <si>
    <t>CREAN LINEA X SOLICITUD SPS-94672 del 5/julio/2017</t>
  </si>
  <si>
    <t xml:space="preserve">SERVICIOS </t>
  </si>
  <si>
    <t>SSM-1</t>
  </si>
  <si>
    <t>3-3-1-15-02-18-1032-143</t>
  </si>
  <si>
    <t>115 - RECURSOS DEL BALANCE MULTAS TRÁNSITO Y TRANSPORTE</t>
  </si>
  <si>
    <t>02-01-0230</t>
  </si>
  <si>
    <t xml:space="preserve">1-50%
4-25%
2-25%
</t>
  </si>
  <si>
    <t>SSM-2</t>
  </si>
  <si>
    <t>119 - SEMAFORIZACIÓN</t>
  </si>
  <si>
    <t>4-Demarcar 21.500 zonas con dispositivos de control de velocidad</t>
  </si>
  <si>
    <t>DISMINUYE LINEA X SOLICITUD MEMO SSM-5611 del 6/ENE/2017
DISMINUYEN LINEA CAMBIAN META X SOLICITUD MEMO SSM-67238 del 9/MAY/2017</t>
  </si>
  <si>
    <t>SSM-3</t>
  </si>
  <si>
    <t>01-03-0056</t>
  </si>
  <si>
    <t>5-Realizar mantenimiento a 300.000 señales verticales de pedestal</t>
  </si>
  <si>
    <t>AUMENTA LINEA X SOLICITUD SSM-14220 del 31/ENE/2016</t>
  </si>
  <si>
    <t>SSM-4</t>
  </si>
  <si>
    <t>3-Realizar el 100% de las actividades orientadas a la instalación de 50 señales elevadas.</t>
  </si>
  <si>
    <t xml:space="preserve">MODIFICAN LINEA X METAS SEGÚN MEMO X SSM-53798 DEL 11 ABRIL DE 2017 </t>
  </si>
  <si>
    <t>SSM-5</t>
  </si>
  <si>
    <t>SSM-6</t>
  </si>
  <si>
    <t>6-Realizar mantenimiento integral a 700 señales elevadas</t>
  </si>
  <si>
    <t>SUSPENDEN LINEA X SOLICITUD SSM-14220 del 31/ENE/2016</t>
  </si>
  <si>
    <t>SSM-7</t>
  </si>
  <si>
    <t>3-3-1-15-02-18-1032-144</t>
  </si>
  <si>
    <t>521 - RECURSOS DEL BALANCE REAFORO SEMAFORIZACIÓN</t>
  </si>
  <si>
    <t>01-03-0066</t>
  </si>
  <si>
    <t>8-60%
9-20%
10-20%</t>
  </si>
  <si>
    <t>SSM-8</t>
  </si>
  <si>
    <t>372 - RECURSOS DEL BALANCE SEMAFORIZACIÓN</t>
  </si>
  <si>
    <t>DISMINUYE LINEA X SOLICITUD SSM -8859 DEL 20/ENE/2016
AUMENTA LINEA X SOLICITUD SSM -39287 DEL 16/MAR/2017</t>
  </si>
  <si>
    <t>SSM-9</t>
  </si>
  <si>
    <t>DISMINUYEN LINEA X SOLICITUD SSM -39287 DEL 16/MAR/2017</t>
  </si>
  <si>
    <t>SSM-10</t>
  </si>
  <si>
    <t>SSM-11</t>
  </si>
  <si>
    <t>SSM-12</t>
  </si>
  <si>
    <t>SSM-13</t>
  </si>
  <si>
    <t>SSM-14</t>
  </si>
  <si>
    <t>SSM-15</t>
  </si>
  <si>
    <t>SSM-16</t>
  </si>
  <si>
    <t>SSM-17</t>
  </si>
  <si>
    <t>SSM-18</t>
  </si>
  <si>
    <t>8 - 60% 
9- 20% 
10-20%</t>
  </si>
  <si>
    <t>ACTUALIZAN META X MEMO SSM-79634 del 31/MAYO/2017</t>
  </si>
  <si>
    <t>SSM-19</t>
  </si>
  <si>
    <t>SSM-20</t>
  </si>
  <si>
    <t xml:space="preserve">ACTUALIZAN LINEA X SOLICITUD SSM-81336 del 2/JUNIO/2017. 
ACTUALIZAN LINEA X SOLICITUD SSM-86121 del 16/JUNIO/2017. </t>
  </si>
  <si>
    <t>SSM-21</t>
  </si>
  <si>
    <t>DISMINUYE LINEA X SOLICITUD MEMO SSM-5611 del 16/ENE/2016
DISMINUYE LINEA X SOLICITUD MEMO SSM-9975 del 24/ENE/2016
DISMINUYE LINEA X SOLICITUD SSM-41102 DEL 21/MAR/2017
DISMINUYE LINEA X SOLICITUD SSM-65149 DEL 5/MAY/2017
DISMINUYE LINEA X SOLICITUD SSM-65942 del 8/MAY/2017</t>
  </si>
  <si>
    <t>SSM-22</t>
  </si>
  <si>
    <t>SSM-23</t>
  </si>
  <si>
    <t>SSM-24</t>
  </si>
  <si>
    <t>3-3-1-15-02-18-1032-146</t>
  </si>
  <si>
    <t>05-02-0027</t>
  </si>
  <si>
    <t>16-Realizar seguimiento al 90 por ciento de los PMT'S de alto impacto</t>
  </si>
  <si>
    <t>DISMINUYE LINEA X SOLICITUD SSM-60291 del 26/abr/17</t>
  </si>
  <si>
    <t>SSM-25</t>
  </si>
  <si>
    <t>04-03-0018</t>
  </si>
  <si>
    <t>14-Realizar 200 visitas administrativas y de seguimiento a empresas prestadoras del servicio público de transporte</t>
  </si>
  <si>
    <t>ACTUALIZAN LINEA X SOLICITUD SSM-91018 del 21/JUNIO/2017</t>
  </si>
  <si>
    <t>SSM-26</t>
  </si>
  <si>
    <t>147 - OTROS RECURSOS DEL BALANCE DE DESTINACIÓN ESPECIFICA</t>
  </si>
  <si>
    <t>DISMINUYEN LINEA X SOLICITUD SSM-91018 DEL 21/junio/2017</t>
  </si>
  <si>
    <t>SSM-27</t>
  </si>
  <si>
    <t>PAGO DE ARL RIESGO 4 GRUPO OPERATIVO</t>
  </si>
  <si>
    <t>17-Realizar 8.500 jornadas de gestión en vía</t>
  </si>
  <si>
    <t>SSM-28</t>
  </si>
  <si>
    <t>ACTUALIZAN LINEA X MEMO SGC -47246 DEL 31/MAR/17
ACTULIZACION MEMO SSM-55070 18/abril/17</t>
  </si>
  <si>
    <t>SSM-29</t>
  </si>
  <si>
    <t>433 - RECURSOS DEL BALANCE REAFORO DERECHOS DE TRÁNSITO</t>
  </si>
  <si>
    <t>SSM-30</t>
  </si>
  <si>
    <t>SSM-31</t>
  </si>
  <si>
    <t>SUSPENDEN LINEA X SOLICITUD SSM-90681 del 23/JUNIO/2017</t>
  </si>
  <si>
    <t>SSM-32</t>
  </si>
  <si>
    <t>SERVICIO DE COMUNICACIONES - AVANTEL</t>
  </si>
  <si>
    <t>SSM-33</t>
  </si>
  <si>
    <t>13-Realizar el 100 por ciento de las actividades para la detección electrónica de infractores - DEI.</t>
  </si>
  <si>
    <t>DISMINUYEN LINEA SEGÚN SOLICITUD 10393 DEL 24 ENE 2017-
AUMENTAN LINEA X SOLICITUD SSM-65149 DEL 5/MAY/2017
ACTUALIZAN LINEA X MEMO SSM-75286 del 22/MAYO/2017
DISMINUYEN LINEA X SOLICITUD SSM-89084 del 16/JUNIO/2017</t>
  </si>
  <si>
    <t>SSM-34</t>
  </si>
  <si>
    <t>12-Realizar el 100% de las actividades para la segunda fase de Semáforos Inteligentes.</t>
  </si>
  <si>
    <t>VIENEN $250,000,000 EN AJUSTE DE ANTEPROYECTO PARA VIGENCIAS FUTURAS PASA A LINEA 
DISMINUYEN Y ACTUALIZAN LINEA X SOLICITUD SSM-94026 del 29/JUNIO/2017</t>
  </si>
  <si>
    <t>SSM-35</t>
  </si>
  <si>
    <t>DISMINUYEN LINEA X SOLICITUD SSM-81336 DEL 6/JUN/2017</t>
  </si>
  <si>
    <t>SSM-36</t>
  </si>
  <si>
    <t>SSM-37</t>
  </si>
  <si>
    <t>DISMINUYE LINEA POR SOLICITUD MEMO SSM-49591 DEL 11/ABR/2017</t>
  </si>
  <si>
    <t>SSM-38</t>
  </si>
  <si>
    <t>SSM-39</t>
  </si>
  <si>
    <t>SSM-40</t>
  </si>
  <si>
    <t>SSM-41</t>
  </si>
  <si>
    <t>SSM-42</t>
  </si>
  <si>
    <t>SSM-43</t>
  </si>
  <si>
    <t>SSM-44</t>
  </si>
  <si>
    <t>SSM-45</t>
  </si>
  <si>
    <t>SSM-46</t>
  </si>
  <si>
    <t>SSM-47</t>
  </si>
  <si>
    <t>SSM-48</t>
  </si>
  <si>
    <t>SSM-49</t>
  </si>
  <si>
    <t>SSM-50</t>
  </si>
  <si>
    <t>SSM-51</t>
  </si>
  <si>
    <t>SSM-52</t>
  </si>
  <si>
    <t>SSM-53</t>
  </si>
  <si>
    <t>SSM-54</t>
  </si>
  <si>
    <t>SSM-55</t>
  </si>
  <si>
    <t>SSM-56</t>
  </si>
  <si>
    <t>SSM-57</t>
  </si>
  <si>
    <t>ACTUALIZAN LINEA X SOLICITUD SSM-52791 DEL 10/ABRIL/2017
ACTUALIZAN META X MEMO SSM-79634 del 31/MAYO/2017</t>
  </si>
  <si>
    <t>SSM-58</t>
  </si>
  <si>
    <t>SSM-59</t>
  </si>
  <si>
    <t>SSM-60</t>
  </si>
  <si>
    <t>SSM-61</t>
  </si>
  <si>
    <t>SSM-62</t>
  </si>
  <si>
    <t>ACTALIZAN LINEA X MEMO SSM-48031 DEL 4/ABR/17
ACTUALIZAN META X MEMO SSM-79634 del 31/MAYO/2017</t>
  </si>
  <si>
    <t>SSM-63</t>
  </si>
  <si>
    <t>7-Soportar el 100% de la gestión y control del tránsito y transporte</t>
  </si>
  <si>
    <t>AUMENTAN LINEA X SOLICITUD SSM-63404 del 5/MAY/2017
ACTUALIZAN LINEA X SOLICITU SSM-63404 del 3/MAY/2017
AUMENTAN LINEA X SOLICITUD MEMO SSM-64859 del 5/MAY/2017
MODIFICAN OBJETO LINEA X SOLICITUD SSM-85532 del 15/JUNIO/2017</t>
  </si>
  <si>
    <t>SSM-64</t>
  </si>
  <si>
    <t>SSM-65</t>
  </si>
  <si>
    <t>SSM-66</t>
  </si>
  <si>
    <t>SSM-67</t>
  </si>
  <si>
    <t>DISMINUYE LINEA POR SOLICITUD MEMO SSM # 33334 del 3/MAR/17
ACTUALIZAN META X MEMO SSM-79634 del 31/MAYO/2017</t>
  </si>
  <si>
    <t>SSM-68</t>
  </si>
  <si>
    <t>SSM-69</t>
  </si>
  <si>
    <t>SSM-70</t>
  </si>
  <si>
    <t>ACTUALIZAN LINEA X SOLICITUD MEMO SSM-64859 DEL 5/MAY/2017</t>
  </si>
  <si>
    <t>SSM-71</t>
  </si>
  <si>
    <t>SSM-72</t>
  </si>
  <si>
    <t>SSM-73</t>
  </si>
  <si>
    <t>ACTUALIZAN MESES LINEA X SOLICITUD SSM-81438 del 6/JUNIO/2017</t>
  </si>
  <si>
    <t>SSM-74</t>
  </si>
  <si>
    <t>SSM-75</t>
  </si>
  <si>
    <t>ACTUALIZACION LINEA META X MEMO SSM-79634 del 31/mayo/2017</t>
  </si>
  <si>
    <t>SSM-76</t>
  </si>
  <si>
    <t>SSM-77</t>
  </si>
  <si>
    <t>SSM-78</t>
  </si>
  <si>
    <t>SSM-79</t>
  </si>
  <si>
    <t>SSM-80</t>
  </si>
  <si>
    <t>ACTUALIZAN LINEA X SOLICITUD SSM-75286 del 22/mayo/2017</t>
  </si>
  <si>
    <t>SSM-81</t>
  </si>
  <si>
    <t>SSM-82</t>
  </si>
  <si>
    <t>SSM-83</t>
  </si>
  <si>
    <t>SSM-84</t>
  </si>
  <si>
    <t>SSM-85</t>
  </si>
  <si>
    <t>SSM-86</t>
  </si>
  <si>
    <t>SSM-87</t>
  </si>
  <si>
    <t>SSM-88</t>
  </si>
  <si>
    <t>SSM-89</t>
  </si>
  <si>
    <t>SSM-90</t>
  </si>
  <si>
    <t>SUSPENDEN LINEA X SOLICITUD SSM-63404 del 5/MAY/2017
HABILITAN Y AUMENTAN LINEA X SOLICITUD SSM-81438 del 6/JUNIO/2017</t>
  </si>
  <si>
    <t>SSM-91</t>
  </si>
  <si>
    <t>SUSPENDEN LINEA X SOLICITUD SSM-63404 del 5/MAY/2017</t>
  </si>
  <si>
    <t>SSM-92</t>
  </si>
  <si>
    <t>DISMINUYEN LINEA X SOLICITUD SSM-63404 del 5/MAY/2017
ACTUALIZAN META X MEMO SSM-79634 del 31/MAYO/2017</t>
  </si>
  <si>
    <t>SSM-93</t>
  </si>
  <si>
    <t>SSM-94</t>
  </si>
  <si>
    <t>SSM-95</t>
  </si>
  <si>
    <t>SSM-96</t>
  </si>
  <si>
    <t>SSM-97</t>
  </si>
  <si>
    <t>SSM-98</t>
  </si>
  <si>
    <t>PRESTAR SERVICIOS DE APOYO A LA SECRETARÍA DISTRITAL DE MOVILIDAD EN EL ACOMPAÑAMIENTO EN BICICLETA A LAS ACTIVIDADES DE MONITOREO, CONTROL Y SEGUIMIENTO DEL TRÁNSITO, CON EL FIN DE PROMOVER EL BUEN USO DE LA INFRAESTRUCTURA, EL CUMPLIMIENTO DE LAS NORMAS DE TRÁNSITO Y LA RECUPERACIÓN DEL ESPACIO PÚBLICO, BRINDANDO EL APOYO NECESARIO EN SITUACIONES QUE AFECTEN LA MOVILIDAD EN LA CIUDAD</t>
  </si>
  <si>
    <t>DISMINUYEN LINEA Y ACTUALIZAN OBJETO Y META X MEMO SSM-66646 del 16/MAY/17</t>
  </si>
  <si>
    <t>SSM-99</t>
  </si>
  <si>
    <t>SSM-100</t>
  </si>
  <si>
    <t>SSM-101</t>
  </si>
  <si>
    <t>SSM-102</t>
  </si>
  <si>
    <t>SSM-103</t>
  </si>
  <si>
    <t>SSM-104</t>
  </si>
  <si>
    <t>SSM-105</t>
  </si>
  <si>
    <t>SSM-106</t>
  </si>
  <si>
    <t>SSM-107</t>
  </si>
  <si>
    <t>SSM-108</t>
  </si>
  <si>
    <t>SSM-109</t>
  </si>
  <si>
    <t>SSM-110</t>
  </si>
  <si>
    <t>SSM-111</t>
  </si>
  <si>
    <t>SSM-112</t>
  </si>
  <si>
    <t>SSM-113</t>
  </si>
  <si>
    <t>SSM-114</t>
  </si>
  <si>
    <t>SSM-115</t>
  </si>
  <si>
    <t>SSM-116</t>
  </si>
  <si>
    <t>SSM-117</t>
  </si>
  <si>
    <t>SSM-118</t>
  </si>
  <si>
    <t>SSM-119</t>
  </si>
  <si>
    <t>SSM-120</t>
  </si>
  <si>
    <t>SSM-121</t>
  </si>
  <si>
    <t>SSM-122</t>
  </si>
  <si>
    <t>SSM-123</t>
  </si>
  <si>
    <t>SSM-124</t>
  </si>
  <si>
    <t>SSM-125</t>
  </si>
  <si>
    <t>SSM-126</t>
  </si>
  <si>
    <t>SSM-127</t>
  </si>
  <si>
    <t>SSM-128</t>
  </si>
  <si>
    <t>SSM-129</t>
  </si>
  <si>
    <t>SSM-130</t>
  </si>
  <si>
    <t>SSM-131</t>
  </si>
  <si>
    <t>SSM-132</t>
  </si>
  <si>
    <t>SSM-133</t>
  </si>
  <si>
    <t>SSM-134</t>
  </si>
  <si>
    <t>SSM-135</t>
  </si>
  <si>
    <t>SSM-136</t>
  </si>
  <si>
    <t>ACTUALIZAN LINEA X SOLICITUD SSM-79091 del 31/mayo/2017
ACTUALIZACION LINEA META X MEMO SSM-79634 del 31/mayo/2017</t>
  </si>
  <si>
    <t>SSM-137</t>
  </si>
  <si>
    <t>DISMINUYE LINEA X SOLICITUD SSM-37591 DEL 13/MAR/17
ACTALIZAN LINESA X MEMO SSM-48031 DEL 4/ABR/17</t>
  </si>
  <si>
    <t>SSM-138</t>
  </si>
  <si>
    <t>SSM-139</t>
  </si>
  <si>
    <t>SSM-140</t>
  </si>
  <si>
    <t>SSM-141</t>
  </si>
  <si>
    <t>SSM-142</t>
  </si>
  <si>
    <t>SSM-143</t>
  </si>
  <si>
    <t>SSM-144</t>
  </si>
  <si>
    <t>SSM-145</t>
  </si>
  <si>
    <t>SSM-146</t>
  </si>
  <si>
    <t>SSM-147</t>
  </si>
  <si>
    <t>SSM-148</t>
  </si>
  <si>
    <t>SSM-149</t>
  </si>
  <si>
    <t>SSM-150</t>
  </si>
  <si>
    <t>SSM-151</t>
  </si>
  <si>
    <t>SSM-152</t>
  </si>
  <si>
    <t>SSM-153</t>
  </si>
  <si>
    <t>SSM-154</t>
  </si>
  <si>
    <t>SSM-155</t>
  </si>
  <si>
    <t>SSM-156</t>
  </si>
  <si>
    <t>DISMINUYEN LINEA X SOLICITUD SSM-63701 del 3/MAY/2017</t>
  </si>
  <si>
    <t>SSM-157</t>
  </si>
  <si>
    <t>ACTUALIZACION LINEA META X MEMO SSM-79634 del 31/mayo/2017
ACTUALIZAN LINEA X SOLICITUD MEMO SSM-64859 DEL 5/MAY/2017</t>
  </si>
  <si>
    <t>SSM-158</t>
  </si>
  <si>
    <t>SSM-159</t>
  </si>
  <si>
    <t>SSM-160</t>
  </si>
  <si>
    <t>SSM-161</t>
  </si>
  <si>
    <t>SSM-162</t>
  </si>
  <si>
    <t>ACTUALIZAN LINEA X SOLICITUD SSM-79634 del 31/MAYO/2017</t>
  </si>
  <si>
    <t>SSM-163</t>
  </si>
  <si>
    <t>Prestar servicios de apoyo a la Secretaría Distrital de Movilidad con el fin de realizar acompañamiento motorizado en actividades de monitoreo, control e inspección en los tramos viales, en procura de reducir la congestión vehicular, promover el cumplimiento de las normas de tránsito y mejorar las situaciones que afecten la movilidad en la ciudad.</t>
  </si>
  <si>
    <t>DISMINUYEN LINEA X SOLICITUD MEMO SSM-64859 del 5/MAY/2017</t>
  </si>
  <si>
    <t>SSM-164</t>
  </si>
  <si>
    <t>SSM-165</t>
  </si>
  <si>
    <t>15-Realizar la verificación de 26.500 vehículos de transporte especial escolar</t>
  </si>
  <si>
    <t>SSM-166</t>
  </si>
  <si>
    <t>SSM-167</t>
  </si>
  <si>
    <t>SSM-168</t>
  </si>
  <si>
    <t>SSM-169</t>
  </si>
  <si>
    <t>SSM-170</t>
  </si>
  <si>
    <t>SSM-171</t>
  </si>
  <si>
    <t>SSM-172</t>
  </si>
  <si>
    <t>SSM-173</t>
  </si>
  <si>
    <t>SSM-174</t>
  </si>
  <si>
    <t>SSM-175</t>
  </si>
  <si>
    <t>SSM-176</t>
  </si>
  <si>
    <t>SSM-177</t>
  </si>
  <si>
    <t>SSM-178</t>
  </si>
  <si>
    <t>SSM-179</t>
  </si>
  <si>
    <t>SSM-180</t>
  </si>
  <si>
    <t>SSM-181</t>
  </si>
  <si>
    <t>SSM-182</t>
  </si>
  <si>
    <t>SSM-183</t>
  </si>
  <si>
    <t>SSM-184</t>
  </si>
  <si>
    <t>SSM-185</t>
  </si>
  <si>
    <t>SSM-186</t>
  </si>
  <si>
    <t>SSM-187</t>
  </si>
  <si>
    <t>SSM-188</t>
  </si>
  <si>
    <t>SSM-189</t>
  </si>
  <si>
    <t>SSM-190</t>
  </si>
  <si>
    <t>SSM-191</t>
  </si>
  <si>
    <t>SSM-192</t>
  </si>
  <si>
    <t>SSM-193</t>
  </si>
  <si>
    <t>SSM-194</t>
  </si>
  <si>
    <t>SSM-195</t>
  </si>
  <si>
    <t>SSM-196</t>
  </si>
  <si>
    <t>SSM-197</t>
  </si>
  <si>
    <t>SSM-198</t>
  </si>
  <si>
    <t>SSM-199</t>
  </si>
  <si>
    <t>SSM-200</t>
  </si>
  <si>
    <t>SSM-201</t>
  </si>
  <si>
    <t>SSM-202</t>
  </si>
  <si>
    <t>SSM-203</t>
  </si>
  <si>
    <t>SSM-204</t>
  </si>
  <si>
    <t>SSM-205</t>
  </si>
  <si>
    <t>SSM-206</t>
  </si>
  <si>
    <t>SSM-207</t>
  </si>
  <si>
    <t>SSM-208</t>
  </si>
  <si>
    <t>SSM-209</t>
  </si>
  <si>
    <t>SSM-210</t>
  </si>
  <si>
    <t>SSM-211</t>
  </si>
  <si>
    <t>SSM-212</t>
  </si>
  <si>
    <t>SSM-213</t>
  </si>
  <si>
    <t>SSM-214</t>
  </si>
  <si>
    <t>SSM-215</t>
  </si>
  <si>
    <t>SSM-216</t>
  </si>
  <si>
    <t>SSM-217</t>
  </si>
  <si>
    <t>SSM-218</t>
  </si>
  <si>
    <t>SSM-219</t>
  </si>
  <si>
    <t>SSM-220</t>
  </si>
  <si>
    <t>SSM-221</t>
  </si>
  <si>
    <t>SSM-222</t>
  </si>
  <si>
    <t>SSM-223</t>
  </si>
  <si>
    <t>SSM-224</t>
  </si>
  <si>
    <t>SSM-225</t>
  </si>
  <si>
    <t>SSM-226</t>
  </si>
  <si>
    <t>SSM-227</t>
  </si>
  <si>
    <t>SSM-228</t>
  </si>
  <si>
    <t>ACTUALIZAN META X MEMO SSM-79634 del 31/MAYO/2017
ACTUALIZAN LINEA Y META X MEMO SSM-87508 del 20/JUNIO/2017
ACTUALIZAN LINEA X SOLICITUD SSM-94833 del 5/JUL/2017</t>
  </si>
  <si>
    <t>SSM-229</t>
  </si>
  <si>
    <t>SSM-230</t>
  </si>
  <si>
    <t>ACTUALIZAN META X MEMO SSM-79634 del 31/MAYO/2017
ACTUALIZAN LINEA Y META X MEMO SSM-92053 del 29/JUNIO/2017</t>
  </si>
  <si>
    <t>SSM-231</t>
  </si>
  <si>
    <t>SSM-232</t>
  </si>
  <si>
    <t>SSM-233</t>
  </si>
  <si>
    <t>SSM-234</t>
  </si>
  <si>
    <t>SSM-235</t>
  </si>
  <si>
    <t>SSM-236</t>
  </si>
  <si>
    <t>SSM-237</t>
  </si>
  <si>
    <t>SSM-238</t>
  </si>
  <si>
    <t>SSM-239</t>
  </si>
  <si>
    <t>SSM-240</t>
  </si>
  <si>
    <t>SSM-241</t>
  </si>
  <si>
    <t>SSM-242</t>
  </si>
  <si>
    <t>SSM-243</t>
  </si>
  <si>
    <t>SSM-244</t>
  </si>
  <si>
    <t>SSM-245</t>
  </si>
  <si>
    <t>SSM-246</t>
  </si>
  <si>
    <t>ACTALIZAN LINEA X MEMO SSM-48031 DEL 4/ABR/17
ACTUALIZACION LINEA META X MEMO SSM-79634 del 31/mayo/2017</t>
  </si>
  <si>
    <t>SSM-247</t>
  </si>
  <si>
    <t>SSM-248</t>
  </si>
  <si>
    <t>SSM-249</t>
  </si>
  <si>
    <t>SSM-250</t>
  </si>
  <si>
    <t>SSM-251</t>
  </si>
  <si>
    <t>SSM-252</t>
  </si>
  <si>
    <t>SSM-253</t>
  </si>
  <si>
    <t>SSM-254</t>
  </si>
  <si>
    <t>SSM-255</t>
  </si>
  <si>
    <t>SSM-256</t>
  </si>
  <si>
    <t>DISMINUYE LINEA POR SOLICITUD MEMO SSM # 33334 del 3/MAR/17</t>
  </si>
  <si>
    <t>SSM-257</t>
  </si>
  <si>
    <t>SSM-258</t>
  </si>
  <si>
    <t>SSM-259</t>
  </si>
  <si>
    <t>SSM-260</t>
  </si>
  <si>
    <t>SSM-261</t>
  </si>
  <si>
    <t>SSM-262</t>
  </si>
  <si>
    <t>SSM-263</t>
  </si>
  <si>
    <t>SSM-264</t>
  </si>
  <si>
    <t>SSM-265</t>
  </si>
  <si>
    <t>SSM-266</t>
  </si>
  <si>
    <t>SSM-267</t>
  </si>
  <si>
    <t>SSM-268</t>
  </si>
  <si>
    <t>SSM-269</t>
  </si>
  <si>
    <t>SSM-270</t>
  </si>
  <si>
    <t>SSM-271</t>
  </si>
  <si>
    <t>SSM-272</t>
  </si>
  <si>
    <t>SSM-273</t>
  </si>
  <si>
    <t>SSM-274</t>
  </si>
  <si>
    <t>SSM-275</t>
  </si>
  <si>
    <t>ACTUALIZAN LINEA Y META X SOLICITUD MEMO SSM-75286 del 22/MAYO/2017
ACTUALIZACION LINEA META X MEMO SSM-79634 del 31/mayo/2017</t>
  </si>
  <si>
    <t>SSM-276</t>
  </si>
  <si>
    <t>ACTUALIZACION LINEA META X MEMO SSM-79634 del 31/mayo/2017
DISMINUYEN LINEA X SOLICITUD SSM-81438 del 6/JUNIO/2017</t>
  </si>
  <si>
    <t>SSM-277</t>
  </si>
  <si>
    <t>ACTUALIZAN LINEA Y META X MEMO SSM-79091 DEL 31/MAYO/2017</t>
  </si>
  <si>
    <t>SSM-278</t>
  </si>
  <si>
    <t>SSM-279</t>
  </si>
  <si>
    <t>SSM-280</t>
  </si>
  <si>
    <t>SSM-281</t>
  </si>
  <si>
    <t>SSM-282</t>
  </si>
  <si>
    <t>SSM-283</t>
  </si>
  <si>
    <t>SSM-284</t>
  </si>
  <si>
    <t>SSM-285</t>
  </si>
  <si>
    <t>SSM-286</t>
  </si>
  <si>
    <t>SSM-287</t>
  </si>
  <si>
    <t>SSM-288</t>
  </si>
  <si>
    <t>DISMINUYE LINEA POR SOLICITUD MEMO SSM # 33334 del 3/MAR/17 
ACTUALIZAN LINEA OBJETO Y META MEMO SSM-66646 del 16/MAY/2017</t>
  </si>
  <si>
    <t>SSM-289</t>
  </si>
  <si>
    <t>SSM-290</t>
  </si>
  <si>
    <t>SSM-291</t>
  </si>
  <si>
    <t>SSM-292</t>
  </si>
  <si>
    <t>ACTALIZAN LINEA X MEMO SSM-48031 DEL 4/ABR/17
ACTUALIZAN LINEA Y META MEMO SSM-79634 del 31/MAYO/2017
ACTUALIZACION LINEA META X MEMO SSM-79634 del 31/mayo/2017
AUMENTAN LINEA X SOLICITUD SSM-81336 del 6/JUNIO/2017.
MODIFICAN META LINEA X SOLICITUD SSM-94833 del 5/JUL/2017</t>
  </si>
  <si>
    <t>SSM-293</t>
  </si>
  <si>
    <t>ACTUALIZACIÓN MEMO SSM-46996 DEL 31/MARZO/17</t>
  </si>
  <si>
    <t>SSM-294</t>
  </si>
  <si>
    <t>SSM-295</t>
  </si>
  <si>
    <t>SSM-296</t>
  </si>
  <si>
    <t>SSM-297</t>
  </si>
  <si>
    <t>ACTUALIZAN LINEA Y META MEMO SSM-79634 del 31/MAYO/2017
ACTUALIZACION LINEA META X MEMO SSM-79634 del 31/mayo/2017
AUMENTAN LINEA X SOLICITUD SSM-81336 del 6/JUNIO/2017.</t>
  </si>
  <si>
    <t>SSM-298</t>
  </si>
  <si>
    <t xml:space="preserve">ACTUALIZACION LINEA META X MEMO SSM-79634 del 31/mayo/2017
ACTUALIZACION LINEA X MEMO SSM-85532 del 15/JUNIO/2017
</t>
  </si>
  <si>
    <t>SSM-299</t>
  </si>
  <si>
    <t>SSM-300</t>
  </si>
  <si>
    <t>SSM-301</t>
  </si>
  <si>
    <t>SSM-302</t>
  </si>
  <si>
    <t>SSM-303</t>
  </si>
  <si>
    <t>SSM-304</t>
  </si>
  <si>
    <t>SSM-305</t>
  </si>
  <si>
    <t>SSM-306</t>
  </si>
  <si>
    <t>SSM-307</t>
  </si>
  <si>
    <t>SSM-308</t>
  </si>
  <si>
    <t>AUMENTAN Y ACTUALIZAN LINEA X SOLICITUD SSM-55552 DEL 19/ABRIL/2017</t>
  </si>
  <si>
    <t>SSM-309</t>
  </si>
  <si>
    <t>SSM-310</t>
  </si>
  <si>
    <t>SSM-311</t>
  </si>
  <si>
    <t>SSM-312</t>
  </si>
  <si>
    <t>SSM-313</t>
  </si>
  <si>
    <t>SSM-314</t>
  </si>
  <si>
    <t>SSM-315</t>
  </si>
  <si>
    <t>SSM-316</t>
  </si>
  <si>
    <t>SSM-317</t>
  </si>
  <si>
    <t>SSM-318</t>
  </si>
  <si>
    <t>SSM-319</t>
  </si>
  <si>
    <t>DISMINUYE LINEA POR SOLICITUD MEMO SSM # 33334 del 3/MAR/17
ACTUALIZAN LINEA OBJETO Y META MEMO SSM-66646 del 16/MAY/2017</t>
  </si>
  <si>
    <t>SSM-320</t>
  </si>
  <si>
    <t>SSM-321</t>
  </si>
  <si>
    <t>AJUSTE LINEA X MAL RP - MEMO SSM-47120 DEL 31/MAR/2017</t>
  </si>
  <si>
    <t>SSM-322</t>
  </si>
  <si>
    <t>SSM-323</t>
  </si>
  <si>
    <t>SSM-324</t>
  </si>
  <si>
    <t>SSM-325</t>
  </si>
  <si>
    <t>SUSPENDEN LINEA X SOLICITUD SSM-55552 DEL 19/ABRIL/2017
HABILITAN AUMENTAN Y ACTUALIZAN META E INFORMACION LINEA X SOLICITUD SSM-81336 del 6/JUNIO/2017.</t>
  </si>
  <si>
    <t>SSM-326</t>
  </si>
  <si>
    <t>SSM-327</t>
  </si>
  <si>
    <t>SSM-328</t>
  </si>
  <si>
    <t>SSM-329</t>
  </si>
  <si>
    <t>SSM-330</t>
  </si>
  <si>
    <t>SUSPENDEN LINEA X SOLICITUD MEMO SSM-1212 del 6/ENE/2017</t>
  </si>
  <si>
    <t>SSM-331</t>
  </si>
  <si>
    <t>SSM-332</t>
  </si>
  <si>
    <t>DISMINUYEN LINEA X SOLICITUD MEMO SSM-1212 del 6/ENE/2017
SE AJUSTA LINEA X MAL RP MEMO 41720 DE 31/MAR/2017
SUSPENDEN LINEA X SOLICITUD SSM-55552 DEL 19/ABRIL/2017</t>
  </si>
  <si>
    <t>SSM-333</t>
  </si>
  <si>
    <t>SSM-334</t>
  </si>
  <si>
    <t>SSM-335</t>
  </si>
  <si>
    <t>SSM-336</t>
  </si>
  <si>
    <t>SSM-337</t>
  </si>
  <si>
    <t>ACTUALIZAN LINEA X SOLICITUD SSM-54949 DEL 18 ABRIL DE 2017</t>
  </si>
  <si>
    <t>SSM-338</t>
  </si>
  <si>
    <t>SSM-339</t>
  </si>
  <si>
    <t>SUSPENDEN LINEA X SOLICITUD SSM-55552 DEL 19/ABRIL/2017</t>
  </si>
  <si>
    <t>SSM-340</t>
  </si>
  <si>
    <t>DISMINUYEN LINEA X SOLICITUD SSM-55552 DEL 19/ABRIL/2017
AUMENTAN LINEA X SOLICITUD SSM-63404 del 5/MAY/2017
MODIFICAN META LINEA X SOLICITUD SSM-94833 del 5/JUL/2017</t>
  </si>
  <si>
    <t>SSM-341</t>
  </si>
  <si>
    <t>SSM-342</t>
  </si>
  <si>
    <t>SSM-343</t>
  </si>
  <si>
    <t>SSM-344</t>
  </si>
  <si>
    <t>SSM-345</t>
  </si>
  <si>
    <t>SSM-346</t>
  </si>
  <si>
    <t>DISMINUYE LINEA POR SOLICITUD MEMO SSM # 33334 del 3/MAR/17
MODIFICAN LINEA X SOLICITUD SSM-85532 del 15/MAYO/2017</t>
  </si>
  <si>
    <t>SSM-347</t>
  </si>
  <si>
    <t>SSM-348</t>
  </si>
  <si>
    <t>SSM-349</t>
  </si>
  <si>
    <t>SSM-350</t>
  </si>
  <si>
    <t>SSM-351</t>
  </si>
  <si>
    <t>DISMINUYE LINEA POR SOLICITUD MEMO SSM # 33334 del 3/MAR/17
ACTUALIZAN LINEA X MEMO SSM-79634 del 31/mayo/2017</t>
  </si>
  <si>
    <t>SSM-352</t>
  </si>
  <si>
    <t>SSM-353</t>
  </si>
  <si>
    <t>SSM-354</t>
  </si>
  <si>
    <t>SSM-355</t>
  </si>
  <si>
    <t>SSM-356</t>
  </si>
  <si>
    <t>SSM-357</t>
  </si>
  <si>
    <t>438 - RECURSOS DEL BALANCE DERECHOS DE TRANSITO</t>
  </si>
  <si>
    <t>SSM-358</t>
  </si>
  <si>
    <t>SSM-359</t>
  </si>
  <si>
    <t>SSM-360</t>
  </si>
  <si>
    <t>SSM-361</t>
  </si>
  <si>
    <t>SSM-362</t>
  </si>
  <si>
    <t>SSM-363</t>
  </si>
  <si>
    <t>ACTUALIZAN LINEA X MEMO SSM-75286 del 22/MAYO/2017
ACTUALIZAN LINEA X SOLICITUD SSM-87508 DEL 14/JUN/2017</t>
  </si>
  <si>
    <t>SSM-364</t>
  </si>
  <si>
    <t>SSM-365</t>
  </si>
  <si>
    <t>SSM-366</t>
  </si>
  <si>
    <t>SSM-367</t>
  </si>
  <si>
    <t>SSM-368</t>
  </si>
  <si>
    <t>SSM-369</t>
  </si>
  <si>
    <t>SSM-370</t>
  </si>
  <si>
    <t>SSM-371</t>
  </si>
  <si>
    <t>SSM-372</t>
  </si>
  <si>
    <t>MODIFICAN LINEA X SOLICITUD SSM-85532 del 15/JUNIO/2017</t>
  </si>
  <si>
    <t>SSM-373</t>
  </si>
  <si>
    <t>SSM-374</t>
  </si>
  <si>
    <t>SSM-375</t>
  </si>
  <si>
    <t>SSM-376</t>
  </si>
  <si>
    <t>SSM-377</t>
  </si>
  <si>
    <t>SSM-378</t>
  </si>
  <si>
    <t>SSM-379</t>
  </si>
  <si>
    <t>ACTUALIZAN LINEA X SOLICITUD SSM-59391 de 25/ABR/2017</t>
  </si>
  <si>
    <t>SSM-380</t>
  </si>
  <si>
    <t>SSM-381</t>
  </si>
  <si>
    <t>ACTUALIZAN LINEA X SOLICITUD SSM-72438 del 19/MAY/2017
MODIFICAN META LINEA X SOLICITUD SSM-94833 del 5/JUL/2017</t>
  </si>
  <si>
    <t>SSM-382</t>
  </si>
  <si>
    <t>MODIFICAN LINEA X MEMO SSM-85532 del 12/JUNIO/2017</t>
  </si>
  <si>
    <t>SSM-383</t>
  </si>
  <si>
    <t>ACTUALIZAN LINE X SOLICITUD SSM-72438 del 19/mayo/2017</t>
  </si>
  <si>
    <t>SSM-384</t>
  </si>
  <si>
    <t>MODIFICAN PLAZO LINEA SSM-90681 del 23/JUN/2017</t>
  </si>
  <si>
    <t>SSM-385</t>
  </si>
  <si>
    <t>SSM-386</t>
  </si>
  <si>
    <t>SSM-387</t>
  </si>
  <si>
    <t>SSM-388</t>
  </si>
  <si>
    <t>SSM-389</t>
  </si>
  <si>
    <t>SSM-390</t>
  </si>
  <si>
    <t>SSM-391</t>
  </si>
  <si>
    <t>SSM-392</t>
  </si>
  <si>
    <t>SSM-393</t>
  </si>
  <si>
    <t>SSM-394</t>
  </si>
  <si>
    <t>SSM-395</t>
  </si>
  <si>
    <t>SSM-396</t>
  </si>
  <si>
    <t>SE MODIFICA ESTA LINEA CON EL MEMORANDO SSM-55552 DEL 19 DE ABRIL DE 2017</t>
  </si>
  <si>
    <t>SSM-397</t>
  </si>
  <si>
    <t>SSM-398</t>
  </si>
  <si>
    <t>SSM-399</t>
  </si>
  <si>
    <t>SSM-400</t>
  </si>
  <si>
    <t>SSM-401</t>
  </si>
  <si>
    <t>SSM-402</t>
  </si>
  <si>
    <t>SSM-403</t>
  </si>
  <si>
    <t>SSM-404</t>
  </si>
  <si>
    <t>SSM-405</t>
  </si>
  <si>
    <t>SSM-406</t>
  </si>
  <si>
    <t>SSM-407</t>
  </si>
  <si>
    <t>ACTUALIZAN LINEA X SOLICITUD MEMO SSM-58850 DEL 25/ABR/2017</t>
  </si>
  <si>
    <t>SSM-408</t>
  </si>
  <si>
    <t>SSM-409</t>
  </si>
  <si>
    <t>SSM-410</t>
  </si>
  <si>
    <t>SSM-411</t>
  </si>
  <si>
    <t>SSM-412</t>
  </si>
  <si>
    <t>SSM-413</t>
  </si>
  <si>
    <t>SSM-414</t>
  </si>
  <si>
    <t>SSM-415</t>
  </si>
  <si>
    <t>SSM-416</t>
  </si>
  <si>
    <t>SSM-417</t>
  </si>
  <si>
    <t>SSM-418</t>
  </si>
  <si>
    <t>SSM-419</t>
  </si>
  <si>
    <t>SSM-420</t>
  </si>
  <si>
    <t>SSM-421</t>
  </si>
  <si>
    <t>SSM-422</t>
  </si>
  <si>
    <t>SSM-423</t>
  </si>
  <si>
    <t>SSM-424</t>
  </si>
  <si>
    <t>SSM-425</t>
  </si>
  <si>
    <t>SSM-426</t>
  </si>
  <si>
    <t>SSM-427</t>
  </si>
  <si>
    <t>SSM-428</t>
  </si>
  <si>
    <t>SSM-429</t>
  </si>
  <si>
    <t>SSM-430</t>
  </si>
  <si>
    <t>SSM-431</t>
  </si>
  <si>
    <t>SSM-432</t>
  </si>
  <si>
    <t>ACTALIZAN LINEA X MEMO SSM-48031 DEL 4/ABR/17</t>
  </si>
  <si>
    <t>SSM-433</t>
  </si>
  <si>
    <t xml:space="preserve">DISMINUYEN LINEA POR SOLICITUD MEMO SSM-49591 DEL 11/ABR/2017
AUMENTAN LINEA  Y ACTUALIZAN OBJETO Y META X SOLICITUD MEMO SSM-66646 del 16/MAY/17 </t>
  </si>
  <si>
    <t>SSM-434</t>
  </si>
  <si>
    <t>DISMINUYEN LINEA POR SOLICITUD MEMO SSM-49591 DEL 11/ABR/2017</t>
  </si>
  <si>
    <t>SSM-435</t>
  </si>
  <si>
    <t>SSM-436</t>
  </si>
  <si>
    <t>SSM-437</t>
  </si>
  <si>
    <t>SSM-438</t>
  </si>
  <si>
    <t>ACTUALIZAN LINEA X MEMO SSM-75286 del 22/MAYO/2017</t>
  </si>
  <si>
    <t>SSM-439</t>
  </si>
  <si>
    <t>SSM-440</t>
  </si>
  <si>
    <t>SSM-441</t>
  </si>
  <si>
    <t>ACTUALIZAN LINEA X SOLICITUD SSM-63404 del 5/MAY/2017
MODIFICAN META LINEA X SOLICITUD SSM-94833 del 5/JUL/2017</t>
  </si>
  <si>
    <t>SSM-442</t>
  </si>
  <si>
    <t>SSM-443</t>
  </si>
  <si>
    <t>ACTUALIZAN LINEA X MEMO SSM-79634 del 31/MAYO/2017</t>
  </si>
  <si>
    <t>SSM-444</t>
  </si>
  <si>
    <t>SSM-445</t>
  </si>
  <si>
    <t>SSM-446</t>
  </si>
  <si>
    <t>SSM-447</t>
  </si>
  <si>
    <t>SSM-448</t>
  </si>
  <si>
    <t>SSM-449</t>
  </si>
  <si>
    <t>SSM-450</t>
  </si>
  <si>
    <t>SSM-451</t>
  </si>
  <si>
    <t>SSM-452</t>
  </si>
  <si>
    <t>SSM-453</t>
  </si>
  <si>
    <t>SSM-454</t>
  </si>
  <si>
    <t>SSM-455</t>
  </si>
  <si>
    <t>SSM-456</t>
  </si>
  <si>
    <t>SSM-457</t>
  </si>
  <si>
    <t>SSM-458</t>
  </si>
  <si>
    <t>SSM-459</t>
  </si>
  <si>
    <t>SSM-460</t>
  </si>
  <si>
    <t>SSM-461</t>
  </si>
  <si>
    <t>SSM-462</t>
  </si>
  <si>
    <t>SSM-463</t>
  </si>
  <si>
    <t>SSM-464</t>
  </si>
  <si>
    <t>DISMINUYE LINEA POR SOLICITUD MEMO SSM # 33334 del 3/MAR/17
ACTUALIZACIÓN MEMO SSM-46996 DEL 31/MARZO/17
ACTUALIZAN LINEA X SOLICITUD MEMO SSM-64859 del 5/MAY/17</t>
  </si>
  <si>
    <t>SSM-465</t>
  </si>
  <si>
    <t>ACTUALIZAN LINEA X SOLICITUD SSM-76732 del 26/MAYO/2017</t>
  </si>
  <si>
    <t>SSM-466</t>
  </si>
  <si>
    <t>MODIFICAN OBJETO LINEA X SOLICITUD SSM-85532 del 15/JUNIO/2017</t>
  </si>
  <si>
    <t>SSM-467</t>
  </si>
  <si>
    <t>DISMINUYE LINEA POR SOLICITUD MEMO SSM # 33334 del 3/MAR/17
DISMINUYEN  LINEA X  SOLICITUD MEMO SSM-66646 del 18/MAY/17</t>
  </si>
  <si>
    <t>SSM-468</t>
  </si>
  <si>
    <t>SSM-469</t>
  </si>
  <si>
    <t>SSM-470</t>
  </si>
  <si>
    <t>SSM-471</t>
  </si>
  <si>
    <t>SSM-472</t>
  </si>
  <si>
    <t>SSM-473</t>
  </si>
  <si>
    <t>DISMINUYE LINEA POR SOLICITUD MEMO SSM # 33334 del 3/MAR/17
ACTUALIZAN LINE X SOLICITUD SSM-72438 del 19/mayo/2017</t>
  </si>
  <si>
    <t>SSM-474</t>
  </si>
  <si>
    <t>3-3-1-15-02-18-6219-146</t>
  </si>
  <si>
    <t>02-06-0067</t>
  </si>
  <si>
    <t>27-Realizar 60.000 controles sansionatorios para mitigar problemas en seguridad vial.</t>
  </si>
  <si>
    <t>SSM-475</t>
  </si>
  <si>
    <t>SSM-476</t>
  </si>
  <si>
    <t>SSM-477</t>
  </si>
  <si>
    <t>SE SUSPENDE LINEA X SOLICITUD DEL AREA ENERO 2017-ANTES PUBL INICIAL</t>
  </si>
  <si>
    <t>SSM-478</t>
  </si>
  <si>
    <t>26-Realizar 6.000 controles preventivos y regulatorios.</t>
  </si>
  <si>
    <t>SSM-479</t>
  </si>
  <si>
    <t>DISMINUYE LINEA POR SOLICITUD MEMO SSM-32868 - DEL 2/MAR/2017</t>
  </si>
  <si>
    <t>SSM-480</t>
  </si>
  <si>
    <t>DISMINUYE LINEA X SOLICITUD MEMO SSM-32000 DE 1/MAR/2016</t>
  </si>
  <si>
    <t>SSM-481</t>
  </si>
  <si>
    <t>02-01-0225</t>
  </si>
  <si>
    <t xml:space="preserve">ADICIÓN No. 1 CONTRATO No. 20161288 -  ADQUISICIÓN DE ELEMENTOS DE BIOSEGURIDAD PARA SER ENTREGADOS AL GRUPO DE CRIMINALÍSTICA DE LA SECCIONAL DE TRÁNSITO Y TRANSPORTE DE BOGOTÁ </t>
  </si>
  <si>
    <t>SSM-482</t>
  </si>
  <si>
    <t>SSM-483</t>
  </si>
  <si>
    <t>SSM-484</t>
  </si>
  <si>
    <t>SSM-485</t>
  </si>
  <si>
    <t>ACTUALIZAN LINEA X SOLICITUD SSM-87508 del 20/JUN/2017</t>
  </si>
  <si>
    <t>SSM-486</t>
  </si>
  <si>
    <t>SSM-487</t>
  </si>
  <si>
    <t>ACTUALIZAN LINEA X MEMO SGC -47246 DEL 31/MAR/17
DISMINUYEN LINEA X SOLICITUD MEMO SSM-61518 del 27/ABR/17</t>
  </si>
  <si>
    <t>SSM-488</t>
  </si>
  <si>
    <t>DISMNUYE LINEA X SOLICITUD SSM-59691 DEL 25/ABR/17
DISMINUYEN LINEA X SOLICITUD MEMO SSM-61518 del 27/ABR/17</t>
  </si>
  <si>
    <t>SSM-489</t>
  </si>
  <si>
    <t>AUMENTAN LINEA X SOLICITUD SSM-59691 DEL 25/ABR/17
SUSPENDEN LINEA X SOLICITUD SSM-62052 del 28/abr/2017</t>
  </si>
  <si>
    <t>SSM-490</t>
  </si>
  <si>
    <t>MODIFICAN MESES LINEA X MEMO SSM-85532 del 12/JUNIO/2017</t>
  </si>
  <si>
    <t>SSM-491</t>
  </si>
  <si>
    <t>SSM-492</t>
  </si>
  <si>
    <t>SSM-493</t>
  </si>
  <si>
    <t>SSM-494</t>
  </si>
  <si>
    <t>SSM-495</t>
  </si>
  <si>
    <t>02-06-0003</t>
  </si>
  <si>
    <t>AMPARAR EL PAGO DE SERVICIO DE TELEFONIA FIJA DE LA SEDE ESTACION METROPOLITANA DE TRANSITO DE BOGOTA D.C</t>
  </si>
  <si>
    <t>DISMINUYEN LINEA X SOLICITUD MEMO SSM-26614 de 20/FEB/2016
DISMINUYEN LINEA POR SOLICITUD SSM-90681 DEL 21/JUNIO/2017.</t>
  </si>
  <si>
    <t>SSM-496</t>
  </si>
  <si>
    <t>AUMENTA LINEA X SOLICITUD MEMO SSM-32000 DE 1/MAR/2016</t>
  </si>
  <si>
    <t>SSM-497</t>
  </si>
  <si>
    <t>SSM-498</t>
  </si>
  <si>
    <t>SSM-499</t>
  </si>
  <si>
    <t>AMPARAR EL PAGO DEL SERVICIO DE COMUNICACIONES POR EL SISTEMA TRUNKING DIGITAL DE LA SEDE ESTACION METROPOLITANA DE TRANSITO DE BOGOTA D.C</t>
  </si>
  <si>
    <t>DISMINUYEN LINEA X SOLICITUD SSM-92652 del 27/JUNIO/2017</t>
  </si>
  <si>
    <t>SSM-500</t>
  </si>
  <si>
    <t>SSM-501</t>
  </si>
  <si>
    <t>SSM-502</t>
  </si>
  <si>
    <t>SSM-503</t>
  </si>
  <si>
    <t>La Secretaría Distrital de Movilidad y la Policía Nacional – Policía Metropolitana de Bogotá -Seccional de Tránsito y Transporte de Bogotá, aúnan esfuerzos para coordinar y cooperar  mutuamente para ejercer el control y regulación del tránsito y el transporte en el Distrito capital, a través del cuerpo especializado de transito de la Seccional de Tránsito y Transporte de Bogotá, propendiendo por la seguridad vial y en general por el fortalecimiento de las condiciones de movilidad del Distrito Capital</t>
  </si>
  <si>
    <t>SSM-504</t>
  </si>
  <si>
    <t>SSM-505</t>
  </si>
  <si>
    <t>3-3-1-15-07-42-1044-188</t>
  </si>
  <si>
    <t>05-02-0114</t>
  </si>
  <si>
    <t>ADICION Y PRORROGA N 3 AL CONTRATO 20151239 CUYO OBJETO ES - LA INTERVENTORÍA ADMINISTRATIVA, TÉCNICA, OPERATIVA, FINANCIERA, CONTABLE Y JURÍDICA A LA EJECUCIÓN DEL CONTRATO DE CONCESIÓN N° 071 DE 2007 CELEBRADO ENTRE LA SECRETARÍA DISTRITAL DE MOVILIDAD Y EL CONSORCIO SERVICIOS INTEGRALES PARA LA MOVILIDAD —SIM, AL REGLAMENTO DE LA CONCESIÓN, A SUS MODIFICACIONES CONTRACTUALES Y A LOS DEMÁS DOCUMENTOS QUE SE GENEREN EN DESARROLLO DE LA EJECUCIÓN DEL CITADO CONTRATO DE CONCESIÓN-</t>
  </si>
  <si>
    <t>8-Realizar en el 100% las actividades tendientes a mantener la satisfacción de los ciudadanos y partes interesadas con los servicios prestados por la Entidad</t>
  </si>
  <si>
    <t>MODIFICAN LINEA METAS X SOLICITUD MEMO SSM-53798 del 11/ABRIL/2017</t>
  </si>
  <si>
    <t>SSM-506</t>
  </si>
  <si>
    <t>MODIFICAN LINEA METAS X SOLICITUD MEMO SSM-53798 del 11/ABRIL/2017
MODIFICAN LINEA METAS X SOLICITUD MEMO SSM-53798 del 11/ABRIL/2017
ACTUALIZAN LINEA X SOLICITUD MEMO SSM-64859 DEL 5/MAY/2017
AUMENTAN LINEAS X SOLICITUD SSM-65942 del 10/MAYO/17
ACTUALIZAN LINEA X SOLICITUD SSM-66646 del 18/MAY/2017</t>
  </si>
  <si>
    <t>SSM-507</t>
  </si>
  <si>
    <t xml:space="preserve">MODIFICAN LINEA METAS X SOLICITUD MEMO SSM-53798 del 11/ABRIL/2017
</t>
  </si>
  <si>
    <t>SSM-508</t>
  </si>
  <si>
    <t>5-Realizar en el 100 por ciento la desconcentración de dos trámites/servicios de la oferta de la Secretaría Distrital de Movilidad</t>
  </si>
  <si>
    <t>DISMINUYEN LINEA X SOLICITUD MEMO SSM-16927 -6/FEB/2016
ACTUALIZAN LINEA X SOLICITUD MEMO SSM-58850 DEL 25/ABR/2017</t>
  </si>
  <si>
    <t>SSM-509</t>
  </si>
  <si>
    <t>6-Implementar 4 planes institucionales de participación ciudadana PIP</t>
  </si>
  <si>
    <t>DISMINUYEN LINEA X SOLICITUD MEMO SSM-16927 -6/FEB/2016
ACTUALIZAN LINEA X SOLICITUD MEMO SSM-64859 del 5/MAY/17</t>
  </si>
  <si>
    <t>SSM-510</t>
  </si>
  <si>
    <t>AUMENTAN LINEA X SOLICITUD MEMO SSM-16927 DE 6/FEB/2016
MODIFICAN LINEA METAS X SOLICITUD MEMO SSM-53798 del 11/ABRIL/2017</t>
  </si>
  <si>
    <t>SSM-511</t>
  </si>
  <si>
    <t>DISMINUYEN LINEA X SOLICITUD MEMO SSM-16927 -6/FEB/2016</t>
  </si>
  <si>
    <t>SSM-512</t>
  </si>
  <si>
    <t>SSM-513</t>
  </si>
  <si>
    <t>DISMINUYEN LINEA X SOLICITUD MEMO SSM-16927 -6/FEB/2016
MODIFICAN LINEA METAS X SOLICITUD MEMO SSM-53798 del 11/ABRIL/2017</t>
  </si>
  <si>
    <t>SSM-514</t>
  </si>
  <si>
    <t>SSM-515</t>
  </si>
  <si>
    <t>el contratista se compromete con la secretaría distrital de movilidad para apoyar en el proceso de gestión documental de la dirección de servicio al ciudadano, realizando el seguimiento y el correcto manejo a los documentos de todo tipo y realizando actividades de control y apoyo en lo referente al manejo del archivo y de toda la información en las bases de datos destinadas por la dirección de servicio al ciudadano para tal fin</t>
  </si>
  <si>
    <t>DISMINUYEN LINEA X SOLICITUD MEMO SSM-16927 -6/FEB/2016
MODIFICAN LINEA METAS X SOLICITUD MEMO SSM-53798 del 11/ABRIL/2017
ACTUALIZAN LINEA X SOLICITUD MEMO SSM-58850 DEL 25/ABR/2017</t>
  </si>
  <si>
    <t>SSM-516</t>
  </si>
  <si>
    <t>3-Racionalizar 8 trámites/servicios de la oferta de la Secretaría Distrital de Movilidad</t>
  </si>
  <si>
    <t>SSM-517</t>
  </si>
  <si>
    <t>SSM-518</t>
  </si>
  <si>
    <t>SSM-519</t>
  </si>
  <si>
    <t>DISMINUYEN LINEA X SOLICITUD MEMO SSM-16927 -6/FEB/2016
ACTUALIZAN LINEA X SOLICITUD SSM-54949 DEL 18 ABRIL DE 2017</t>
  </si>
  <si>
    <t>SSM-520</t>
  </si>
  <si>
    <t>DISMINUYEN LINEA X SOLICITUD MEMO SSM-16927 -6/FEB/2016
ACTUALIZACIÓN MEMO SSM-47129 DEL 31/MAR/17.
ACTUALIZAN LINEA X SOLICITUD MEMO SSM-58850 DEL 25/ABR/2017</t>
  </si>
  <si>
    <t>SSM-521</t>
  </si>
  <si>
    <t>DISMINUYEN LINEA X SOLICITUD MEMO SSM-16927 -6/FEB/2016
ACTUALIZAN LINEA X SOLICITUD MEMO SSM-58850 DEL 25/ABR/2017
ACTUALIZAN LINEA X SOLICITUD MEMO SSM-64859 DEL 5/MAY/2017</t>
  </si>
  <si>
    <t>SSM-522</t>
  </si>
  <si>
    <t>SSM-523</t>
  </si>
  <si>
    <t>SSM-524</t>
  </si>
  <si>
    <t>SSM-525</t>
  </si>
  <si>
    <t>AUMENTAN LINEA X SOLICITUD MEMO SSM-16927 DE 6/FEB/2016
MODIFICAN LINEA METAS X SOLICITUD MEMO SSM-53798 del 11/ABRIL/2017
ACTUALIZAN LINEA X SOLICITUD MEMO SSM-58850 DEL 25/ABR/2017</t>
  </si>
  <si>
    <t>SSM-526</t>
  </si>
  <si>
    <t>SSM-527</t>
  </si>
  <si>
    <t>SSM-528</t>
  </si>
  <si>
    <t>SSM-529</t>
  </si>
  <si>
    <t>SSM-530</t>
  </si>
  <si>
    <t>MODIFICAN LINEA METAS X SOLICITUD MEMO SSM-53798 del 11/ABRIL/2017
MODIFICAN LINEA METAS X SOLICITUD MEMO SSM-53798 del 11/ABRIL/2017
ACTUALIZAN LINEA X SOLICITUD MEMO SSM-58850 DEL 25/ABR/2017</t>
  </si>
  <si>
    <t>SSM-531</t>
  </si>
  <si>
    <t>SSM-532</t>
  </si>
  <si>
    <t>SSM-533</t>
  </si>
  <si>
    <t>DISMINUYEN LINEA X SOLICITUD MEMO SSM-16927 -6/FEB/2016
ACTUALIZAN LINEA X SOLICITUD MEMO SSM-64859 DEL 5/MAY/2017</t>
  </si>
  <si>
    <t>SSM-534</t>
  </si>
  <si>
    <t>SSM-535</t>
  </si>
  <si>
    <t>SSM-536</t>
  </si>
  <si>
    <t>SSM-537</t>
  </si>
  <si>
    <t>AUMENTAN LINEA X SOLICITUD MEMO SSM-16927 DE 6/FEB/2016</t>
  </si>
  <si>
    <t>SSM-538</t>
  </si>
  <si>
    <t>SSM-539</t>
  </si>
  <si>
    <t>SSM-540</t>
  </si>
  <si>
    <t>SSM-541</t>
  </si>
  <si>
    <t>SSM-542</t>
  </si>
  <si>
    <t>SSM-543</t>
  </si>
  <si>
    <t>SSM-544</t>
  </si>
  <si>
    <t>SSM-545</t>
  </si>
  <si>
    <t>DISMINUYEN LINEA X SOLICITUD MEMO SSM-16927 -6/FEB/2016
ACTUALIZAN LINEA X SOLICITUD MEMO SSM-64859 DEL 5/MAY/2017
AUMENTAN LINEAS X SOLICITUD SSM-65942 del 10/MAYO/17</t>
  </si>
  <si>
    <t>SSM-546</t>
  </si>
  <si>
    <t>4-Realizar en el 100 por ciento la virtualización de dos servicios/trámites de la oferta de la Secretaría Distrital de Movilidad</t>
  </si>
  <si>
    <t>SSM-547</t>
  </si>
  <si>
    <t>SSM-548</t>
  </si>
  <si>
    <t>ACTUALIZAN LINEA X SOLICITUD MEMO SSM-64859 del 5/MAY/17</t>
  </si>
  <si>
    <t>SSM-549</t>
  </si>
  <si>
    <t>SSM-550</t>
  </si>
  <si>
    <t>DISMINUYEN LINEA X SOLICITUD MEMO SSM-16927 -6/FEB/2016
ACTUALIZAN LINEA X SOLICITUD MEMO SSM-64859 DEL 5/MAY/2017 
AUMENTAN LINEAS X SOLICITUD SSM-65942 del 10/MAYO/17</t>
  </si>
  <si>
    <t>SSM-551</t>
  </si>
  <si>
    <t>SSM-552</t>
  </si>
  <si>
    <t>SSM-553</t>
  </si>
  <si>
    <t>SSM-554</t>
  </si>
  <si>
    <t>DISMINUYEN LINEA X SOLICITUD MEMO SSM-16927 -6/FEB/2016
MODIFICAN LINEA METAS X SOLICITUD MEMO SSM-53798 del 11/ABRIL/2017
ACTUALIZAN LINEA X SOLICITUD MEMO SSM-58850 DEL 25/ABR/2017
ACTUALIZAN LINEA X SOLICITUD MEMO SSM-61029 del 27/ABR/17</t>
  </si>
  <si>
    <t>SSM-555</t>
  </si>
  <si>
    <t>ACTUALIZAN LINEA X SOLICITUD MEMO SSM-58850 DEL 25/ABR/2017
ACTUALIZAN LINEA X SOLICITUD MEMO SSM-72438 DEL 19/ABR/2017</t>
  </si>
  <si>
    <t>SSM-556</t>
  </si>
  <si>
    <t>SSM-557</t>
  </si>
  <si>
    <t>SSM-558</t>
  </si>
  <si>
    <t>SSM-559</t>
  </si>
  <si>
    <t>ACTUALIZAN LINEA X SOLICITUD SSM-52791 DEL 10/ABRIL/2017
ACTUALIZAN LINEA X SOLICITUD SSM-55689  DEL 17/ABRIL/2017
ACTUALIZAN LINEA X SOLICITUD MEMO SSM-58850 DEL 25/ABR/2017</t>
  </si>
  <si>
    <t>SSM-560</t>
  </si>
  <si>
    <t>ACTUALIZAN LINEA X SOLICITUD MEMO SSM-58850 DEL 25/ABR/2017
ACTUALIZAN LINEA X SOLICITUD SSM-63404 del 5/MAY/2017</t>
  </si>
  <si>
    <t>SSM-561</t>
  </si>
  <si>
    <t>SSM-562</t>
  </si>
  <si>
    <t>ACTUALIZAN LINEA X SOLICITUD MEMO SSM-58850 DEL 25/ABR/2017
MODIFICAN LINEA X MEMO SSM-85532 del 15/JUNIO/2017
MODIFICAN LINEA X MEMO SSM-90681 del 23/JUNIO/2017</t>
  </si>
  <si>
    <t>SSM-563</t>
  </si>
  <si>
    <t>SSM-564</t>
  </si>
  <si>
    <t>DISMINUYEN LINEA X SOLICITUD MEMO SSM-16927 -6/FEB/2016
ACTUALIZAN LINEA X SOLICITUD SSM-52791 DEL 10/ABRIL/2017
ACTUALIZAN LINEA X SOLICITUD MEMO SSM-58850 DEL 25/ABR/2017</t>
  </si>
  <si>
    <t>SSM-565</t>
  </si>
  <si>
    <t>7-Gestionar el 100 por ciento de la adquisición del predio para patios de vehículos inmovilizados</t>
  </si>
  <si>
    <t>SSM-566</t>
  </si>
  <si>
    <t>SSM-567</t>
  </si>
  <si>
    <t>DISMINUYEN LINEA X SOLICITUD MEMO SSM-16927 -6/FEB/2016
MODIFICAN LINEA METAS X SOLICITUD MEMO SSM-53798 del 11/ABRIL/2017
ACTUALIZAN LINEA X SOLICITUD MEMO SSM-60175 del 26/ABR/2017
DISMINUYEN LINEAS X SOLICITUD SSM-65942 del 10/MAYO/17</t>
  </si>
  <si>
    <t>SSM-568</t>
  </si>
  <si>
    <t>AUMENTAN LINEA X SOLICITUD MEMO SSM-16927 DE 6/FEB/2016
ACTUALIZAN LINEA X SOLICITUD MEMO SSM-58850 DEL 25/ABR/2017</t>
  </si>
  <si>
    <t>SSM-569</t>
  </si>
  <si>
    <t>DISMINUYEN LINEA X SOLICITUD MEMO SSM-16927 -6/FEB/2016
ACTUALIZAN LINEA X SOLICITUD MEMO SSM-58850 DEL 25/ABR/2017
ACTUALIZAN LINEA X SOLICITUD SSM-63404 del 5/MAY/2017</t>
  </si>
  <si>
    <t>SSM-570</t>
  </si>
  <si>
    <t>DISMINUYEN LINEA X SOLICITUD MEMO SSM-16927 -6/FEB/2016
ACTUALIZAN LINEA X SOLICITUD SSM-55689  DEL 17/ABRIL/2017
ACTUALIZAN LINEA X SOLICITUD MEMO SSM-58850 DEL 25/ABR/2017</t>
  </si>
  <si>
    <t>SSM-571</t>
  </si>
  <si>
    <t>SSM-572</t>
  </si>
  <si>
    <t>El contratista se compromete con la secretaría distrital de movilidad a prestar sus servicios de apoyo orientando a la ciudadanía en temas relacionados con los servicios y las actividades realizadas por la dirección de servicio al ciudadano, en temas ofrecidos por la entidad en materia de movilidad a través de los diferentes puntos de contacto.</t>
  </si>
  <si>
    <t>SSM-573</t>
  </si>
  <si>
    <t>SSM-574</t>
  </si>
  <si>
    <t>SSM-575</t>
  </si>
  <si>
    <t>SSM-576</t>
  </si>
  <si>
    <t>SSM-577</t>
  </si>
  <si>
    <t>SSM-578</t>
  </si>
  <si>
    <t>SSM-579</t>
  </si>
  <si>
    <t>AUMENTAN LINEA X SOLICITUD MEMO SSM-16927 DE 6/FEB/2016
MODIFICAN LINEA METAS X SOLICITUD MEMO SSM-53798 del 11/ABRIL/2017
ACTUALIZAN LINEA X SOLICITUD MEMO SSM-58850 DEL 25/ABR/2017
MODIFICAN LINEA X MEMO SSM-90681 del 23/JUNIO/2017</t>
  </si>
  <si>
    <t>SSM-580</t>
  </si>
  <si>
    <t>SSM-581</t>
  </si>
  <si>
    <t>SSM-582</t>
  </si>
  <si>
    <t>SSM-583</t>
  </si>
  <si>
    <t>SSM-584</t>
  </si>
  <si>
    <t>SSM-585</t>
  </si>
  <si>
    <t>SSM-586</t>
  </si>
  <si>
    <t>SSM-587</t>
  </si>
  <si>
    <t>SSM-588</t>
  </si>
  <si>
    <t>SSM-589</t>
  </si>
  <si>
    <t>SSM-590</t>
  </si>
  <si>
    <t>SSM-591</t>
  </si>
  <si>
    <t>SSM-592</t>
  </si>
  <si>
    <t>SSM-593</t>
  </si>
  <si>
    <t>SSM-594</t>
  </si>
  <si>
    <t>SSM-595</t>
  </si>
  <si>
    <t>MODIFICAN LINEA METAS X SOLICITUD MEMO SSM-53798 del 11/ABRIL/2017
MODIFICAN LINEA METAS X SOLICITUD MEMO SSM-53798 del 11/ABRIL/2017</t>
  </si>
  <si>
    <t>SSM-596</t>
  </si>
  <si>
    <t>AUMENTAN LINEA X SOLICITUD MEMO SSM-16927 DE 6/FEB/2016
MODIFICAN LINEA METAS X SOLICITUD MEMO SSM-53798 del 11/ABRIL/2017
ACTUALIZAN LINEA X SOLICITUD SSM-63404 del 5/MAY/2017</t>
  </si>
  <si>
    <t>SSM-597</t>
  </si>
  <si>
    <t>SSM-598</t>
  </si>
  <si>
    <t>SSM-599</t>
  </si>
  <si>
    <t>SSM-600</t>
  </si>
  <si>
    <t>SSM-601</t>
  </si>
  <si>
    <t>SSM-602</t>
  </si>
  <si>
    <t>SSM-603</t>
  </si>
  <si>
    <t>SSM-604</t>
  </si>
  <si>
    <t>SSM-605</t>
  </si>
  <si>
    <t>SSM-606</t>
  </si>
  <si>
    <t>SSM-607</t>
  </si>
  <si>
    <t>SSM-608</t>
  </si>
  <si>
    <t>SSM-609</t>
  </si>
  <si>
    <t>SSM-610</t>
  </si>
  <si>
    <t>SSM-611</t>
  </si>
  <si>
    <t>SSM-612</t>
  </si>
  <si>
    <t>SSM-613</t>
  </si>
  <si>
    <t>SSM-614</t>
  </si>
  <si>
    <t>SSM-615</t>
  </si>
  <si>
    <t>SSM-616</t>
  </si>
  <si>
    <t>AUMENTAN LINEA X SOLICITUD MEMO SSM-16927 DE 6/FEB/2016
MODIFICAN LINEA METAS X SOLICITUD MEMO SSM-53798 del 11/ABRIL/2017
ACTUALIZAN LINEA X SOLICITUD MEMO SSM-72438 DEL 19/ABR/2017</t>
  </si>
  <si>
    <t>SSM-617</t>
  </si>
  <si>
    <t>SSM-618</t>
  </si>
  <si>
    <t>SSM-619</t>
  </si>
  <si>
    <t>SSM-620</t>
  </si>
  <si>
    <t>SSM-621</t>
  </si>
  <si>
    <t>SSM-622</t>
  </si>
  <si>
    <t>SSM-623</t>
  </si>
  <si>
    <t>AUMENTAN LINEA X SOLICITUD MEMO SSM-16927 DE 6/FEB/2016
MODIFICAN LINEA METAS X SOLICITUD MEMO SSM-53798 del 11/ABRIL/2017
MODIFICAN PLAZO LINEA X MEMO SSM-85532 del 15/JUNIO/2017
DISMINUYEN LINEA X SOLICITUD SSM-92053 del 23/JUNIO/2017</t>
  </si>
  <si>
    <t>SSM-624</t>
  </si>
  <si>
    <t>SSM-625</t>
  </si>
  <si>
    <t>SSM-626</t>
  </si>
  <si>
    <t>SSM-627</t>
  </si>
  <si>
    <t>AUMENTAN LINEA X SOLICITUD MEMO SSM-16927 DE 6/FEB/2016
MODIFICAN LINEA METAS X SOLICITUD MEMO SSM-53798 del 11/ABRIL/2017
MODIFICAN PLAZO LINEA X MEMO SSM-85532 del 15/JUNIO/2017
MODIFICAN LINEA X MEMO SSM-90681 del 23/JUNIO/2017</t>
  </si>
  <si>
    <t>SSM-628</t>
  </si>
  <si>
    <t>DISMINUYEN LINEA X SOLICITUD MEMO SSM-16927 -6/FEB/2016
MODIFICAN LINEA METAS X SOLICITUD MEMO SSM-53798 del 11/ABRIL/2017
ACTUALIZAN LINEA X SOLICITUD MEMO SSM-64859 del 5/MAY/17
MODIFICAN PLAZO LINEA X MEMO SSM-85532 del 15/JUNIO/2017</t>
  </si>
  <si>
    <t>SSM-629</t>
  </si>
  <si>
    <t>SSM-630</t>
  </si>
  <si>
    <t>SSM-631</t>
  </si>
  <si>
    <t>SSM-632</t>
  </si>
  <si>
    <t>SSM-633</t>
  </si>
  <si>
    <t>SSM-634</t>
  </si>
  <si>
    <t>AUMENTAN LINEA X SOLICITUD MEMO SSM-16927 DE 6/FEB/2016
MODIFICAN LINEA METAS X SOLICITUD MEMO SSM-53798 del 11/ABRIL/2017
ACTUALIZAN LINEA X SOLICITUD MEMO SSM-58850 DEL 25/ABR/2017
MODIFICAN PLAZO LINEA X MEMO SSM-85532 del 15/JUNIO/2017</t>
  </si>
  <si>
    <t>SSM-635</t>
  </si>
  <si>
    <t>SSM-636</t>
  </si>
  <si>
    <t>AUMENTAN LINEA X SOLICITUD MEMO SSM-16927 DE 6/FEB/2016MODIFICAN LINEA METAS X SOLICITUD MEMO SSM-53798 del 11/ABRIL/2017</t>
  </si>
  <si>
    <t>SSM-637</t>
  </si>
  <si>
    <t>SSM-638</t>
  </si>
  <si>
    <t>SSM-639</t>
  </si>
  <si>
    <t>SSM-640</t>
  </si>
  <si>
    <t>SSM-641</t>
  </si>
  <si>
    <t>DISMINUYEN LINEA X SOLICITUD MEMO SSM-16927 -6/FEB/2016
ACTUALIZAN LINEA X SOLICITUD SSM-52791 DEL 10/ABRIL/2017
MODIFICAN LINEA METAS X SOLICITUD MEMO SSM-53798 del 11/ABRIL/2017
ACTUALIZAN LINEA X SOLICITUD MEMO SSM-58850 DEL 25/ABR/2017</t>
  </si>
  <si>
    <t>SSM-642</t>
  </si>
  <si>
    <t>SSM-643</t>
  </si>
  <si>
    <t>SSM-644</t>
  </si>
  <si>
    <t>SSM-645</t>
  </si>
  <si>
    <t>SSM-646</t>
  </si>
  <si>
    <t>SSM-647</t>
  </si>
  <si>
    <t>SSM-648</t>
  </si>
  <si>
    <t>SSM-649</t>
  </si>
  <si>
    <t>SSM-650</t>
  </si>
  <si>
    <t>SSM-651</t>
  </si>
  <si>
    <t>SSM-652</t>
  </si>
  <si>
    <t>SSM-653</t>
  </si>
  <si>
    <t>SSM-654</t>
  </si>
  <si>
    <t>SSM-655</t>
  </si>
  <si>
    <t>SSM-656</t>
  </si>
  <si>
    <t>SSM-657</t>
  </si>
  <si>
    <t>AUMENTAN LINEA X SOLICITUD MEMO SSM-16927 DE 6/FEB/2016
MODIFICAN LINEA METAS X SOLICITUD MEMO SSM-53798 del 11/ABRIL/2017.
ACTUALIZAN LINEA X SOLICITUD MEMO SSM-72438 DEL 19/ABR/2017</t>
  </si>
  <si>
    <t>SSM-658</t>
  </si>
  <si>
    <t>SSM-659</t>
  </si>
  <si>
    <t>SSM-660</t>
  </si>
  <si>
    <t>SSM-661</t>
  </si>
  <si>
    <t>SSM-662</t>
  </si>
  <si>
    <t>SSM-663</t>
  </si>
  <si>
    <t>SSM-664</t>
  </si>
  <si>
    <t>SSM-665</t>
  </si>
  <si>
    <t>SSM-666</t>
  </si>
  <si>
    <t>SSM-667</t>
  </si>
  <si>
    <t>SSM-668</t>
  </si>
  <si>
    <t>SSM-669</t>
  </si>
  <si>
    <t>SSM-670</t>
  </si>
  <si>
    <t>SSM-671</t>
  </si>
  <si>
    <t>SSM-672</t>
  </si>
  <si>
    <t>SSM-673</t>
  </si>
  <si>
    <t>MODIFICAN LINEA METAS X SOLICITUD MEMO SSM-53798 del 11/ABRIL/2017
ACTUALIZAN LINEA X SOLICITUD MEMO SSM-58850 DEL 25/ABR/2017
MODIFICAN PLAZO LINEA X MEMO SSM-85532 del 15/JUNIO/2017</t>
  </si>
  <si>
    <t>SSM-674</t>
  </si>
  <si>
    <t>SSM-675</t>
  </si>
  <si>
    <t>EL CONTRATISTA SE COMPROMETE CON LA SECRETARÍA DISTRITAL DE MOVILIDAD A PRESTAR SUS SERVICIOS DE APOYO ORIENTANDO A LA CIUDADANÍA EN TEMAS RELACIONADOS CON LOS SERVICIOS Y LAS ACTIVIDADES REALIZADAS POR LA DIRECCIÓN DE SERVICIO AL CIUDADANO, EN TEMAS OFRECIDOS POR LA ENTIDAD EN MATERIA DE MOVILIDAD A TRAVÉS DE LOS DIFERENTES PUNTOS DE CONTACTO.</t>
  </si>
  <si>
    <t>SSM-676</t>
  </si>
  <si>
    <t>SSM-677</t>
  </si>
  <si>
    <t>SSM-678</t>
  </si>
  <si>
    <t>SSM-679</t>
  </si>
  <si>
    <t>SSM-680</t>
  </si>
  <si>
    <t>SSM-681</t>
  </si>
  <si>
    <t>AUMENTAN LINEA X SOLICITUD MEMO SSM-16927 DE 6/FEB/2016
MODIFICAN LINEA METAS X SOLICITUD MEMO SSM-53798 del 11/ABRIL/2017
ACTUALIZAN LINEA X SOLICITUD MEMO SSM-58850 DEL 25/ABR/2017
ACTUALIZAN LINEA X SOLICITUD SSM-63404 del 5/MAY/2017</t>
  </si>
  <si>
    <t>SSM-682</t>
  </si>
  <si>
    <t>SSM-683</t>
  </si>
  <si>
    <t>AUMENTAN LINEA X SOLICITUD MEMO SSM-16927 DE 6/FEB/2016
MODIFICAN LINEA METAS X SOLICITUD MEMO SSM-53798 del 11/ABRIL/2017
MODIFICAN PLAZO LINEA X MEMO SSM-85532 del 15/JUNIO/2017</t>
  </si>
  <si>
    <t>SSM-684</t>
  </si>
  <si>
    <t>MODIFICACIÓN CONCEPTO DE GASTO X MEMO SSM-52730 DEL 10/ABR/2017-UNIFICACIÓN MULTIPROCESO.</t>
  </si>
  <si>
    <t>SSM-685</t>
  </si>
  <si>
    <t>AUMENTAN LINEA X SOLICITUD SSM-60291 DEL 26/ABR/2017</t>
  </si>
  <si>
    <t>SSM-686</t>
  </si>
  <si>
    <t>DISMINUYEN LINEA X SOLICITUD CORREO 8  MAR 2017 - MEMO SSM-37569 DEL 13/MAR/17
MODIFICAN LINEA METAS X SOLICITUD MEMO SSM-53798 del 11/ABRIL/2017</t>
  </si>
  <si>
    <t>SSM-687</t>
  </si>
  <si>
    <t>SSM-688</t>
  </si>
  <si>
    <t>MODIFICAN LINEA METAS X SOLICITUD MEMO SSM-53798 del 11/ABRIL/2017
MODIFICAN LINEA X SOLICITUD SGC-82802 DEL 15/junio/2017
MODIFICAN LINEA X SOLICITUD SSM-93572 del 5 JULIO 2017</t>
  </si>
  <si>
    <t>SSM-689</t>
  </si>
  <si>
    <t>SSM-690</t>
  </si>
  <si>
    <t>Adición y prorroga No1 al contrato 2016-1186 para Adquisición e instalación de paneles solares como sistema de iluminación para los patios administrados por la Secretaria Distrital de Movilidad.</t>
  </si>
  <si>
    <t>AUMENTAN LINEA X SOLICITUD SSM-37569 DEL 14/MAR/2017.
DISMINUYEN LINEA X SOLICITUD SSM-60291 DEL 26/ABR/2017</t>
  </si>
  <si>
    <t>SSM-691</t>
  </si>
  <si>
    <t>DISMINUYE LINEA POR SOLICITUD MEMO SSM-47120 DEL 31/MAR/2017 X MAL RP-FINANCIERA 
MODIFICAN LINEA METAS X SOLICITUD MEMO SSM-53798 del 11/ABRIL/2017</t>
  </si>
  <si>
    <t>SSM-692</t>
  </si>
  <si>
    <t>MULTIPROCESO</t>
  </si>
  <si>
    <t>SSM-693</t>
  </si>
  <si>
    <t>contratar los servicios para realizar la publicacion de Publicacion BTL Ley 1730.</t>
  </si>
  <si>
    <t>SSM-694</t>
  </si>
  <si>
    <t>SE SUSPENDE LINEA X SOLICITUD DEL AREA 
HABILITAN LINEA SUSPENDIDA X MEMO SSM-77350 del 25/MAY/2017</t>
  </si>
  <si>
    <t>SSM-695</t>
  </si>
  <si>
    <t>MODIFICAN LINEA METAS X SOLICITUD MEMO SSM-53798 del 11/ABRIL/2017
ACTUALIZAN LINEA X SOLICITUD SSM-66646 del 18/MAY/17
ACTUALIZAN LINEA X SOLICITUD SSM-76732 del 26/MAY/17
DISMINUYEN LINEA X SOLICITUD SSM-79091 del 31/MAYO/2017</t>
  </si>
  <si>
    <t>SSM-696</t>
  </si>
  <si>
    <t xml:space="preserve">10 MESES y 15 DIAS </t>
  </si>
  <si>
    <t xml:space="preserve">SE SUSPENDE LINEA X SOLICITUD DEL AREA ENERO 31 DE 2017.
HABILITAN LINEA Y ACTUALIZAN X MEMO SSM-79091 del 31/MAY/2017
</t>
  </si>
  <si>
    <t>SSM-697</t>
  </si>
  <si>
    <t>AUMENTAN LINEA X SOLICITUD SSM-37569 DEL 14/MAR/2017.</t>
  </si>
  <si>
    <t>SSM-698</t>
  </si>
  <si>
    <t>DISMINUYEN LINEA X SOLICITUD - MEMO SSM-37569 DEL 13/MAR/17</t>
  </si>
  <si>
    <t>SSM-699</t>
  </si>
  <si>
    <t xml:space="preserve">DISMINUYEN LINEAS X SOLICITUD SSM-65942 del 10/MAYO/17
DISMINUYEN LINEA X SOLICITUD SSM-79091 del 31/MAYO/2017
MODIFICAN LINEA X SOLICITUD MEMO SSM 85532 del 15 JUNIO DE 2017
DISMINUYE LINEA X SOLICITUD SSM-92652 del 27/JUNIO/2017. </t>
  </si>
  <si>
    <t>SSM-700</t>
  </si>
  <si>
    <t xml:space="preserve">DISMINUYEN LINEA X SOLICITUD MEMO SSM-16927 -6/FEB/2016
AUMENTAN LINEA X SOLICITUD CORREO 8  MAR 2017 - SUB-SERVICIOS-MEMO SSM-37569 DEL 14/MAR/2017.
SE AJUSTA LINEA X MAL RP - MEMO SSM-47120 DEL 31/MAR/17
DISMINUYE LINEA X SOLICITUD MEMO SSM-47120 DEL 31/MAR/2017 X MAL RP-FINANCIERA </t>
  </si>
  <si>
    <t>SSM-701</t>
  </si>
  <si>
    <t>3-3-1-15-07-42-7132-188</t>
  </si>
  <si>
    <t>05-02-0103</t>
  </si>
  <si>
    <t>Contratar la Prestación de los sercicios integrales para la operación y funcionamiento del Sistema de Información Contravencional SICON PLUS</t>
  </si>
  <si>
    <t>46-Realizar el 100% de las gestiones administrativas orientadas a impulsar los procesos administrativos y de cobro coactivo.</t>
  </si>
  <si>
    <t xml:space="preserve">DISMINUYEN LINEA X SOLICITUD MEMO SSM-36073 del 9/MAR/17
DISMINUYEN LINEA X SOLICITUD MEMO SSM-54780 del 17/ABRIL/17
</t>
  </si>
  <si>
    <t>SSM-702</t>
  </si>
  <si>
    <t>DISMINUYEN LINEA X SOLICITUD MEMO SSM-54780 del 17/ABRIL/17</t>
  </si>
  <si>
    <t>SSM-703</t>
  </si>
  <si>
    <t>05-02-0108</t>
  </si>
  <si>
    <t>DISMINUYE LINEA X SOLICITUD MEMO SSM-8525 20/ENE/2017
DISMINUYEN LINEA X SOLICITUD MEMO SSM-36073 del 9/MAR/17
DISMINUYEN LINEA X SOLICITUD MEMO SSM-54780 del 17/ABRIL/17
DISMINUYEN LINEA X SOLICITUD SSM-84998 del 20/JUNIO/2017
DISMINUYEN LINEA X SOLICITUD SSM-91603 de correo 29/JUN/2017
DISMINUYEN LINEA X SOLICITUD SSM-91662 del 30/JUN/2017
DISMINUYEN LINEA X SOLICITUD SSM-94657 del 30/JUN/2017</t>
  </si>
  <si>
    <t>SSM-704</t>
  </si>
  <si>
    <t>Pago de honorarios de los auxiliares de la justicia en las diligencias de secuestro practicadas en desarrollo de los procesos de cobro coactivo.</t>
  </si>
  <si>
    <t>SE INCREMENTA LINEA X SOLICITUD MEMO SSM-8525 20/ENE/2017</t>
  </si>
  <si>
    <t>SSM-705</t>
  </si>
  <si>
    <t xml:space="preserve">DISMINUYE LINEA X SOLICITUD MEMO SSM-8525 20/ENE/2017
MODIFICAN LINEA X SOLICITUD SGC-82802 del 15/JUNIO/2017
</t>
  </si>
  <si>
    <t>SSM-706</t>
  </si>
  <si>
    <t>DISMINUYE LINEA X SOLICITUD MEMO SSM-8525 20/ENE/2017
DISMINUYEN LINEA X SOLICITUD SSM -84998 del 20/junio/2017</t>
  </si>
  <si>
    <t>SSM-707</t>
  </si>
  <si>
    <t>DISMINUYEN LINEA X SOLICITUD SSM -84998 del 20/junio/2017
DISMINUYEN LINEA X SOLICITUD SSM-94657 del 30/JUN/2017</t>
  </si>
  <si>
    <t>SSM-708</t>
  </si>
  <si>
    <t>SSM-709</t>
  </si>
  <si>
    <t>Suscripción centrales de riesgo</t>
  </si>
  <si>
    <t>MODIFICAN LINEA X SOLITUD SSM-84998 del 30 junio 2017</t>
  </si>
  <si>
    <t>SSM-710</t>
  </si>
  <si>
    <t>RUNT</t>
  </si>
  <si>
    <t>SE SUSPENDE LINEA X SOLICITUD MEMO SSM-8525 20/ENE/2017</t>
  </si>
  <si>
    <t>SSM-711</t>
  </si>
  <si>
    <t xml:space="preserve">Examen de salud ocupacional </t>
  </si>
  <si>
    <t>DISMINUYEN LINEA X SOLICITUD SSM -84998 del 20/junio/2017</t>
  </si>
  <si>
    <t>SSM-712</t>
  </si>
  <si>
    <t>SSM-713</t>
  </si>
  <si>
    <t>SSM-714</t>
  </si>
  <si>
    <t>SSM-715</t>
  </si>
  <si>
    <t>SSM-716</t>
  </si>
  <si>
    <t>SSM-717</t>
  </si>
  <si>
    <t>SSM-718</t>
  </si>
  <si>
    <t>SSM-719</t>
  </si>
  <si>
    <t>SSM-720</t>
  </si>
  <si>
    <t>SSM-721</t>
  </si>
  <si>
    <t>SSM-722</t>
  </si>
  <si>
    <t>SSM-723</t>
  </si>
  <si>
    <t>SSM-724</t>
  </si>
  <si>
    <t>SSM-725</t>
  </si>
  <si>
    <t>520 - RECURSOS DEL BALANCE REAFORO MULTAS DE TRÁNSITO</t>
  </si>
  <si>
    <t>SSM-726</t>
  </si>
  <si>
    <t>SSM-727</t>
  </si>
  <si>
    <t>SSM-728</t>
  </si>
  <si>
    <t>SIPA</t>
  </si>
  <si>
    <t>SSM-729</t>
  </si>
  <si>
    <t>SSM-730</t>
  </si>
  <si>
    <t>SSM-731</t>
  </si>
  <si>
    <t>SSM-732</t>
  </si>
  <si>
    <t>SSM-733</t>
  </si>
  <si>
    <t>SSM-734</t>
  </si>
  <si>
    <t>DISMINUYEN LINEA X SOLICITUD MEMO SSM-36073 del 9/MAR/17</t>
  </si>
  <si>
    <t>SSM-735</t>
  </si>
  <si>
    <t>SSM-736</t>
  </si>
  <si>
    <t>SSM-737</t>
  </si>
  <si>
    <t>SSM-738</t>
  </si>
  <si>
    <t>SSM-739</t>
  </si>
  <si>
    <t>SSM-740</t>
  </si>
  <si>
    <t>SSM-741</t>
  </si>
  <si>
    <t>SSM-742</t>
  </si>
  <si>
    <t>SSM-743</t>
  </si>
  <si>
    <t>SSM-744</t>
  </si>
  <si>
    <t>SSM-745</t>
  </si>
  <si>
    <t>SSM-746</t>
  </si>
  <si>
    <t>SSM-747</t>
  </si>
  <si>
    <t>SSM-748</t>
  </si>
  <si>
    <t>SSM-749</t>
  </si>
  <si>
    <t>AUMENTAN LINEA X SOLICITUD SSM-68095 del 10/MAY/2017</t>
  </si>
  <si>
    <t>SSM-750</t>
  </si>
  <si>
    <t>SSM-751</t>
  </si>
  <si>
    <t>SSM-752</t>
  </si>
  <si>
    <t>SSM-753</t>
  </si>
  <si>
    <t>SSM-754</t>
  </si>
  <si>
    <t>SSM-755</t>
  </si>
  <si>
    <t>SSM-756</t>
  </si>
  <si>
    <t>SSM-757</t>
  </si>
  <si>
    <t>SSM-758</t>
  </si>
  <si>
    <t>SSM-759</t>
  </si>
  <si>
    <t>SSM-760</t>
  </si>
  <si>
    <t>SSM-761</t>
  </si>
  <si>
    <t>SSM-762</t>
  </si>
  <si>
    <t>SSM-763</t>
  </si>
  <si>
    <t>SSM-764</t>
  </si>
  <si>
    <t>SSM-765</t>
  </si>
  <si>
    <t>SSM-766</t>
  </si>
  <si>
    <t>SSM-767</t>
  </si>
  <si>
    <t>SSM-768</t>
  </si>
  <si>
    <t>SSM-769</t>
  </si>
  <si>
    <t>SSM-770</t>
  </si>
  <si>
    <t>SSM-771</t>
  </si>
  <si>
    <t>SSM-772</t>
  </si>
  <si>
    <t>SSM-773</t>
  </si>
  <si>
    <t>SSM-774</t>
  </si>
  <si>
    <t>SSM-775</t>
  </si>
  <si>
    <t>SSM-776</t>
  </si>
  <si>
    <t>SSM-777</t>
  </si>
  <si>
    <t>SSM-778</t>
  </si>
  <si>
    <t>SSM-779</t>
  </si>
  <si>
    <t>SSM-780</t>
  </si>
  <si>
    <t>SSM-781</t>
  </si>
  <si>
    <t>SSM-782</t>
  </si>
  <si>
    <t>SSM-783</t>
  </si>
  <si>
    <t>SSM-784</t>
  </si>
  <si>
    <t>SSM-785</t>
  </si>
  <si>
    <t>SSM-786</t>
  </si>
  <si>
    <t>SSM-787</t>
  </si>
  <si>
    <t>SSM-788</t>
  </si>
  <si>
    <t>SSM-789</t>
  </si>
  <si>
    <t>SSM-790</t>
  </si>
  <si>
    <t>SSM-791</t>
  </si>
  <si>
    <t>SSM-792</t>
  </si>
  <si>
    <t>SSM-793</t>
  </si>
  <si>
    <t>SSM-794</t>
  </si>
  <si>
    <t>SSM-795</t>
  </si>
  <si>
    <t>SSM-796</t>
  </si>
  <si>
    <t>SSM-797</t>
  </si>
  <si>
    <t>SSM-798</t>
  </si>
  <si>
    <t>SSM-799</t>
  </si>
  <si>
    <t>SSM-800</t>
  </si>
  <si>
    <t>SSM-801</t>
  </si>
  <si>
    <t>SSM-802</t>
  </si>
  <si>
    <t>SSM-803</t>
  </si>
  <si>
    <t>SSM-804</t>
  </si>
  <si>
    <t>SSM-805</t>
  </si>
  <si>
    <t>SSM-806</t>
  </si>
  <si>
    <t>SSM-807</t>
  </si>
  <si>
    <t>SSM-808</t>
  </si>
  <si>
    <t>SSM-809</t>
  </si>
  <si>
    <t>SSM-810</t>
  </si>
  <si>
    <t>SSM-811</t>
  </si>
  <si>
    <t>SSM-812</t>
  </si>
  <si>
    <t>SSM-813</t>
  </si>
  <si>
    <t>SSM-814</t>
  </si>
  <si>
    <t>SSM-815</t>
  </si>
  <si>
    <t>SSM-816</t>
  </si>
  <si>
    <t>SSM-817</t>
  </si>
  <si>
    <t>SSM-818</t>
  </si>
  <si>
    <t>SSM-819</t>
  </si>
  <si>
    <t>SSM-820</t>
  </si>
  <si>
    <t>SSM-821</t>
  </si>
  <si>
    <t>SSM-822</t>
  </si>
  <si>
    <t>SSM-823</t>
  </si>
  <si>
    <t>SSM-824</t>
  </si>
  <si>
    <t>SSM-825</t>
  </si>
  <si>
    <t>SSM-826</t>
  </si>
  <si>
    <t>SSM-827</t>
  </si>
  <si>
    <t>SSM-828</t>
  </si>
  <si>
    <t>SSM-829</t>
  </si>
  <si>
    <t>SSM-830</t>
  </si>
  <si>
    <t>SSM-831</t>
  </si>
  <si>
    <t>SSM-832</t>
  </si>
  <si>
    <t>SSM-833</t>
  </si>
  <si>
    <t>SSM-834</t>
  </si>
  <si>
    <t>SSM-835</t>
  </si>
  <si>
    <t>SSM-836</t>
  </si>
  <si>
    <t>SSM-837</t>
  </si>
  <si>
    <t>SSM-838</t>
  </si>
  <si>
    <t>SSM-839</t>
  </si>
  <si>
    <t>SSM-840</t>
  </si>
  <si>
    <t>SSM-841</t>
  </si>
  <si>
    <t>SSM-842</t>
  </si>
  <si>
    <t>SSM-843</t>
  </si>
  <si>
    <t>SSM-844</t>
  </si>
  <si>
    <t>SSM-845</t>
  </si>
  <si>
    <t>SSM-846</t>
  </si>
  <si>
    <t>SSM-847</t>
  </si>
  <si>
    <t>SSM-848</t>
  </si>
  <si>
    <t>SSM-849</t>
  </si>
  <si>
    <t>SSM-850</t>
  </si>
  <si>
    <t>SSM-851</t>
  </si>
  <si>
    <t>SSM-852</t>
  </si>
  <si>
    <t>SSM-853</t>
  </si>
  <si>
    <t>SSM-854</t>
  </si>
  <si>
    <t>SSM-855</t>
  </si>
  <si>
    <t>SSM-856</t>
  </si>
  <si>
    <t>SSM-857</t>
  </si>
  <si>
    <t>SSM-858</t>
  </si>
  <si>
    <t>SSM-859</t>
  </si>
  <si>
    <t>SSM-860</t>
  </si>
  <si>
    <t>SSM-861</t>
  </si>
  <si>
    <t>SSM-862</t>
  </si>
  <si>
    <t>SSM-863</t>
  </si>
  <si>
    <t>SSM-864</t>
  </si>
  <si>
    <t>SSM-865</t>
  </si>
  <si>
    <t>SSM-866</t>
  </si>
  <si>
    <t>SSM-867</t>
  </si>
  <si>
    <t>SSM-868</t>
  </si>
  <si>
    <t>DISMINUYEN LINEA X SOLICITUD SSM-68095 del 10/MAY/2017</t>
  </si>
  <si>
    <t>SSM-869</t>
  </si>
  <si>
    <t>SSM-870</t>
  </si>
  <si>
    <t>SSM-871</t>
  </si>
  <si>
    <t>SSM-872</t>
  </si>
  <si>
    <t>SSM-873</t>
  </si>
  <si>
    <t>SSM-874</t>
  </si>
  <si>
    <t>SSM-875</t>
  </si>
  <si>
    <t>SSM-876</t>
  </si>
  <si>
    <t>SSM-877</t>
  </si>
  <si>
    <t>SSM-878</t>
  </si>
  <si>
    <t>SSM-879</t>
  </si>
  <si>
    <t>SSM-880</t>
  </si>
  <si>
    <t>SSM-881</t>
  </si>
  <si>
    <t>SSM-882</t>
  </si>
  <si>
    <t>SSM-883</t>
  </si>
  <si>
    <t>SSM-884</t>
  </si>
  <si>
    <t>SSM-885</t>
  </si>
  <si>
    <t>SSM-886</t>
  </si>
  <si>
    <t>SSM-887</t>
  </si>
  <si>
    <t>SSM-888</t>
  </si>
  <si>
    <t>SSM-889</t>
  </si>
  <si>
    <t>SSM-890</t>
  </si>
  <si>
    <t>SSM-891</t>
  </si>
  <si>
    <t>SSM-892</t>
  </si>
  <si>
    <t>SSM-893</t>
  </si>
  <si>
    <t>SSM-894</t>
  </si>
  <si>
    <t>SSM-895</t>
  </si>
  <si>
    <t>SSM-896</t>
  </si>
  <si>
    <t>SSM-897</t>
  </si>
  <si>
    <t>SSM-898</t>
  </si>
  <si>
    <t>SSM-899</t>
  </si>
  <si>
    <t>SSM-900</t>
  </si>
  <si>
    <t>SSM-901</t>
  </si>
  <si>
    <t>SSM-902</t>
  </si>
  <si>
    <t>SSM-903</t>
  </si>
  <si>
    <t>SSM-904</t>
  </si>
  <si>
    <t>SSM-905</t>
  </si>
  <si>
    <t>SSM-906</t>
  </si>
  <si>
    <t>SSM-907</t>
  </si>
  <si>
    <t>SSM-908</t>
  </si>
  <si>
    <t>SSM-909</t>
  </si>
  <si>
    <t>SSM-910</t>
  </si>
  <si>
    <t>SSM-911</t>
  </si>
  <si>
    <t>SSM-912</t>
  </si>
  <si>
    <t>SSM-913</t>
  </si>
  <si>
    <t>AUMENTAN LINEA X SOLICITUD SSM-39977 del 21/MAR/2017</t>
  </si>
  <si>
    <t>SSM-914</t>
  </si>
  <si>
    <t>SSM-915</t>
  </si>
  <si>
    <t>SSM-916</t>
  </si>
  <si>
    <t>SSM-917</t>
  </si>
  <si>
    <t>SSM-918</t>
  </si>
  <si>
    <t>SSM-919</t>
  </si>
  <si>
    <t>SSM-920</t>
  </si>
  <si>
    <t>SSM-921</t>
  </si>
  <si>
    <t>SSM-922</t>
  </si>
  <si>
    <t>SSM-923</t>
  </si>
  <si>
    <t>SSM-924</t>
  </si>
  <si>
    <t>SSM-925</t>
  </si>
  <si>
    <t>SSM-926</t>
  </si>
  <si>
    <t>SSM-927</t>
  </si>
  <si>
    <t>SSM-928</t>
  </si>
  <si>
    <t>SSM-929</t>
  </si>
  <si>
    <t>SSM-930</t>
  </si>
  <si>
    <t>SSM-931</t>
  </si>
  <si>
    <t>SSM-932</t>
  </si>
  <si>
    <t>SSM-933</t>
  </si>
  <si>
    <t>SSM-934</t>
  </si>
  <si>
    <t>SSM-935</t>
  </si>
  <si>
    <t>SSM-936</t>
  </si>
  <si>
    <t>SSM-937</t>
  </si>
  <si>
    <t>SSM-938</t>
  </si>
  <si>
    <t>SSM-939</t>
  </si>
  <si>
    <t>SSM-940</t>
  </si>
  <si>
    <t>SSM-941</t>
  </si>
  <si>
    <t>SSM-942</t>
  </si>
  <si>
    <t>SSM-943</t>
  </si>
  <si>
    <t>SSM-944</t>
  </si>
  <si>
    <t>SSM-945</t>
  </si>
  <si>
    <t>SSM-946</t>
  </si>
  <si>
    <t>SSM-947</t>
  </si>
  <si>
    <t>SSM-948</t>
  </si>
  <si>
    <t>SSM-949</t>
  </si>
  <si>
    <t>SSM-950</t>
  </si>
  <si>
    <t>SSM-951</t>
  </si>
  <si>
    <t>SSM-952</t>
  </si>
  <si>
    <t>SSM-953</t>
  </si>
  <si>
    <t>SSM-954</t>
  </si>
  <si>
    <t>SSM-955</t>
  </si>
  <si>
    <t>SSM-956</t>
  </si>
  <si>
    <t>SSM-957</t>
  </si>
  <si>
    <t>SSM-958</t>
  </si>
  <si>
    <t>SSM-959</t>
  </si>
  <si>
    <t>SSM-960</t>
  </si>
  <si>
    <t>SSM-961</t>
  </si>
  <si>
    <t>SSM-962</t>
  </si>
  <si>
    <t>SSM-963</t>
  </si>
  <si>
    <t>SSM-964</t>
  </si>
  <si>
    <t>SSM-965</t>
  </si>
  <si>
    <t>SSM-966</t>
  </si>
  <si>
    <t>SSM-967</t>
  </si>
  <si>
    <t>SSM-968</t>
  </si>
  <si>
    <t>SSM-969</t>
  </si>
  <si>
    <t>SSM-970</t>
  </si>
  <si>
    <t>SSM-971</t>
  </si>
  <si>
    <t>SSM-972</t>
  </si>
  <si>
    <t>SSM-973</t>
  </si>
  <si>
    <t>SSM-974</t>
  </si>
  <si>
    <t>SSM-975</t>
  </si>
  <si>
    <t>SSM-976</t>
  </si>
  <si>
    <t>SSM-977</t>
  </si>
  <si>
    <t>SSM-978</t>
  </si>
  <si>
    <t>SSM-979</t>
  </si>
  <si>
    <t>SSM-980</t>
  </si>
  <si>
    <t>SSM-981</t>
  </si>
  <si>
    <t>SSM-982</t>
  </si>
  <si>
    <t>SSM-983</t>
  </si>
  <si>
    <t>SSM-984</t>
  </si>
  <si>
    <t>SSM-985</t>
  </si>
  <si>
    <t>SSM-986</t>
  </si>
  <si>
    <t>SSM-987</t>
  </si>
  <si>
    <t>SSM-988</t>
  </si>
  <si>
    <t>SSM-989</t>
  </si>
  <si>
    <t>SSM-990</t>
  </si>
  <si>
    <t>SSM-991</t>
  </si>
  <si>
    <t>SSM-992</t>
  </si>
  <si>
    <t>SSM-993</t>
  </si>
  <si>
    <t>SSM-994</t>
  </si>
  <si>
    <t>SSM-995</t>
  </si>
  <si>
    <t>SSM-996</t>
  </si>
  <si>
    <t>SSM-997</t>
  </si>
  <si>
    <t>SSM-998</t>
  </si>
  <si>
    <t>SSM-999</t>
  </si>
  <si>
    <t>SSM-1000</t>
  </si>
  <si>
    <t>SSM-1001</t>
  </si>
  <si>
    <t>SSM-1002</t>
  </si>
  <si>
    <t>SSM-1003</t>
  </si>
  <si>
    <t>SSM-1004</t>
  </si>
  <si>
    <t>SSM-1005</t>
  </si>
  <si>
    <t>SSM-1006</t>
  </si>
  <si>
    <t>SSM-1007</t>
  </si>
  <si>
    <t>SSM-1008</t>
  </si>
  <si>
    <t>SSM-1009</t>
  </si>
  <si>
    <t>SSM-1010</t>
  </si>
  <si>
    <t>SSM-1011</t>
  </si>
  <si>
    <t>SSM-1012</t>
  </si>
  <si>
    <t>SSM-1013</t>
  </si>
  <si>
    <t>SSM-1014</t>
  </si>
  <si>
    <t>SSM-1015</t>
  </si>
  <si>
    <t>SSM-1016</t>
  </si>
  <si>
    <t>SSM-1017</t>
  </si>
  <si>
    <t>SSM-1018</t>
  </si>
  <si>
    <t>SSM-1019</t>
  </si>
  <si>
    <t>SSM-1020</t>
  </si>
  <si>
    <t>SSM-1021</t>
  </si>
  <si>
    <t>SSM-1022</t>
  </si>
  <si>
    <t>SSM-1023</t>
  </si>
  <si>
    <t>SSM-1024</t>
  </si>
  <si>
    <t>SSM-1025</t>
  </si>
  <si>
    <t>SSM-1026</t>
  </si>
  <si>
    <t>SSM-1027</t>
  </si>
  <si>
    <t>SSM-1028</t>
  </si>
  <si>
    <t>DISMINUYEN LINEA X SOLICITUD SSM-39977 del 21/MAR/2017</t>
  </si>
  <si>
    <t>SSM-1029</t>
  </si>
  <si>
    <t>SSM-1030</t>
  </si>
  <si>
    <t>SSM-1031</t>
  </si>
  <si>
    <t>SSM-1032</t>
  </si>
  <si>
    <t>SSM-1033</t>
  </si>
  <si>
    <t>SSM-1034</t>
  </si>
  <si>
    <t>SSM-1035</t>
  </si>
  <si>
    <t>SSM-1036</t>
  </si>
  <si>
    <t>SSM-1037</t>
  </si>
  <si>
    <t>SSM-1038</t>
  </si>
  <si>
    <t>SSM-1039</t>
  </si>
  <si>
    <t>SSM-1040</t>
  </si>
  <si>
    <t>Suspención de Recursos al colegio en Bici</t>
  </si>
  <si>
    <t>19-Realizar 2.250.000 viajes de acompañamiento y control del tránsito a los biciusuarios de la estrategia "Al Colegio en Bici" en el Distrito Capital.</t>
  </si>
  <si>
    <t>SSM-1041</t>
  </si>
  <si>
    <t>AUMENTAN LINEA POR SOLICITUD SSM-76732 del 26/mayo/2017
ACTUALIZAN LINEA X SOLICITUD SSM-76732 del 26/MAYO/2017</t>
  </si>
  <si>
    <t>SSM-1042</t>
  </si>
  <si>
    <t>DISMINUYEN LINEA POR SOLICITUD SSM-76732 del 26/mayo/2017</t>
  </si>
  <si>
    <t>SSM-1043</t>
  </si>
  <si>
    <t>DISMINUYEN LINEA X SOLICITUD SSM-54593 del 20/ABR/2017</t>
  </si>
  <si>
    <t>SSM-1044</t>
  </si>
  <si>
    <t>SSM-1045</t>
  </si>
  <si>
    <t>SSM-1046</t>
  </si>
  <si>
    <t>SSM-1047</t>
  </si>
  <si>
    <t>SSM-1048</t>
  </si>
  <si>
    <t>SSM-1049</t>
  </si>
  <si>
    <t>DISMINUYEN LINEA X SOLICITUD SSM-54593 del 20/ABR/2017
DISMINUYEN LINEA X SOLICITUD SSM-86121 del 15/JUNIO/2017</t>
  </si>
  <si>
    <t>SSM-1050</t>
  </si>
  <si>
    <t>SSM-1051</t>
  </si>
  <si>
    <t>DISMINUYEN LINEA X SOLICITUD SSM-54593 del 20/ABR/2017 
DISMINUYEN LINEA X SOLICITUD SSM-86121 del 15/JUNIO/2017</t>
  </si>
  <si>
    <t>SSM-1052</t>
  </si>
  <si>
    <t>SSM-1053</t>
  </si>
  <si>
    <t>SSM-1054</t>
  </si>
  <si>
    <t>SSM-1055</t>
  </si>
  <si>
    <t>SSM-1056</t>
  </si>
  <si>
    <t>SSM-1057</t>
  </si>
  <si>
    <t>SSM-1058</t>
  </si>
  <si>
    <t>SSM-1059</t>
  </si>
  <si>
    <t>SSM-1060</t>
  </si>
  <si>
    <t>SSM-1061</t>
  </si>
  <si>
    <t>ACTUALIZAN LINEA X MEMO SSM-79634 del 31/mayo/2017</t>
  </si>
  <si>
    <t>SSM-1062</t>
  </si>
  <si>
    <t>SSM-1063</t>
  </si>
  <si>
    <t>SSM-1064</t>
  </si>
  <si>
    <t>SSM-1065</t>
  </si>
  <si>
    <t>SSM-1066</t>
  </si>
  <si>
    <t>SSM-1067</t>
  </si>
  <si>
    <t>SSM-1068</t>
  </si>
  <si>
    <t>SSM-1069</t>
  </si>
  <si>
    <t>SSM-1070</t>
  </si>
  <si>
    <t>SSM-1071</t>
  </si>
  <si>
    <t>SSM-1072</t>
  </si>
  <si>
    <t>SSM-1073</t>
  </si>
  <si>
    <t>SSM-1074</t>
  </si>
  <si>
    <t>SSM-1075</t>
  </si>
  <si>
    <t>SSM-1076</t>
  </si>
  <si>
    <t>ACTUALIZAN LINEA MESES X SOLICITUD SSM-66646 del 18/MAY/17
DISMINUYEN LINEA X SOLICITUD MEMO SSM-89084 del 16/JUNIO/2017</t>
  </si>
  <si>
    <t>SSM-1077</t>
  </si>
  <si>
    <t>SSM-1078</t>
  </si>
  <si>
    <t>SSM-1079</t>
  </si>
  <si>
    <t>ACTUALIZAN LINEA MESES X SOLICITUD SSM-66646 del 18/MAY/17</t>
  </si>
  <si>
    <t>SSM-1080</t>
  </si>
  <si>
    <t>SSM-1081</t>
  </si>
  <si>
    <t>SSM-1082</t>
  </si>
  <si>
    <t>SSM-1083</t>
  </si>
  <si>
    <t>SSM-1084</t>
  </si>
  <si>
    <t>SSM-1085</t>
  </si>
  <si>
    <t>SSM-1086</t>
  </si>
  <si>
    <t>SSM-1087</t>
  </si>
  <si>
    <t>SSM-1088</t>
  </si>
  <si>
    <t>DISMINUYEN LINEA X SOLICITUD SSM-86121 del 15/JUNIO/2017</t>
  </si>
  <si>
    <t>SSM-1089</t>
  </si>
  <si>
    <t>SSM-1090</t>
  </si>
  <si>
    <t>SSM-1091</t>
  </si>
  <si>
    <t>SSM-1092</t>
  </si>
  <si>
    <t>SSM-1093</t>
  </si>
  <si>
    <t>SSM-1094</t>
  </si>
  <si>
    <t>SSM-1095</t>
  </si>
  <si>
    <t>SSM-1096</t>
  </si>
  <si>
    <t>SSM-1097</t>
  </si>
  <si>
    <t>SSM-1098</t>
  </si>
  <si>
    <t>SSM-1099</t>
  </si>
  <si>
    <t>SSM-1100</t>
  </si>
  <si>
    <t>SSM-1101</t>
  </si>
  <si>
    <t>SSM-1102</t>
  </si>
  <si>
    <t>SSM-1103</t>
  </si>
  <si>
    <t>SSM-1104</t>
  </si>
  <si>
    <t>SSM-1105</t>
  </si>
  <si>
    <t>SSM-1106</t>
  </si>
  <si>
    <t>SSM-1107</t>
  </si>
  <si>
    <t>SSM-1108</t>
  </si>
  <si>
    <t>SSM-1109</t>
  </si>
  <si>
    <t>SSM-1110</t>
  </si>
  <si>
    <t>SSM-1111</t>
  </si>
  <si>
    <t>SSM-1112</t>
  </si>
  <si>
    <t>SSM-1113</t>
  </si>
  <si>
    <t>SSM-1114</t>
  </si>
  <si>
    <t>SSM-1115</t>
  </si>
  <si>
    <t>El contratista se obliga para con la Secretaría Distrital de Movilidad a prestar servicios de apoyo a fin de realizar el acompañamiento y seguimiento de las rutas de confianza, necesarios para la implementación y operación en vía del proyecto “Al colegio en Bici”, conforme a las disposiciones contenidas en el Plan Maestro de Movilidad, el Plan de Ordenamiento Territorial, el Plan de Desarrollo vigente y demás normatividad aplicable.</t>
  </si>
  <si>
    <t>SSM-1116</t>
  </si>
  <si>
    <t>SSM-1117</t>
  </si>
  <si>
    <t>SSM-1118</t>
  </si>
  <si>
    <t>SSM-1119</t>
  </si>
  <si>
    <t>SSM-1120</t>
  </si>
  <si>
    <t>SSM-1121</t>
  </si>
  <si>
    <t>SSM-1122</t>
  </si>
  <si>
    <t>SSM-1123</t>
  </si>
  <si>
    <t>SSM-1124</t>
  </si>
  <si>
    <t>SSM-1125</t>
  </si>
  <si>
    <t>SSM-1126</t>
  </si>
  <si>
    <t>SSM-1127</t>
  </si>
  <si>
    <t>SSM-1128</t>
  </si>
  <si>
    <t>SSM-1129</t>
  </si>
  <si>
    <t>SSM-1130</t>
  </si>
  <si>
    <t>SSM-1131</t>
  </si>
  <si>
    <t>SSM-1132</t>
  </si>
  <si>
    <t>SSM-1133</t>
  </si>
  <si>
    <t>SSM-1134</t>
  </si>
  <si>
    <t>ACTULIZACION MEMO SSM-47129 31/MAR/17
ACTUALIZAN LINEA X SOLICITUD SSM-54949 DEL 18 ABRIL DE 2017
DISMINUYEN LINEA X SOLICITUD SSM-54593 del 20/ABR/2017
DISMINUYEN LINEA X SOLICITUD SSM-86121 del 15/JUNIO/2017</t>
  </si>
  <si>
    <t>SSM-1135</t>
  </si>
  <si>
    <t>SSM-1136</t>
  </si>
  <si>
    <t>SSM-1137</t>
  </si>
  <si>
    <t>SSM-1138</t>
  </si>
  <si>
    <t>SSM-1139</t>
  </si>
  <si>
    <t>SSM-1140</t>
  </si>
  <si>
    <t>SSM-1141</t>
  </si>
  <si>
    <t>SSM-1142</t>
  </si>
  <si>
    <t>SSM-1143</t>
  </si>
  <si>
    <t>SSM-1144</t>
  </si>
  <si>
    <t>SSM-1145</t>
  </si>
  <si>
    <t>SSM-1146</t>
  </si>
  <si>
    <t>SSM-1147</t>
  </si>
  <si>
    <t>SSM-1148</t>
  </si>
  <si>
    <t>SSM-1149</t>
  </si>
  <si>
    <t>SSM-1150</t>
  </si>
  <si>
    <t>SSM-1151</t>
  </si>
  <si>
    <t>ACTULIZACION MEMO SSM-47129 31/MAR/17
ACTUALIZAN LINEA X SOLICITUD SSM-54949 DEL 18 ABRIL DE 2017
DISMINUYEN LINEA X SOLICITUD SSM-54593 del 20/ABR/2017
ACTUALIZAN LINEA MESES X SOLICITUD SSM-66646 del 18/MAY/17
DISMINUYEN LINEA X SOLICITUD MEMO SSM-89084 del 16/JUNIO/2017</t>
  </si>
  <si>
    <t>SSM-1152</t>
  </si>
  <si>
    <t>SSM-1153</t>
  </si>
  <si>
    <t>SSM-1154</t>
  </si>
  <si>
    <t>SSM-1155</t>
  </si>
  <si>
    <t>SSM-1156</t>
  </si>
  <si>
    <t>SSM-1157</t>
  </si>
  <si>
    <t>SSM-1158</t>
  </si>
  <si>
    <t>SSM-1159</t>
  </si>
  <si>
    <t>SSM-1160</t>
  </si>
  <si>
    <t>SSM-1161</t>
  </si>
  <si>
    <t>SSM-1162</t>
  </si>
  <si>
    <t>SSM-1163</t>
  </si>
  <si>
    <t>SSM-1164</t>
  </si>
  <si>
    <t>SSM-1165</t>
  </si>
  <si>
    <t>SSM-1166</t>
  </si>
  <si>
    <t>ACTULIZACION MEMO SSM-47129 31/MAR/17
ACTUALIZAN LINEA X SOLICITUD SSM-54949 DEL 18 ABRIL DE 2017
DISMINUYEN LINEA X SOLICITUD SSM-54593 del 20/ABR/2017
ACTUALIZAN LINE X SOLICITUD SSM-72438 del 19/mayo/2017</t>
  </si>
  <si>
    <t>SSM-1167</t>
  </si>
  <si>
    <t>SSM-1168</t>
  </si>
  <si>
    <t>SSM-1169</t>
  </si>
  <si>
    <t>SSM-1170</t>
  </si>
  <si>
    <t>SSM-1171</t>
  </si>
  <si>
    <t>SSM-1172</t>
  </si>
  <si>
    <t>ACTUALIZAN LINEA PLAZO X SOLICITUD SSM-66646 del 18/MAY/17
DISMINUYEN LINEA X SOLICITUD MEMO SSM-89084 del 16/JUNIO/2017</t>
  </si>
  <si>
    <t>SSM-1173</t>
  </si>
  <si>
    <t>SSM-1174</t>
  </si>
  <si>
    <t>SSM-1175</t>
  </si>
  <si>
    <t>SSM-1176</t>
  </si>
  <si>
    <t>SSM-1177</t>
  </si>
  <si>
    <t>SSM-1178</t>
  </si>
  <si>
    <t>SSM-1179</t>
  </si>
  <si>
    <t>SSM-1180</t>
  </si>
  <si>
    <t>ACTUALIZAN LINEA X SOLICITUD SSM-52791 DEL 10/ABRIL/2017
DISMINUYEN LINEA X SOLICITUD SSM-54593 del 20/ABR/2017
DISMINUYEN LINEA X SOLICITUD SSM-86121 del 15/JUNIO/2017</t>
  </si>
  <si>
    <t>SSM-1181</t>
  </si>
  <si>
    <t>SSM-1182</t>
  </si>
  <si>
    <t>SSM-1183</t>
  </si>
  <si>
    <t>SSM-1184</t>
  </si>
  <si>
    <t>ACTUALIZAN LINEA X SOLICITUD SSM-54949 DEL 18 ABRIL DE 2017
DISMINUYEN LINEA X SOLICITUD SSM-54593 del 20/ABR/2017
DISMINUYEN LINEA X SOLICITUD SSM-86121 del 15/JUNIO/2017</t>
  </si>
  <si>
    <t>SSM-1185</t>
  </si>
  <si>
    <t>ACTUALIZAN LINEA X SOLICITUD SSM-54949 DEL 18 ABRIL DE 2017
DISMINUYEN LINEA X SOLICITUD SSM-54593 del 20/ABR/2017
DISMINUYEN LINEA X SOLICITUD MEMO SSM-89084 del 16/JUNIO/2017</t>
  </si>
  <si>
    <t>SSM-1186</t>
  </si>
  <si>
    <t>ACTUALIZAN LINEA X SOLICITUD SSM-54949 DEL 18 ABRIL DE 2017
DISMINUYEN LINEA X SOLICITUD SSM-54593 del 20/ABR/2017
ACTUALIZAN LINEA PLAZO X SOLICITUD SSM-66646 del 18/MAY/17
DISMINUYEN LINEA X SOLICITUD MEMO SSM-89084 del 16/JUNIO/2017</t>
  </si>
  <si>
    <t>SSM-1187</t>
  </si>
  <si>
    <t>SSM-1188</t>
  </si>
  <si>
    <t>SSM-1189</t>
  </si>
  <si>
    <t>SSM-1190</t>
  </si>
  <si>
    <t>SSM-1191</t>
  </si>
  <si>
    <t>ACTUALIZAN LINEA X SOLICITUD SSM-54949 DEL 18 ABRIL DE 2017
DISMINUYEN LINEA X SOLICITUD SSM-86121 del 15/JUNIO/2017</t>
  </si>
  <si>
    <t>SSM-1192</t>
  </si>
  <si>
    <t>ACTUALIZAN LINEA X SOLICITUD SSM-54949 DEL 18 ABRIL DE 2017
ACTUALIZAN LINEA PLAZO X SOLICITUD SSM-66646 del 18/MAY/17
DISMINUYEN LINEA X SOLICITUD SSM-86121 del 15/JUNIO/2017
DISMINUYEN LINEA X SOLICITUD MEMO SSM-89084 del 16/JUNIO/2017
DISMINUYEN LINEA X SOLICITUD MEMO SSM-92053 del 29/JUNIO/2017</t>
  </si>
  <si>
    <t>SSM-1193</t>
  </si>
  <si>
    <t>ACTUALIZAN LINEA X SOLICITUD SSM-54949 DEL 18 ABRIL DE 2017
ACTUALIZAN LINEA PLAZO X SOLICITUD SSM-66646 del 18/MAY/17
DISMINUYEN LINEA X SOLICITUD SSM-86121 del 15/JUNIO/2017 
DISMINUYEN LINEA X SOLICITUD MEMO SSM-92053 del 29/JUNIO/2017</t>
  </si>
  <si>
    <t>SSM-1194</t>
  </si>
  <si>
    <t>SSM-1195</t>
  </si>
  <si>
    <t>SSM-1196</t>
  </si>
  <si>
    <t>SSM-1197</t>
  </si>
  <si>
    <t>ACTUALIZAN LINEA X SOLICITUD SSM-54949 DEL 18 ABRIL DE 2017
DISMINUYEN LINEA X SOLICITUD SSM-86121 del 15/JUNIO/2017
DISMINUYEN LINEA X SOLICITUD MEMO SSM-92053 del 29/JUNIO/2017</t>
  </si>
  <si>
    <t>SSM-1198</t>
  </si>
  <si>
    <t>ACTUALIZAN LINEA X SOLICITUD SSM-54949 DEL 18 ABRIL DE 2017
ACTUALIZAN LINEA PLAZO X SOLICITUD SSM-66646 del 18/MAY/17
DISMINUYEN LINEA X SOLICITUD SSM-86121 del 15/JUNIO/2017
DISMINUYEN LINEA X SOLICITUD MEMO SSM-92053 del 29/JUNIO/2017</t>
  </si>
  <si>
    <t>SSM-1199</t>
  </si>
  <si>
    <t>SSM-1200</t>
  </si>
  <si>
    <t>SSM-1201</t>
  </si>
  <si>
    <t>SSM-1202</t>
  </si>
  <si>
    <t>SSM-1203</t>
  </si>
  <si>
    <t>SSM-1204</t>
  </si>
  <si>
    <t>SSM-1205</t>
  </si>
  <si>
    <t>SSM-1206</t>
  </si>
  <si>
    <t>ACTUALIZAN LINEA X SOLICITUD SSM-54949 DEL 18 ABRIL DE 2017
ACTUALIZAN LINE X SOLICITUD SSM-72438 del 19/mayo/2017</t>
  </si>
  <si>
    <t>SSM-1207</t>
  </si>
  <si>
    <t>ACTUALIZAN LINEA X SOLICITUD SSM-54949 DEL 18 ABRIL DE 2017
ACTUALIZAN LINEA X SOLICITUD MEMO SSM-64859 del 5/MAY/17
DISMINUYEN LINEA X SOLICITUD SSM-86121 del 15/JUNIO/2017</t>
  </si>
  <si>
    <t>SSM-1208</t>
  </si>
  <si>
    <t>El contratista se obliga para con la Secretaría Distrital de Movilidad a prestar servicios de apoyo a fin de realizar el acompañamiento y seguimiento de las rutas de confianza, necesarios para la implementación y operación en vía del proyecto “Al colegio en Bici”, conforme a las disposiciones contenidas en el Plan Maestro de Movilidad, el Plan de Ordenamiento Territorial, el Plan de Desarrollo vigente y demás normatividad aplicable</t>
  </si>
  <si>
    <t>ACTULIZACION MEMO SSM-47129 31/MAR/17
ACTUALIZAN LINEA X SOLICITUD SSM-54949 DEL 18 ABRIL DE 2017
ACTUALIZAN LINEA PLAZO X SOLICITUD SSM-66646 del 18/MAY/17
DISMINUYEN LINEA X SOLICITUD SSM-86121 del 15/JUNIO/2017
DISMINUYEN LINEA X SOLICITUD MEMO SSM-92053 del 29/JUNIO/2017</t>
  </si>
  <si>
    <t>SSM-1209</t>
  </si>
  <si>
    <t>ACTULIZACION MEMO SSM-47129 31/MAR/17  
ACTUALIZAN LINEA X SOLICITUD SSM-54949 DEL 18 ABRIL DE 2017
DISMINUYEN LINEA X SOLICITUD SSM-86121 del 15/JUNIO/2017</t>
  </si>
  <si>
    <t>SSM-1210</t>
  </si>
  <si>
    <t>ACTULIZACION MEMO SSM-47129 31/MAR/17
ACTUALIZAN LINEA X SOLICITUD SSM-54949 DEL 18 ABRIL DE 2017
DISMINUYEN LINEA X SOLICITUD SSM-86121 del 15/JUNIO/2017</t>
  </si>
  <si>
    <t>SSM-1211</t>
  </si>
  <si>
    <t>ACTULIZACION MEMO SSM-47129 31/MAR/17
ACTULIZACION MEMO SSM-55070 18/abril/17
ACTUALIZAN LINEA X SOLICITUD SSM-54949 DEL 18 ABRIL DE 2017
DISMINUYEN LINEA X SOLICITUD SSM-86121 del 15/JUNIO/2017</t>
  </si>
  <si>
    <t>SSM-1212</t>
  </si>
  <si>
    <t>ACTUALIZAN LINEA X SOLICITUD SSM-54949 DEL 18 ABRIL DE 2017
ACTUALIZAN LINEA MESES X SOLICITUD SSM-66646 del 18/MAY/17
DISMINUYEN LINEA X SOLICITUD SSM-86121 del 15/JUNIO/2017
DISMINUYEN LINEA X SOLICITUD MEMO SSM-92053 del 29/JUNIO/2017</t>
  </si>
  <si>
    <t>SSM-1213</t>
  </si>
  <si>
    <t>SSM-1214</t>
  </si>
  <si>
    <t>SSM-1215</t>
  </si>
  <si>
    <t>ACTULIZACION MEMO SSM-47129 31/MAR/17
ACTUALIZAN LINEA X SOLICITUD SSM-54949 DEL 18 ABRIL DE 2017
ACTUALIZAN LINEA MESES X SOLICITUD SSM-66646 del 18/MAY/17
DISMINUYEN LINEA X SOLICITUD SSM-86121 del 15/JUNIO/2017
DISMINUYEN LINEA X SOLICITUD MEMO SSM-92053 del 29/JUNIO/2017</t>
  </si>
  <si>
    <t>SSM-1216</t>
  </si>
  <si>
    <t>SSM-1217</t>
  </si>
  <si>
    <t>ACTUALIZAN LINEA X SOLICITUD SSM-66646 del 18/MAY/17
MODIFICAN OBJETO LINEA X SOLICITUD SSM-85532 del 15/JUNIO/2017</t>
  </si>
  <si>
    <t>SSM-1218</t>
  </si>
  <si>
    <t>SE MODIFICA ESTA LINEA CON EL MEMORANDO SSM-55552 DEL 19 DE ABRIL DE 2017
DISMINUYEN LINEA X SOLICITUD SSM-86121 del 15/JUNIO/2017</t>
  </si>
  <si>
    <t>SSM-1219</t>
  </si>
  <si>
    <t>SSM-1220</t>
  </si>
  <si>
    <t xml:space="preserve">PAGO SENTENCIAS </t>
  </si>
  <si>
    <t xml:space="preserve">Cumplimiento de fallo de acción de tutela proferido por el juzgado decimo (10) penal municipal con funciones de conocimiento, mediante sentencia del 27 de diciembre de 2016, dentro del expediente 123-2016 a favor de German Pardo Morales </t>
  </si>
  <si>
    <t>SE CREA LINEA X SOLICITUD MEMO SSM-1212 del 6/ENE/2017</t>
  </si>
  <si>
    <t>SSM-1221</t>
  </si>
  <si>
    <t xml:space="preserve">Cumplimiento de fallo de acción de tutela proferido por el juzgado cuarenta y cuatro (44) civil municipal de Bogota, dentro del expediente 11001310303020160050200 a favor de Francis Valentín Calderon Quintana </t>
  </si>
  <si>
    <t>SE CREA LINEA X SOLICITUD MEMO SSM-1212 del 6/ENE/2017   
AUMENTAN LINEA X SOLICITUD SSM-63701 del 3/MAY/2017</t>
  </si>
  <si>
    <t>SSM-1222</t>
  </si>
  <si>
    <t xml:space="preserve"> Adición y prorroga No. 2 al contrato interadministrativo No. 2016-214 cuyo objeto es: La Universidad se obliga por sus propios medios y con plena autonomía a realizar la interventoría técnica, administrativa, financiera y jurídica a los contratos del sistema semafórico de la ciudad de Bogotá D.C.</t>
  </si>
  <si>
    <t>SE CREA LINEA X SOLICITUD MEMO SSM-5611 del 16/ENE/2016</t>
  </si>
  <si>
    <t>SSM-1223</t>
  </si>
  <si>
    <t>Resolución No. 353 del 23 de diciembre de 2016, "Por la cual se ordena dar cumplimiento a la Conciliación Judicial-Tribunal Administrativo de Cundinamarca Sección Tercera Subsección  A"25000233600020130113600".</t>
  </si>
  <si>
    <t>SE CREA LINEA X SOLICITUD MEMO SSM-5611 del 6/ENE/2017</t>
  </si>
  <si>
    <t>SSM-1224</t>
  </si>
  <si>
    <t>SE CRE ALINEA X SOLICITUD SSM-8525 20/ENE/2017
DISMINUYEN LINEA X SOLICITUD MEMO SSM-54780 del 17/ABRIL/17</t>
  </si>
  <si>
    <t>SSM-1225</t>
  </si>
  <si>
    <t>SE CRE ALINEA X SOLICITUD SSM-8525 20/ENE/2017
MODIFICAN LINEA X SOLITUD SSM-84998 del 30 junio 2017</t>
  </si>
  <si>
    <t>SSM-1226</t>
  </si>
  <si>
    <t>Adición y prorroga Nro. 1  al contrato 2016-28 cuyo objeto es: La Empresa de Telecomunicaciones de Bogotá S.A. ESP facilita a la Secretaría Distrital de Movilidad la infraestructura disponible de canalizaciones de su propiedad que soporta la red de interconexión del sistema de semaforización a través de la cual se conectan los centros de control de tráfico con cada una de las intersecciones Semaforizadas de la ciudad, a cambio de una contraprestación en dinero.</t>
  </si>
  <si>
    <t>SE CREA LINEA X SOLICITUD SSM -8859 DEL 20/ENE/2016</t>
  </si>
  <si>
    <t>SSM-1227</t>
  </si>
  <si>
    <t>DISMINUYE LINEA X SOLICITUD MEMO SSM-5611 del 16/ENE/2016  
AUMENTA LINEA X SOLICITUD MEMO SSM-9975 del 24/ENE/2016</t>
  </si>
  <si>
    <t>SSM-1228</t>
  </si>
  <si>
    <t>11-Realizar el 100% de las actividades para la segunda fase del Sistema Inteligente de Tranporte - SIT</t>
  </si>
  <si>
    <t>SE CREA LINEA X SOLICITUD MEMO 10393 DEL 24 ENE 2017-
ACTUALIZAN LINEA X SOLICITUD SSM-81336 del 6/JUN/2017</t>
  </si>
  <si>
    <t>SSM-1229</t>
  </si>
  <si>
    <t>SE CREA LINEA X SOLICITUD MEMO 10393 DEL 24 ENE 2017-
SE MODIFICA ESTA LINEA CON EL MEMORANDO SSM-55552 DEL 19 DE ABRIL DE 2017
MODIFICAN LINEA X MEMO SSM-94833 del 30/JUNIO/2017</t>
  </si>
  <si>
    <t>SSM-1230</t>
  </si>
  <si>
    <t xml:space="preserve">SE CREA LINEA X SOLICITUD MEMO XXXXX DEL 24 ENE 2017-CORREO VIVIANA </t>
  </si>
  <si>
    <t>SSM-1231</t>
  </si>
  <si>
    <t xml:space="preserve">SE CREA LINEA X SOLICITUD CORREO ANGELICA PICO 24/ENE/2016-ORDEN JULIETH </t>
  </si>
  <si>
    <t>SSM-1232</t>
  </si>
  <si>
    <t>SSM-1233</t>
  </si>
  <si>
    <t>SE CREA LINEA X SOLICITUD CORREO ANGELICA PICO 24/ENE/2016-ORDEN JULIETH 
SE ACTUALIZA MULTIPROCESO 
MODIFICAN LINEA X SOLICITUD SGC-82802 del 15/JUNI/2017</t>
  </si>
  <si>
    <t>SSM-1234</t>
  </si>
  <si>
    <t>SE CREA LINEA X SOLICITUD CORREO ANGELICA PICO 24/ENE/2016-ORDEN JULIETH 
DISMINUCION LINEA X SOLICITUD SSM-87509 del 20/JUNIO/2017</t>
  </si>
  <si>
    <t>SSM-1235</t>
  </si>
  <si>
    <t>SSM-1236</t>
  </si>
  <si>
    <t>SSM-1237</t>
  </si>
  <si>
    <t>SE CREA LINEA X SOLICITUD CORREO ANGELICA PICO 24/ENE/2016-ORDEN JULIETH 
MODIFICAN LINEA X SOLICITUD SSM-89084 del 16/junio/2017</t>
  </si>
  <si>
    <t>SSM-1238</t>
  </si>
  <si>
    <t>SSM-1239</t>
  </si>
  <si>
    <t>SE CREA LINEA X SOLICITUD CORREO ANGELICA PICO 24/ENE/2016-ORDEN JULIETH 
MODIFICAN LINEA X SOLICITUD SSM-85532 del 15/JUNIO/2017</t>
  </si>
  <si>
    <t>SSM-1240</t>
  </si>
  <si>
    <t>SSM-1241</t>
  </si>
  <si>
    <t>SSM-1242</t>
  </si>
  <si>
    <t>SE AJUSTA LINEA X MAL RP - MEMO SSM-47120 DEL 31/MAR/17
MODIFICAN LINEA METAS X SOLICITUD MEMO SSM-53798 del 11/ABRIL/2017</t>
  </si>
  <si>
    <t>SSM-1243</t>
  </si>
  <si>
    <t>REALIZAR LA CONTRATACION DE SERVICIOS TERCERIZADOS PARA LA REALIZACION DE EXAMENES DE  RIESGOS LABORALES ARL</t>
  </si>
  <si>
    <t>DISMINUYEN LINEA X SOLICITUD - MEMO SSM-37569 DEL 13/MAR/17
MODIFICAN LINEA METAS X SOLICITUD MEMO SSM-53798 del 11/ABRIL/2017
AUMENTAN LINEA X SOLICITUD SSM-72438 del 19/MAY/2017</t>
  </si>
  <si>
    <t>SSM-1244</t>
  </si>
  <si>
    <t>MODIFICAN LINEA METAS X SOLICITUD MEMO SSM-53798 del 11/ABRIL/2017
MODIFICAN LINEA METAS X SOLICITUD MEMO SSM-53798 del 11/ABRIL/2017
ACTUALIZAN LINEA X SOLICITUD MEMO SSM-64859 DEL 5/MAY/2017
MODIFICAN LINEA X MEMO 93572 del 5/JULIO/2017</t>
  </si>
  <si>
    <t>SSM-1245</t>
  </si>
  <si>
    <t>MODIFICAN LINEA METAS X SOLICITUD MEMO SSM-53798 del 11/ABRIL/2017
MODIFICAN LINEA METAS X SOLICITUD MEMO SSM-53798 del 11/ABRIL/2017
ACTUALIZACIÓN LINEA MEMO SSM-90681 del 23/JUN/2017.</t>
  </si>
  <si>
    <t>SSM-1246</t>
  </si>
  <si>
    <t>AUMENTAN LINEA X SOLICITUD MEMO SSM-16927 DE 6/FEB/2016
MODIFICAN LINEA METAS X SOLICITUD MEMO SSM-53798 del 11/ABRIL/2017
MODIFICAN LINEA OBJETO X MEMO SSM-85532 del 15/JUNIO/2017</t>
  </si>
  <si>
    <t>SSM-1247</t>
  </si>
  <si>
    <t>SSM-1248</t>
  </si>
  <si>
    <t>SSM-1249</t>
  </si>
  <si>
    <t>SSM-1250</t>
  </si>
  <si>
    <t>SSM-1251</t>
  </si>
  <si>
    <t>SSM-1252</t>
  </si>
  <si>
    <t>AUMENTAN LINEA X SOLICITUD MEMO SSM-16927 DE 6/FEB/2016
ACTUALIZAN LINEA X SOLICITUD MEMO SSM-58850 DEL 25/ABR/2017
MODIFICAN PLAZO LINEA X MEMO SSM-85532 del 15/JUNIO/2017</t>
  </si>
  <si>
    <t>SSM-1253</t>
  </si>
  <si>
    <t>SSM-1254</t>
  </si>
  <si>
    <t>SSM-1255</t>
  </si>
  <si>
    <t>EL CONTRATISTA SE COMPROMETE CON LA SECRETARIA DISTRITAL DE MOVILIDAD A PRESTAR SUS SERVICIOS PARA APOYAR A LA DIRECCIÓN DE SERVICIO AL CIUDADANO EN LA OPERATIVIDAD Y FUNCIONAMIENTO DE LOS PROCEDIMIENTOS QUE SE ADELANTAN EN EL PATIO DESTINADO A LA INMOVILIZACIÓN DE VEHÍCULOS QUE PRESTAN EL SERVICIO DE PATIO PÚBLICO DE PASAJEROS, INDIVIDUAL Y COLECTIVO LAS CUALES SON INMOVILIZADOS POR INFRINGIR LAS NORMAS DE TRÁNSITO.</t>
  </si>
  <si>
    <t>DISMINUYEN LINEA X SOLICITUD MEMO SSM-16927 -6/FEB/2016
ACTUALIZAN LINEA X SOLICITUD MEMO SSM-58850 DEL 25/ABR/2017
MODIFICAN PLAZO LINEA X MEMO SSM-85532 del 15/JUNIO/2017</t>
  </si>
  <si>
    <t>SSM-1256</t>
  </si>
  <si>
    <t>SSM-1257</t>
  </si>
  <si>
    <t>SSM-1258</t>
  </si>
  <si>
    <t>AUMENTAN LINEA X SOLICITUD MEMO SSM-16927 DE 6/FEB/2016
ACTUALIZAN LINEA X SOLICITUD MEMO SSM-64859 DEL 5/MAY/2017
MODIFICAN PLAZO LINEA X MEMO SSM-85532 del 15/JUNIO/2017</t>
  </si>
  <si>
    <t>SSM-1259</t>
  </si>
  <si>
    <t>SSM-1260</t>
  </si>
  <si>
    <t>SSM-1261</t>
  </si>
  <si>
    <t>AUMENTAN LINEA X SOLICITUD MEMO SSM-16927 DE 6/FEB/2016
ACTUALIZACIÓN MEMO SSM-46996 DEL 31/MARZO/17
ACTUALIZAN LINEA X SOLICITUD MEMO SSM-58850 DEL 25/ABR/2017</t>
  </si>
  <si>
    <t>SSM-1262</t>
  </si>
  <si>
    <t>SSM-1263</t>
  </si>
  <si>
    <t>AUMENTAN LINEA X SOLICITUD MEMO SSM-16927 DE 6/FEB/2016
MODIFICAN PLAZO LINEA X MEMO SSM-85532 del 15/JUNIO/2017</t>
  </si>
  <si>
    <t>SSM-1264</t>
  </si>
  <si>
    <t>DISMINUYEN LINEA POR SOLICITUD SSM-88071 del 20/junio/2017</t>
  </si>
  <si>
    <t>SSM-1265</t>
  </si>
  <si>
    <t>MODIFICAN LINEA X SOLICITUD SSM-92652 del 29/JUNIO/2017</t>
  </si>
  <si>
    <t>SSM-1266</t>
  </si>
  <si>
    <t>AUMENTAN Y ACTUALIZAN LINEA POR SOLICITUD SSM-88071 del 20/junio/2017</t>
  </si>
  <si>
    <t>SSM-1267</t>
  </si>
  <si>
    <t>SE MODIFICA ESTA LINEA CON EL MEMORANDO SSM-55552 DEL 19 DE ABRIL DE 2017
ACTUALIZAN LINEA X SOLICITUD SSM-60291 del 27/ABR/17
ACTUALIZAN LINE X SOLICITUD SSM-72438 del 19/mayo/2017
DISMINUYEN LINEA X SOLICITUD SSM-86121 del 15/JUNIO/2017</t>
  </si>
  <si>
    <t>SSM-1268</t>
  </si>
  <si>
    <t>ACTUALIZAN LINEA X SOLICITUD MEMO SSM-72438 del 19/ma/2017
DISMINUYEN LINEA POR SOLICITUD SSM-76732 del 26/mayo/2017
AUMENTAN Y ACTUALIZAN LINEA X SOLICITUD SSM-92053 del 29/JUNIO/2017</t>
  </si>
  <si>
    <t>SSM-1269</t>
  </si>
  <si>
    <t>SSM-1270</t>
  </si>
  <si>
    <t>ACTUALIZAN LINEA Y META X SOLICITUD MEMO SSM-75286 del 2/MAYO/2017</t>
  </si>
  <si>
    <t>SSM-1271</t>
  </si>
  <si>
    <t>ACTUALIZAN LINEA X SOLICITUD MEMO SSM-75286 del 2/MAYO/2017
ACTUALIZAN LINEA Y META X MEMO SSM-79091 del 31/mayo/2017
ACTUALIZAN LINEA Y META X MEMO SSM-92053 del 29/JUNIO/2017</t>
  </si>
  <si>
    <t>SSM-1272</t>
  </si>
  <si>
    <t xml:space="preserve">ACTUALIZAN META E INFORMACIÓN LINEA X MEMO SSM-81336 DEL 6/JUN/2017
</t>
  </si>
  <si>
    <t>SSM-1273</t>
  </si>
  <si>
    <t>ACTUALIZAN META E INFORMACIÓN LINEA X MEMO SSM-81336 DEL 6/JUN/2017</t>
  </si>
  <si>
    <t>SSM-1274</t>
  </si>
  <si>
    <t>ACTUALIZAN LINEA Y META X MEMO SSM-92053 del 29/JUNIO/2017</t>
  </si>
  <si>
    <t>SSM-1275</t>
  </si>
  <si>
    <t>SSM-1276</t>
  </si>
  <si>
    <t>SSM-1277</t>
  </si>
  <si>
    <t>SSM-1278</t>
  </si>
  <si>
    <t>SSM-1279</t>
  </si>
  <si>
    <t>MODIFICAN LINEA X SOLICITUD SSM-94833 del 30/JUNIO/2017</t>
  </si>
  <si>
    <t>SSM-1280</t>
  </si>
  <si>
    <t>Prestar servicios de apoyo a la Secretaría Distrital de Movilidad con el fin de efectuar actividades asistenciales, logísticas, campañas persuasivas e informativas en vía, concientizando a los ciudadanos frente al respeto y cumplimiento de las normas de tránsito.</t>
  </si>
  <si>
    <t>ACTUALIZAN LINEA META - MEMO SSM-66646 del 18/MAY/2017</t>
  </si>
  <si>
    <t>SSM-1281</t>
  </si>
  <si>
    <t>SSM-1282</t>
  </si>
  <si>
    <t>SSM-1283</t>
  </si>
  <si>
    <t>SSM-1284</t>
  </si>
  <si>
    <t>SSM-1285</t>
  </si>
  <si>
    <t>SSM-1286</t>
  </si>
  <si>
    <t>SSM-1287</t>
  </si>
  <si>
    <t>SSM-1288</t>
  </si>
  <si>
    <t>SSM-1289</t>
  </si>
  <si>
    <t>SSM-1290</t>
  </si>
  <si>
    <t>SSM-1291</t>
  </si>
  <si>
    <t>SSM-1292</t>
  </si>
  <si>
    <t>SSM-1293</t>
  </si>
  <si>
    <t>SSM-1294</t>
  </si>
  <si>
    <t>SSM-1295</t>
  </si>
  <si>
    <t>ACTUALIZAN LINEA X SOLICITUD SSM-61029 del 27/ABR/17
ACTUALIZAN LINEA OBJETO Y META X MEMO SSM-66646 del 18/MAY/17</t>
  </si>
  <si>
    <t>SSM-1296</t>
  </si>
  <si>
    <t>SSM-1297</t>
  </si>
  <si>
    <t>SSM-1298</t>
  </si>
  <si>
    <t>SSM-1299</t>
  </si>
  <si>
    <t>SSM-1300</t>
  </si>
  <si>
    <t>SSM-1301</t>
  </si>
  <si>
    <t>SSM-1302</t>
  </si>
  <si>
    <t>SSM-1303</t>
  </si>
  <si>
    <t>SSM-1304</t>
  </si>
  <si>
    <t>SSM-1305</t>
  </si>
  <si>
    <t>SSM-1306</t>
  </si>
  <si>
    <t>SSM-1307</t>
  </si>
  <si>
    <t>ACTUALIZAN LINEA META X SOLICITUD MEMO SSM-72438 del 19/ma/2017</t>
  </si>
  <si>
    <t>SSM-1308</t>
  </si>
  <si>
    <t>SSM-1309</t>
  </si>
  <si>
    <t>SSM-1310</t>
  </si>
  <si>
    <t>SSM-1311</t>
  </si>
  <si>
    <t>SSM-1312</t>
  </si>
  <si>
    <t>SSM-1313</t>
  </si>
  <si>
    <t>SSM-1314</t>
  </si>
  <si>
    <t>SSM-1315</t>
  </si>
  <si>
    <t>ACTUALIZAN LINEA SSM-</t>
  </si>
  <si>
    <t>SSM-1316</t>
  </si>
  <si>
    <t>ACTUALIZAN LINEA OBJETO Y META MEMO SSM-66646 del 16/MAY/2017</t>
  </si>
  <si>
    <t>SSM-1317</t>
  </si>
  <si>
    <t>AUMENTAN LINEA  Y ACTUALIZAN OBJETO Y META X SOLICITUD MEMO SSM-66646 del 16/MAY/17</t>
  </si>
  <si>
    <t>SSM-1318</t>
  </si>
  <si>
    <t>SSM-1319</t>
  </si>
  <si>
    <t>SSM-1320</t>
  </si>
  <si>
    <t>SSM-1321</t>
  </si>
  <si>
    <t>SSM-1322</t>
  </si>
  <si>
    <t>SSM-1323</t>
  </si>
  <si>
    <t>SSM-1324</t>
  </si>
  <si>
    <t>SSM-1325</t>
  </si>
  <si>
    <t>SSM-1326</t>
  </si>
  <si>
    <t>SSM-1327</t>
  </si>
  <si>
    <t>AMPARAR EL PAGO DEL SERVICIO DE ENERGIA DE LA SEDE ESTACION METROPOLITANA DE TRANSITO DE BOGOTA D.C</t>
  </si>
  <si>
    <t>SE CREA LINEA X SOLICITUD MEMO SSM-26614 de 20/FEB/2016</t>
  </si>
  <si>
    <t>SSM-1328</t>
  </si>
  <si>
    <t xml:space="preserve">AMPARAR EL PAGO DE SERVICIO DE ACUEDUCTO Y ALCANTARILLADO DE LA SEDE ESTACION METROPOLITANA DE TRANSITO DE BOGOTA D.C </t>
  </si>
  <si>
    <t>SE CREA LINEA X SOLICITUD MEMO SSM-26614 de 20/FEB/2016
AUMENTAN LINEA POR SOLICITUD SSM-90681 DEL 21/JUNIO/2017.
MODIFICAN LINEA X MEMO SSM-90681 del 23/JUNIO/2017
AUMENTAN LINEA X SOLICITUD SSM-92652 del 27/JUNIO/2017</t>
  </si>
  <si>
    <t>SSM-1329</t>
  </si>
  <si>
    <t>SE CREA LINEA X SOLICITUD MEMO SSM-16927 DE 6/FEB/2016
ACTUALIZAN LINEA X SOLICITUD SSM-52791 DEL 10/ABRIL/2017
ACTUALIZAN LINEA X SOLICITUD MEMO SSM-58850 DEL 25/ABR/2017
MODIFICAN PLAZO LINEA X MEMO SSM-85532 del 15/JUNIO/2017</t>
  </si>
  <si>
    <t>SSM-1330</t>
  </si>
  <si>
    <t>SE CREA LINEA X SOLICITUD MEMO SSM-16927 DE 6/FEB/2016
ACTUALIZAN LINEA X SOLICITUD MEMO SSM-58850 DEL 25/ABR/2017
ACTUALIZAN LINEA X SOLICITUD MEMO SSM-63404 del 3/MAY/2017</t>
  </si>
  <si>
    <t>SSM-1331</t>
  </si>
  <si>
    <t>SE CREA LINEA X SOLICITUD MEMO SSM-16927 DE 6/FEB/2016
ACTUALIZAN LINEA X SOLICITUD SSM-52791 DEL 10/ABRIL/2017
ACTUALIZAN LINEA X SOLICITUD MEMO SSM-58850 DEL 25/ABR/2017</t>
  </si>
  <si>
    <t>SSM-1332</t>
  </si>
  <si>
    <t>SE CREA LINEA X SOLICITUD MEMO SSM-16927 DE 6/FEB/2016
ACTUALIZAN LINEA X SOLICITUD MEMO SSM-58850 DEL 25/ABR/2017</t>
  </si>
  <si>
    <t>SSM-1333</t>
  </si>
  <si>
    <t>El contratista se compromete con la Secretaria Distrital de Movilidad a prestar sus servicios para apoyar a la Dirección de Servicio al Ciudadano en la operatividad y funcionamiento de los procedimientos que se adelantan en los patios administrados por la Secretaría Distrital de Movilidad</t>
  </si>
  <si>
    <t>SE CREA LINEA X SOLICITUD MEMO SSM-16927 DE 6/FEB/2016</t>
  </si>
  <si>
    <t>SSM-1334</t>
  </si>
  <si>
    <t>SE CREA LINEA X SOLICITUD MEMO SSM-16927 DE 6/FEB/2016
MODIFICAN PLAZO LINEA X MEMO SSM-85532 del 15/JUNIO/2017</t>
  </si>
  <si>
    <t>SSM-1335</t>
  </si>
  <si>
    <t>SSM-1336</t>
  </si>
  <si>
    <t>SSM-1337</t>
  </si>
  <si>
    <t>AMPARAR EL PAGO DE DEL SERVICIO DE ASEO Y RECOLECCION DE BASURAS DE LA SEDE ESTACION METROPOLITANA DE TRANSITO DE BOGOTA D.C.</t>
  </si>
  <si>
    <t>SSM-1338</t>
  </si>
  <si>
    <t>78181500
78181501</t>
  </si>
  <si>
    <t>Adición y prorroga No. 1 al contrato 2016-1258 cuyo objeto es: MANTENIMIENTO PREVENTIVO CON SUMINISTRO DE REPUESTOS Y MANO DE OBRA PARA LAS MOTOCICLETAS DE PROPIEDAD DE LA SECRETARIA DISTRITAL DE MOVILIDAD</t>
  </si>
  <si>
    <t xml:space="preserve">15 DIAS </t>
  </si>
  <si>
    <t>SE CREA LINEA X SOLICITUD MEMO SSM-32868 - DEL 2/MAR/2017</t>
  </si>
  <si>
    <t>SSM-1339</t>
  </si>
  <si>
    <t>SE CREA LINEA X SOLICITUD MEMO SSM-33334 - DEL 3/MAR/2017
ACTALIZAN LINEA X MEMO SSM-48031 DEL 4/ABR/17</t>
  </si>
  <si>
    <t>SSM-1340</t>
  </si>
  <si>
    <t>SE CREA LINEA X SOLICITUD MEMO SSM-33334 - DEL 3/MAR/2017
ACTUALIZAN LINEA OBJETO Y META MEMO SSM-66646 del 16/MAY/2017</t>
  </si>
  <si>
    <t>SSM-1341</t>
  </si>
  <si>
    <t>SE CREA LINEA X SOLICITUD MEMO SSM-33334 - DEL 3/MAR/2017</t>
  </si>
  <si>
    <t>SSM-1342</t>
  </si>
  <si>
    <t>SSM-1343</t>
  </si>
  <si>
    <t>SSM-1344</t>
  </si>
  <si>
    <t>SSM-1345</t>
  </si>
  <si>
    <t>SSM-1346</t>
  </si>
  <si>
    <t>SSM-1347</t>
  </si>
  <si>
    <t>SSM-1348</t>
  </si>
  <si>
    <t>SSM-1349</t>
  </si>
  <si>
    <t>SSM-1350</t>
  </si>
  <si>
    <t>SE CREA LINEA X SOLICITUD MEMO SSM-33334 - DEL 3/MAR/2017
ACTUALIZAN LINEA OBJETO Y META MEMO SSM-66646 del 16/MAY/2017
ACTUALIZAN LINEA X SOLICITUD MEMO SSM-86121 del 16/JUNIO/2017</t>
  </si>
  <si>
    <t>SSM-1351</t>
  </si>
  <si>
    <t>SSM-1352</t>
  </si>
  <si>
    <t>SSM-1353</t>
  </si>
  <si>
    <t>SSM-1354</t>
  </si>
  <si>
    <t>SSM-1355</t>
  </si>
  <si>
    <t>SSM-1356</t>
  </si>
  <si>
    <t>PRESTAR SERVICIOS TÉCNICOS O TECNOLÓGICOS A LA DIRECCIÓN DE CONTROL Y VIGILANCIA, DE LA SECRETARÍA DISTRITAL DE MOVILIDAD, EN EL MANEJO Y ACTUALIZACIÓN DE BASES DE DATOS, ASÍ COMO EN ACTIVIDADES RELACIONADAS CON LA GEORREFERENCIACIÓN Y PROCESAMIENTO DE INFORMACIÓN GEOGRÁFICA.</t>
  </si>
  <si>
    <t>SE CREA LINEA X SOLICITUD MEMO SSM-33334 - DEL 3/MAR/2017
ACTUALIZAN LINEA OBJETO MEMO SSM-66646 del 16/MAY/2017</t>
  </si>
  <si>
    <t>SSM-1357</t>
  </si>
  <si>
    <t>SSM-1358</t>
  </si>
  <si>
    <t>SSM-1359</t>
  </si>
  <si>
    <t>SSM-1360</t>
  </si>
  <si>
    <t>SE CREA LINEA X SOLICITUD MEMO SSM-36073 - DEL 9/MAR/2017</t>
  </si>
  <si>
    <t>SSM-1361</t>
  </si>
  <si>
    <t>SSM-1362</t>
  </si>
  <si>
    <t>SSM-1363</t>
  </si>
  <si>
    <t>SE CREA LINEA X SOLICITUD MEMO SSM-36073 - DEL 9/MAR/2017
DISMINUYEN LINEA X SOLICITUD SSM-94657 del 30/JUN/2017</t>
  </si>
  <si>
    <t>SSM-1364</t>
  </si>
  <si>
    <t>SE CREA LINEA X SOLICITUD SSM-37569 DEL 14/MAR/2017
MODIFICAN LINEA METAS X SOLICITUD MEMO SSM-53798 del 11/ABRIL/2017
MODIFICAN PLAZO LINEA X MEMO SSM-85532 del 15/JUNIO/2017</t>
  </si>
  <si>
    <t>SSM-1365</t>
  </si>
  <si>
    <t>SE CREA LINEA X SOLICITUD SSM-37569 DEL 14/MAR/2017
MODIFICAN LINEA METAS X SOLICITUD MEMO SSM-53798 del 11/ABRIL/2017
ACTUALIZAN LINEA X SOLICITUD MEMO SSM-58850 DEL 25/ABR/2017</t>
  </si>
  <si>
    <t>SSM-1366</t>
  </si>
  <si>
    <t>SE CREA LINEA X SOLICITUD SSM-37591 DEL 13/MAR/17</t>
  </si>
  <si>
    <t>SSM-1367</t>
  </si>
  <si>
    <t>SE CREA LINEA X SOLICITUD SSM-39287 DEL 15/MAR/2017</t>
  </si>
  <si>
    <t>SSM-1368</t>
  </si>
  <si>
    <t>SE CREA LINEA X SOLICITUD MEMO 41102 DEL 21/MAR/2017</t>
  </si>
  <si>
    <t>SSM-1369</t>
  </si>
  <si>
    <r>
      <t xml:space="preserve">SE CREA LINEA POR SOLICITUD MEMO SSM-47120 DEL 31/MAR/2017 </t>
    </r>
    <r>
      <rPr>
        <sz val="20"/>
        <color rgb="FFFF0000"/>
        <rFont val="Arial"/>
        <family val="2"/>
      </rPr>
      <t>X MAL RP-FINANCIERA</t>
    </r>
    <r>
      <rPr>
        <sz val="20"/>
        <rFont val="Arial"/>
        <family val="2"/>
      </rPr>
      <t xml:space="preserve"> </t>
    </r>
  </si>
  <si>
    <t>SSM-1370</t>
  </si>
  <si>
    <t>SE CREA LINEA POR SOLICITUD MEMO SSM-49591 DEL 11/ABR/2017</t>
  </si>
  <si>
    <t>SSM-1371</t>
  </si>
  <si>
    <t>SSM-1372</t>
  </si>
  <si>
    <t>SSM-1373</t>
  </si>
  <si>
    <t>SE CREA LINEA POR SOLICITUD MEMO SSM-49591 DEL 11/ABR/2017 
ACTUALIZAN LINEA X SOLICITUD MEMO SSM-64859 DEL 5/MAY/2017</t>
  </si>
  <si>
    <t>SSM-1374</t>
  </si>
  <si>
    <t>SE CREA LINEA POR SOLICITUD MEMO SSM-49591 DEL 11/ABR/2017
ACTUALIZAN LINEA X SOLICITUD SSM-63404 del 5/MAY/2017</t>
  </si>
  <si>
    <t>SSM-1375</t>
  </si>
  <si>
    <t>SE CREA LINEA X SOLICITUD SSM-54593 del 20/ABR/2017</t>
  </si>
  <si>
    <t>SSM-1376</t>
  </si>
  <si>
    <t>Disminuye la linea SSM-701 aumenta SSM-1376 en $29,179,990
SE CREA LINEA POR SOLICITUD MEMO SSM-54780 DEL 18/ABR/2017</t>
  </si>
  <si>
    <t>SSM-1377</t>
  </si>
  <si>
    <t>Disminuye la linea SSM-1224 aumenta SSM-1377 en $883.772.289
SE CREA LINEA POR SOLICITUD MEMO SSM-54780 DEL 18/ABR/2017
SUSPENDEN LINEA X SOLICITUD SSM -84998 del 20/junio/2017</t>
  </si>
  <si>
    <t>SSM-1378</t>
  </si>
  <si>
    <t>Disminuye la linea SSM-1224 aumenta SSM-1378 en $635.981.220
SE CREA LINEA POR SOLICITUD MEMO SSM-54780 DEL 18/ABR/2017
AUMENTAN LINEA X SOLICITUD SSM -84998 del 20/junio/2017
MODIFICAN LINEA X SOLICITUD MEMO SSM-94657 del 30/junio/2017</t>
  </si>
  <si>
    <t>SSM-1379</t>
  </si>
  <si>
    <t>Disminuye la linea SSM-701 aumenta SSM-1379 en $15.531.950
SE CREA LINEA POR SOLICITUD MEMO SSM-54780 DEL 18/ABR/2017
Disminuye la linea SSM-703 aumenta SSM-1379 en $48.663.790
SUSPENDEN LINEA X SOLICITUD SSM -84998 del 20/junio/2017</t>
  </si>
  <si>
    <t>SSM-1380</t>
  </si>
  <si>
    <t>Disminuye la linea SSM-1224 aumenta SSM-1380 en $38.896.491
SE CREA LINEA POR SOLICITUD MEMO SSM-54780 DEL 18/ABR/2017
Disminuye la linea SSM-702 aumenta SSM-1380 en $74.044.552
Disminuye la linea SSM-703 aumenta SSM-1380 en $190.484.957</t>
  </si>
  <si>
    <t>SSM-1381</t>
  </si>
  <si>
    <t>SE CREA LINEA X SOLICITUD SSM-60291 del 26/abr/17</t>
  </si>
  <si>
    <t>SSM-1382</t>
  </si>
  <si>
    <t>SE CREA LINEA X SOLICITUD MEMO SSM-61518 del 27/ABR/17</t>
  </si>
  <si>
    <t>SSM-1383</t>
  </si>
  <si>
    <t>CREAN LINEA X SOLICITUD SSM-62052 del 28/abr/2017</t>
  </si>
  <si>
    <t>SSM-1384</t>
  </si>
  <si>
    <t>SE CREA LINEA X SOLICITUD SSM-65942 del 8/MAY/2017</t>
  </si>
  <si>
    <t>SSM-1385</t>
  </si>
  <si>
    <t>SE CREA LINEAS X SOLICITUD SSM-65942 del 10/MAYO/17</t>
  </si>
  <si>
    <t>SSM-1386</t>
  </si>
  <si>
    <t>SE CREA LINEAS X SOLICITUD SSM-65942 del 10/MAYO/17
MODIFICAN PLAZO LINEA X MEMO SSM-85532 del 15/JUNIO/2017</t>
  </si>
  <si>
    <t>SSM-1387</t>
  </si>
  <si>
    <t>SSM-1388</t>
  </si>
  <si>
    <t>SSM-1389</t>
  </si>
  <si>
    <t>SSM-1390</t>
  </si>
  <si>
    <t>SSM-1391</t>
  </si>
  <si>
    <t>SSM-1392</t>
  </si>
  <si>
    <t>SSM-1393</t>
  </si>
  <si>
    <t>SSM-1394</t>
  </si>
  <si>
    <t>SSM-1395</t>
  </si>
  <si>
    <t>CREAN LINEA X SOLICITUD MEMO SSM-67238 del 9/MAY/2017</t>
  </si>
  <si>
    <t>SSM-1396</t>
  </si>
  <si>
    <t>Adición al Contrato Interadministrativo No.2016-1239, suscrito con la Empresa Inmobiliaria de Servicios Logísticos de Cundinamarca, que tiene por objeto " Elaborar el levantamiento topográfico y avalúo comercial de los predios identificados por la SECRETARÍA  para el funcionamiento de los patios para vehículos inmovilizados, de acuerdo a las especificaciones técnicas del servicio descrito en los estudios previos",</t>
  </si>
  <si>
    <t>SE CREA LINEA X SOLICITUD SSM-72438 del 19/MAY/2017</t>
  </si>
  <si>
    <t>SSM-1397</t>
  </si>
  <si>
    <t>CREAN LINEA X SOLICITUD SSM-79091 del 31/MAYO/2017
ACTUALIZAN LINEA X MEMO SSM-85532 DEL 15/JUNIO/2017</t>
  </si>
  <si>
    <t>SSM-1398</t>
  </si>
  <si>
    <t>CREAN LINEA X SOLICITUD SSM-79795 del 6/junio/2017</t>
  </si>
  <si>
    <t>SSM-1399</t>
  </si>
  <si>
    <t>SE CREA LINEA X SOLICITUD SSM-86121 del 15/JUNIO/2017</t>
  </si>
  <si>
    <t>SSM-1400</t>
  </si>
  <si>
    <t>SSM-1401</t>
  </si>
  <si>
    <t>SSM-1402</t>
  </si>
  <si>
    <t>SSM-1403</t>
  </si>
  <si>
    <t>SSM-1404</t>
  </si>
  <si>
    <t>SSM-1405</t>
  </si>
  <si>
    <t>SSM-1406</t>
  </si>
  <si>
    <t>SSM-1407</t>
  </si>
  <si>
    <t>SSM-1408</t>
  </si>
  <si>
    <t>SSM-1409</t>
  </si>
  <si>
    <t>SSM-1410</t>
  </si>
  <si>
    <t>SSM-1411</t>
  </si>
  <si>
    <t>SSM-1412</t>
  </si>
  <si>
    <t>SSM-1413</t>
  </si>
  <si>
    <t>SSM-1414</t>
  </si>
  <si>
    <t>SSM-1415</t>
  </si>
  <si>
    <t>SSM-1416</t>
  </si>
  <si>
    <t>SSM-1417</t>
  </si>
  <si>
    <t>SSM-1418</t>
  </si>
  <si>
    <t>SSM-1419</t>
  </si>
  <si>
    <t>SSM-1420</t>
  </si>
  <si>
    <t>SSM-1421</t>
  </si>
  <si>
    <t>SSM-1422</t>
  </si>
  <si>
    <t>SSM-1423</t>
  </si>
  <si>
    <t>SSM-1424</t>
  </si>
  <si>
    <t>SSM-1425</t>
  </si>
  <si>
    <t>SSM-1426</t>
  </si>
  <si>
    <t>SSM-1427</t>
  </si>
  <si>
    <t>SSM-1428</t>
  </si>
  <si>
    <t>SSM-1429</t>
  </si>
  <si>
    <t>SSM-1430</t>
  </si>
  <si>
    <t>SSM-1431</t>
  </si>
  <si>
    <t>SSM-1432</t>
  </si>
  <si>
    <t>SSM-1433</t>
  </si>
  <si>
    <t>SSM-1434</t>
  </si>
  <si>
    <t>SSM-1435</t>
  </si>
  <si>
    <t>SSM-1436</t>
  </si>
  <si>
    <t>SSM-1437</t>
  </si>
  <si>
    <t>SSM-1438</t>
  </si>
  <si>
    <t>SSM-1439</t>
  </si>
  <si>
    <t>SSM-1440</t>
  </si>
  <si>
    <t>SSM-1441</t>
  </si>
  <si>
    <t>SSM-1442</t>
  </si>
  <si>
    <t>SSM-1443</t>
  </si>
  <si>
    <t>SSM-1444</t>
  </si>
  <si>
    <t>SSM-1445</t>
  </si>
  <si>
    <t>SSM-1446</t>
  </si>
  <si>
    <t>SSM-1447</t>
  </si>
  <si>
    <t>SSM-1448</t>
  </si>
  <si>
    <t>SSM-1449</t>
  </si>
  <si>
    <t>SSM-1450</t>
  </si>
  <si>
    <t>SSM-1451</t>
  </si>
  <si>
    <t>SSM-1452</t>
  </si>
  <si>
    <t>SSM-1453</t>
  </si>
  <si>
    <t>SSM-1454</t>
  </si>
  <si>
    <t>SE CREA LINEA X SOLICITUD SSM-89084 del 16/JUNIO/2017</t>
  </si>
  <si>
    <t>SSM-1455</t>
  </si>
  <si>
    <t>SSM-1456</t>
  </si>
  <si>
    <t>SSM-1457</t>
  </si>
  <si>
    <t>SSM-1458</t>
  </si>
  <si>
    <t>SSM-1459</t>
  </si>
  <si>
    <t xml:space="preserve">SE CREA LINEA X SOLICITD SSM-84998 del 20/JUNIO/2017
</t>
  </si>
  <si>
    <t>SSM-1460</t>
  </si>
  <si>
    <t>Prestar el servicio de mantenimiento (preventivo y correctivo) y calibración de los alcohosensores marca INTOXIMETER propiedad de la Secretaría Distrital de Movilidad, así como el suministro de los insumos necesarios para su funcionamiento</t>
  </si>
  <si>
    <t>SE CREA LINEA X SOLICITUD SSM-87509 del 20/JUNIO/2017</t>
  </si>
  <si>
    <t>SSM-1461</t>
  </si>
  <si>
    <t>CREAN LINEA X SOLICITUD SSM-89084 del 16/JUNIO/2017</t>
  </si>
  <si>
    <t>SSM-1462</t>
  </si>
  <si>
    <t>CREAN LINEA X SOLICITUD SSM-90681 DEL 21/JUNIO/2017</t>
  </si>
  <si>
    <t>SSM-1463</t>
  </si>
  <si>
    <t>AUMENTAN LINEA X SOLICITUD SSM-91018 DEL 21/junio/2017</t>
  </si>
  <si>
    <t>SSM-1464</t>
  </si>
  <si>
    <t xml:space="preserve">SE CREA LINEA X SOLICITUD SSM-92053 23/JUNIO/2017. </t>
  </si>
  <si>
    <t>SSM-1465</t>
  </si>
  <si>
    <t>SE CREA LINEA X SOLICITUD SSM-91662 del 30/JUN/2017</t>
  </si>
  <si>
    <t>SSM-1466</t>
  </si>
  <si>
    <t>SSM-1467</t>
  </si>
  <si>
    <t>SE CREA LINEA X SOLICITUD SSM-92652 del 27/JUNIO/25017</t>
  </si>
  <si>
    <t>SSM-1468</t>
  </si>
  <si>
    <t>1 -50%
2 -25%
4 -25%</t>
  </si>
  <si>
    <t>SE CREA LINEA X SOLICITUD SSM-92652 del 29/JUNIO/25017</t>
  </si>
  <si>
    <t>SSM-1469</t>
  </si>
  <si>
    <t>CREAN LINEA X SOLICITUD SSM-94026 del 29/JUNIO/2017</t>
  </si>
  <si>
    <t>SSM-1470</t>
  </si>
  <si>
    <t>SE CREA LINEA X SOLICITUD SSM-94657 del 30/JUNIO/2017
MODIFICAN LINEA X SOLICITUD SGC-82802 DEL 15/junio/2017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</si>
</sst>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dd\-mmm\-yyyy"/>
    <numFmt numFmtId="165" formatCode="_(&quot;$&quot;\ * #,##0.00_);_(&quot;$&quot;\ * \(#,##0.00\);_(&quot;$&quot;\ * &quot;-&quot;??_);_(@_)"/>
    <numFmt numFmtId="166" formatCode="dd\-mmm\-yy"/>
    <numFmt numFmtId="167" formatCode="_(* #,##0.00_);_(* \(#,##0.00\);_(* &quot;-&quot;??_);_(@_)"/>
    <numFmt numFmtId="168" formatCode="_(* #,##0_);_(* \(#,##0\);_(* &quot;-&quot;??_);_(@_)"/>
    <numFmt numFmtId="169" formatCode="dd/mmm/yyyy"/>
  </numFmts>
  <fonts count="53" x14ac:knownFonts="1">
    <font>
      <sz val="11"/>
      <color theme="1"/>
      <name val="Calibri"/>
      <family val="2"/>
      <scheme val="minor"/>
    </font>
    <font>
      <b/>
      <sz val="26"/>
      <color indexed="8"/>
      <name val="Arial"/>
      <family val="2"/>
    </font>
    <font>
      <sz val="12"/>
      <color indexed="8"/>
      <name val="Calibri"/>
      <family val="2"/>
    </font>
    <font>
      <sz val="14"/>
      <color indexed="8"/>
      <name val="Calibri"/>
      <family val="2"/>
    </font>
    <font>
      <sz val="16"/>
      <color indexed="8"/>
      <name val="Calibri"/>
      <family val="2"/>
    </font>
    <font>
      <sz val="16"/>
      <color indexed="8"/>
      <name val="Arial"/>
      <family val="2"/>
    </font>
    <font>
      <sz val="18"/>
      <color indexed="30"/>
      <name val="Calibri"/>
      <family val="2"/>
    </font>
    <font>
      <b/>
      <sz val="18"/>
      <color indexed="30"/>
      <name val="Calibri"/>
      <family val="2"/>
    </font>
    <font>
      <sz val="22"/>
      <color indexed="8"/>
      <name val="Arial"/>
      <family val="2"/>
    </font>
    <font>
      <sz val="32"/>
      <color indexed="8"/>
      <name val="Arial"/>
      <family val="2"/>
    </font>
    <font>
      <sz val="28"/>
      <color indexed="8"/>
      <name val="Arial"/>
      <family val="2"/>
    </font>
    <font>
      <sz val="27"/>
      <name val="Arial"/>
      <family val="2"/>
    </font>
    <font>
      <sz val="28"/>
      <name val="Arial"/>
      <family val="2"/>
    </font>
    <font>
      <sz val="36"/>
      <name val="Arial"/>
      <family val="2"/>
    </font>
    <font>
      <sz val="29"/>
      <color indexed="8"/>
      <name val="Arial"/>
      <family val="2"/>
    </font>
    <font>
      <sz val="11"/>
      <color indexed="8"/>
      <name val="Calibri"/>
      <family val="2"/>
    </font>
    <font>
      <sz val="36"/>
      <color indexed="8"/>
      <name val="Arial"/>
      <family val="2"/>
    </font>
    <font>
      <sz val="14"/>
      <color indexed="30"/>
      <name val="Calibri"/>
      <family val="2"/>
    </font>
    <font>
      <b/>
      <sz val="38"/>
      <color indexed="8"/>
      <name val="Arial"/>
      <family val="2"/>
    </font>
    <font>
      <b/>
      <sz val="29"/>
      <color indexed="8"/>
      <name val="Arial"/>
      <family val="2"/>
    </font>
    <font>
      <b/>
      <sz val="28"/>
      <color indexed="8"/>
      <name val="Arial"/>
      <family val="2"/>
    </font>
    <font>
      <sz val="26"/>
      <name val="Arial"/>
      <family val="2"/>
    </font>
    <font>
      <sz val="22"/>
      <name val="Arial"/>
      <family val="2"/>
    </font>
    <font>
      <sz val="32"/>
      <name val="Arial"/>
      <family val="2"/>
    </font>
    <font>
      <sz val="48"/>
      <name val="Arial"/>
      <family val="2"/>
    </font>
    <font>
      <sz val="46"/>
      <name val="Arial"/>
      <family val="2"/>
    </font>
    <font>
      <sz val="40"/>
      <name val="Arial"/>
      <family val="2"/>
    </font>
    <font>
      <b/>
      <sz val="28"/>
      <name val="Arial"/>
      <family val="2"/>
    </font>
    <font>
      <sz val="30"/>
      <name val="Arial"/>
      <family val="2"/>
    </font>
    <font>
      <b/>
      <sz val="32"/>
      <name val="Arial"/>
      <family val="2"/>
    </font>
    <font>
      <b/>
      <sz val="36"/>
      <color indexed="9"/>
      <name val="Arial"/>
      <family val="2"/>
    </font>
    <font>
      <b/>
      <sz val="27"/>
      <name val="Arial"/>
      <family val="2"/>
    </font>
    <font>
      <b/>
      <sz val="29"/>
      <name val="Arial"/>
      <family val="2"/>
    </font>
    <font>
      <b/>
      <sz val="28"/>
      <color indexed="9"/>
      <name val="Arial"/>
      <family val="2"/>
    </font>
    <font>
      <b/>
      <sz val="22"/>
      <color indexed="9"/>
      <name val="Arial"/>
      <family val="2"/>
    </font>
    <font>
      <b/>
      <sz val="24"/>
      <name val="Arial"/>
      <family val="2"/>
    </font>
    <font>
      <b/>
      <sz val="26"/>
      <color indexed="9"/>
      <name val="Arial"/>
      <family val="2"/>
    </font>
    <font>
      <b/>
      <sz val="24"/>
      <color indexed="10"/>
      <name val="Arial"/>
      <family val="2"/>
    </font>
    <font>
      <b/>
      <sz val="32"/>
      <color indexed="9"/>
      <name val="Arial"/>
      <family val="2"/>
    </font>
    <font>
      <b/>
      <sz val="32"/>
      <color indexed="10"/>
      <name val="Arial"/>
      <family val="2"/>
    </font>
    <font>
      <sz val="24"/>
      <name val="Arial"/>
      <family val="2"/>
    </font>
    <font>
      <sz val="29"/>
      <name val="Arial"/>
      <family val="2"/>
    </font>
    <font>
      <sz val="20"/>
      <name val="Arial"/>
      <family val="2"/>
    </font>
    <font>
      <sz val="22"/>
      <color indexed="10"/>
      <name val="Arial"/>
      <family val="2"/>
    </font>
    <font>
      <sz val="20"/>
      <color rgb="FFFF0000"/>
      <name val="Arial"/>
      <family val="2"/>
    </font>
    <font>
      <sz val="24"/>
      <color rgb="FF000000"/>
      <name val="Arial"/>
      <family val="2"/>
    </font>
    <font>
      <b/>
      <sz val="32"/>
      <color indexed="8"/>
      <name val="Arial"/>
      <family val="2"/>
    </font>
    <font>
      <sz val="32"/>
      <color theme="1"/>
      <name val="Calibri"/>
      <family val="2"/>
      <scheme val="minor"/>
    </font>
    <font>
      <sz val="20"/>
      <color indexed="81"/>
      <name val="Tahoma"/>
      <family val="2"/>
    </font>
    <font>
      <sz val="28"/>
      <color indexed="81"/>
      <name val="Tahoma"/>
      <family val="2"/>
    </font>
    <font>
      <sz val="9"/>
      <color indexed="81"/>
      <name val="Tahoma"/>
      <family val="2"/>
    </font>
    <font>
      <b/>
      <sz val="28"/>
      <color indexed="81"/>
      <name val="Tahoma"/>
      <family val="2"/>
    </font>
    <font>
      <sz val="22"/>
      <color indexed="81"/>
      <name val="Tahoma"/>
      <family val="2"/>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23"/>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indexed="13"/>
        <bgColor indexed="64"/>
      </patternFill>
    </fill>
    <fill>
      <patternFill patternType="solid">
        <fgColor theme="5" tint="0.59999389629810485"/>
        <bgColor indexed="64"/>
      </patternFill>
    </fill>
    <fill>
      <patternFill patternType="solid">
        <fgColor rgb="FF00FF00"/>
        <bgColor indexed="64"/>
      </patternFill>
    </fill>
    <fill>
      <patternFill patternType="solid">
        <fgColor theme="5" tint="0.79998168889431442"/>
        <bgColor indexed="64"/>
      </patternFill>
    </fill>
    <fill>
      <patternFill patternType="solid">
        <fgColor theme="0" tint="-0.34998626667073579"/>
        <bgColor indexed="64"/>
      </patternFill>
    </fill>
    <fill>
      <patternFill patternType="solid">
        <fgColor rgb="FFFFFF00"/>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167"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9" fontId="15" fillId="0" borderId="0" applyFont="0" applyFill="0" applyBorder="0" applyAlignment="0" applyProtection="0"/>
  </cellStyleXfs>
  <cellXfs count="283">
    <xf numFmtId="0" fontId="0" fillId="0" borderId="0" xfId="0"/>
    <xf numFmtId="0" fontId="0" fillId="0" borderId="0" xfId="0" applyAlignment="1">
      <alignment horizontal="left"/>
    </xf>
    <xf numFmtId="0" fontId="0" fillId="0" borderId="0" xfId="0" applyFont="1" applyAlignment="1">
      <alignment horizontal="left" wrapText="1"/>
    </xf>
    <xf numFmtId="0" fontId="0" fillId="0" borderId="0" xfId="0" applyAlignment="1">
      <alignment horizontal="center"/>
    </xf>
    <xf numFmtId="0" fontId="0" fillId="0" borderId="0" xfId="0" applyAlignment="1"/>
    <xf numFmtId="0" fontId="0" fillId="0" borderId="0" xfId="0" applyAlignment="1">
      <alignment horizontal="center" vertical="center"/>
    </xf>
    <xf numFmtId="3" fontId="0" fillId="0" borderId="0" xfId="0" applyNumberFormat="1"/>
    <xf numFmtId="0" fontId="1" fillId="0" borderId="0" xfId="0" applyFont="1" applyAlignment="1">
      <alignment horizontal="left" vertical="center"/>
    </xf>
    <xf numFmtId="0" fontId="2" fillId="0" borderId="0" xfId="0" applyFont="1" applyAlignment="1">
      <alignment horizontal="left" wrapText="1"/>
    </xf>
    <xf numFmtId="0" fontId="0" fillId="0" borderId="0" xfId="0" applyAlignment="1">
      <alignment horizontal="left" vertical="center" wrapText="1"/>
    </xf>
    <xf numFmtId="0" fontId="0" fillId="0" borderId="0" xfId="0" applyFont="1" applyAlignment="1">
      <alignment horizontal="center" vertical="top" wrapText="1"/>
    </xf>
    <xf numFmtId="0" fontId="0" fillId="0" borderId="0" xfId="0" applyFill="1" applyAlignment="1">
      <alignment horizontal="center" vertical="center" wrapText="1"/>
    </xf>
    <xf numFmtId="0" fontId="3" fillId="0" borderId="0" xfId="0" applyFont="1" applyFill="1" applyAlignment="1">
      <alignment horizontal="right" vertical="center"/>
    </xf>
    <xf numFmtId="164" fontId="4" fillId="0" borderId="0" xfId="0" applyNumberFormat="1" applyFont="1" applyFill="1" applyAlignment="1">
      <alignment horizontal="left" vertical="center"/>
    </xf>
    <xf numFmtId="0" fontId="5" fillId="0" borderId="0" xfId="0" applyFont="1" applyAlignment="1">
      <alignment horizontal="left" vertical="center"/>
    </xf>
    <xf numFmtId="0" fontId="0" fillId="0" borderId="0" xfId="0" applyAlignment="1">
      <alignment horizontal="center" vertical="center" wrapText="1"/>
    </xf>
    <xf numFmtId="0" fontId="0" fillId="0" borderId="0" xfId="0" applyAlignment="1">
      <alignment vertical="center"/>
    </xf>
    <xf numFmtId="0" fontId="0" fillId="0" borderId="0" xfId="0" applyAlignment="1">
      <alignment horizontal="left" vertical="center"/>
    </xf>
    <xf numFmtId="0" fontId="6" fillId="0" borderId="0" xfId="0" applyFont="1" applyAlignment="1">
      <alignment horizontal="left" vertical="center"/>
    </xf>
    <xf numFmtId="3" fontId="0" fillId="0" borderId="0" xfId="0" applyNumberFormat="1" applyAlignment="1">
      <alignment horizontal="center" vertical="center" wrapText="1"/>
    </xf>
    <xf numFmtId="14" fontId="0" fillId="0" borderId="0" xfId="0" applyNumberFormat="1"/>
    <xf numFmtId="0" fontId="8" fillId="0" borderId="0" xfId="0" applyFont="1" applyAlignment="1" applyProtection="1">
      <protection hidden="1"/>
    </xf>
    <xf numFmtId="0" fontId="9" fillId="0" borderId="0" xfId="0" applyFont="1" applyProtection="1">
      <protection hidden="1"/>
    </xf>
    <xf numFmtId="0" fontId="10" fillId="0" borderId="0" xfId="0" applyFont="1" applyAlignment="1" applyProtection="1">
      <alignment vertical="center" wrapText="1"/>
      <protection hidden="1"/>
    </xf>
    <xf numFmtId="0" fontId="11" fillId="0" borderId="0" xfId="0" applyFont="1" applyProtection="1">
      <protection hidden="1"/>
    </xf>
    <xf numFmtId="0" fontId="12" fillId="0" borderId="0" xfId="0" applyFont="1" applyAlignment="1" applyProtection="1">
      <alignment horizontal="center" vertical="center"/>
      <protection hidden="1"/>
    </xf>
    <xf numFmtId="0" fontId="13" fillId="0" borderId="0" xfId="0" applyFont="1" applyProtection="1">
      <protection hidden="1"/>
    </xf>
    <xf numFmtId="0" fontId="10" fillId="0" borderId="0" xfId="0" applyFont="1" applyAlignment="1" applyProtection="1">
      <alignment horizontal="center" vertical="center"/>
      <protection hidden="1"/>
    </xf>
    <xf numFmtId="0" fontId="8" fillId="0" borderId="0" xfId="0" applyFont="1" applyBorder="1" applyAlignment="1" applyProtection="1">
      <alignment horizontal="center" vertical="center" wrapText="1"/>
      <protection hidden="1"/>
    </xf>
    <xf numFmtId="0" fontId="14" fillId="0" borderId="0" xfId="0" applyFont="1" applyProtection="1">
      <protection hidden="1"/>
    </xf>
    <xf numFmtId="0" fontId="8" fillId="0" borderId="0" xfId="0" applyFont="1" applyProtection="1">
      <protection hidden="1"/>
    </xf>
    <xf numFmtId="49" fontId="10" fillId="0" borderId="0" xfId="0" applyNumberFormat="1" applyFont="1" applyAlignment="1" applyProtection="1">
      <alignment horizontal="left" vertical="top"/>
      <protection hidden="1"/>
    </xf>
    <xf numFmtId="49" fontId="10" fillId="0" borderId="0" xfId="0" applyNumberFormat="1" applyFont="1" applyAlignment="1" applyProtection="1">
      <alignment horizontal="center" vertical="center"/>
      <protection hidden="1"/>
    </xf>
    <xf numFmtId="49" fontId="10" fillId="0" borderId="0" xfId="0" applyNumberFormat="1" applyFont="1" applyAlignment="1" applyProtection="1">
      <alignment horizontal="left"/>
      <protection hidden="1"/>
    </xf>
    <xf numFmtId="49" fontId="10" fillId="0" borderId="0" xfId="0" applyNumberFormat="1" applyFont="1" applyAlignment="1" applyProtection="1">
      <alignment horizontal="left" vertical="center"/>
      <protection hidden="1"/>
    </xf>
    <xf numFmtId="3" fontId="9" fillId="0" borderId="0" xfId="0" applyNumberFormat="1" applyFont="1" applyAlignment="1" applyProtection="1">
      <alignment horizontal="right" vertical="center"/>
      <protection hidden="1"/>
    </xf>
    <xf numFmtId="3" fontId="9" fillId="0" borderId="0" xfId="0" applyNumberFormat="1" applyFont="1" applyAlignment="1" applyProtection="1">
      <alignment vertical="center"/>
      <protection hidden="1"/>
    </xf>
    <xf numFmtId="0" fontId="8" fillId="0" borderId="0" xfId="0" applyFont="1" applyBorder="1" applyAlignment="1" applyProtection="1">
      <protection hidden="1"/>
    </xf>
    <xf numFmtId="0" fontId="9" fillId="0" borderId="1" xfId="0" applyFont="1" applyBorder="1" applyAlignment="1" applyProtection="1">
      <alignment horizontal="center"/>
      <protection hidden="1"/>
    </xf>
    <xf numFmtId="0" fontId="10" fillId="0" borderId="2" xfId="0" applyFont="1" applyBorder="1" applyAlignment="1" applyProtection="1">
      <alignment horizontal="center" vertical="center" wrapText="1"/>
      <protection hidden="1"/>
    </xf>
    <xf numFmtId="0" fontId="11" fillId="0" borderId="3" xfId="0" applyFont="1" applyBorder="1" applyAlignment="1" applyProtection="1">
      <alignment horizontal="center"/>
      <protection hidden="1"/>
    </xf>
    <xf numFmtId="0" fontId="12" fillId="0" borderId="1" xfId="0" applyFont="1" applyBorder="1" applyAlignment="1" applyProtection="1">
      <alignment horizontal="center" vertical="center"/>
      <protection hidden="1"/>
    </xf>
    <xf numFmtId="0" fontId="13" fillId="0" borderId="2" xfId="0" applyFont="1" applyBorder="1" applyAlignment="1" applyProtection="1">
      <alignment horizontal="center" vertical="center"/>
      <protection hidden="1"/>
    </xf>
    <xf numFmtId="0" fontId="10" fillId="0" borderId="2" xfId="0" applyFont="1" applyBorder="1" applyAlignment="1" applyProtection="1">
      <alignment horizontal="center" vertical="center"/>
      <protection hidden="1"/>
    </xf>
    <xf numFmtId="0" fontId="8" fillId="0" borderId="2" xfId="0" applyFont="1" applyBorder="1" applyAlignment="1" applyProtection="1">
      <alignment horizontal="center" vertical="center" wrapText="1"/>
      <protection hidden="1"/>
    </xf>
    <xf numFmtId="0" fontId="14" fillId="0" borderId="2" xfId="0" applyFont="1" applyBorder="1" applyAlignment="1" applyProtection="1">
      <alignment horizontal="center" vertical="center" wrapText="1"/>
      <protection hidden="1"/>
    </xf>
    <xf numFmtId="49" fontId="10" fillId="0" borderId="2" xfId="0" applyNumberFormat="1" applyFont="1" applyBorder="1" applyAlignment="1" applyProtection="1">
      <alignment horizontal="left" vertical="top"/>
      <protection hidden="1"/>
    </xf>
    <xf numFmtId="49" fontId="10" fillId="0" borderId="0" xfId="0" applyNumberFormat="1" applyFont="1" applyBorder="1" applyAlignment="1" applyProtection="1">
      <alignment horizontal="center" vertical="center"/>
      <protection hidden="1"/>
    </xf>
    <xf numFmtId="49" fontId="10" fillId="0" borderId="0" xfId="0" applyNumberFormat="1" applyFont="1" applyBorder="1" applyAlignment="1" applyProtection="1">
      <alignment horizontal="left"/>
      <protection hidden="1"/>
    </xf>
    <xf numFmtId="49" fontId="10" fillId="0" borderId="0" xfId="0" applyNumberFormat="1" applyFont="1" applyBorder="1" applyAlignment="1" applyProtection="1">
      <alignment horizontal="left" vertical="center"/>
      <protection hidden="1"/>
    </xf>
    <xf numFmtId="3" fontId="9" fillId="0" borderId="0" xfId="0" applyNumberFormat="1" applyFont="1" applyBorder="1" applyAlignment="1" applyProtection="1">
      <alignment horizontal="right" vertical="center"/>
      <protection hidden="1"/>
    </xf>
    <xf numFmtId="3" fontId="9" fillId="0" borderId="0" xfId="0" applyNumberFormat="1" applyFont="1" applyBorder="1" applyAlignment="1" applyProtection="1">
      <alignment vertical="center"/>
      <protection hidden="1"/>
    </xf>
    <xf numFmtId="0" fontId="8" fillId="0" borderId="0" xfId="0" applyFont="1" applyBorder="1" applyProtection="1">
      <protection hidden="1"/>
    </xf>
    <xf numFmtId="0" fontId="9" fillId="0" borderId="4" xfId="0" applyFont="1" applyBorder="1" applyAlignment="1" applyProtection="1">
      <alignment horizontal="center"/>
      <protection hidden="1"/>
    </xf>
    <xf numFmtId="0" fontId="10" fillId="0" borderId="0" xfId="0" applyFont="1" applyBorder="1" applyAlignment="1" applyProtection="1">
      <alignment horizontal="center" vertical="center" wrapText="1"/>
      <protection hidden="1"/>
    </xf>
    <xf numFmtId="0" fontId="11" fillId="0" borderId="5" xfId="0" applyFont="1" applyBorder="1" applyAlignment="1" applyProtection="1">
      <alignment horizontal="center"/>
      <protection hidden="1"/>
    </xf>
    <xf numFmtId="0" fontId="17" fillId="0" borderId="4" xfId="0" applyFont="1" applyBorder="1"/>
    <xf numFmtId="49" fontId="20" fillId="0" borderId="0" xfId="0" applyNumberFormat="1" applyFont="1" applyBorder="1" applyAlignment="1" applyProtection="1">
      <alignment horizontal="center" vertical="center"/>
      <protection hidden="1"/>
    </xf>
    <xf numFmtId="49" fontId="20" fillId="0" borderId="0" xfId="0" applyNumberFormat="1" applyFont="1" applyBorder="1" applyAlignment="1" applyProtection="1">
      <alignment horizontal="left"/>
      <protection hidden="1"/>
    </xf>
    <xf numFmtId="49" fontId="20" fillId="0" borderId="0" xfId="0" applyNumberFormat="1" applyFont="1" applyBorder="1" applyAlignment="1" applyProtection="1">
      <alignment horizontal="left" vertical="center"/>
      <protection hidden="1"/>
    </xf>
    <xf numFmtId="0" fontId="9" fillId="0" borderId="6" xfId="0" applyFont="1" applyBorder="1" applyAlignment="1" applyProtection="1">
      <alignment horizontal="center"/>
      <protection hidden="1"/>
    </xf>
    <xf numFmtId="0" fontId="10" fillId="0" borderId="7" xfId="0" applyFont="1" applyBorder="1" applyAlignment="1" applyProtection="1">
      <alignment horizontal="center" vertical="center" wrapText="1"/>
      <protection hidden="1"/>
    </xf>
    <xf numFmtId="0" fontId="11" fillId="0" borderId="8" xfId="0" applyFont="1" applyBorder="1" applyAlignment="1" applyProtection="1">
      <alignment horizontal="center"/>
      <protection hidden="1"/>
    </xf>
    <xf numFmtId="0" fontId="12" fillId="0" borderId="9" xfId="0" applyFont="1" applyBorder="1" applyAlignment="1" applyProtection="1">
      <alignment horizontal="center" vertical="center"/>
      <protection hidden="1"/>
    </xf>
    <xf numFmtId="0" fontId="13" fillId="0" borderId="10" xfId="0" applyFont="1" applyBorder="1" applyAlignment="1" applyProtection="1">
      <alignment horizontal="center" vertical="center"/>
      <protection hidden="1"/>
    </xf>
    <xf numFmtId="0" fontId="10" fillId="0" borderId="10" xfId="0" applyFont="1" applyBorder="1" applyAlignment="1" applyProtection="1">
      <alignment horizontal="center" vertical="center"/>
      <protection hidden="1"/>
    </xf>
    <xf numFmtId="0" fontId="8" fillId="0" borderId="10" xfId="0" applyFont="1" applyBorder="1" applyAlignment="1" applyProtection="1">
      <alignment horizontal="center" vertical="center" wrapText="1"/>
      <protection hidden="1"/>
    </xf>
    <xf numFmtId="0" fontId="14" fillId="0" borderId="7" xfId="0" applyFont="1" applyBorder="1" applyAlignment="1" applyProtection="1">
      <alignment horizontal="center" vertical="center"/>
      <protection hidden="1"/>
    </xf>
    <xf numFmtId="49" fontId="10" fillId="0" borderId="7" xfId="0" applyNumberFormat="1" applyFont="1" applyBorder="1" applyAlignment="1" applyProtection="1">
      <alignment horizontal="left" vertical="top"/>
      <protection hidden="1"/>
    </xf>
    <xf numFmtId="0" fontId="9" fillId="0" borderId="0" xfId="0" applyFont="1" applyAlignment="1" applyProtection="1">
      <alignment horizontal="center"/>
      <protection hidden="1"/>
    </xf>
    <xf numFmtId="0" fontId="10" fillId="0" borderId="0" xfId="0" applyFont="1" applyAlignment="1" applyProtection="1">
      <alignment horizontal="center" vertical="center" wrapText="1"/>
      <protection hidden="1"/>
    </xf>
    <xf numFmtId="0" fontId="11" fillId="0" borderId="0" xfId="0" applyFont="1" applyAlignment="1" applyProtection="1">
      <alignment horizontal="center"/>
      <protection hidden="1"/>
    </xf>
    <xf numFmtId="0" fontId="13" fillId="0" borderId="0" xfId="0" applyFont="1" applyAlignment="1" applyProtection="1">
      <alignment horizontal="center" vertical="center"/>
      <protection hidden="1"/>
    </xf>
    <xf numFmtId="0" fontId="14" fillId="0" borderId="0" xfId="0" applyFont="1" applyAlignment="1" applyProtection="1">
      <alignment horizontal="center" vertical="center"/>
      <protection hidden="1"/>
    </xf>
    <xf numFmtId="0" fontId="8" fillId="0" borderId="0" xfId="0" applyFont="1" applyBorder="1" applyAlignment="1" applyProtection="1">
      <alignment vertical="center"/>
      <protection hidden="1"/>
    </xf>
    <xf numFmtId="166" fontId="22" fillId="0" borderId="13" xfId="0" applyNumberFormat="1" applyFont="1" applyBorder="1" applyAlignment="1" applyProtection="1">
      <alignment vertical="center"/>
      <protection hidden="1"/>
    </xf>
    <xf numFmtId="3" fontId="8" fillId="2" borderId="13" xfId="0" applyNumberFormat="1" applyFont="1" applyFill="1" applyBorder="1" applyAlignment="1" applyProtection="1">
      <alignment horizontal="center" vertical="center"/>
      <protection hidden="1"/>
    </xf>
    <xf numFmtId="3" fontId="10" fillId="2" borderId="14" xfId="0" applyNumberFormat="1" applyFont="1" applyFill="1" applyBorder="1" applyAlignment="1" applyProtection="1">
      <alignment horizontal="right" vertical="center"/>
      <protection hidden="1"/>
    </xf>
    <xf numFmtId="166" fontId="16" fillId="2" borderId="13" xfId="0" applyNumberFormat="1" applyFont="1" applyFill="1" applyBorder="1" applyAlignment="1" applyProtection="1">
      <alignment horizontal="left" vertical="center"/>
      <protection locked="0"/>
    </xf>
    <xf numFmtId="4" fontId="10" fillId="2" borderId="13" xfId="0" applyNumberFormat="1" applyFont="1" applyFill="1" applyBorder="1" applyAlignment="1" applyProtection="1">
      <alignment horizontal="left" vertical="center"/>
      <protection hidden="1"/>
    </xf>
    <xf numFmtId="0" fontId="8" fillId="0" borderId="0" xfId="0" applyFont="1" applyAlignment="1" applyProtection="1">
      <alignment vertical="center"/>
      <protection hidden="1"/>
    </xf>
    <xf numFmtId="166" fontId="8" fillId="0" borderId="17" xfId="0" applyNumberFormat="1" applyFont="1" applyBorder="1" applyAlignment="1" applyProtection="1">
      <alignment horizontal="left" vertical="center"/>
      <protection hidden="1"/>
    </xf>
    <xf numFmtId="3" fontId="8" fillId="2" borderId="17" xfId="0" applyNumberFormat="1" applyFont="1" applyFill="1" applyBorder="1" applyAlignment="1" applyProtection="1">
      <alignment horizontal="center" vertical="center"/>
      <protection hidden="1"/>
    </xf>
    <xf numFmtId="3" fontId="10" fillId="2" borderId="18" xfId="0" applyNumberFormat="1" applyFont="1" applyFill="1" applyBorder="1" applyAlignment="1" applyProtection="1">
      <alignment horizontal="right" vertical="center"/>
      <protection hidden="1"/>
    </xf>
    <xf numFmtId="3" fontId="10" fillId="2" borderId="19" xfId="0" applyNumberFormat="1" applyFont="1" applyFill="1" applyBorder="1" applyAlignment="1" applyProtection="1">
      <alignment horizontal="left" vertical="center"/>
      <protection hidden="1"/>
    </xf>
    <xf numFmtId="4" fontId="10" fillId="2" borderId="18" xfId="0" applyNumberFormat="1" applyFont="1" applyFill="1" applyBorder="1" applyAlignment="1" applyProtection="1">
      <alignment horizontal="left" vertical="center"/>
      <protection hidden="1"/>
    </xf>
    <xf numFmtId="49" fontId="10" fillId="0" borderId="0" xfId="0" applyNumberFormat="1" applyFont="1" applyFill="1" applyAlignment="1" applyProtection="1">
      <alignment horizontal="center" vertical="center"/>
      <protection hidden="1"/>
    </xf>
    <xf numFmtId="49" fontId="10" fillId="0" borderId="0" xfId="0" applyNumberFormat="1" applyFont="1" applyFill="1" applyAlignment="1" applyProtection="1">
      <alignment horizontal="left"/>
      <protection hidden="1"/>
    </xf>
    <xf numFmtId="49" fontId="10" fillId="0" borderId="0" xfId="0" applyNumberFormat="1" applyFont="1" applyFill="1" applyAlignment="1" applyProtection="1">
      <alignment horizontal="left" vertical="center"/>
      <protection hidden="1"/>
    </xf>
    <xf numFmtId="1" fontId="23" fillId="4" borderId="20" xfId="0" applyNumberFormat="1" applyFont="1" applyFill="1" applyBorder="1" applyAlignment="1" applyProtection="1">
      <alignment horizontal="center"/>
      <protection hidden="1"/>
    </xf>
    <xf numFmtId="0" fontId="12" fillId="0" borderId="0" xfId="0" applyFont="1" applyAlignment="1" applyProtection="1">
      <alignment vertical="center"/>
      <protection hidden="1"/>
    </xf>
    <xf numFmtId="1" fontId="23" fillId="5" borderId="20" xfId="0" applyNumberFormat="1" applyFont="1" applyFill="1" applyBorder="1" applyAlignment="1" applyProtection="1">
      <alignment horizontal="center"/>
      <protection hidden="1"/>
    </xf>
    <xf numFmtId="0" fontId="24" fillId="0" borderId="0" xfId="0" applyFont="1" applyBorder="1" applyAlignment="1" applyProtection="1">
      <alignment horizontal="left" vertical="center"/>
      <protection hidden="1"/>
    </xf>
    <xf numFmtId="0" fontId="23" fillId="3" borderId="1" xfId="0" applyFont="1" applyFill="1" applyBorder="1" applyAlignment="1" applyProtection="1">
      <alignment horizontal="center" vertical="center" wrapText="1"/>
      <protection hidden="1"/>
    </xf>
    <xf numFmtId="1" fontId="25" fillId="3" borderId="10" xfId="0" applyNumberFormat="1" applyFont="1" applyFill="1" applyBorder="1" applyAlignment="1" applyProtection="1">
      <alignment horizontal="left" vertical="center"/>
      <protection hidden="1"/>
    </xf>
    <xf numFmtId="0" fontId="26" fillId="3" borderId="10" xfId="0" applyFont="1" applyFill="1" applyBorder="1" applyAlignment="1" applyProtection="1">
      <alignment vertical="center"/>
      <protection hidden="1"/>
    </xf>
    <xf numFmtId="0" fontId="24" fillId="3" borderId="10" xfId="0" applyFont="1" applyFill="1" applyBorder="1" applyAlignment="1" applyProtection="1">
      <alignment horizontal="center" vertical="center"/>
      <protection hidden="1"/>
    </xf>
    <xf numFmtId="0" fontId="24" fillId="3" borderId="10" xfId="0" applyFont="1" applyFill="1" applyBorder="1" applyAlignment="1" applyProtection="1">
      <alignment vertical="center"/>
      <protection hidden="1"/>
    </xf>
    <xf numFmtId="0" fontId="12" fillId="3" borderId="10" xfId="0" applyFont="1" applyFill="1" applyBorder="1" applyAlignment="1" applyProtection="1">
      <alignment horizontal="center" vertical="center"/>
      <protection hidden="1"/>
    </xf>
    <xf numFmtId="3" fontId="23" fillId="3" borderId="10" xfId="0" applyNumberFormat="1" applyFont="1" applyFill="1" applyBorder="1" applyAlignment="1" applyProtection="1">
      <alignment horizontal="right" vertical="center"/>
      <protection hidden="1"/>
    </xf>
    <xf numFmtId="3" fontId="23" fillId="3" borderId="10" xfId="0" applyNumberFormat="1" applyFont="1" applyFill="1" applyBorder="1" applyAlignment="1" applyProtection="1">
      <alignment vertical="center"/>
      <protection hidden="1"/>
    </xf>
    <xf numFmtId="0" fontId="24" fillId="3" borderId="21" xfId="0" applyFont="1" applyFill="1" applyBorder="1" applyAlignment="1" applyProtection="1">
      <alignment vertical="center" wrapText="1"/>
      <protection hidden="1"/>
    </xf>
    <xf numFmtId="0" fontId="24" fillId="0" borderId="0" xfId="0" applyFont="1" applyBorder="1" applyAlignment="1" applyProtection="1">
      <alignment vertical="center"/>
      <protection hidden="1"/>
    </xf>
    <xf numFmtId="0" fontId="24" fillId="0" borderId="0" xfId="0" applyFont="1" applyAlignment="1" applyProtection="1">
      <alignment vertical="center"/>
      <protection hidden="1"/>
    </xf>
    <xf numFmtId="0" fontId="22" fillId="3" borderId="9" xfId="0" applyFont="1" applyFill="1" applyBorder="1" applyAlignment="1" applyProtection="1">
      <alignment horizontal="center" vertical="center" wrapText="1"/>
      <protection hidden="1"/>
    </xf>
    <xf numFmtId="0" fontId="29" fillId="6" borderId="22" xfId="0" applyFont="1" applyFill="1" applyBorder="1" applyAlignment="1" applyProtection="1">
      <alignment horizontal="center" vertical="center" wrapText="1"/>
      <protection hidden="1"/>
    </xf>
    <xf numFmtId="0" fontId="30" fillId="7" borderId="23" xfId="0" applyFont="1" applyFill="1" applyBorder="1" applyAlignment="1" applyProtection="1">
      <alignment horizontal="center" vertical="center" wrapText="1"/>
      <protection hidden="1"/>
    </xf>
    <xf numFmtId="0" fontId="31" fillId="3" borderId="24" xfId="0" applyFont="1" applyFill="1" applyBorder="1" applyAlignment="1" applyProtection="1">
      <alignment horizontal="center" vertical="center" wrapText="1"/>
      <protection hidden="1"/>
    </xf>
    <xf numFmtId="0" fontId="27" fillId="3" borderId="25" xfId="0" applyFont="1" applyFill="1" applyBorder="1" applyAlignment="1" applyProtection="1">
      <alignment horizontal="center" vertical="center" wrapText="1"/>
      <protection hidden="1"/>
    </xf>
    <xf numFmtId="0" fontId="27" fillId="3" borderId="26" xfId="0" applyFont="1" applyFill="1" applyBorder="1" applyAlignment="1" applyProtection="1">
      <alignment horizontal="center" vertical="center" wrapText="1"/>
      <protection hidden="1"/>
    </xf>
    <xf numFmtId="169" fontId="32" fillId="8" borderId="27" xfId="0" applyNumberFormat="1" applyFont="1" applyFill="1" applyBorder="1" applyAlignment="1" applyProtection="1">
      <alignment horizontal="center" vertical="center" wrapText="1"/>
      <protection hidden="1"/>
    </xf>
    <xf numFmtId="49" fontId="33" fillId="7" borderId="27" xfId="0" applyNumberFormat="1" applyFont="1" applyFill="1" applyBorder="1" applyAlignment="1" applyProtection="1">
      <alignment horizontal="center" vertical="center" wrapText="1"/>
      <protection hidden="1"/>
    </xf>
    <xf numFmtId="166" fontId="34" fillId="7" borderId="27" xfId="3" applyNumberFormat="1" applyFont="1" applyFill="1" applyBorder="1" applyAlignment="1" applyProtection="1">
      <alignment horizontal="center" vertical="center" wrapText="1"/>
      <protection hidden="1"/>
    </xf>
    <xf numFmtId="166" fontId="35" fillId="8" borderId="16" xfId="0" applyNumberFormat="1" applyFont="1" applyFill="1" applyBorder="1" applyAlignment="1" applyProtection="1">
      <alignment horizontal="center" vertical="center" wrapText="1"/>
      <protection hidden="1"/>
    </xf>
    <xf numFmtId="0" fontId="36" fillId="7" borderId="25" xfId="0" applyFont="1" applyFill="1" applyBorder="1" applyAlignment="1" applyProtection="1">
      <alignment horizontal="center" vertical="center" wrapText="1"/>
      <protection hidden="1"/>
    </xf>
    <xf numFmtId="0" fontId="36" fillId="7" borderId="24" xfId="0" applyFont="1" applyFill="1" applyBorder="1" applyAlignment="1" applyProtection="1">
      <alignment horizontal="center" vertical="center" wrapText="1"/>
      <protection hidden="1"/>
    </xf>
    <xf numFmtId="169" fontId="35" fillId="8" borderId="25" xfId="0" applyNumberFormat="1" applyFont="1" applyFill="1" applyBorder="1" applyAlignment="1" applyProtection="1">
      <alignment horizontal="center" vertical="center" wrapText="1"/>
      <protection hidden="1"/>
    </xf>
    <xf numFmtId="4" fontId="27" fillId="9" borderId="24" xfId="0" applyNumberFormat="1" applyFont="1" applyFill="1" applyBorder="1" applyAlignment="1" applyProtection="1">
      <alignment horizontal="center" vertical="center" wrapText="1"/>
      <protection hidden="1"/>
    </xf>
    <xf numFmtId="168" fontId="29" fillId="3" borderId="25" xfId="1" applyNumberFormat="1" applyFont="1" applyFill="1" applyBorder="1" applyAlignment="1" applyProtection="1">
      <alignment horizontal="center" vertical="center" wrapText="1"/>
      <protection hidden="1"/>
    </xf>
    <xf numFmtId="3" fontId="38" fillId="7" borderId="25" xfId="2" applyNumberFormat="1" applyFont="1" applyFill="1" applyBorder="1" applyAlignment="1" applyProtection="1">
      <alignment horizontal="center" vertical="center" wrapText="1"/>
      <protection hidden="1"/>
    </xf>
    <xf numFmtId="3" fontId="29" fillId="6" borderId="25" xfId="2" applyNumberFormat="1" applyFont="1" applyFill="1" applyBorder="1" applyAlignment="1" applyProtection="1">
      <alignment horizontal="center" vertical="center" wrapText="1"/>
      <protection hidden="1"/>
    </xf>
    <xf numFmtId="3" fontId="35" fillId="3" borderId="26" xfId="2" applyNumberFormat="1" applyFont="1" applyFill="1" applyBorder="1" applyAlignment="1" applyProtection="1">
      <alignment horizontal="center" vertical="center" wrapText="1"/>
      <protection hidden="1"/>
    </xf>
    <xf numFmtId="0" fontId="40" fillId="0" borderId="0" xfId="0" applyFont="1" applyBorder="1" applyAlignment="1" applyProtection="1">
      <alignment horizontal="center" vertical="center" wrapText="1"/>
      <protection hidden="1"/>
    </xf>
    <xf numFmtId="0" fontId="40" fillId="0" borderId="0" xfId="0" applyFont="1" applyAlignment="1" applyProtection="1">
      <alignment horizontal="center" vertical="center" wrapText="1"/>
      <protection hidden="1"/>
    </xf>
    <xf numFmtId="3" fontId="12" fillId="0" borderId="28" xfId="2" applyNumberFormat="1" applyFont="1" applyFill="1" applyBorder="1" applyAlignment="1" applyProtection="1">
      <alignment horizontal="left" vertical="center"/>
      <protection hidden="1"/>
    </xf>
    <xf numFmtId="0" fontId="23" fillId="3" borderId="29" xfId="0" applyFont="1" applyFill="1" applyBorder="1" applyAlignment="1" applyProtection="1">
      <alignment horizontal="center" vertical="center"/>
      <protection hidden="1"/>
    </xf>
    <xf numFmtId="1" fontId="12" fillId="0" borderId="30" xfId="0" applyNumberFormat="1" applyFont="1" applyBorder="1" applyAlignment="1" applyProtection="1">
      <alignment horizontal="center" vertical="center" wrapText="1"/>
      <protection hidden="1"/>
    </xf>
    <xf numFmtId="0" fontId="11" fillId="0" borderId="30" xfId="0" applyFont="1" applyFill="1" applyBorder="1" applyAlignment="1" applyProtection="1">
      <alignment horizontal="center" vertical="center" wrapText="1"/>
      <protection hidden="1"/>
    </xf>
    <xf numFmtId="1" fontId="12" fillId="3" borderId="30" xfId="0" applyNumberFormat="1" applyFont="1" applyFill="1" applyBorder="1" applyAlignment="1" applyProtection="1">
      <alignment horizontal="center" vertical="center" wrapText="1"/>
      <protection hidden="1"/>
    </xf>
    <xf numFmtId="0" fontId="13" fillId="0" borderId="30" xfId="0" applyFont="1" applyFill="1" applyBorder="1" applyAlignment="1" applyProtection="1">
      <alignment horizontal="center" vertical="center" wrapText="1"/>
      <protection hidden="1"/>
    </xf>
    <xf numFmtId="3" fontId="12" fillId="3" borderId="30" xfId="1" applyNumberFormat="1" applyFont="1" applyFill="1" applyBorder="1" applyAlignment="1" applyProtection="1">
      <alignment horizontal="center" vertical="center" wrapText="1"/>
      <protection hidden="1"/>
    </xf>
    <xf numFmtId="169" fontId="12" fillId="0" borderId="30" xfId="0" applyNumberFormat="1" applyFont="1" applyFill="1" applyBorder="1" applyAlignment="1" applyProtection="1">
      <alignment horizontal="center" vertical="center" wrapText="1"/>
      <protection hidden="1"/>
    </xf>
    <xf numFmtId="0" fontId="41" fillId="0" borderId="30" xfId="0" applyFont="1" applyBorder="1" applyAlignment="1" applyProtection="1">
      <alignment horizontal="center" vertical="center" wrapText="1"/>
      <protection locked="0"/>
    </xf>
    <xf numFmtId="0" fontId="12" fillId="0" borderId="30" xfId="0" applyFont="1" applyBorder="1" applyAlignment="1" applyProtection="1">
      <alignment vertical="center" wrapText="1"/>
      <protection locked="0"/>
    </xf>
    <xf numFmtId="166" fontId="12" fillId="0" borderId="31" xfId="0" applyNumberFormat="1" applyFont="1" applyBorder="1" applyAlignment="1" applyProtection="1">
      <alignment horizontal="center" vertical="center" wrapText="1"/>
      <protection hidden="1"/>
    </xf>
    <xf numFmtId="14" fontId="12" fillId="0" borderId="31" xfId="0" applyNumberFormat="1" applyFont="1" applyBorder="1" applyAlignment="1" applyProtection="1">
      <alignment vertical="center" wrapText="1"/>
      <protection locked="0"/>
    </xf>
    <xf numFmtId="0" fontId="12" fillId="0" borderId="31" xfId="0" applyFont="1" applyBorder="1" applyAlignment="1" applyProtection="1">
      <alignment wrapText="1"/>
      <protection hidden="1"/>
    </xf>
    <xf numFmtId="0" fontId="12" fillId="0" borderId="31" xfId="0" applyFont="1" applyBorder="1" applyAlignment="1" applyProtection="1">
      <alignment horizontal="left" vertical="center" wrapText="1"/>
      <protection hidden="1"/>
    </xf>
    <xf numFmtId="0" fontId="12" fillId="11" borderId="31" xfId="0" applyFont="1" applyFill="1" applyBorder="1" applyAlignment="1" applyProtection="1">
      <alignment vertical="top" wrapText="1"/>
      <protection hidden="1"/>
    </xf>
    <xf numFmtId="3" fontId="23" fillId="6" borderId="12" xfId="1" applyNumberFormat="1" applyFont="1" applyFill="1" applyBorder="1" applyAlignment="1" applyProtection="1">
      <alignment horizontal="right" vertical="center"/>
      <protection hidden="1"/>
    </xf>
    <xf numFmtId="3" fontId="23" fillId="2" borderId="12" xfId="1" applyNumberFormat="1" applyFont="1" applyFill="1" applyBorder="1" applyAlignment="1" applyProtection="1">
      <alignment horizontal="right" vertical="center" wrapText="1"/>
      <protection hidden="1"/>
    </xf>
    <xf numFmtId="3" fontId="23" fillId="6" borderId="12" xfId="1" applyNumberFormat="1" applyFont="1" applyFill="1" applyBorder="1" applyAlignment="1" applyProtection="1">
      <alignment horizontal="right" vertical="center" wrapText="1"/>
      <protection hidden="1"/>
    </xf>
    <xf numFmtId="168" fontId="42" fillId="2" borderId="32" xfId="1" applyNumberFormat="1" applyFont="1" applyFill="1" applyBorder="1" applyAlignment="1" applyProtection="1">
      <alignment horizontal="left" vertical="center" wrapText="1"/>
      <protection hidden="1"/>
    </xf>
    <xf numFmtId="0" fontId="21" fillId="0" borderId="0" xfId="0" applyFont="1" applyAlignment="1" applyProtection="1">
      <alignment vertical="center"/>
      <protection hidden="1"/>
    </xf>
    <xf numFmtId="3" fontId="12" fillId="0" borderId="33" xfId="2" applyNumberFormat="1" applyFont="1" applyFill="1" applyBorder="1" applyAlignment="1" applyProtection="1">
      <alignment horizontal="left" vertical="center"/>
      <protection hidden="1"/>
    </xf>
    <xf numFmtId="0" fontId="23" fillId="3" borderId="34" xfId="0" applyFont="1" applyFill="1" applyBorder="1" applyAlignment="1" applyProtection="1">
      <alignment horizontal="center" vertical="center"/>
      <protection hidden="1"/>
    </xf>
    <xf numFmtId="1" fontId="12" fillId="0" borderId="35" xfId="0" applyNumberFormat="1" applyFont="1" applyBorder="1" applyAlignment="1" applyProtection="1">
      <alignment horizontal="center" vertical="center" wrapText="1"/>
      <protection hidden="1"/>
    </xf>
    <xf numFmtId="0" fontId="11" fillId="0" borderId="35" xfId="0" applyFont="1" applyFill="1" applyBorder="1" applyAlignment="1" applyProtection="1">
      <alignment horizontal="center" vertical="center" wrapText="1"/>
      <protection hidden="1"/>
    </xf>
    <xf numFmtId="0" fontId="13" fillId="0" borderId="35" xfId="0" applyFont="1" applyFill="1" applyBorder="1" applyAlignment="1" applyProtection="1">
      <alignment horizontal="center" vertical="center" wrapText="1"/>
      <protection hidden="1"/>
    </xf>
    <xf numFmtId="3" fontId="12" fillId="3" borderId="35" xfId="1" applyNumberFormat="1" applyFont="1" applyFill="1" applyBorder="1" applyAlignment="1" applyProtection="1">
      <alignment horizontal="center" vertical="center" wrapText="1"/>
      <protection hidden="1"/>
    </xf>
    <xf numFmtId="169" fontId="12" fillId="0" borderId="30" xfId="0" applyNumberFormat="1" applyFont="1" applyFill="1" applyBorder="1" applyAlignment="1" applyProtection="1">
      <alignment horizontal="center" vertical="top" wrapText="1"/>
      <protection hidden="1"/>
    </xf>
    <xf numFmtId="0" fontId="12" fillId="0" borderId="35" xfId="0" applyFont="1" applyBorder="1" applyAlignment="1" applyProtection="1">
      <alignment vertical="center" wrapText="1"/>
      <protection locked="0"/>
    </xf>
    <xf numFmtId="166" fontId="12" fillId="0" borderId="36" xfId="0" applyNumberFormat="1" applyFont="1" applyBorder="1" applyAlignment="1" applyProtection="1">
      <alignment horizontal="center" vertical="center" wrapText="1"/>
      <protection hidden="1"/>
    </xf>
    <xf numFmtId="14" fontId="12" fillId="0" borderId="36" xfId="0" applyNumberFormat="1" applyFont="1" applyBorder="1" applyAlignment="1" applyProtection="1">
      <alignment vertical="center" wrapText="1"/>
      <protection locked="0"/>
    </xf>
    <xf numFmtId="0" fontId="12" fillId="0" borderId="36" xfId="0" applyFont="1" applyBorder="1" applyAlignment="1" applyProtection="1">
      <alignment wrapText="1"/>
      <protection hidden="1"/>
    </xf>
    <xf numFmtId="0" fontId="12" fillId="0" borderId="36" xfId="0" applyFont="1" applyBorder="1" applyAlignment="1" applyProtection="1">
      <alignment horizontal="left" vertical="center" wrapText="1"/>
      <protection hidden="1"/>
    </xf>
    <xf numFmtId="0" fontId="12" fillId="11" borderId="36" xfId="0" applyFont="1" applyFill="1" applyBorder="1" applyAlignment="1" applyProtection="1">
      <alignment vertical="top" wrapText="1"/>
      <protection hidden="1"/>
    </xf>
    <xf numFmtId="3" fontId="23" fillId="6" borderId="35" xfId="1" applyNumberFormat="1" applyFont="1" applyFill="1" applyBorder="1" applyAlignment="1" applyProtection="1">
      <alignment horizontal="right" vertical="center"/>
      <protection hidden="1"/>
    </xf>
    <xf numFmtId="3" fontId="23" fillId="2" borderId="35" xfId="1" applyNumberFormat="1" applyFont="1" applyFill="1" applyBorder="1" applyAlignment="1" applyProtection="1">
      <alignment horizontal="right" vertical="center" wrapText="1"/>
      <protection hidden="1"/>
    </xf>
    <xf numFmtId="3" fontId="23" fillId="6" borderId="35" xfId="1" applyNumberFormat="1" applyFont="1" applyFill="1" applyBorder="1" applyAlignment="1" applyProtection="1">
      <alignment horizontal="right" vertical="center" wrapText="1"/>
      <protection hidden="1"/>
    </xf>
    <xf numFmtId="168" fontId="42" fillId="2" borderId="37" xfId="1" applyNumberFormat="1" applyFont="1" applyFill="1" applyBorder="1" applyAlignment="1" applyProtection="1">
      <alignment horizontal="left" vertical="center" wrapText="1"/>
      <protection hidden="1"/>
    </xf>
    <xf numFmtId="0" fontId="23" fillId="6" borderId="34" xfId="0" applyFont="1" applyFill="1" applyBorder="1" applyAlignment="1" applyProtection="1">
      <alignment horizontal="center" vertical="center"/>
      <protection hidden="1"/>
    </xf>
    <xf numFmtId="1" fontId="12" fillId="12" borderId="35" xfId="0" applyNumberFormat="1" applyFont="1" applyFill="1" applyBorder="1" applyAlignment="1" applyProtection="1">
      <alignment horizontal="center" vertical="center" wrapText="1"/>
      <protection hidden="1"/>
    </xf>
    <xf numFmtId="0" fontId="11" fillId="12" borderId="35" xfId="0" applyFont="1" applyFill="1" applyBorder="1" applyAlignment="1" applyProtection="1">
      <alignment horizontal="center" vertical="center" wrapText="1"/>
      <protection hidden="1"/>
    </xf>
    <xf numFmtId="1" fontId="12" fillId="12" borderId="30" xfId="0" applyNumberFormat="1" applyFont="1" applyFill="1" applyBorder="1" applyAlignment="1" applyProtection="1">
      <alignment horizontal="center" vertical="center" wrapText="1"/>
      <protection hidden="1"/>
    </xf>
    <xf numFmtId="0" fontId="13" fillId="12" borderId="35" xfId="0" applyFont="1" applyFill="1" applyBorder="1" applyAlignment="1" applyProtection="1">
      <alignment horizontal="center" vertical="center" wrapText="1"/>
      <protection hidden="1"/>
    </xf>
    <xf numFmtId="3" fontId="12" fillId="12" borderId="35" xfId="1" applyNumberFormat="1" applyFont="1" applyFill="1" applyBorder="1" applyAlignment="1" applyProtection="1">
      <alignment horizontal="center" vertical="center" wrapText="1"/>
      <protection hidden="1"/>
    </xf>
    <xf numFmtId="169" fontId="12" fillId="12" borderId="35" xfId="0" applyNumberFormat="1" applyFont="1" applyFill="1" applyBorder="1" applyAlignment="1" applyProtection="1">
      <alignment horizontal="center" vertical="center" wrapText="1"/>
      <protection hidden="1"/>
    </xf>
    <xf numFmtId="0" fontId="41" fillId="12" borderId="30" xfId="0" applyFont="1" applyFill="1" applyBorder="1" applyAlignment="1" applyProtection="1">
      <alignment horizontal="center" vertical="center" wrapText="1"/>
      <protection locked="0"/>
    </xf>
    <xf numFmtId="0" fontId="12" fillId="12" borderId="35" xfId="0" applyFont="1" applyFill="1" applyBorder="1" applyAlignment="1" applyProtection="1">
      <alignment vertical="center" wrapText="1"/>
      <protection locked="0"/>
    </xf>
    <xf numFmtId="166" fontId="12" fillId="12" borderId="36" xfId="0" applyNumberFormat="1" applyFont="1" applyFill="1" applyBorder="1" applyAlignment="1" applyProtection="1">
      <alignment horizontal="center" vertical="center" wrapText="1"/>
      <protection hidden="1"/>
    </xf>
    <xf numFmtId="14" fontId="12" fillId="12" borderId="36" xfId="0" applyNumberFormat="1" applyFont="1" applyFill="1" applyBorder="1" applyAlignment="1" applyProtection="1">
      <alignment vertical="center" wrapText="1"/>
      <protection locked="0"/>
    </xf>
    <xf numFmtId="0" fontId="12" fillId="12" borderId="36" xfId="0" applyFont="1" applyFill="1" applyBorder="1" applyAlignment="1" applyProtection="1">
      <alignment wrapText="1"/>
      <protection hidden="1"/>
    </xf>
    <xf numFmtId="0" fontId="12" fillId="12" borderId="36" xfId="0" applyFont="1" applyFill="1" applyBorder="1" applyAlignment="1" applyProtection="1">
      <alignment horizontal="left" vertical="center" wrapText="1"/>
      <protection hidden="1"/>
    </xf>
    <xf numFmtId="0" fontId="12" fillId="12" borderId="36" xfId="0" applyFont="1" applyFill="1" applyBorder="1" applyAlignment="1" applyProtection="1">
      <alignment vertical="top" wrapText="1"/>
      <protection hidden="1"/>
    </xf>
    <xf numFmtId="3" fontId="23" fillId="12" borderId="35" xfId="1" applyNumberFormat="1" applyFont="1" applyFill="1" applyBorder="1" applyAlignment="1" applyProtection="1">
      <alignment horizontal="right" vertical="center"/>
      <protection hidden="1"/>
    </xf>
    <xf numFmtId="3" fontId="23" fillId="12" borderId="35" xfId="1" applyNumberFormat="1" applyFont="1" applyFill="1" applyBorder="1" applyAlignment="1" applyProtection="1">
      <alignment horizontal="right" vertical="center" wrapText="1"/>
      <protection hidden="1"/>
    </xf>
    <xf numFmtId="168" fontId="42" fillId="12" borderId="37" xfId="1" applyNumberFormat="1" applyFont="1" applyFill="1" applyBorder="1" applyAlignment="1" applyProtection="1">
      <alignment horizontal="left" vertical="center" wrapText="1"/>
      <protection hidden="1"/>
    </xf>
    <xf numFmtId="169" fontId="12" fillId="0" borderId="35" xfId="0" applyNumberFormat="1" applyFont="1" applyFill="1" applyBorder="1" applyAlignment="1" applyProtection="1">
      <alignment horizontal="center" vertical="center" wrapText="1"/>
      <protection hidden="1"/>
    </xf>
    <xf numFmtId="0" fontId="12" fillId="0" borderId="35" xfId="0" applyFont="1" applyFill="1" applyBorder="1" applyAlignment="1" applyProtection="1">
      <alignment vertical="center" wrapText="1"/>
      <protection locked="0"/>
    </xf>
    <xf numFmtId="166" fontId="12" fillId="0" borderId="36" xfId="0" applyNumberFormat="1" applyFont="1" applyFill="1" applyBorder="1" applyAlignment="1" applyProtection="1">
      <alignment horizontal="center" vertical="center" wrapText="1"/>
      <protection hidden="1"/>
    </xf>
    <xf numFmtId="14" fontId="12" fillId="0" borderId="36" xfId="0" applyNumberFormat="1" applyFont="1" applyFill="1" applyBorder="1" applyAlignment="1" applyProtection="1">
      <alignment vertical="center" wrapText="1"/>
      <protection locked="0"/>
    </xf>
    <xf numFmtId="0" fontId="12" fillId="0" borderId="36" xfId="0" applyFont="1" applyFill="1" applyBorder="1" applyAlignment="1" applyProtection="1">
      <alignment wrapText="1"/>
      <protection hidden="1"/>
    </xf>
    <xf numFmtId="0" fontId="12" fillId="0" borderId="36" xfId="0" applyFont="1" applyFill="1" applyBorder="1" applyAlignment="1" applyProtection="1">
      <alignment horizontal="left" vertical="center" wrapText="1"/>
      <protection hidden="1"/>
    </xf>
    <xf numFmtId="168" fontId="42" fillId="2" borderId="37" xfId="1" applyNumberFormat="1" applyFont="1" applyFill="1" applyBorder="1" applyAlignment="1" applyProtection="1">
      <alignment horizontal="left" vertical="top" wrapText="1"/>
      <protection hidden="1"/>
    </xf>
    <xf numFmtId="49" fontId="22" fillId="12" borderId="37" xfId="1" applyNumberFormat="1" applyFont="1" applyFill="1" applyBorder="1" applyAlignment="1" applyProtection="1">
      <alignment horizontal="left" vertical="center" wrapText="1"/>
      <protection hidden="1"/>
    </xf>
    <xf numFmtId="168" fontId="22" fillId="2" borderId="37" xfId="1" applyNumberFormat="1" applyFont="1" applyFill="1" applyBorder="1" applyAlignment="1" applyProtection="1">
      <alignment horizontal="left" vertical="center" wrapText="1"/>
      <protection hidden="1"/>
    </xf>
    <xf numFmtId="168" fontId="22" fillId="12" borderId="37" xfId="1" applyNumberFormat="1" applyFont="1" applyFill="1" applyBorder="1" applyAlignment="1" applyProtection="1">
      <alignment horizontal="left" vertical="center" wrapText="1"/>
      <protection hidden="1"/>
    </xf>
    <xf numFmtId="169" fontId="12" fillId="0" borderId="35" xfId="0" applyNumberFormat="1" applyFont="1" applyFill="1" applyBorder="1" applyAlignment="1" applyProtection="1">
      <alignment horizontal="center" vertical="top" wrapText="1"/>
      <protection hidden="1"/>
    </xf>
    <xf numFmtId="0" fontId="21" fillId="0" borderId="30" xfId="0" applyFont="1" applyBorder="1" applyAlignment="1" applyProtection="1">
      <alignment horizontal="center" vertical="center" wrapText="1"/>
      <protection locked="0"/>
    </xf>
    <xf numFmtId="0" fontId="41" fillId="0" borderId="35" xfId="0" applyFont="1" applyBorder="1" applyAlignment="1" applyProtection="1">
      <alignment horizontal="center" vertical="center" wrapText="1"/>
      <protection locked="0"/>
    </xf>
    <xf numFmtId="0" fontId="12" fillId="0" borderId="35" xfId="0" applyFont="1" applyBorder="1" applyAlignment="1" applyProtection="1">
      <alignment horizontal="left" vertical="center" wrapText="1"/>
      <protection locked="0"/>
    </xf>
    <xf numFmtId="14" fontId="12" fillId="0" borderId="36" xfId="0" applyNumberFormat="1" applyFont="1" applyBorder="1" applyAlignment="1" applyProtection="1">
      <alignment horizontal="left" vertical="center" wrapText="1"/>
      <protection locked="0"/>
    </xf>
    <xf numFmtId="0" fontId="12" fillId="0" borderId="36" xfId="0" applyFont="1" applyBorder="1" applyAlignment="1" applyProtection="1">
      <alignment horizontal="left" wrapText="1"/>
      <protection hidden="1"/>
    </xf>
    <xf numFmtId="0" fontId="12" fillId="11" borderId="36" xfId="0" applyFont="1" applyFill="1" applyBorder="1" applyAlignment="1" applyProtection="1">
      <alignment horizontal="left" vertical="top" wrapText="1"/>
      <protection hidden="1"/>
    </xf>
    <xf numFmtId="1" fontId="12" fillId="3" borderId="35" xfId="0" applyNumberFormat="1" applyFont="1" applyFill="1" applyBorder="1" applyAlignment="1" applyProtection="1">
      <alignment horizontal="center" vertical="center" wrapText="1"/>
      <protection hidden="1"/>
    </xf>
    <xf numFmtId="3" fontId="12" fillId="0" borderId="35" xfId="0" applyNumberFormat="1" applyFont="1" applyBorder="1" applyAlignment="1" applyProtection="1">
      <alignment vertical="center" wrapText="1"/>
      <protection locked="0"/>
    </xf>
    <xf numFmtId="3" fontId="12" fillId="0" borderId="36" xfId="0" applyNumberFormat="1" applyFont="1" applyBorder="1" applyAlignment="1" applyProtection="1">
      <alignment vertical="center" wrapText="1"/>
      <protection locked="0"/>
    </xf>
    <xf numFmtId="0" fontId="41" fillId="12" borderId="35" xfId="0" applyFont="1" applyFill="1" applyBorder="1" applyAlignment="1" applyProtection="1">
      <alignment horizontal="center" vertical="center" wrapText="1"/>
      <protection locked="0"/>
    </xf>
    <xf numFmtId="0" fontId="28" fillId="0" borderId="35" xfId="0" applyFont="1" applyBorder="1" applyAlignment="1" applyProtection="1">
      <alignment vertical="center" wrapText="1"/>
      <protection locked="0"/>
    </xf>
    <xf numFmtId="166" fontId="28" fillId="0" borderId="36" xfId="0" applyNumberFormat="1" applyFont="1" applyBorder="1" applyAlignment="1" applyProtection="1">
      <alignment horizontal="center" vertical="center" wrapText="1"/>
      <protection hidden="1"/>
    </xf>
    <xf numFmtId="14" fontId="28" fillId="0" borderId="36" xfId="0" applyNumberFormat="1" applyFont="1" applyBorder="1" applyAlignment="1" applyProtection="1">
      <alignment vertical="center" wrapText="1"/>
      <protection locked="0"/>
    </xf>
    <xf numFmtId="0" fontId="28" fillId="0" borderId="36" xfId="0" applyFont="1" applyBorder="1" applyAlignment="1" applyProtection="1">
      <alignment wrapText="1"/>
      <protection hidden="1"/>
    </xf>
    <xf numFmtId="0" fontId="28" fillId="11" borderId="36" xfId="0" applyFont="1" applyFill="1" applyBorder="1" applyAlignment="1" applyProtection="1">
      <alignment vertical="top" wrapText="1"/>
      <protection hidden="1"/>
    </xf>
    <xf numFmtId="14" fontId="12" fillId="0" borderId="36" xfId="0" applyNumberFormat="1" applyFont="1" applyBorder="1" applyAlignment="1" applyProtection="1">
      <alignment horizontal="center" vertical="center" wrapText="1"/>
      <protection locked="0"/>
    </xf>
    <xf numFmtId="0" fontId="12" fillId="0" borderId="36" xfId="0" applyFont="1" applyBorder="1" applyAlignment="1" applyProtection="1">
      <alignment vertical="top" wrapText="1"/>
      <protection hidden="1"/>
    </xf>
    <xf numFmtId="0" fontId="23" fillId="10" borderId="34" xfId="0" applyFont="1" applyFill="1" applyBorder="1" applyAlignment="1" applyProtection="1">
      <alignment horizontal="center" vertical="center"/>
      <protection hidden="1"/>
    </xf>
    <xf numFmtId="0" fontId="23" fillId="13" borderId="34" xfId="0" applyFont="1" applyFill="1" applyBorder="1" applyAlignment="1" applyProtection="1">
      <alignment horizontal="center" vertical="center"/>
      <protection hidden="1"/>
    </xf>
    <xf numFmtId="0" fontId="12" fillId="0" borderId="35" xfId="0" applyFont="1" applyBorder="1" applyAlignment="1" applyProtection="1">
      <alignment vertical="top" wrapText="1"/>
      <protection locked="0"/>
    </xf>
    <xf numFmtId="169" fontId="12" fillId="12" borderId="30" xfId="0" applyNumberFormat="1" applyFont="1" applyFill="1" applyBorder="1" applyAlignment="1" applyProtection="1">
      <alignment horizontal="center" vertical="center" wrapText="1"/>
      <protection hidden="1"/>
    </xf>
    <xf numFmtId="14" fontId="12" fillId="12" borderId="36" xfId="0" applyNumberFormat="1" applyFont="1" applyFill="1" applyBorder="1" applyAlignment="1" applyProtection="1">
      <alignment horizontal="center" vertical="center" wrapText="1"/>
      <protection locked="0"/>
    </xf>
    <xf numFmtId="1" fontId="12" fillId="3" borderId="35" xfId="0" applyNumberFormat="1" applyFont="1" applyFill="1" applyBorder="1" applyAlignment="1" applyProtection="1">
      <alignment horizontal="center" vertical="top" wrapText="1"/>
      <protection hidden="1"/>
    </xf>
    <xf numFmtId="0" fontId="12" fillId="0" borderId="36" xfId="0" applyFont="1" applyBorder="1" applyAlignment="1" applyProtection="1">
      <alignment vertical="center" wrapText="1"/>
      <protection hidden="1"/>
    </xf>
    <xf numFmtId="49" fontId="42" fillId="12" borderId="37" xfId="1" applyNumberFormat="1" applyFont="1" applyFill="1" applyBorder="1" applyAlignment="1" applyProtection="1">
      <alignment horizontal="left" vertical="center" wrapText="1"/>
      <protection hidden="1"/>
    </xf>
    <xf numFmtId="49" fontId="42" fillId="2" borderId="37" xfId="1" applyNumberFormat="1" applyFont="1" applyFill="1" applyBorder="1" applyAlignment="1" applyProtection="1">
      <alignment horizontal="left" vertical="center" wrapText="1"/>
      <protection hidden="1"/>
    </xf>
    <xf numFmtId="49" fontId="42" fillId="12" borderId="37" xfId="1" applyNumberFormat="1" applyFont="1" applyFill="1" applyBorder="1" applyAlignment="1" applyProtection="1">
      <alignment horizontal="left" vertical="top" wrapText="1"/>
      <protection hidden="1"/>
    </xf>
    <xf numFmtId="0" fontId="12" fillId="11" borderId="36" xfId="0" applyFont="1" applyFill="1" applyBorder="1" applyAlignment="1" applyProtection="1">
      <alignment vertical="center" wrapText="1"/>
      <protection hidden="1"/>
    </xf>
    <xf numFmtId="0" fontId="12" fillId="12" borderId="36" xfId="0" applyFont="1" applyFill="1" applyBorder="1" applyAlignment="1" applyProtection="1">
      <alignment vertical="center" wrapText="1"/>
      <protection hidden="1"/>
    </xf>
    <xf numFmtId="49" fontId="42" fillId="2" borderId="37" xfId="1" applyNumberFormat="1" applyFont="1" applyFill="1" applyBorder="1" applyAlignment="1" applyProtection="1">
      <alignment horizontal="left" vertical="top" wrapText="1"/>
      <protection hidden="1"/>
    </xf>
    <xf numFmtId="49" fontId="45" fillId="0" borderId="35" xfId="0" applyNumberFormat="1" applyFont="1" applyBorder="1" applyAlignment="1">
      <alignment horizontal="center" vertical="center" wrapText="1"/>
    </xf>
    <xf numFmtId="49" fontId="45" fillId="12" borderId="35" xfId="0" applyNumberFormat="1" applyFont="1" applyFill="1" applyBorder="1" applyAlignment="1">
      <alignment horizontal="center" vertical="center" wrapText="1"/>
    </xf>
    <xf numFmtId="0" fontId="12" fillId="11" borderId="36" xfId="0" applyFont="1" applyFill="1" applyBorder="1" applyAlignment="1" applyProtection="1">
      <alignment horizontal="left" vertical="center" wrapText="1"/>
      <protection hidden="1"/>
    </xf>
    <xf numFmtId="3" fontId="12" fillId="3" borderId="35" xfId="1" applyNumberFormat="1" applyFont="1" applyFill="1" applyBorder="1" applyAlignment="1" applyProtection="1">
      <alignment horizontal="center" vertical="top" wrapText="1"/>
      <protection hidden="1"/>
    </xf>
    <xf numFmtId="169" fontId="12" fillId="12" borderId="35" xfId="0" applyNumberFormat="1" applyFont="1" applyFill="1" applyBorder="1" applyAlignment="1" applyProtection="1">
      <alignment horizontal="center" vertical="top" wrapText="1"/>
      <protection hidden="1"/>
    </xf>
    <xf numFmtId="0" fontId="12" fillId="0" borderId="35" xfId="0" applyFont="1" applyBorder="1" applyAlignment="1" applyProtection="1">
      <alignment horizontal="center" vertical="center" wrapText="1"/>
      <protection locked="0"/>
    </xf>
    <xf numFmtId="49" fontId="42" fillId="2" borderId="37" xfId="1" applyNumberFormat="1" applyFont="1" applyFill="1" applyBorder="1" applyAlignment="1" applyProtection="1">
      <alignment horizontal="left" wrapText="1"/>
      <protection hidden="1"/>
    </xf>
    <xf numFmtId="0" fontId="12" fillId="0" borderId="35" xfId="0" applyFont="1" applyBorder="1" applyAlignment="1" applyProtection="1">
      <alignment horizontal="left" vertical="top" wrapText="1"/>
      <protection locked="0"/>
    </xf>
    <xf numFmtId="0" fontId="42" fillId="0" borderId="35" xfId="0" applyFont="1" applyBorder="1" applyAlignment="1" applyProtection="1">
      <alignment vertical="center" wrapText="1"/>
      <protection locked="0"/>
    </xf>
    <xf numFmtId="0" fontId="22" fillId="0" borderId="35" xfId="0" applyFont="1" applyBorder="1" applyAlignment="1" applyProtection="1">
      <alignment vertical="center" wrapText="1"/>
      <protection locked="0"/>
    </xf>
    <xf numFmtId="0" fontId="21" fillId="0" borderId="35" xfId="0" applyFont="1" applyBorder="1" applyAlignment="1" applyProtection="1">
      <alignment vertical="top" wrapText="1"/>
      <protection locked="0"/>
    </xf>
    <xf numFmtId="169" fontId="12" fillId="0" borderId="30" xfId="0" applyNumberFormat="1" applyFont="1" applyFill="1" applyBorder="1" applyAlignment="1" applyProtection="1">
      <alignment horizontal="left" vertical="center" wrapText="1"/>
      <protection locked="0" hidden="1"/>
    </xf>
    <xf numFmtId="166" fontId="12" fillId="0" borderId="31" xfId="0" applyNumberFormat="1" applyFont="1" applyFill="1" applyBorder="1" applyAlignment="1" applyProtection="1">
      <alignment horizontal="center" vertical="center" wrapText="1"/>
      <protection hidden="1"/>
    </xf>
    <xf numFmtId="14" fontId="12" fillId="0" borderId="31" xfId="0" applyNumberFormat="1" applyFont="1" applyFill="1" applyBorder="1" applyAlignment="1" applyProtection="1">
      <alignment horizontal="center" vertical="center" wrapText="1"/>
      <protection locked="0" hidden="1"/>
    </xf>
    <xf numFmtId="0" fontId="12" fillId="0" borderId="31" xfId="0" applyFont="1" applyFill="1" applyBorder="1" applyAlignment="1" applyProtection="1">
      <alignment horizontal="center" wrapText="1"/>
      <protection hidden="1"/>
    </xf>
    <xf numFmtId="4" fontId="21" fillId="0" borderId="0" xfId="0" applyNumberFormat="1" applyFont="1" applyAlignment="1" applyProtection="1">
      <alignment vertical="center"/>
      <protection hidden="1"/>
    </xf>
    <xf numFmtId="0" fontId="40" fillId="0" borderId="35" xfId="0" applyFont="1" applyBorder="1" applyAlignment="1" applyProtection="1">
      <alignment vertical="top" wrapText="1"/>
      <protection locked="0"/>
    </xf>
    <xf numFmtId="166" fontId="40" fillId="0" borderId="36" xfId="0" applyNumberFormat="1" applyFont="1" applyBorder="1" applyAlignment="1" applyProtection="1">
      <alignment horizontal="center" vertical="center" wrapText="1"/>
      <protection hidden="1"/>
    </xf>
    <xf numFmtId="14" fontId="40" fillId="0" borderId="36" xfId="0" applyNumberFormat="1" applyFont="1" applyBorder="1" applyAlignment="1" applyProtection="1">
      <alignment horizontal="center" vertical="center" wrapText="1"/>
      <protection locked="0"/>
    </xf>
    <xf numFmtId="0" fontId="40" fillId="0" borderId="36" xfId="0" applyFont="1" applyBorder="1" applyAlignment="1" applyProtection="1">
      <alignment wrapText="1"/>
      <protection hidden="1"/>
    </xf>
    <xf numFmtId="0" fontId="40" fillId="11" borderId="36" xfId="0" applyFont="1" applyFill="1" applyBorder="1" applyAlignment="1" applyProtection="1">
      <alignment vertical="top" wrapText="1"/>
      <protection hidden="1"/>
    </xf>
    <xf numFmtId="0" fontId="22" fillId="0" borderId="35" xfId="0" applyFont="1" applyBorder="1" applyAlignment="1" applyProtection="1">
      <alignment vertical="top" wrapText="1"/>
      <protection locked="0"/>
    </xf>
    <xf numFmtId="0" fontId="12" fillId="12" borderId="35" xfId="0" applyFont="1" applyFill="1" applyBorder="1" applyAlignment="1" applyProtection="1">
      <alignment vertical="top" wrapText="1"/>
      <protection locked="0"/>
    </xf>
    <xf numFmtId="14" fontId="12" fillId="0" borderId="31" xfId="0" applyNumberFormat="1" applyFont="1" applyBorder="1" applyAlignment="1" applyProtection="1">
      <alignment horizontal="center" vertical="center" wrapText="1"/>
      <protection locked="0"/>
    </xf>
    <xf numFmtId="166" fontId="12" fillId="0" borderId="35" xfId="0" applyNumberFormat="1" applyFont="1" applyBorder="1" applyAlignment="1" applyProtection="1">
      <alignment horizontal="center" vertical="center" wrapText="1"/>
      <protection hidden="1"/>
    </xf>
    <xf numFmtId="0" fontId="41" fillId="12" borderId="30" xfId="0" applyFont="1" applyFill="1" applyBorder="1" applyAlignment="1" applyProtection="1">
      <alignment horizontal="center" vertical="center" wrapText="1"/>
      <protection hidden="1"/>
    </xf>
    <xf numFmtId="0" fontId="23" fillId="4" borderId="34" xfId="0" applyFont="1" applyFill="1" applyBorder="1" applyAlignment="1" applyProtection="1">
      <alignment horizontal="center" vertical="center"/>
      <protection hidden="1"/>
    </xf>
    <xf numFmtId="1" fontId="12" fillId="3" borderId="33" xfId="0" applyNumberFormat="1" applyFont="1" applyFill="1" applyBorder="1" applyAlignment="1" applyProtection="1">
      <alignment horizontal="center" vertical="center" wrapText="1"/>
      <protection hidden="1"/>
    </xf>
    <xf numFmtId="3" fontId="12" fillId="3" borderId="36" xfId="1" applyNumberFormat="1" applyFont="1" applyFill="1" applyBorder="1" applyAlignment="1" applyProtection="1">
      <alignment horizontal="center" vertical="center" wrapText="1"/>
      <protection hidden="1"/>
    </xf>
    <xf numFmtId="0" fontId="12" fillId="0" borderId="36" xfId="0" applyFont="1" applyBorder="1" applyAlignment="1" applyProtection="1">
      <alignment horizontal="center" vertical="top" wrapText="1"/>
      <protection hidden="1"/>
    </xf>
    <xf numFmtId="0" fontId="12" fillId="11" borderId="38" xfId="0" applyFont="1" applyFill="1" applyBorder="1" applyAlignment="1" applyProtection="1">
      <alignment vertical="top" wrapText="1"/>
      <protection hidden="1"/>
    </xf>
    <xf numFmtId="3" fontId="23" fillId="6" borderId="30" xfId="1" applyNumberFormat="1" applyFont="1" applyFill="1" applyBorder="1" applyAlignment="1" applyProtection="1">
      <alignment horizontal="right" vertical="center"/>
      <protection hidden="1"/>
    </xf>
    <xf numFmtId="0" fontId="41" fillId="0" borderId="30" xfId="0" applyFont="1" applyFill="1" applyBorder="1" applyAlignment="1" applyProtection="1">
      <alignment horizontal="center" vertical="center" wrapText="1"/>
      <protection locked="0"/>
    </xf>
    <xf numFmtId="14" fontId="12" fillId="0" borderId="35" xfId="0" applyNumberFormat="1" applyFont="1" applyBorder="1" applyAlignment="1" applyProtection="1">
      <alignment horizontal="center" vertical="center" wrapText="1"/>
      <protection locked="0"/>
    </xf>
    <xf numFmtId="3" fontId="9" fillId="0" borderId="0" xfId="0" applyNumberFormat="1" applyFont="1" applyAlignment="1" applyProtection="1">
      <alignment horizontal="center" vertical="center"/>
      <protection hidden="1"/>
    </xf>
    <xf numFmtId="3" fontId="46" fillId="4" borderId="30" xfId="0" applyNumberFormat="1" applyFont="1" applyFill="1" applyBorder="1" applyAlignment="1" applyProtection="1">
      <alignment horizontal="right" vertical="center"/>
      <protection hidden="1"/>
    </xf>
    <xf numFmtId="0" fontId="47" fillId="0" borderId="0" xfId="0" applyFont="1"/>
    <xf numFmtId="0" fontId="21" fillId="3" borderId="15" xfId="0" applyFont="1" applyFill="1" applyBorder="1" applyAlignment="1" applyProtection="1">
      <alignment horizontal="left" vertical="center"/>
      <protection hidden="1"/>
    </xf>
    <xf numFmtId="0" fontId="21" fillId="3" borderId="16" xfId="0" applyFont="1" applyFill="1" applyBorder="1" applyAlignment="1" applyProtection="1">
      <alignment horizontal="left" vertical="center"/>
      <protection hidden="1"/>
    </xf>
    <xf numFmtId="0" fontId="8" fillId="0" borderId="16" xfId="0" applyFont="1" applyBorder="1" applyAlignment="1" applyProtection="1">
      <alignment horizontal="center" vertical="center"/>
      <protection hidden="1"/>
    </xf>
    <xf numFmtId="0" fontId="8" fillId="3" borderId="16" xfId="0" applyFont="1" applyFill="1" applyBorder="1" applyAlignment="1" applyProtection="1">
      <alignment horizontal="center" vertical="center" wrapText="1"/>
      <protection hidden="1"/>
    </xf>
    <xf numFmtId="0" fontId="14" fillId="3" borderId="16" xfId="0" applyFont="1" applyFill="1" applyBorder="1" applyAlignment="1" applyProtection="1">
      <alignment horizontal="right" vertical="center"/>
      <protection hidden="1"/>
    </xf>
    <xf numFmtId="49" fontId="10" fillId="3" borderId="16" xfId="0" applyNumberFormat="1" applyFont="1" applyFill="1" applyBorder="1" applyAlignment="1" applyProtection="1">
      <alignment horizontal="left" vertical="top"/>
      <protection hidden="1"/>
    </xf>
    <xf numFmtId="0" fontId="24" fillId="3" borderId="9" xfId="0" applyFont="1" applyFill="1" applyBorder="1" applyAlignment="1" applyProtection="1">
      <alignment horizontal="center" vertical="center" wrapText="1"/>
      <protection hidden="1"/>
    </xf>
    <xf numFmtId="0" fontId="24" fillId="3" borderId="10" xfId="0" applyFont="1" applyFill="1" applyBorder="1" applyAlignment="1" applyProtection="1">
      <alignment horizontal="center" vertical="center" wrapText="1"/>
      <protection hidden="1"/>
    </xf>
    <xf numFmtId="0" fontId="24" fillId="3" borderId="10" xfId="0" applyFont="1" applyFill="1" applyBorder="1" applyAlignment="1" applyProtection="1">
      <alignment horizontal="left" vertical="center" wrapText="1"/>
      <protection hidden="1"/>
    </xf>
    <xf numFmtId="0" fontId="24" fillId="3" borderId="21" xfId="0" applyFont="1" applyFill="1" applyBorder="1" applyAlignment="1" applyProtection="1">
      <alignment horizontal="center" vertical="center" wrapText="1"/>
      <protection hidden="1"/>
    </xf>
    <xf numFmtId="0" fontId="16" fillId="0" borderId="4" xfId="0" applyFont="1" applyBorder="1" applyAlignment="1" applyProtection="1">
      <alignment horizontal="center" vertical="center"/>
      <protection hidden="1"/>
    </xf>
    <xf numFmtId="0" fontId="16" fillId="0" borderId="0" xfId="0" applyFont="1" applyBorder="1" applyAlignment="1" applyProtection="1">
      <alignment horizontal="center" vertical="center"/>
      <protection hidden="1"/>
    </xf>
    <xf numFmtId="0" fontId="16" fillId="0" borderId="0" xfId="0" applyFont="1" applyBorder="1" applyAlignment="1" applyProtection="1">
      <alignment horizontal="center" vertical="center" wrapText="1"/>
      <protection hidden="1"/>
    </xf>
    <xf numFmtId="0" fontId="14" fillId="0" borderId="0" xfId="0" applyFont="1" applyBorder="1" applyAlignment="1" applyProtection="1">
      <alignment horizontal="center" vertical="center"/>
      <protection hidden="1"/>
    </xf>
    <xf numFmtId="49" fontId="10" fillId="0" borderId="0" xfId="0" applyNumberFormat="1" applyFont="1" applyBorder="1" applyAlignment="1" applyProtection="1">
      <alignment horizontal="left" vertical="top"/>
      <protection hidden="1"/>
    </xf>
    <xf numFmtId="0" fontId="18" fillId="0" borderId="6" xfId="0" applyFont="1" applyBorder="1" applyAlignment="1" applyProtection="1">
      <alignment horizontal="center" vertical="center"/>
      <protection hidden="1"/>
    </xf>
    <xf numFmtId="0" fontId="18" fillId="0" borderId="7" xfId="0" applyFont="1" applyBorder="1" applyAlignment="1" applyProtection="1">
      <alignment horizontal="center" vertical="center"/>
      <protection hidden="1"/>
    </xf>
    <xf numFmtId="0" fontId="18" fillId="0" borderId="7" xfId="0" applyFont="1" applyBorder="1" applyAlignment="1" applyProtection="1">
      <alignment horizontal="center" vertical="center" wrapText="1"/>
      <protection hidden="1"/>
    </xf>
    <xf numFmtId="0" fontId="19" fillId="0" borderId="7" xfId="0" applyFont="1" applyBorder="1" applyAlignment="1" applyProtection="1">
      <alignment horizontal="center" vertical="center"/>
      <protection hidden="1"/>
    </xf>
    <xf numFmtId="49" fontId="20" fillId="0" borderId="7" xfId="0" applyNumberFormat="1" applyFont="1" applyBorder="1" applyAlignment="1" applyProtection="1">
      <alignment horizontal="left" vertical="top"/>
      <protection hidden="1"/>
    </xf>
    <xf numFmtId="0" fontId="21" fillId="3" borderId="11" xfId="0" applyFont="1" applyFill="1" applyBorder="1" applyAlignment="1" applyProtection="1">
      <alignment horizontal="left" vertical="center"/>
      <protection hidden="1"/>
    </xf>
    <xf numFmtId="0" fontId="21" fillId="3" borderId="12" xfId="0" applyFont="1" applyFill="1" applyBorder="1" applyAlignment="1" applyProtection="1">
      <alignment horizontal="left" vertical="center"/>
      <protection hidden="1"/>
    </xf>
    <xf numFmtId="0" fontId="8" fillId="0" borderId="12" xfId="0" applyFont="1" applyBorder="1" applyAlignment="1" applyProtection="1">
      <alignment horizontal="left" vertical="center"/>
      <protection hidden="1"/>
    </xf>
    <xf numFmtId="0" fontId="8" fillId="0" borderId="12" xfId="0" applyFont="1" applyBorder="1" applyAlignment="1" applyProtection="1">
      <alignment horizontal="center" vertical="center"/>
      <protection hidden="1"/>
    </xf>
    <xf numFmtId="0" fontId="8" fillId="3" borderId="12" xfId="0" applyFont="1" applyFill="1" applyBorder="1" applyAlignment="1" applyProtection="1">
      <alignment horizontal="center" vertical="center" wrapText="1"/>
      <protection hidden="1"/>
    </xf>
    <xf numFmtId="0" fontId="14" fillId="3" borderId="12" xfId="0" applyFont="1" applyFill="1" applyBorder="1" applyAlignment="1" applyProtection="1">
      <alignment horizontal="right" vertical="center"/>
      <protection hidden="1"/>
    </xf>
    <xf numFmtId="49" fontId="10" fillId="3" borderId="12" xfId="0" applyNumberFormat="1" applyFont="1" applyFill="1" applyBorder="1" applyAlignment="1" applyProtection="1">
      <alignment horizontal="left" vertical="top"/>
      <protection hidden="1"/>
    </xf>
  </cellXfs>
  <cellStyles count="5">
    <cellStyle name="Millares" xfId="1" builtinId="3"/>
    <cellStyle name="Moneda" xfId="2" builtinId="4"/>
    <cellStyle name="Moneda 10 2 2" xfId="3"/>
    <cellStyle name="Normal" xfId="0" builtinId="0"/>
    <cellStyle name="Porcentaje 4" xfId="4"/>
  </cellStyles>
  <dxfs count="289">
    <dxf>
      <alignment horizontal="left" readingOrder="0"/>
    </dxf>
    <dxf>
      <alignment horizontal="left" readingOrder="0"/>
    </dxf>
    <dxf>
      <alignment horizontal="left" readingOrder="0"/>
    </dxf>
    <dxf>
      <alignment horizontal="left"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alignment horizontal="general"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center" readingOrder="0"/>
    </dxf>
    <dxf>
      <alignment horizontal="general"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horizontal="center" readingOrder="0"/>
    </dxf>
    <dxf>
      <alignment horizontal="general" readingOrder="0"/>
    </dxf>
    <dxf>
      <alignment horizontal="center" readingOrder="0"/>
    </dxf>
    <dxf>
      <alignment vertical="bottom" readingOrder="0"/>
    </dxf>
    <dxf>
      <alignment horizontal="left" readingOrder="0"/>
    </dxf>
    <dxf>
      <alignment horizontal="general" readingOrder="0"/>
    </dxf>
    <dxf>
      <alignment horizontal="left"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wrapText="1" readingOrder="0"/>
    </dxf>
    <dxf>
      <alignment horizontal="center"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horizontal="center" readingOrder="0"/>
    </dxf>
    <dxf>
      <alignment horizontal="general" readingOrder="0"/>
    </dxf>
    <dxf>
      <font>
        <b val="0"/>
      </font>
    </dxf>
    <dxf>
      <font>
        <b/>
      </font>
    </dxf>
    <dxf>
      <alignment horizontal="center" readingOrder="0"/>
    </dxf>
    <dxf>
      <numFmt numFmtId="3" formatCode="#,##0"/>
    </dxf>
    <dxf>
      <numFmt numFmtId="3" formatCode="#,##0"/>
    </dxf>
    <dxf>
      <numFmt numFmtId="3" formatCode="#,##0"/>
    </dxf>
    <dxf>
      <numFmt numFmtId="3" formatCode="#,##0"/>
    </dxf>
    <dxf>
      <numFmt numFmtId="170" formatCode="#,##0.0"/>
    </dxf>
    <dxf>
      <numFmt numFmtId="170" formatCode="#,##0.0"/>
    </dxf>
    <dxf>
      <numFmt numFmtId="170" formatCode="#,##0.0"/>
    </dxf>
    <dxf>
      <numFmt numFmtId="170" formatCode="#,##0.0"/>
    </dxf>
    <dxf>
      <numFmt numFmtId="4" formatCode="#,##0.00"/>
    </dxf>
    <dxf>
      <numFmt numFmtId="4" formatCode="#,##0.00"/>
    </dxf>
    <dxf>
      <numFmt numFmtId="4" formatCode="#,##0.00"/>
    </dxf>
    <dxf>
      <numFmt numFmtId="4" formatCode="#,##0.0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left" readingOrder="0"/>
    </dxf>
    <dxf>
      <alignment horizontal="center" readingOrder="0"/>
    </dxf>
    <dxf>
      <numFmt numFmtId="3" formatCode="#,##0"/>
    </dxf>
    <dxf>
      <numFmt numFmtId="3" formatCode="#,##0"/>
    </dxf>
    <dxf>
      <numFmt numFmtId="3" formatCode="#,##0"/>
    </dxf>
    <dxf>
      <numFmt numFmtId="3" formatCode="#,##0"/>
    </dxf>
    <dxf>
      <numFmt numFmtId="170" formatCode="#,##0.0"/>
    </dxf>
    <dxf>
      <numFmt numFmtId="170" formatCode="#,##0.0"/>
    </dxf>
    <dxf>
      <numFmt numFmtId="170" formatCode="#,##0.0"/>
    </dxf>
    <dxf>
      <numFmt numFmtId="170" formatCode="#,##0.0"/>
    </dxf>
    <dxf>
      <numFmt numFmtId="4" formatCode="#,##0.00"/>
    </dxf>
    <dxf>
      <numFmt numFmtId="4" formatCode="#,##0.00"/>
    </dxf>
    <dxf>
      <numFmt numFmtId="4" formatCode="#,##0.00"/>
    </dxf>
    <dxf>
      <numFmt numFmtId="4"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file:///\\cleaned"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Gelma Maritza Orejuela Hernandez" refreshedDate="42923.65238240741" createdVersion="6" refreshedVersion="6" minRefreshableVersion="3" recordCount="2098">
  <cacheSource type="worksheet">
    <worksheetSource ref="B15:BV2113" sheet="PAA-CONSOL-SDM 100%-2017" r:id="rId2"/>
  </cacheSource>
  <cacheFields count="73">
    <cacheField name="LINEA _x000a_PAA " numFmtId="0">
      <sharedItems/>
    </cacheField>
    <cacheField name="Código UNSPSC" numFmtId="0">
      <sharedItems containsMixedTypes="1" containsNumber="1" containsInteger="1" minValue="20102300" maxValue="95101600" count="107">
        <s v="77102001_x000a_82101600_x000a_80101504_x000a_82121500_x000a_78181501_x000a_53102710"/>
        <s v="81141601_x000a_86101700_x000a_80141607_x000a_53102710"/>
        <s v="86101700_x000a_86121800"/>
        <n v="80101500"/>
        <s v="72102900_x000a_78181501"/>
        <n v="80111621"/>
        <n v="72102900"/>
        <n v="72101506"/>
        <s v="81111820 78181501"/>
        <s v="43211500_x000a_27111800"/>
        <n v="43223100"/>
        <n v="43211500"/>
        <s v="44111500_x000a_44122003_x000a_24121503"/>
        <n v="72153600"/>
        <n v="80161500"/>
        <s v="78111800_x000a_81101510_x000a_25101503_x000a_78141500"/>
        <n v="70111700"/>
        <n v="47101514"/>
        <s v="N/A"/>
        <s v="92121504_x000a_93151607"/>
        <n v="80111620"/>
        <n v="80111500"/>
        <n v="86101700"/>
        <s v="90101600_x000a_86101700"/>
        <s v="80141605_x000a_80111621_x000a_82121500_x000a_82101601 82101602_x000a_82111900"/>
        <n v="82111902"/>
        <n v="82131603"/>
        <n v="81131504"/>
        <s v="90101700_x000a_90101801"/>
        <n v="76111500"/>
        <s v="80111621-82121500-82101601-82101602 82111900"/>
        <s v="80161500,_x000a_46181509,_x000a_80111603_x000a_"/>
        <n v="52161535"/>
        <n v="81111500"/>
        <s v="80161500_x000a_46181509_x000a_80111603"/>
        <s v="44121600 44103103 44103100 80161801"/>
        <s v="27112916_x000a_15101506"/>
        <n v="42171900"/>
        <n v="81111820"/>
        <n v="43191501"/>
        <s v="78102203_x000a_30161500"/>
        <n v="43201800"/>
        <n v="43231503"/>
        <s v="78181500_x000a_78181501_x000a_78181507"/>
        <n v="80141700"/>
        <s v="81101510 84131501 84131500"/>
        <s v="86101700_x000a_86132001_x000a_86101705"/>
        <n v="85121801"/>
        <n v="24141608"/>
        <n v="72101509"/>
        <n v="80111600"/>
        <n v="80141607"/>
        <n v="80101600"/>
        <n v="93141501"/>
        <s v="80101600,_x000a_80111600,_x000a_81101500,_x000a_81102200,_x000a_81121500,_x000a_93151500,_x000a_93151600"/>
        <n v="81101500"/>
        <n v="81102200"/>
        <n v="81121500"/>
        <n v="93151500"/>
        <n v="93151600"/>
        <n v="82101800"/>
        <n v="80141600"/>
        <n v="84131600"/>
        <n v="81102201"/>
        <n v="81112000"/>
        <s v="81111500 43232400"/>
        <n v="43232400"/>
        <n v="43232200"/>
        <n v="81111800"/>
        <n v="81111801"/>
        <s v="80111621_x000a_80111600"/>
        <n v="81101510"/>
        <n v="39121700"/>
        <n v="53102710"/>
        <n v="32151502"/>
        <n v="76111801"/>
        <n v="46181509"/>
        <n v="46151600"/>
        <n v="78181501"/>
        <n v="81111811"/>
        <n v="92101501"/>
        <n v="93151607"/>
        <n v="43231500"/>
        <n v="30161500"/>
        <n v="82100000"/>
        <n v="81112002"/>
        <s v="43233004_x000a_43233000_x000a_81111811"/>
        <n v="26111700"/>
        <n v="43211502"/>
        <n v="52161505"/>
        <n v="95101600"/>
        <n v="27111800"/>
        <n v="32141011"/>
        <n v="43232101"/>
        <n v="56111500"/>
        <n v="20102300"/>
        <n v="52161511"/>
        <s v="78181500_x000a_78181501"/>
        <n v="81161700"/>
        <n v="43222600"/>
        <s v="43232304_x000a_81111811"/>
        <s v="43233004_x000a_43233000 81111811"/>
        <s v="43233201_x000a_43233501_x000a_81161601"/>
        <s v="44121600_x000a_44103103_x000a_44103100_x000a_80161801_x000a_44122100_x000a_14111500"/>
        <n v="84131501"/>
        <n v="80131800"/>
        <n v="93151509"/>
      </sharedItems>
    </cacheField>
    <cacheField name="Código                                 Rubro Presupuestal y/o Proyecto" numFmtId="0">
      <sharedItems/>
    </cacheField>
    <cacheField name="Fuente de Recursos " numFmtId="1">
      <sharedItems/>
    </cacheField>
    <cacheField name="Código Concepto de Gasto " numFmtId="0">
      <sharedItems/>
    </cacheField>
    <cacheField name="Código                             Punto de Inversión" numFmtId="3">
      <sharedItems containsBlank="1" containsMixedTypes="1" containsNumber="1" containsInteger="1" minValue="2" maxValue="95"/>
    </cacheField>
    <cacheField name="Modalidad de Selección " numFmtId="0">
      <sharedItems count="17">
        <s v="12.4-CONTRATACIÓN DIRECTA-CONVENIOS INTERADMINISTRATIVOS "/>
        <s v="12.8-CONTRATACIÓN DIRECTA-SERVICIOS PROFESIONALES APOYO A LA GESTIÓN "/>
        <s v="13.1-PROCESO MÍNIMA CUANTÍA"/>
        <s v="304-SELECCIÓN ABREVIADA-MENOR CUANTÍA "/>
        <s v="200-LICITACIÓN PÚBLICA "/>
        <s v="405-CONCURSO DE MÉRITOS - SISTEMA ABIERTO"/>
        <s v="7-SELECCIÓN ABREVIADA - SUBASTA INVERSA "/>
        <s v="12.7-CONTRATACIÓN DIRECTA-NO EXISTENCIA PLURALIDAD DE OFERENTES "/>
        <s v="14.2-SELECCIÓN ABREVIADA - COMPRA CATALOGO ACUERDO MARCO PRECIOS "/>
        <s v="12.10-CONTRATACIÓN DIRECTA  - ARRENDAMIENTO DE BIENES INMUEBLES "/>
        <s v="12.1-CONTRATACIÓN DIRECTA-ACTO ADTIVO DE JUSTIFICACIÓN - NO SERVICIOS PERSONAL"/>
        <s v="14.3-SELECCIÓN ABREVIADA - BOLSAS DE PRODUCTOS "/>
        <s v="N.A"/>
        <s v="12.8-CONTRATACIÓN DIRECTA-SERVICIOS PROFESIONALES APOYO A LA GESTIÓN"/>
        <s v="12.6-CONTRATACIÓN DIRECTA-ACTIVIDADES CIENTÍFICAS Y TECNOLÓGICAS"/>
        <s v="405-CONCURSO DE MÉRITOS - SISTEMA ABIERTO "/>
        <s v="12.9-CONTRATACION DIRECTA-ADQUISION DE BIENES INMUEBLES "/>
      </sharedItems>
    </cacheField>
    <cacheField name="CÓDIGO CATEGORIA (PERFIL) _x000a_Abreviado " numFmtId="0">
      <sharedItems/>
    </cacheField>
    <cacheField name="PERSONAL_x000a_Columna_x000a_ J" numFmtId="0">
      <sharedItems containsBlank="1" containsMixedTypes="1" containsNumber="1" containsInteger="1" minValue="0" maxValue="0" longText="1"/>
    </cacheField>
    <cacheField name="Descripción y/u Objeto _x000a_(Publicación) " numFmtId="0">
      <sharedItems count="828" longText="1">
        <s v="PRESTAR  SERVICIOS PARA LA PRODUCCIÓN, IMPRESIÓN Y ENTREGA DE MATERIAL INFORMATIVO DE DIVULGACIÓN, EDUCACIÓN Y PEDAGOGÍA PARA LAS DIFERENTES ESTRATEGIAS DE COMUNICACIÓN Y PARA ACTIVIDADES DESARROLLADAS POR LA SECRETARÍA DISTRITAL DE MOVILIDAD."/>
        <s v="PRESTAR SERVICIOS LOGÍSTICOS PARA EL DESARROLLO DE LOS EVENTOS QUE REQUIERA ORGANIZAR LA SECRETARÍA DISTRITAL DE MOVILIDAD"/>
        <s v="REALIZAR CURSO DE FORMACIÓN QUE CERTIFIQUE A SERVIDORES PÚBLICOS DE LA SECRETARÍA DISTRITAL DE MOVILIDAD COMO AUDITORES INTERNOS EN LA NORMA ISO 39001."/>
        <s v="PRESTAR EL SERVICIO DE REVISIÓN Y VALIDACIÓN DE PROCESOS Y SU RESPECTIVA CERTIFICACIÓN EN LAS NORMAS ISO 9001:2015 Y NTCGP1000:2009"/>
        <s v="REALIZAR EL MANTENIMIENTO PREVENTIVO, CORRECTIVO, MEJORAS, REPARACIONES Y ADECUACIONES LOCATIVAS DE LAS SEDES DE LA SECRETARÍA DISTRITAL DE MOVILIDAD Y DE OTRAS EDIFICACIONES A SU CARGO._x000a_"/>
        <s v="CONTRATAR LA INTERVENTORÍA ADMINISTRATIVA, TÉCNICA, OPERATIVA, FINANCIERA, CONTABLE Y AMBIENTAL A LA EJECUCIÓN DEL CONTRATO  DE OBRA, CUYO OBJETO ES REALIZAR EL MANTENIMIENTO PREVENTIVO, CORRECTIVO, MEJORAS, REPARACIONES Y ADECUACIONES LOCATIVAS DE LAS SEDES DE LA SECRETARÍA DISTRITAL DE MOVILIDAD Y DE OTRAS EDIFICACIONES A SU CARGO&quot;"/>
        <s v="REALIZAR EL SUMINISTRO, INSTALACION Y PUESTA EN FUNCIONAMIENTO DE LUMINARIAS TIPO LED EN LAS SEDES DE LA SECRETARÍA DISTRITAL DE MOVILIDAD Y DE OTRAS EDIFICACIONES A SU CARGO."/>
        <s v="SUMINISTRO E INSTALACION DE UN SISTEMA DE PROTECCIÓN SOLAR PARA LA VENTANERÍA DE LAS SEDES DE LA SECRETARIA DE MOVILIDAD"/>
        <s v="REALIZAR LAS OBRAS DE REFORZAMIENTO ESTRUCTURAL Y DE ADECUACIÓN Y REMODELACIÓN DE OBRA CIVIL QUE REQUIERAN LAS SEDES DE LA SECRETARÍA DISTRITAL DE MOVILIDAD"/>
        <s v="ELABORAR LOS ESTUDIOS Y DISEÑOS ARQUITECTÓNICOS, ESTRUCYTURALES Y DE LAS REDES DE LA SEDE DE PALOQUEMAO DE LA SECRETARÍA DISTRITAL DE MOVILIDAD"/>
        <s v="SUMINISTO E INSTALACIÓN DE EQUIPOS DE AIRES ACONDICIONADOS PARA LA SECRETARÍA DISTRITAL DE MOVILIDAD"/>
        <s v="CONTRATAR LOS SERVICIOS DE GESTIÓN, ADMINISTRACIÓN Y OPERACIÓN DE LA PLATAFORMA DE TECNOLOGÍA DE INFORMACIÓN Y COMUNICACIÓN  DE LA SECRETARIA DISTRITAL DE MOVILIDAD INCLUYENDO LOS SERVICIOS DE MANTENIMIENTO PREVENTIVO Y CORRECTIVO, SOPORTE TÉCNICO Y ATENCIÓN DE REQUERIMIENTOS DE USUARIO."/>
        <s v="ADQUIRIR  EQUIPOS DE CÓMPUTO CON SUS RESPECTIVOS SERVICIOS CONEXOS._x000a_"/>
        <s v="ADQUISICIÓN, INSTALACIÓN, CONFIGURACIÓN Y PUESTA EN FUNCIONAMIENTO DE UNA SOLUCIÓN WIFI PARA LA SECRETARIA DISTRITAL DE MOVILIDAD"/>
        <s v="ADQUISICIÓN E INSTALACIÓN DE EQUIPOS PARA LA IMPLEMENTACIÓN DEL SISTEMA DE TELEFONÍA IP PARA LA SECRETARÍA DISTRITAL DE MOVILIDAD."/>
        <s v="REVISIÓN Y ACTUALIZACIÓN DEL SISTEMA TECNOLÓGICO LASERFICHE"/>
        <s v="CONTRATAR EL SERVICIO DE CERTIFICADO DE FIRMA DIGITAL DE PERSONAS, CERTIFICADO DE SERVIDOR SEGURO, CERTIFICADO DE  PERSONA JURÍDICA ENTIDAD EMPRESA, SERVICIO DE ESTAMPADO CRONOLÓGICO DE DOCUMENTOS CON SALIDA EN FORMATO PDF/A NATIVO, ASÍ COMO EL SERVICIO DE SOPORTE TÉCNICO DE LOS ANTERIORES ELEMENTOS EN LOS SISTEMAS DE INFORMACIÓN DE LA SECRETARÍA DISTRITAL DE MOVILIDAD."/>
        <s v="ADQUISICIÓN DE CAJAS Y CARPETAS PARA EL ALMACENAMIENTO DE LOS ARCHIVOS DE LA SECRETARIA DISTRITAL DE MOVILIDAD."/>
        <s v="EL ARRENDADOR SE OBLIGA CON LA SECRETARIA DISTRITAL DE MOVILIDAD A ENTREGAR A TITULO DE ARRENDAMIENTO  BODEGA UBICADA EN LA CALLE 12C Nro. 79A-25 PARA EL ALMACENAMIENTO DE LOS ARCHIVOS DE LA ENTIDAD  "/>
        <s v="ADICIÓN AL CONTRATO 2015 -1272 CUYO OBJETO ES “CONTRATAR EL SERVICIO DE ORGANIZACIÓN DE LOS ARCHIVOS DE GESTIÓN DE LA SECRETARÍA DISTRITAL DE MOVILIDAD” "/>
        <s v="PRESTAR EL SERVICIO PÚBLICO INTEGRAL DE TRANSPORTE TERRESTRE AUTOMOTOR ESPECIAL PARA APOYAR LAS ACTIVIDADES QUE SE DESARROLLAN FUERA DE LAS INSTALACIONES DE LA SECRETARIA DISTRITAL DE MOVILIDAD."/>
        <s v="REALIZAR EL MANTENIMIENTO DE LOS JARDINES VERTICALES Y EL TECHO VERDE DE LA SECRETARÍA DISTRITAL DE MOVILIDAD"/>
        <s v="REALIZAR EL MANTENIMIENTO PREVENTIVO Y CORRECTIVO DE LAS PLANTAS PURIFICADORAS DE AGUA UBICADAS EN LAS SEDES DE LA SECRETARÍA DISTRITAL DE MO0VILIDAD."/>
        <s v="CONCURSO PROCESO DE SELECCIÓN PARA PROVISIÓN DE CARGOS DE CARRERA ADMINISTRATIVA DE LA SDM"/>
        <s v="PRESTAR SERVICIOS PARA LA IMPLEMENTACIÓN DE ACTIVIDADES QUE IMPACTEN LOS RESULTADOS DE LA MEDICIÓN DEL CLIMA LABORAL EN LA SECRETARÍA DISTRITAL DE MOVILIDAD"/>
        <s v="REALIZAR OPERACIONES A NOMBRE PROPIO Y POR CUENTA DE LA SECRETARÍA DISTRITAL DE MOVILIDAD, A TRAVÉS DE LOS SISTEMAS DE NEGOCIACIÓN ADMINISTRADOS POR LA BOLSA MERCANTIL DE COLOMBIA,  PARA CONTRATAR  EL SERVICIO INTEGRAL DE VIGILANCIA Y SEGURIDAD EN LA MODALIDAD DE VIGILANCIA FIJA, MÓVIL, CON Y SIN ARMAS Y VIGILANCIA CON MEDIOS TECNOLÓGICOS EN LAS SEDES DE LA SECRETARÍA DISTRITAL DE MOVILIDAD Y DE LAS QUE SEA LEGAMENTE RESPONSABLE."/>
        <s v="PRESTAR SERVICIOS PARA LA IMPLEMENTACIÓN DE ACTIVIDADES ORIENTADAS A LA PUESTA EN MARCHA DEL SISTEMA DE GESTIÓN DE SEGURIDAD Y SALUD EN EL TRABAJO PARA LA SECRETARÍA DISTRITAL DE MOVILIDAD"/>
        <s v="PRESTAR SERVICIOS PARA LA IMPLEMENTACIÓN DE ACTIVIDADES QUE MITIGUEN LOS FACTORES DE RIESGO PSICOSOCIAL INTRA Y EXTRA LABORAL DE LOS COLABORADORES DE LA SECRETARÍA DISTRITAL DE MOVILIDAD."/>
        <s v="PRESTAR SERVICIOS PARA LA IMPLEMENTACIÓN DE ACTIVIDADES ORIENTADAS A LA PUESTA EN MARCHA DE LA ESTRATEGIA DEL TELETRABAJO PARA LA SECRETARÍA DISTRITAL DE MOVILIDAD"/>
        <s v="DESARROLLAR LAS ACTIVIDADES CONTEMPLADAS DENTRO DEL PLAN DE BIENESTAR E INCENTIVOS DE LA SECRETARIA DISTRITAL DE MOVILIDAD"/>
        <s v="CUMPLIMIENTO DE FALLO DE ACCION DE TUTELA PROFERIDO POR EL JUZGADO CUARENTA Y CINCO (45) PENAL MUNICIPAL CON FUNCION DE CONTROL DE GARANTIAS, MEDIANTE SENTENCIA DEL 3 DE NOVIEMBRE DE 2016, DENTRO DEL EXPEDIENTE 133-2016 A FAVOR DE RITA NOHEMY COY CASTILLO"/>
        <s v="Prestar servicios profesionales especializados para acompañar y apoyar al Despacho de la Secretaría Distrital de Movilidad en los asuntos derivados de la relación institucional con el Congreso de la República de Colombia, gremios y entidades internacionales públicas y privadas, de conformidad con el ámbito de competencia y responsabilidad de la Entidad."/>
        <s v="PRESTAR SERVICIOS PROFESIONALES PARA ACOMPAÑAR Y APOYAR AL DESPACHO DE LA SECRETARÍA DISTRITAL DE MOVILIDAD EN LOS ASUNTOS DERIVADOS DE LA RELACIÓN CON LAS CORPORACIONES PÚBLICAS, DE CONFORMIDAD CON EL ÁMBITO DE COMPETENCIA Y RESPONSABILIDAD DE LA ENTIDAD. "/>
        <s v="PRESTAR SERVICIOS PROFESIONALES PARA APOYAR EL PROCESO DE CONSOLIDACIÓN DE INFORMACIÓN Y REALIZAR SEGUIMIENTO A LOS REQUERIMIENTOS DERIVADOS DE LA RELACIÓN DEL DESPACHO CON LAS CORPORACIONES PÚBLICAS"/>
        <s v="PRESTAR SERVICIOS PROFESIONALES PARA APOYAR AL DESPACHO EN LAS ACTIVIDADES RELACIONADAS CON LA VERIFICACIÓN Y ASIGNACIÓN DOCUMENTAL, ASÍ COMO REALIZAR SEGUIMIENTO A LA OPORTUNIDAD Y CALIDAD  DE LAS RESPUESTAS "/>
        <s v="PRESTAR SERVICIOS ESPECIALIZADOS A LA SUBSECRETARÍA DE GESTIÓN CORPORATIVA EN LAS ACTIVIDADES DERIVADAS DE LA EJECUCIÓN Y SOSTENIBILIDAD DE LOS SUBSISTEMAS  DEL SISTEMA INTEGRADO DE GESTIÓN –SIG- A CARGO DE SUS DEPENDENCIAS, ASÍ COMO EN LA FORMULACIÓN Y SEGUIMIENTO DE LOS PLANES DE MEJORAMIENTO Y DEMÁS REQUERIMIENTOS QUE SE DERIVEN DE LOS DIFERENTES ENTES DE CONTROL."/>
        <s v="PRESTAR SERVICIOS ESPECIALIZADOS A LA SUBSECRETARÍA DE GESTIÓN CORPORATIVA EN LAS ACTIVIDADES RELACIONADAS CON LA FORMULACIÓN Y SEGUIMIENTO A LA GESTIÓN DEL PRESUPUESTO DE FUNCIONAMIENTO E INVERSIÓN Y AL PLAN ANUAL DE ADQUISICIONES A CARGO DE LA SUBSECRETARÍA."/>
        <s v="PRESTAR SERVICIOS PROFESIONALES ESPECIALIZADOS PARA BRINDAR ACOMPAÑAMIENTO JURÍDICO Y TÉCNICO A LA SUBSECRETARÍA DE GESTIÓN CORPORATIVA, EN LAS ACTIVIDADES RELACIONADAS CON LOS PLANES, PROGRAMAS Y PROYECTOS ASOCIADOS AL PROCESO DE GESTIÓN DEL TALENTO HUMANO, ASÍ COMO EN LA PROYECCIÓN Y REVISIÓN DE LOS ACTOS ADMINISTRATIVOS QUE SE DERIVEN DE LA EJECUCIÓN DEL MISMO."/>
        <s v="PRESTAR SERVICIOS PROFESIONALES ESPECIALIZADOS PARA BRINDAR ACOMPAÑAMIENTO TÉCNICO A LA SUBSECRETARÍA DE GESTIÓN CORPORATIVA, EN LAS ACTIVIDADES RELACIONADAS CON LOS PLANES, PROGRAMAS Y PROYECTOS ASOCIADOS AL PROCESO DE GESTIÓN DEL TALENTO HUMANO, ASÍ COMO EN  LAS ACTIVIDADES RELACIONADAS CON LAS DIFERENTES FORMAS DE PROVISIÓN"/>
        <s v="PRESTAR SERVICIOS PROFESIONALES A LA SUBSECRETARÍA DE GESTIÓN CORPORATIVA PARA APOYAR Y ACOMPAÑAR LA IMPLEMENTACIÓN DE LOS PROCESOS Y PROCEDIMIENTOS RELACIONADOS CON LA GESTIÓN DEL TALENTO HUMANO, ESPECIALMENTE LO RELACIONADO CON LOS TRÁMITES ASOCIADOS A LA PLANTA DE PERSONAL DE LA SECRETARIA DISTRITAL DE MOVILIDAD."/>
        <s v="PRESTAR SERVICIOS PROFESIONALES ESPECIALIZADOS PARA BRINDAR ACOMPAÑAMIENTO JURÍDICO Y TÉCNICO A LA SUBSECRETARÍA DE GESTIÓN CORPORATIVA, EN LAS ACTIVIDADES RELACIONADAS CON LOS PROCESOS DE LA GESTIÓN CONTRACTUAL."/>
        <s v="PRESTAR SERVICIOS PROFESIONALES ESPECIALIZADOS A LA SUBSECRETARÍA DE GESTIÓN CORPORATIVA PARA APOYAR Y ACOMPAÑAR LA IMPLEMENTACIÓN DE LOS PROCESOS Y PROCEDIMIENTOS RELACIONADOS CON LA GESTIÓN DEL TALENTO HUMANO, ESPECIALMENTE LO RELACIONADO CON LA EJECUCIÓN Y SEGUIMIENTO A LOS DIFERENTES PLANES QUE ASEGUREN EL DESARROLLO INTEGRAL DE LOS SERVIDORES PÚBLICOS DE LA SECRETARIA DISTRITAL DE MOVILIDAD"/>
        <s v="PRESTAR  APOYO A LA SUBDIRECCIÓN ADMINISTRATIVA EN EL PROCESO DE GESTIÓN DEL ALMACÉN E INVENTARIOS, ESPECIALMENTE EN LOS PROCEDIMIENTOS DE INGRESOS, EGRESOS Y TRASLADOS DE BIENES DE CONSUMO Y DEVOLUTIVOS, ASÍ COMO BRINDAR SOPORTE EN EL PROCESO DE ENTREGA DEL PUESTO DE TRABAJO Y AL PROCESO DE BAJA DE BIENES EN DESUSO."/>
        <s v="PRESTAR SERVICIOS PROFESIONALES A LA SUBDIRECCIÓN ADMINISTRATIVA PARA APOYAR EL PROCESO DE SEGUIMIENTO Y CONTROL DE LOS SERVICIOS GESTIONADOS POR EL ALMACÉN, ASÍ COMO APOYAR ACTIVIDADES ASOCIADAS AL SISTEMA INTEGRADO DE GESTIÓN -SIG- Y QUE SE RELACIONAN CON LA GESTIÓN DE ALMACÉN E INVENTARIOS."/>
        <s v="PRESTAR  APOYO A LA SUBDIRECCIÓN ADMINISTRATIVA EN EL PROCESO DE GESTIÓN DEL ALMACÉN E INVENTARIOS, ESPECIALMENTE EN LOS PROCEDIMIENTOS DE INGRESOS, EGRESOS Y TRASLADOS DE BIENES DE CONSUMO Y DEVOLUTIVOS, ASÍ COMO BRINDAR SOPORTE EN EL PROCESO DE ENTREGA DEL PUESTO DE TRABAJO."/>
        <s v="PRESTAR APOYO A LA SUBDIRECCIÓN ADMINISTRATIVA EN EL PROCESO DE GESTIÓN DE ALMACÉN E INVENTARIOS, ESPECIALMENTE EN LOS PROCEDIMIENTOS PARA EL REGISTRO EN SI CAPITAL DE INGRESOS, EGRESOS Y TRASLADOS DE BIENES DE CONSUMO Y DEVOLUTIVOS."/>
        <s v="PRESTAR SERVICIOS PROFESIONALES ESPECIALIZADOS A LA  SUBDIRECCIÓN ADMINISTRATIVA, PARA BRINDAR ACOMPAÑAMIENTO TÉCNICO AL PROCESO DE GESTIÓN DOCUMENTAL, ESPECIALMENTE A LAS ACTIVIDADES RELACIONADAS CON LA SUPERVISIÓN DEL PROCESO DE ORGANIZACIÓN DE LOS ARCHIVOS DE GESTIÓN DE LA ENTIDAD."/>
        <s v="Prestar servicios profesionales para apoyar a la Subdirección Administrativa en la consolidación y ajuste de los planes, programas, proyectos e instrumentos archivísticos para la Gestión Documental de la Secretaría Distrital de Movilidad."/>
        <s v="PRESTAR SERVICIOS PROFESIONALES PARA REALIZAR ACOMPAÑAMIENTO A LA SUBDIRECCIÓN ADMINISTRATIVA EN LAS ACCIONES RELACIONADAS CON LA IMPLEMENTACIÓN DE LOS PROCESOS DE GESTIÓN DOCUMENTAL"/>
        <s v="PRESTAR SERVICIOS PROFESIONALES PARA APOYAR A LA SUBDIRECCIÓN ADMINISTRATIVA EN LA IMPLEMENTACIÓN DE LOS INSTRUMENTOS ARCHIVÍSTICOS QUE NORMALIZAN LA GESTIÓN DOCUMENTAL, ENMARCADOS EN EL PROGRAMA DE GESTIÓN DOCUMENTAL DE LA ENTIDAD "/>
        <s v="PRESTAR SERVICIOS PROFESIONALES A LA SUBDIRECCIÓN ADMINISTRATIVA EN EL APOYO TÉCNICO A LA SUPERVISIÓN DEL PROCESO DEFINIDO POR LA ENTIDAD PARA LA ORGANIZACIÓN DE LOS ARCHIVOS DE GESTIÓN, EJECUTANDO ACTIVIDADES DE SEGUIMIENTO Y CONTROL. "/>
        <s v="PRESTAR SERVICIOS PROFESIONALES A LA SUBDIRECCIÓN ADMINISTRATIVA EN EL APOYO TÉCNICO A LA SUPERVISIÓN DEL PROCESO DEFINIDO POR LA ENTIDAD PARA LA ORGANIZACIÓN DE LOS ARCHIVOS DE GESTIÓN, EJECUTANDO ACTIVIDADES ADMINISTRATIVAS DE SEGUIMIENTO. "/>
        <s v="PRESTAR APOYO A LA SUBDIRECCIÓN ADMINISTRATIVA EN LA VERIFICACIÓN DE INVENTARIOS DE LOS BIENES MUEBLES Y DEMÁS EQUIPOS EXISTENTES EN LA ENTIDAD,  ASÍ COMO EN LAS ACTIVIDADES OPERATIVAS PROPIAS DE LA GESTIÓN DE ALMACÉN."/>
        <s v="PRESTAR SERVICIOS PARA APOYAR LOS PROCESOS DE GESTIÓN ADMINISTRATIVA, ASÍ COMO BRINDAR SOPORTE A LA RECEPCIÓN Y TRÁMITE DE DOCUMENTOS EN LOS ASUNTOS DE COMPETENCIA DE LA SUBDIRECCIÓN ADMINISTRATIVA."/>
        <s v="PRESTAR SERVICIOS DE APOYO A LOS PROCESOS DE GESTIÓN DOCUMENTAL EN CONCORDANCIA CON LOS LINEAMIENTOS DE LA SUBDIRECCIÓN ADMINISTRATIVA Y ESPECIALMENTE EN LO RELACIONADO CON LA ADMINISTRACIÓN DEL APLICATIVO INSTITUCIONAL DE GESTIÓN DOCUMENTAL LASERFICHE."/>
        <s v="PRESTAR SERVICIOS DE APOYO A LOS PROCESOS DE GESTIÓN DOCUMENTAL EN CONCORDANCIA CON LOS LINEAMIENTOS DE LA SUBDIRECCIÓN ADMINISTRATIVA Y ESPECIALMENTE EN EL PRÉSTAMO Y CONSULTA DE DOCUMENTOS."/>
        <s v="PRESTAR SERVICIOS DE APOYO A LOS PROCESOS DE GESTIÓN DOCUMENTAL EN CONCORDANCIA CON LOS LINEAMIENTOS DE LA SUBDIRECCIÓN ADMINISTRATIVA Y ESPECIALMENTE EN EL SUMINISTRO DE COPIAS DE COMPARENDOS E INFORMES DE ACCIDENTE."/>
        <s v="PRESTAR SERVICIOS DE APOYO A LOS PROCESOS DE GESTIÓN DOCUMENTAL EN CONCORDANCIA CON LOS LINEAMIENTOS DE LA SUBDIRECCIÓN ADMINISTRATIVA Y ESPECIALMENTE EN LOS RELACIONADOS CON EL FONDO DOCUMENTAL ACUMULADO."/>
        <s v="Prestar servicios de apoyo para la implementación de los procesos de gestión documental de la Entidad, en concordancia con los lineamientos de la Subdirección Administrativa."/>
        <s v="PRESTAR APOYO ASISTENCIAL A LA SUBDIRECCIÓN ADMINISTRATIVA EN ACTIVIDADES QUE RESPONDAN A LA IMPLEMENTACIÓN DE LOS COMPONENTES DEL PROCESO DE GESTIÓN DOCUMENTAL."/>
        <s v="PRESTAR SUS SERVICIOS DE APOYO A LA SUBDIRECCIÓN ADMINISTRATIVA EN EL DESARROLLO DE ACTIVIDAES RELACIONADAS CON LA PUESTA EN MARCHA DEL SUBSISTEMA DE GESTIÓN AMBIENTAL DE LA ENTIDAD."/>
        <s v="PRESTAR SERVICIOS ESPECIALIZADOS PARA EL ACOMPAÑAMIENTO Y PARTICIPACIÓN EN EL PROCESO DE NEGOCIACIÓN DE LOS PLIEGOS SINDICALES PRESENTADOS POR LAS DIFERENTES ORGANIZACIONES A LA ENTIDAD."/>
        <s v="SUSPENDIDA YA NO SE REALIZARA LA CONTRATACION "/>
        <s v="El contratista se compromete con la Secretaría Distrital de Movilidad a prestar servicios profesionales a la Oficina Asesora de Planeación para la sostenibilidad y mejora continua del Sistema Integrado de Gestión (SIG) con énfasis en los Subsistemas que le sean asignados."/>
        <s v="PRESTAR SUS SERVICIOS PROFESIONALES PARA APOYAR A LA SUBDIRECCIÓN ADMINISTRATIVA EN LA EJECUCIÓN Y SOSTENIBILIDAD DEL SUBSISTEMA DE GESTIÓN AMBIENTAL Y EN LAS ACTIVIDADES RELACIONADAS A ESTE COMPONENTE DE GESTIÓN."/>
        <s v="PRESTAR SERVICIOS PROFESIONALES ESPECIALIZADOS A LA SUBDIRECCIÓN ADMINISTRATIVA PARA SOPORTAR TÉCNICAMENTE LOS PROCESOS RELACIONADOS CON EL FORTALECIMIENTO Y LA INTERVENCIÓN DE LA INFRAESTRUCTURA FÍSICA DE LA ENTIDAD, ASÍ COMO EN LAS ACTIVIDADES RELACIONADAS CON LA IMPLEMENTACIÓN Y SEGUIMIENTO DE LOS PROCESOS DE ADQUISICIÓN, CONSERVACIÓN, MANTENIMIENTO Y DOTACIÓN DE INFRAESTRUCTURA FÍSICA DE LA SECRETARÍA"/>
        <s v="PRESTAR SERVICIOS PROFESIONALES A LA SUBDIRECCIÓN ADMINISTRATIVA PARA APOYAR Y SOPORTAR TÈCNICAMENTE LOS PROCESOS RELACIONADOS CON EL FORTALECIMIENTO Y LA INTERVENCIÓN DE LA INFRAESTRUCTURA FÍSICA DE LA ENTIDAD"/>
        <s v="EL CONTRATISTA SE COMPROMETE CON LA SECRETARÍA DISTRITAL DE MOVILIDAD A PRESTAR SERVICIOS PROFESIONALES PARA APOYAR Y ACOMPAÑAR LA IMPLEMENTACIÓN DE PROCESOS, PROCEDIMIENTOS, HERRAMIENTAS Y REQUERIMIENTOS TECNOLÓGICOS E INFORMÁTICOS A CARGO DE LA SUBDIRECCIÓN ADMINISTRATIVA, CON EL FIN DE GARANTIZAR EL CORRECTO FUNCIONAMIENTO DE LA INFRAESTRUCTURA TECNOLÓGICA DE LA SECRETARÍA. "/>
        <s v="PRESTAR SUS SERVICIOS PROFESIONALES A LA SUBDIRECCIÓN ADMINISTRATIVA,  PARA  APOYAR Y ACOMPAÑAR LA IMPLEMENTACIÓN DE LOS PROCESOS Y PROCEDIMIENTOS RELACIONADOS CON LA GESTIÓN DEL TALENTO HUMANO, ESPECIALMENTE LO RELACIONADO CON LA REVISIÓN Y EL ANÁLISIS DE LOS DOCUMENTOS QUE SOPORTAN LAS NOVEDADES Y SITUACIONES ADMINISTRATIVAS DE LOS FUNCIONARIOS,  ASÍ COMO EN LA PROYECCIÓN DE LOS RESPECTIVOS ACTOS ADMINISTRATIVOS.  "/>
        <s v="PRESTAR SERVICIOS PROFESIONALES DE APOYO TÉCNICO Y  ADMINISTRATIVO A LA SUBDIRECCIÓN ADMINISTRATIVA, EN LAS ACTIVIDADES RELACIONADAS CON LOS PLANES, PROGRAMAS Y PROYECTOS ASOCIADOS AL PROCESO DE GESTIÓN DE LA SEGURIDAD Y SALUD EN EL TRABAJO."/>
        <s v="PRESTAR SERVICIOS PROFESIONALES ESPECIALIZADOS PARA SOPORTAR Y ACOMPAÑAR TÉCNICAMENTE A LA SUBDIRECCIÓN ADMINISTRATIVA EN LA IMPLEMENTACIÓN DEL SISTEMA DE GESTIÓN DE SEGURIDAD Y SALUD EN EL TRABAJO, ASÍ COMO  COMO APOYAR LAS ACTIVIDADES ASOCIADAS AL SISTEMA INTEGRADO DE GESTIÓN -SIG- RELACIONADAS CON ESTE COMPONENTE."/>
        <s v="PRESTAR SERVICIOS PROFESIONALES A LA SUBDIRECCIÓN ADMINISTRATIVA PARA APOYAR LOS SERVICIOS ADMINISTRATIVOS Y LOGÍSTICOS QUE SOPORTAN LA OPERACIÓN DE LOS PROCESOS MISIONALES DE LA ENTIDAD. "/>
        <s v="EL CONTRATISTA SE COMPROMETE CON LA SECRETARÍA DISTRITAL DE MOVILIDAD A APOYAR A LA SUBDIRECCIÓN ADMINISTRATIVA EN LA OPERACIÓN LOGÍSTICA Y EN LAS ACTIVIDADES DE REPARACIONES LOCATIVAS MENORES DE LA INFRAESTRUCTURA DE LA ENTIDAD."/>
        <s v="PRESTAR SERVICIOS PARA APOYAR LA GESTIÓN ADMINISTRATIVA, DOCUMENTAL Y CONTRACTUAL ASÍ COMO REALIZAR LA REVISIÓN DE LA  FACTURACION Y DE LAS BASES DE DATOS QUE SE GENEREN EN LA EJECUCIÓN DE LOS CONTRATOS DE PRESTACIÓN DE SERVICIOS CORPORATIVOS A CARGO DE LA SUBDIRECCIÓN ADMINISTRATIVA. "/>
        <s v="PRESTAR LOS SERVICIOS DE APOYO Y SOPORTE A LOS PUNTOS DE ATENCIÓN UBICADOS EN LAS DIFERENTES SEDES DE LA ENTIDAD, ASÍ COMO EN LAS ACTIVIDADES DE PROMOCIÓN Y PREVENCIÓN DE LA SALUD, DEFINIDAS EN EL PLAN DE TRABAJO ANUAL DE SEGURIDAD Y SALUD EN EL TRABAJO QUE SE ADELANTAN DESDE LA SUBDIRECCIÓN ADMINISTRATIVA."/>
        <s v="EL CONTRATISTA SE COMPROMETE CON LA SECRETARÍA DISTRITAL DE MOVILIDAD A PRESTAR APOYO A LA SUBDIRECCIÓN ADMINISTRATIVA, EN ACTIVIDADES RELACIONADAS CON EL DESPLAZAMIENTO DE LOS FUNCIONARIOS DE LA ENTIDAD DE CONFORMIDAD CON LOS LINEAMIENTOS INSTITUCIONALES PARA EL SERVICIO DE TRANSPORTE VEHICULAR."/>
        <s v="El contratista se obliga con la Secretaria Distrital de Movilidad a prestar servicios profesionales especializados en derecho para liderar y hacer seguimiento al desarrollo de la gestión precontractual, contractual y poscontractual de los procesos de selección requeridos por la Entidad, através de las diferentes ordenaciones del gasto; esto con el propósito de apoyar el cumplimiento de los objetivos y metas de la Entidad."/>
        <s v="El contratista se obliga con la Secretaría Distrital de Movilidad a prestar sus servicios profesionales especializados en derecho a la Dirección de Asuntos Legales, con el fin de liderar y hacer seguimiento, análisis, elaboración, revisión, emisión y consolidación de conceptos jurídicos, normas, acuerdos, actos administrativos generales y particulares, que sean requeridos a la Dirección de Asuntos Legales."/>
        <s v="El contratista se obliga con la Secretaría Distrital de Movilidad a prestar sus servicios profesionales especializados en derecho a la Dirección de Asuntos Legales, con el fin de liderar y hacer seguimiento al desarrollo de las solicitudes de liquidación de los contratos de la entidad, como al análisis, elaboración, revisión, emisión y consolidación de conceptos jurídicos, normas, acuerdos, actos administrativos generales y particulares, que sean requeridos a la Dirección de Asuntos Legales y todos los temas derivados o relacionados con la contratación y normatividad de la Entidad."/>
        <s v="Prestar los servicios especializados en derecho a la Dirección de Asuntos Legales para adelantar las actividades de apoyo y gestión en materia contractual para el desarrollo de las diferentes etapas de los procesos contractuales requeridos por la entidad a la Dirección de Asuntos Legales y todos los temas derivados o relacionados con la contratación y normatividad de la Entidad. "/>
        <s v="El contratista se obliga con la Secretaría Distrital de Movilidad a prestar sus servicios profesionales especializados en derecho a la Dirección de Asuntos Legales, con el fin de liderar, hacer seguimiento y asumir la gestión de representación  y defensa judicial y prejudicial en los procesos en los que la Entidad sea parte o llegaré a ser y todos los temas derivados o relacionados con la defensa judicial y normatividad de la Entidad."/>
        <s v="Prestar los servicios especializados en derecho a la Dirección de Asuntos Legales de la Secretaria Distrital de Movilidad para sustanciar la respuesta a requerimientos y órdenes judiciales sobre acciones constitucionales, asumir la representación y defensa en procesos judiciales y prejudiciales en los que sea o llegare a ser parte la entidad y todos los temas derivados o relacionados con la defensa judicial y normatividad de la Entidad."/>
        <s v="El contratista se obliga con la Secretaría Distrital de Movilidad a prestar sus servicios profesionales especializados en derecho a la Dirección de Asuntos Legales, con el fin realizar el análisis normativo, emisión de conceptos y comentarios jurídicos, proyección de  normas, acuerdos, actos administrativos generales y particulares, que sean requeridos a la Dirección de Asuntos Legales  y todos los temas derivados o relacionados con la normatividad de la Entidad. "/>
        <s v="Prestar los servicios especializados en derecho a la Dirección de Asuntos Legales de la Secretaria Distrital de Moviliad para sustanciar la respuesta a requerimientos y órdenes judiciales sobre acciones constitucionales, asumir la representación y defensa en procesos judiciales y prejudiciales en materia penal en los que sea o llegare a ser parte la entidad y todos los temas derivados o relacionados con la defensa judicial y normatividad de la Entidad."/>
        <s v="Prestar los servicios profesionales en derecho a la Dirección de Asuntos Legales de la Secretaria Distrital de Movilidad para sustanciar la respuesta a requerimientos y órdenes judiciales sobre acciones constitucionales, asumir la representación y defensa en procesos judiciales y prejudiciales en los que sea o llegare a ser parte la entidad y todos los temas derivados o relacionados con la defensa judicial y normatividad de la Entidad."/>
        <s v="Prestar los servicios profesionales en derecho a la Dirección de Asuntos Legales para adelantar las actividades de apoyo y gestión en materia contractual para el desarrollo de las diferentes etapas de los procesos contractuales requeridos por la entidad a la Dirección de Asuntos Legales y todos los temas derivados o relacionados con la contratación y normatividad de la Entidad. "/>
        <s v="Prestar sus servicios a la Dirección de Asuntos Legales de la Secretaria Distrital del Movilidad, en las tareas administrativas y asistenciales en el marco de lo dispuesto en el artículo 25 del Decreto 567 de 2006."/>
        <s v="Prestar sus servicios a la Dirección de Asuntos Legales para adelantar las actividades de apoyo y gestión en materia contractual para el desarrollo de las diferentes etapas de los procesos contractuales requeridos por la entidad a la Dirección de Asuntos Legales y todos los temas derivados o relacionados con la contratación y normatividad de la Entidad. "/>
        <s v="Prestar sus servicios a la Dirección de Asuntos Legales de la Secretaria Distrital de Movilidad como dependiente judicial, en la revisión de procesos contenciosos, administrativos y acciones constitucionales, registro estadístico y reporte de términos. Así mismo, asumir las funciones de gestión administrativa que se le asignen; atendiendo las necesidades del servicio, en el marco de lo dispuesto en el artículo 25 del Decreto 567 de 2006. "/>
        <s v="Prestar sus servicios a la Dirección de Asuntos Legales para adelantar las actividades de apoyo y gestión en materia contractual para el desarrollo de las diferentes etapas de los procesos contractuales requeridos por la entidad a la Dirección de Asuntos Legales."/>
        <s v="El contratista se obliga con la Secretaría Distrital de Movilidad, a prestar sus servicios de apoyo a la Dirección de Asuntos Legales en la organización, digitación de documentos, búsqueda, traslados y control de los documentos que están bajo custodia de la Dirección de Asuntos Legales; además del manejo de aquellos asuntos de tipo operativo que se requieran, en el marco de lo dispuesto en el artículo 25 del Decreto 567 de 2006"/>
        <s v="PRESTAR SERVICIOS PROFESIONALES A LA SUBDIRECCIÓN FINANCIERA PARA APOYAR EL PROCESO DE REGISTRO Y CAUSACIÓN DE LA INFORMACIÓN CONTABLE Y FINANCIERA, ESPECIALMENTE LOS RELACIONADOS CON LOS REGISTROS DE LAS TRANSACCIONES DE LAS CONCESIONES DE DERECHOS Y SERVICIOS PATIOS Y GRÚAS DE CONFORMIDAD CON LA NATURALEZA DEL SERVICIO."/>
        <s v="PRESTAR SERVICIOS ESPECIALIZADOS EN ACTIVIDADES RELACIONADAS CON LA PREPARACIÓN  Y PRESENTACIÓN DE LA INFORMACIÓN FINANCIERA - CONTABLE, EFECTUANDO SEGUIMIENTO Y CONTROL A LAS CORRESPONDIENTES OPERACIONES Y REGISTROS."/>
        <s v="PRESTAR SERVICIOS PROFESIONALES A LA SUBDIRECCIÓN FINANCIERA APOYANDO EL PROCESO DE CAUSACIÓN, DEPURACIÓN Y CONCILIACIÓN DE LOS CONCEPTOS RELACIONADOS CON LA PROPIEDAD, PLANTA Y EQUIPO DE LA ENTIDAD."/>
        <s v="PRESTAR SERVICIOS PROFESIONALES A LA SUBDIRECCIÓN FINANCIERA EN LA IMPLEMENTACIÓN DE PROCESOS , PROCEDIMIENTOS Y TRÁMITES ASOCIADOS A LA GESTIÓN FINANCIERA,  ASÍ COMO SOPORTAR LA ESTRUCTURACIÓN DEL COMPONENTE FINANCIERO DE LOS PROCESOS CONTRACTUALES QUE ADELANTE LA ENTIDAD,"/>
        <s v="PRESTAR SERVICIOS TÉCNICOS A LA SUBDIRECCIÓN FINANCIERA EN LAS ACTIVIDADES RELACIONADAS AL PROCESO DE CARGUE DE BANCOS Y APLICACIÓN DE PAGOS Y  DEMÁS ACTIVIDADES QUE PERMITAN  EFECTUAR ESTE PROCEDIMIENTO CON LA OPORTUNIDAD Y CALIDAD REQUERIDAS."/>
        <s v="Prestar servicios profesionales a la Subdirección Financiera en la ejecució de los procesos, procedimientos y trámites asociados a la gestión de ingresos, presupuesto y gestión contable, especialmente lo relacionado con la preparación y presentación de la información presupuestal"/>
        <s v="PRESTAR SERVICIOS PROFESIONALES A LA SUBDIRECCIÓN FINANCIERA EN LA EJECUCIÓN DE LOS PROCESOS, PROCEDIMIENTOS Y TRÁMITES ASOCIADOS A LA GESTIÓN DE INGRESOS, PRESUPUESTO Y GESTIÓN CONTABLE, ESPECIALMENTE LO RELACIONADO CON LA PREPARACIÓN Y PRESENTACIÓN DE LA INFORMACIÓN CONTABLE"/>
        <s v="PRESTAR SERVICIOS ASISTENCIALES PARA APOYAR LA GESTIÓN DOCUMENTAL Y CONTABLE DERIVADA DE LOS PROCESOS DE LA SUBDIRECCIÓN FINANCIERA."/>
        <s v="PRESTAR SERVICIOS PROFESIONALES EN ACTIVIDADES RELACIONADAS CON LA PREPARACIÓN  Y PRESENTACIÓN DE LA INFORMACIÓN FINANCIERA - CONTABLE, EFECTUANDO SEGUIMIENTO Y CONTROL A LAS CORRESPONDIENTES OPERACIONES Y REGISTROS."/>
        <s v="PRESTAR SERVICIOS TÉCNICOS A LA SUBDIRECCIÓN FINANCIERA EN LAS ACTIVIDADES RELACIONADAS  CON LA  PLANEACIÓN Y GESTIÓN DE INGRESOS ASÍ COMO EL APOYO A LOS PROCESOS DE CONCILIACIÓN."/>
        <s v="PRESTAR SERVICIOS PROFESIONALES ESPECIALIZADOS PARA BRINDAR Y REALIZAR ACOMPAÑAMIENTO A LA SUBDIRECCIÓN FINANCIERA EN LAS ACTIVIDADES DERIVADAS DEL PROCESO DEL IMPLEMENTACIÓN DEL NUEVO MARCO NORMATIVO CONTABLE CONFORME A LA NORMATIVIDAD VIGENTE, ASÍ COMO EN LA FORMULACIÓN Y SEGUIMIENTO DE LOS PLANES DE ACCIÓN QUE SE REQUIERAN PARA EL LOGRO DE ESTE OBJETIVO.  "/>
        <s v="PRESTAR SERVICIOS PROFESIONALES ESPECIALIZADOS PARA APOYAR A LA SUBDIRECCIÓN FINANCIERA EN LAS EVALUACIONES FINANCIERAS A LOS PROCESOS CONTRACTUALES QUE ADELANTE LA ENTIDAD, ASÍ COMO APOYAR LAS ACTIVIDADES PRESUPUESTALES Y FINANCIERAS RELACIONADAS CON LA ELABORACIÓN Y REVISIÓN DE LOS DIFERENTES INFORMES PRESUPUESTALES Y FINANCIEROS QUE LE SEAN ENCOMENDADOS INCLUYENDO EL SEGUIMIENTO A LA EJECUCIÓN PRESUPUESTAL, DE IGUAL MANERA  REALIZAR LAS ACTIVIDADES RELACIONADAS CON EL SISTEMA INTEGRADO DE GESTIÓN (SIG) QUE INVOLUCRAN A LA SUBDIRECCIÓN FINANCIERA."/>
        <s v="PRESTAR SERVICIOS PROFESIONALES PARA APOYAR A LA SUBDIRECCIÓN FINANCIERA EN LA EVALUACIÓN FINANCIERA DE LOS PROCESOS DE CONTRATACIÓN QUE ADELANTE LA ENTIDAD, ASÍ COMO APOYAR LAS ACTIVIDADES RELACIONADAS CON EL REGISTRO, CAUSACIÓN, VERIFICACIÓN Y CONCILIACIÓN DE LA INFORMACIÓN FINANCIERA ¿ CONTABLE, INCLUYENDO LAS ACTIVIDADES NECESARIAS PARA EFECTUAR LA IMPLEMENTACIÓN EN LA ENTIDAD DE LAS NORMAS INTERNACIONALES DE CONTABILIDAD PARA EL SECTOR PÚBLICO (NICSP)."/>
        <s v="PRESTAR SERVICIOS PROFESIONALES PARA APOYAR A LA SUBDIRECCIÓN FINANCIERA EN LAS ACTIVIDADES RELACIONADAS CON EL REGISTRO, REVISIÓN, PREPARACIÓN Y PRESENTACIÓN DE LA INFORMACIÓN FINANCIERA CONTABLE, INCLUYENDO LA REVISIÓN Y VALIDACIÓN DE PAGOS.   "/>
        <s v="PRESTAR SERVICIOS TÉCNICOS A LA SUBDIRECCIÓN FINANCIERA RELACIONADOS CON EL PAGO A CONTRATISTAS Y PROVEEDORES DE IA ENTIDAD, ASÍ COMO LA EXPEDICIÓN DE CERTIFICADOS DE DISPONIBILIDAD Y REGISTROS PRESUPUESTALES."/>
        <s v="EL CONTRATISTA SE COMPROMETE CON LA SECRETARÍA DISTRITAL DE MOVILIDAD A PRESTAR SERVICIOS PROFESIONALES ESPECIALIZADOS A LA OFICINA ASESORA DE PLANEACIÓN PARA APOYAR LA ORGANIZACIÓN, CONFORMACIÓN Y SEGUIMIENTO DEL PRESUPUESTO DE INVERSIÓN EN EL PLAN ANUAL DE ADQUISICIONES, Y DE LOS PROCESOS DE VERIFICACIÓN DE LA HERRAMIENTA ISO IWA – 18091."/>
        <s v="EL CONTRATISTA SE COMPROMETE CON LA SECRETARÍA DISTRITAL DE MOVILIDAD A PRESTAR SERVICIOS PROFESIONALES ESPECIALIZADOS A LA OFICINA ASESORA DE PLANEACIÓN EN LA SOSTENIBILIDAD, IMPLEMENTACIÓN, SEGUIMIENTO Y MEJORA CONTINUA DEL PLAN ANTI CORRUPCIÓN Y DE ATENCIÓN AL CIUDADANO, ASÍ COMO AL SISTEMA INTEGRADO DE GESTIÓN (SIG) CON ÉNFASIS EN LOS SUBSISTEMAS DE RESPONSABILIDAD SOCIAL (SRS) Y DE GESTIÓN AMBIENTAL (SGA)."/>
        <s v="EL CONTRATISTA SE COMPROMETE CON LA SECRETARÍA DISTRITAL DE MOVILIDAD A PRESTAR SERVICIOS PROFESIONALES ESPECIALIZADOS A LA OFICINA ASESORA DE PLANEACIÓN PARA EL ANÁLISIS DE ESTADÍSTICAS DE GESTIÓN, FORMULACIÓN Y SEGUIMIENTO PERMANENTE A LOS INDICADORES DE GESTIÓN E INVERSIÓN, PRINCIPALMENTE EN LA UNIDAD 02, ASÍ COMO BRINDAR APOYO EN LOS INDICADORES DE POLÍTICA PÚBLICA POBLACIONAL Y TERRITORIAL."/>
        <s v="EL CONTRATISTA SE COMPROMETE CON LA SECRETARÍA DISTRITAL DE MOVILIDAD A PRESTAR SERVICIOS PROFESIONALES ESPECIALIZADOS A LA OFICINA ASESORA DE PLANEACIÓN PARA EL ANÁLISIS DE ESTADÍSTICAS DE GESTIÓN, FORMULACIÓN Y SEGUIMIENTO PERMANENTE A LOS INDICADORES DE GESTIÓN E INVERSIÓN, PRINCIPALMENTE EN LA UNIDAD 1 Y EN LOS PROCESOS QUE NO CUENTAN CON RECURSOS DE INVERSIÓN."/>
        <s v=" _x000a_EL CONTRATISTA SE COMPROMETE CON LA SECRETARÍA DISTRITAL DE MOVILIDAD A PRESTAR SERVICIOS PROFESIONALES A LA OFICINA ASESORA DE PLANEACIÓN EN  LA SOSTENIBILIDAD Y MEJORA CONTINUA DEL SISTEMA INTEGRADO DE GESTIÓN (SIG) CON ÉNFASIS EN EL SUBSISTEMA DE GESTIÓN DOCUMENTAL Y ARCHIVO (SIGA)"/>
        <s v="EL CONTRATISTA SE COMPROMETE CON LA SECRETARÍA DISTRITAL DE MOVILIDAD A PRESTAR SERVICIOS PROFESIONALES A LA OFICINA ASESORA DE PLANEACIÓN EN  LA SOSTENIBILIDAD Y MEJORA CONTINUA DEL SISTEMA INTEGRADO DE GESTIÓN (SIG) CON ÉNFASIS EN EL SUBSISTEMA DE SEGURIDAD Y SALUD OCUPACIONAL (S&amp;SO)."/>
        <s v="PRESTAR SERVICIOS PROFESIONALES DE APOYO A LA OFICINA DE CONTROL DISCIPLINARIO EN LAS ACCIONES RELACIONADAS CON LAS ACTUACIONES DISCIPLINARIAS EN CONCORDANCIA CON LOS PROCESOS Y NORMATIVIDAD VIGENTE."/>
        <s v="PRESTAR APOYO ASISTENCIAL A LA OFICINA DE CONTROL DISCIPLINARIO EN ACTIVIDADES QUE RESPONDAN A LA IMPLEMENTACIÓN DE LOS COMPONENTES DEL PROCESO DE GESTIÓN DOCUMENTAL."/>
        <s v="CONTRATAR LOS SERVICIOS DE ACCESO A ESPACIOS DE DIVULGACIÓN EN MEDIOS MASIVOS, COMUNITARIOS O ALTERNATIVOS DE COMUNICACIÓN, EN EL MARCO DE LA ESTRATEGIA DE COMUNICACIÓN DE LA SECRETARÍA CONFORME A SUS INTERESES Y NECESIDADES."/>
        <s v="CONTRATAR EL SERVICIO PARA EL DESARROLLO DE ACTIVIDADES DE MONITOREO, ACOPIO, CLASIFICACIÓN Y ANALISIS DE LA INFORMACIÓN DE LA SECRETARÍA DISTRITAL DE MOVILIDAD, REGISTRADA, EMITIDA Y PUBLICADA DIARIAMENTE A TRAVÉS DE LOS DIFERENTES MEDIOS DE COMUNICACIÓN A NIVEL LOCAL Y NACIONAL."/>
        <s v="CONTRATAR LA PRESTACIÓN DE SERVICIOS DE GRABACIÓN Y  EDICION DE VIDEO PROFESIONAL DEL MATERIAL AUDIOVISUAL QUE REQUIERA LA OFICINA ASESORA DE COMUNICACIONES, EN EL MARCO DE LAS ESTRATEGIAS DE COMUNICACIÓN DE LA SECRETARIA DISTRITAL DE MOVILIDAD.."/>
        <s v="CONTRATAR EL SERVICIO DE DISEÑO, IMPLEMENTACIÓN, ANÁLISIS Y ENTREGA DE RESULTADOS DE UN SONDEO DE OPINIÓN CIUDADANA PARA MEDIR EL IMPACTO DE LAS ESTRATEGIAS DE COMUNICACIÓN Y CULTURA CIUDADANA DESARROLLADAS POR LA SECRETARÍA DISTRITAL DE MOVILIDAD"/>
        <s v="PRESTAR SERVICIOS PROFESIONALES EN LA OFICINA ASESORA DE COMUNICACIONES DE LA SECRETARÍA DISTRITAL DE MOVILIDAD, PARA APOYAR LA ELABORACIÓN DE PRODUCTOS DE COMUNICACIÓN MASIVA, BOLETINES DE PRENSA E INFORMES Y DOCUMENTOS QUE SE REQUIERAN PARA EL DESARROLLO DE LAS ALIANZAS Y TRABAJOS DE COORDINACIÓN CON LAS DIFERENTES DEPENDENCIAS O ENTIDADES PÚBLICAS Y PRIVADAS."/>
        <s v="PRESTAR SERVICIOS PROFESIONALES EN LA OFICINA ASESORA DE COMUNICACIONES PARA APOYAR EN EL DESARROLLO DE PRODUCTOS DE COMUNICACIÓN MASIVA, EN EL RELACIONAMIENTO DE LA SECRETARÍA CON LAS DIFERENTES ENTIDADES DEL SECTOR MOVILIDAD, Y EN EL ACOMPAÑAMIENTO A DIRECTIVOS Y FUNCIONARIOS DE LA MISMA PARA BRINDAR INFORMACIÓN OPORTUNA A LOS MEDIOS DE COMUNICACIÓN MASIVA ASÍ COMO A LA OPINIÓN PÚBLICA EN GENERAL."/>
        <s v="PRESTAR SERVICIOS PROFESIONALES EN LA OFICINA ASESORA DE COMUNICACIONES PARA SOPORTAR LA IMPLEMENTACIÓN DE LAS ACCIONES DE COMUNICACIÓN, PEDAGOGÍA Y DIVULGACIÓN EXTERNA DE LA ENTIDAD, APOYAR SU RELACIONAMIENTO CON LOS MEDIOS DE COMUNICACIÓN ASÍ COMO EL POSICIONAMIENTO DE LA INFORMACIÓN Y GESTIÓN ANTE LA OPINIÓN PÚBLICA."/>
        <s v="PRESTAR SERVICIOS PROFESIONALES A LA OFICINA ASESORA DE COMUNICACIONES DE LA SECRETARÍA DISTRITAL DE MOVILIDAD, PARA ACOMPAÑAR EL PROCESO DE PLANEACIÓN, EJECUCIÓN Y SEGUIMIENTO DE LAS ACTIVIDADES ASOCIADAS A LA GESTIÓN ADMINISTRATIVA DE LA DEPENDENCIA."/>
        <s v="Prestar servicios profesionales en la Oficina Asesora de Comunicaciones, para apoyar la elaboración e implementación del plan de comunicaciones en lo referente a campañas publicitarias, de acuerdo con las necesidades que se establezcan para la entidad."/>
        <s v="PRESTAR SERVICIOS PROFESIONALES ESPECIALIZADOS EN LA OFICINA ASESORA DE COMUNICACIONES DE LA SECRETARÍA DISTRITAL DE MOVILIDAD, PARA APOYAR LA CREACIÓN, EJECUCIÓN, EVALUACIÓN Y AJUSTE DE ESTRATEGIAS DE CULTURA CIUDADANA, ASÍ COMO DE LAS HERRAMIENTAS E INSTRUMENTOS PARA PROMOVER EL CAMBIO POSITIVO DEL COMPORTAMIENTO DE LOS ACTORES DE LA MOVILIDAD EN BOGOTÁ D.C."/>
        <s v="PRESTAR SERVICIOS PROFESIONALES EN LA OFICINA ASESORA DE COMUNICACIONES PARA APOYAR EL DESARROLLO DE LOS DIFERENTES PLANES DE MEDIOS DE COMUNICACIÓN QUE SE REQUIERAN, Y ACOMPAÑAR LA CREACIÓN DE CAMPAÑAS DE COMUNICACIÓN MASIVA DE LA ENTIDAD ENMARCADAS EN DICHOS PLANES DE MEDIOS. "/>
        <s v="PRESTAR SERVICIOS PROFESIONALES A LA OFICINA ASESORA DE COMUNICACIONES PARA APOYAR LA GESTIÓN DE ESTRATEGIA DE RESPUESTAS INSTITUCIONALES FRENTE A LAS OBSERVACIONES ELEVADAS A LA SECRETARÍA DISTRITAL DE MOVILIDAD POR PARTE DE LA CIUDADANÍA A TRAVÉS DE LAS REDES SOCIALES DIGITALES."/>
        <s v="PRESTAR SERVICIOS PROFESIONALES A LA OFICINA ASESORA DE COMUNICACIONES PARA ACOMPAÑAR EN LA REALIZACIÓN DE CAMPAÑAS DE PEDAGOGÍA, CULTURA CIUDADANA Y DEMÁS ACTIVIDADES DE TRABAJO DIRECTO CON LA CIUDADANÍA DE ACUERDO CON LAS NECESIDADES DE COMUNICACIÓN ESTABLECIDAS POR ESTA OFICINA, Y APOYANDO LA ELABORACIÓN DEL MATERIAL AUDIOVISUAL REQUERIDO EN ESTE TIPO DE ACCIONES. "/>
        <s v="PRESTAR SERVICIOS PROFESIONALES EN LA OFICINA ASESORA DE COMUNICACIONES PARA APOYAR LA REALIZACIÓN DE CONTENIDOS GRÁFICOS Y AUDIOVISUALES PARA SU DIFUSIÓN A TRAVÉS DE LOS CANALES TRADICIONALES Y DIGITALES, ENMARCADAS EN LAS CAMPAÑAS DE COMUNICACIÓN DE LA ENTIDAD, Y BRINDANDO ACOMPAÑAMIENTO EN EL SEGUIMIENTO DE LOS LINEAMIENTOS GRÁFICOS Y DE MARCA INSTITUCIONAL ESTABLECIDOS POR LA ALCALDÍA MAYOR DE BOGOTÁ."/>
        <s v="PRESTAR SERVICIOS PROFESIONALES A LA OFICINA ASESORA DE COMUNICACIONES PARA ACOMPAÑAR LA CREACIÓN DEL MATERIAL GRÁFICO QUE REQUIERA EL EQUIPO DIRECTIVO DE LA ENTIDAD PARA PRESENTAR ACCIONES Y PROYECTOS DE LA MISMA, ASÍ COMO APOYAR EL DESARROLLO Y ELABORACIÓN DE PIEZAS DE COMUNICACIÓN PARA ESTA OFICINA CON EL FIN DE VISIBILIZAR Y POSICIONAR LA GESTIÓN DE LA ENTIDAD EN LA CIUDADANÍA."/>
        <s v="ADICION Y PRORROGA CONTRATO 2016-107 Cuyo esto es: PRESTAR SERVICIOS PROFESIONALES A LA OFICINA ASESORA DE COMUNICACIONES PARA APOYAR EL DESARROLLO CONCEPTUAL Y DE ELABORACIÓN DE PIEZAS DE COMUNICACIÓN PARA LAS DIFERENTES CAMPAÑAS IMPULSADAS POR ESTA OFICINA, CON EL FIN DE VISIBILIZAR Y POSICIONAR LA GESTIÓN DE LA ENTIDAD EN LA CIUDADANÍA."/>
        <s v="PRESTAR SERVICIOS PROFESIONALES A LA OFICINA ASESORA DE COMUNICACIONES PARA APOYAR LA ELABORACIÓN E IMPLEMENTACIÓN DE ACCIONES DE DIFUSIÓN DE INFORMACIÓN DE LA ENTIDAD A TRAVÉS DE CANALES DIGITALES, ASÍ COMO LA ACTUALIZACIÓN DE LOS MISMOS PARA EL FORTALECIMIENTO DE UNA COMUNICACIÓN DE DOBLE VÍA ENTRE LA ENTIDAD Y LOS CIUDADANOS."/>
        <s v="PRESTAR SERVICIOS TÉCNICOS A LA OFICINA ASESORA DE COMUNICACIONES PARA APOYAR LA ADMINISTRACIÓN Y ACTUALIZACIÓN DE LOS CONTENIDOS DE LA PÁGINA WEB DE LA SECRETARÍA DISTRITAL DE MOVILIDAD, ASÍ COMO EN LOS DESARROLLOS DE MÓDULOS Y COMPLEMENTOS QUE EN ESTA SE REQUIERA, PARA LA CORRECTA Y PERTINENTE DIFUSIÓN DE INFORMACIÓN DE LA ENTIDAD EN ESTE CANAL, Y PROMOVIENDO UNA COMUNICACIÓN EN DOBLE VÍA CON LOS CIUDADANOS. "/>
        <s v="Prestar servicios de apoyo a la Oficina Asesora de Comunicaciones en la producción y edición del material fotográfico de las actividades que adelante la entidad en el cumplimiento de su misión, de acuerdo con los lineamientos de esta oficina"/>
        <s v="SE SUSPENDE LINEA "/>
        <s v="EL CONTRATISTA SE OBLIGA PARA CON LA SECRETARIA DISTRITAL DE MOVILIDAD A PRESTAR LOS SERVICIOS PROFESIONALES EN LA OFICINA DE CONTROL INTERNO, PARA APOYAR EJERCICIOS DE EVALUACIÓN, SEGUIMIENTO Y AUDITORIA A LOS COMPONENTES DEL SISTEMA DE CONTROL INTERNO Y A LOS SUBSISTEMAS DE GESTIÓN IMPLEMENTADOS, ASÍ COMO PARA LA ESTRUCTURACIÓN DE LOS INFORMES REQUERIDOS EN CUMPLIMIENTO DE LA NORMATIVIDAD VIGENTE APLICABLE Y ACOMPAÑAMIENTO EN LA REALIZACIÓN DE LAS VISITAS POR PARTE DE ENTES DE CONTROL."/>
        <s v="PRESTAR SERVICIOS PARA APOYAR LA GESTIÓN ADMINISTRATIVA Y DOCUMENTAL, ESPECIALMENTE LO RELACIONADOS CON LA RECEPCIÓN, REGISTRO, ORGANIZACIÓN, DIGITALIZACIÓN Y CUSTODIA DE LOS DOCUMENTOS DE LA OFICINA DE CONTROL INTERNO."/>
        <s v="Prestar asesoría jurídica externa a la Dirección de Asuntos Legales de la Secretaría Distrital de Movilidad, con fin de adelantar la representación y defensa judicial y prejudicial en los procesos en los que la entidad sea parte o llegaré a ser que le sean asignados; y todos los temas derivados o relacionados con la defensa judicial y normatividad de la Entidad. "/>
        <s v="Prestar asesoría jurídica especializada externa a la Dirección de Asuntos Legales de la Secretaría Distrital de Movilidad en contratación pública, para el desarrollo de la actividad contractual en sus etapas pre contractual, contractual y post-contractual, el trámite de controversias contractuales y procesos sancionatorios y todos los temas derivados o relacionados con la contratación y normatividad de la Entidad. "/>
        <s v="Prestar los servicios especializados a la Dirección de Asuntos Legales de la Secretaria Distrital de Movilidad, en la revisión de temas económicos y financieros relacionados con la gestión precontractual, contractual y poscontractual; y de las solicitudes y actos administrativos para el cumplimiento de sentencias judiciales. "/>
        <s v="PRESTAR SERVICIOS PROFESIONALES A LA SUBDIRECCIÓN ADMINISTRATIVA PARA APOYAR LA ESTRUCTURACIÓN Y DESARROLLO DE LOS PROCESOS RELACIONADOS CON LA ADQUISICIÓN, CONSERVACIÓN, MANTENIMIENTO Y DOTACIÓN DE INFRAESTRUCTURA FÍSICA DE LA SECRETARÍA."/>
        <s v="PRESTAR SERVICIOS PROFESIONALES ESPECIALIZADOS EN LA OFICINA ASESORA DE COMUNICACIONES DE LA SECRETARÍA DISTRITAL DE MOVILIDAD, PARA CONSTRUIR LAS ESTRATEGIAS COMUNICACIONALES ENCAMINADAS A DIVULGAR LA INFORMACIÓN DE PLANES, PROGRAMAS Y PROYECTOS QUE ADELANTA LA SECRETARÍA DISTRITAL DE MOVILIDAD, A TRAVÉS DE LOS DIFERENTES MEDIOS DE COMUNICACIÓN."/>
        <s v="Prestar servicios profesionales especializados para brindar acompañamiento a la Subsecretaría de Gestión Corporativa, en las actividades y trámites relacionados con la implementación de los lineamientos de orden Nacional y Distrital necesarios para adelantar el proceso de Rediseño Organizacional de la Secretaria Distrital de Movilidad."/>
        <s v="Prestar servicios profesionales especializados para apoyar a la Subsecretaría de Gestión Corporativa en las actividades de análisis, consolidación y verificación de los documentos técnicos necesarios para adelantar el proceso de Rediseño Organizacional de la Secretaria Distrital de Movilidad, conforme a los lineamientos del orden Nacional y Distrital vigentes"/>
        <s v="Prestar servicios profesionales a la Subsecretaría de Gestión Corporativa para apoyar las actividades de recolección, clasificación y consolidación de documentos e información técnica que soporte el proceso de Rediseño Organizacional de la Secretaria Distrital de Movilidad._x000a_ "/>
        <s v="Prestar servicios profesionales a la Subsecretaría de Gestión Corporativa para apoyar las actividades de recolección, clasificación y consolidación de documentos e información técnica y presupuestal que soporte el proceso de Rediseño Organizacional de la Secretaria Distrital de Movilidad."/>
        <s v="Prestar servicios profesionales a la Subsecretaría de Gestión Corporativa para apoyar el desarrollo de productos y  actividades necesarias para adelantar el proceso de Rediseño Organizacional de la Secretaria Distrital de Movilidad."/>
        <s v="Seleccionar al proponente que ofrezca las mejores condiciones para contratar el arrendamiento de un espacio de la sede principal de la Secretaría Distrital de Movilidad ubicada en la Calle 13 No. 37-35, para la prestación del servicio de cafetería al personal y visitantes de la Entidad."/>
        <s v="PRESTACIÓN DEL SERVICIO INTEGRAL DE ASEO Y CAFETERÍA PARA LAS DISTINTAS SEDES DE LA SECRETARÍA DISTRITAL DE MOVILIDAD Y LA ESTACIÓN METROPOLITANA DE TRÁNSITO"/>
        <s v="PRESTAR SERVICIOS PROFESIONALES A LA OFICINA ASESORA DE COMUNICACIONES PARA APOYAR EL DESARROLLO CONCEPTUAL Y DE ELABORACIÓN DE PIEZAS DE COMUNICACIÓN PARA LAS DIFERENTES CAMPAÑAS IMPULSADAS POR ESTA OFICINA, CON EL FIN DE VISIBILIZAR Y POSICIONAR LA GESTIÓN DE LA ENTIDAD EN LA CIUDADANÍA."/>
        <s v="PRESTAR SERVICIOS PROFESIONALES PARA ACOMPAÑAR A LA OFICINA ASESORA DE COMUNICACIONES EN LA GESTIÓN DE ALIANZAS DE COOPERACIÓN NACIONAL E INTERNACIONAL QUE CONTRIBUYAN A DIFUNDIR Y VISIBILIZAR LOS PROGRAMAS Y PROYECTOS DE LA SECRETARÍA DISTRITAL DE MOVILIDAD"/>
        <s v="PRESTAR LOS SERVICIOS PROFESIONALES ESPECIALIZADOS A LA SECRETARIA DISTRITAL DE MOVILIDAD PARA ELABORAR EL MANUAL DE CONTRATACIÓN, SUPERVISIÓN E INTERVENTORIA DE LA ENTIDAD, DE ACUERDO CON LA NORMATIVIDAD VIGENTE, Y A LOS LINEAMIENTOS, GUIAS E INSTRUCTIVOS DE COLOMBIA COMPRA EFICIENTE"/>
        <s v="PRESTAR SERVICIOS PROFESIONALES EN LA OFICINA ASESORA DE COMUNICACIONES PARA APOYAR EL DESARROLLO DE LOS DIFERENTES PLANES DE MEDIOS DE COMUNICACIÓN QUE SE REQUIERAN, Y ACOMPAÑAR LA CREACIÓN DE CAMPAÑAS DE COMUNICACIÓN MASIVA DE LA ENTIDAD ENMARCADAS EN DICHOS PLANES DE MEDIOS."/>
        <s v=" PRESTAR  SERVICIOS PROFESIONALES EN LA OFICINA ASESORA DE COMUNICACIONES PARA CREAR ELEMENTOS Y CONTENIDOS GRÁFICOS Y AUDIOVISUALES, QUE SIRVAN DE APOYO A LAS DIFERENTES CAMPAÑAS DE COMUNICACIÓN DE LA ENTIDAD EN LOS CANALES HABILITADOS, DE ACUERDO CON LAS DIRECTRICES DE MARCA INSTITUCIONAL ESTABLECIDAS POR LA ALCALDÍA MAYOR DE BOGOTÁ"/>
        <s v=" PRESTAR SERVICIOS PROFESIONALES A LA OFICINA ASESORA DE COMUNICACIONES PARA APOYAR EN EL DESARROLLO DEL REGISTRO Y EDICIÓN DE MATERIAL FOTOGRÁFICO, ASÍ COMO DE LA ORGANIZACIÓN DEL ARCHIVO DE IMÁGENES, DE LAS ACTIVIDADES QUE ADELANTE LA ENTIDAD EN EL CUMPLIMIENTO DE SU MISIÓN, DE ACUERDO CON LOS LINEAMIENTOS EN COMUNICACIÓN DE ESTA OFICINA."/>
        <s v="PRESTAR SERVICIOS PROFESIONALES EN LA OFICINA ASESORA DE COMUNICACIONES PARA  CREAR, GRABAR Y EDITAR ELEMENTOS Y CONTENIDOS GRÁFICOS Y AUDIOVISUALES, QUE SIRVAN DE APOYO A LAS DIFERENTES CAMPAÑAS DE COMUNICACIÓN DE LA ENTIDAD EN LOS CANALES HABILITADOS, DE ACUERDO CON LAS DIRECTRICES DE MARCA INSTITUCIONAL ESTABLECIDAS POR LA ALCALDÍA MAYOR DE BOGOTÁ"/>
        <s v="ADQUISICIÓN DE MOBILIARIO PARA LAS INSTALACIONES DE CAFETERIA DE LA SECRETARIA DISTRITAL DE MOVILIDAD "/>
        <s v="ADICIÓN 1 PRORROGA 1 MODIFICACIÓN 1 AL CONTRATO 2016-1261, Cuyo objeto es: _x000a_CONTRATAR EL ESTUDIO DE VULNERABILIDAD SÍSMICA Y ELEBORAR EL PROYECTO DE DE REFORZAMIENTO ESTRUCTURAL EN VARIAS DE LAS ESTRUCTURAS DE LAS SEDES DE LA SECRETARIA DISTRITAL DE MOVILIDAD "/>
        <s v="PRESTAR LOS SERVICIOS ESPECIALIZADOS EN DERECHO A LA DIRECCIÓN DE ASUNTOS LEGALES DE LA SECRETARIA DISTRITAL DE MOVILIAD PARA SUSTANCIAR LA RESPUESTA A REQUERIMIENTOS Y ÓRDENES JUDICIALES SOBRE ACCIONES CONSTITUCIONALES, ASUMIR LA REPRESENTACIÓN Y DEFENSA EN PROCESOS JUDICIALES EN LOS QUE SEA O LLEGARE A SER PARTE LA ENTIDAD Y TODOS LOS TEMAS DERIVADOS O RELACIONADOS CON LA DEFENSA JUDICIAL Y NORMATIVIDAD DE LA ENTIDAD."/>
        <s v="EL CONTRATISTA SE OBLIGA CON LA SECRETARÍA DISTRITAL DE MOVILIDAD A PRESTAR SUS SERVICIOS PROFESIONALES EN DERECHO A LA DIRECCIÓN DE ASUNTOS LEGALES, CON EL FIN REALIZAR EL ANÁLISIS NORMATIVO, EMISIÓN DE CONCEPTOS Y COMENTARIOS JURÍDICOS, PROYECCIÓN DE  NORMAS, ACUERDOS, ACTOS ADMINISTRATIVOS GENERALES Y PARTICULARES, QUE SEAN REQUERIDOS A LA DIRECCIÓN DE ASUNTOS LEGALES Y TODOS LOS TEMAS DERIVADOS O RELACIONADOS CON LA NORMATIVIDAD DE LA ENTIDAD."/>
        <s v="PRESTAR SUS SERVICIOS PROFESIONALES A LA SECRETARIA DISTRITAL DE MOVILIDAD, PARA APOYAR LA ADMINISTRACIÓN DE LA CUENTA DE LA ENTIDAD EN LA PLATAFORMA ELECTRÓNICA DE CONTRATACIÓN PÚBLICA SECOP II, A CARGO DE LA DIRECCIÓN DE ASUNTOS LEGALES."/>
        <s v="PRESTAR SUS SERVICIOS A LA DIRECCIÓN DE ASUNTOS LEGALES DE LA SECRETARIA DISTRITAL DE MOVILIDAD COMO DEPENDIENTE JUDICIAL, EN LA REVISIÓN DE PROCESOS CONTENCIOSOS, ADMINISTRATIVOS Y ACCIONES CONSTITUCIONALES, REGISTRO ESTADÍSTICO Y REPORTE DE TÉRMINOS. ASÍ MISMO, ASUMIR LAS FUNCIONES DE GESTIÓN ADMINISTRATIVA QUE SE LE ASIGNEN; ATENDIENDO LAS NECESIDADES DEL SERVICIO, EN EL MARCO DE LO DISPUESTO EN EL ARTÍCULO 25 DEL DECRETO 567 DE 2006."/>
        <s v="Adquirir infraestructura tecnológica para continuar con la Fase II de la modernización de la Secretaría Distrital de Movilidad."/>
        <s v="PROVEER LICENCIA DE SOFTWARE CELLCRYPT PARA LA SECRETARIA DISTRITAL DE MOVILIDAD "/>
        <s v="PRESTAR SERVICIOS PROFESIONALES ESPECIALIZADOS A LA SUBDIRECCIÓN ADMINISTRATIVA EN EL APOYO Y SOPORTE TÉCNICO DE LOS PROCESOS RELACIONADOS CON LA PLANIFICACIÓN, EJECUCIÓN Y CONTROL Y SEGUIMIENTO DE LOS PROYECTOS DE TECNOLOGÍAS DE LA INFORMACIÓN Y LAS COMUNCACIONES, CON EL FIN DE GARANTIZAR EL CORRECTO FUNCIONAMIENTO DE LA INFRAESTRUCTURA TÉCNOLOGÍCA DE LA SECRETARÍA DISTRITAL DE MOVILIDAD.  "/>
        <s v="Adición y prórroga Nro. 3 al contrato interadministrativo 2016-798 cuyo objeto es: “La Empresa de Telecomunicaciones de Bogorta S.A ESP (ETB) se compromete con la Secretaria Distrital de Movilidad a prestar los servicios de acceso a espacios de divulgación en medios masivos, comunitarios o alternativos de comunicación, en el marco de la estrategia de comunicación de la Secretaría conforme a sus intereses y necesidades”."/>
        <s v="ADQUISICIÓN ELEMENTOS PARA DOTAR AL EQUIPO DE BRIGADA DE EMERGENCIAS Y DE APOYO DE EVENTOS DE LA SECRETARIA DISTRITAL DE MOVILIDAD "/>
        <s v="ADQUISICION DE GRABADORAS DE VOZ DIGITAL PARA LA SECRETARÍA DISTRITAL DE MOVILIDAD "/>
        <s v="Adelantar la primera fase de modernización del Datacenter de la Secretaria Distrital de Movilidad "/>
        <s v="Realizar la interventoría integral para el contrato de la primera fase de modernización del Datacenter de la Secretaría Distrital de Movilidad."/>
        <s v="ADQUISICIÓN DE DOTACIÓN DE VESTIDO Y CALZADO, PARA LOS FUNCIONARIOS DE LA SECRETARÍA DISTRITAL DE MOVILIDAD"/>
        <s v="CONTRATAR LA PRESTACIÓN DEL SERVICIO INTEGRAL DE IMPRESIÓN, FOTOCOPIADO Y ESCÁNER PARA LAS DIFERENTES DEPENDENCIAS DE LA SECRETARÍA DISTRITAL DE MOVILIDAD Y LA ESTACIÓN METROPOLITANA DE TRÁNSITO DE BOGOTÁ BAJO LA MODALIDAD DE OUTSOURCING._x000a_"/>
        <s v="SUMINISTRAR Y DISTRIBUIR CONSUMIBLES DE IMPRESION CON DESTINO A LA SECRETARIA DISTRITAL DE MOVILIDAD"/>
        <s v="SUMINISTRAR EL SERVICIO DE COMBUSTIBLES (GASOLINA CORRIENTE Y BIODIESEL), DURANTE LAS VEINTICUATRO (24) HORAS DEL DÍA A LOS VEHÍCULOS DE PROPIEDAD DE LA SECRETARÍA DISTRITAL DE MOVILIDAD DESTINADOS A REALIZAR ACTIVIDADES ADMINISTRATIVAS Y LOGÍSTICAS, ASÍ COMO A LAS PLANTAS ELÉCTRICAS DE SU PROPIEDAD; Y A LOS VEHÍCULOS, MOTOCICLETAS Y PLANTAS ELÉCTRICAS ENTREGADOS EN COMODATO A LA POLICÍA METROPOLITANA - SECCIONAL DE TRÁNSITO Y TRANSPORTE DE BOGOTÁ POR LA SECRETARIA DISTRITAL DE MOVILIDAD."/>
        <s v="CAJA MENOR RUBRO COMBUSTIBLES, LUBRICANTES Y LLANTAS"/>
        <s v="SUMINISTRAR ELEMENTOS DE PAPELERÍA Y ÚTILES DE OFICINA PARA LAS DISTINTAS SEDES DE LA SECRETARIA DISTRITAL DE MOVILIDAD Y LA ESTACIÓN METROPOLITANA DE TRÁNSITO DE BOGOTA D.C. "/>
        <s v="ADQUIRIR CAJAS Y CARPETAS PARA EL ALMACENAMIENTO DE LOS ARCHIVOS DE LA SECRETARIA DISTRITAL DE MOVILIDAD."/>
        <s v="ADQUIRIR ELEMENTOS PARA DOTAR LOS BOTIQUINES DE PRIMEROS AUXILIOS  DE LA SECRETARÍA DISTRITAL DE MOVILIDAD"/>
        <s v="CAJA MENOR RUBRO MATERIALES Y SUMINISTROS"/>
        <s v="VIÁTICOS Y GASTOS DE VIAJE"/>
        <s v="PRESTAR EL SERVICIO DE COMUNICACIONES DE DATOS MEDIANTE CANALES DEDICADOS ENTRE LAS DIFERENTES SEDES DE LA SECRETARIA DISTRITAL DE MOVILIDAD "/>
        <s v="AMPARAR EL PAGO DEL SERVICIO DE TELEFONÍA MÓVIL CELULAR DE LA CUENTA CORPORATIVA DE LA SECRETARIA DISTRITAL DE MOVILIDAD."/>
        <s v="PRESTAR EL SERVICIO DE MENSAJERÍA EXPRESA Y EL SERVICIO INTEGRAL DE CORRESPONDENCIA EN LA SEDE PRINCIPAL Y LOS DIFERENTES PUNTOS DE ATENCIÓN DE LA SECRETARIA DISTRITAL DE MOVILIDAD"/>
        <s v="ADQUIRIR LOS SERVICIOS DE GOOGLE APPS FOR WORK, GOOGLE VAULT Y EL SERVICIO DE SOPORTE TECNICO PARA LA SECRETARÍA DISTRITAL DE MOVILIDAD"/>
        <s v="PRESTAR EL SERVICIO DE OPERACIÓN DE LA PLATAFORMA TECNOLOGICA PARA LAS SUBASTAS INVERSAS ELECTRONICAS DE LA SECRETARIA DISTRITAL DE MOVILIDAD_x000a_"/>
        <s v="CAJA MENOR RUBRO GASTOS DE TRANSPORTE Y COMUNICACIÓN"/>
        <s v="PROCESO EN CURSO: PRESTAR SERVICIOS BAJO LA MODALIDAD DE OUTSOURCING PARA EL PROCESO DE IMPRESIÓN Y FOTOCOPIADO DE LA ENTIDAD_x000a__x000a_NO PUBLICAR"/>
        <s v="RALIZAR LA SUSCRIPCIÓN A: PUBLICACIONES ELECTRÓNICAS ESPECIALIZADAS EN MATERIA JURÍDICA, PUBLICACIONES EN MEDIO IMPRESO, NOTICIAS JURÍDICAS CON BOLETÍN DIARIOS, COLECCIONES DE LEGISLACIÓN Y JURISPRUDENCIA COLOMBIANA Y EL PERIÓDICO DE ÁMBITO JURÍDICO VIRTUAL Y EN MEDIO IMPRESO."/>
        <s v="CONTRATAR LAS SUSCRIPCIONES A LOS DIARIOS EL TIEMPO Y PORTAFOLIO PARA LA SECRETARÍA DISTRITAL DE MOVILIDAD"/>
        <s v="CAJA MENOR RUBRO IMPRESOS Y PUBLICACIONES"/>
        <s v="REALIZAR EL MANTENIMIENTO PREVENTIVO Y CORRECTIVO, PUESTA A PUNTO, REPARACIÓN, Y/O MEJORAS DEL ASCENSOR MARCA EUROLIFT  UBICADO EN LA SEDE CALLE 13  # 37-35 DE LA SECRETARIA DISTRITAL DE MOVILIDAD"/>
        <s v="MANTENIMIENTO PREVENTIVO Y CORRECTIVO CON SUMINISTROS DE REPUESTOS Y MANO DE OBRA DEL PARQUE AUTOMOTOR DE PROPIEDAD DE LA SECRETARIA DISTRITAL DE MOVILIDAD  "/>
        <s v="PRESTAR LOS SERVICIOS ESPECIALIZADOS DE INTERMEDIACIÓN COMERCIAL TENDIENTE AL LOGRO Y PERFECCIONAMIENTO DE LA VENTA DE BIENES MUEBLES DE PROPIEDAD Y/O EN CUSTODIA, DE LA SECRETARÍA DISTRITAL DE MOVILIDAD."/>
        <s v="CAJA MENOR RUBRO MANTENIMIENTO ENTIDAD"/>
        <s v="CONTRATAR EL PROGRAMA DE SEGUROS QUE AMPARE LOS BIENES E INTERESES PATRIMONIALES DE PROPIEDAD DE LA SECRETARIA DISTRITAL DE MOVILIDAD, QUE ESTÉN BAJO SU RESPONSABILIDAD Y CUSTODIA, ASÍ COMO DE AQUELLOS POR LOS QUE SEA O FUERE LEGALMENTE RESPONSABLE O LE CORRESPONDA ASEGURAR EN VIRTUD DE DISPOSICIÓN LEGAL O CONTRACTUAL"/>
        <s v="AMPARAR EL PAGO DEL SERVICIO DE ENERGÍA DE LAS DIFERENTES SEDES DE LA SECRETARIA DISTRITAL DE MOVILIDAD"/>
        <s v="AMPARAR EL PAGO DEL SERVICIO DE ACUEDUCTO Y ALCANTARILLADO DE LAS DIFERENTES SEDES DE LA SECRETARIA DISTRITAL DE MOVILIDAD"/>
        <s v="AMPARAR EL PAGO DEL SERVICIO DE ASEO Y RECOLECCIÓN DE BASURAS DE LAS DIFERENTES SEDES DE LA SECRETARIA DISTRITAL DE MOVILIDAD"/>
        <s v="AMPARAR EL PAGO DE SERVICIOS DE ASEO Y RECOLECCIÓN DE RESIDUOS HOSPITALARIOS DE LA SEDES CALLE 13 Y PALOQUEMAO DE LA SECRETARIA DISTRITAL DE MOVILIDAD."/>
        <s v="AMPARAR EL PAGO DEL SERVICIO DE TELEFONÍA FIJA DE LAS DIFERENTES SEDES DE LA SECRETARIA DISTRITAL DE MOVILIDAD."/>
        <s v="DESARROLLAR ACTIVIDADES DE FORMACIÓN Y CAPACITACIÓN DIRIGIDAS A LOS(AS) SERVIDORES(AS) PÚBLICOS(AS) DE LA SECRETARÍA DISTRITAL DE MOVILIDAD"/>
        <s v="INCENTIVOS A FUNCIONARIOS"/>
        <s v="CONTRATAR LAS EVALUACIONES MÉDICO OCUPACIONALES DE LOS SERVIDORES PÚBLICOS DE LA SECRETARÍA DISTRITAL DE MOVILIDAD"/>
        <s v="ADQUIRIR ELEMENTOS DE PROTECCION PERSONAL PARA LOS FUNCIONARIOS DE LA SECRETARIA DISTRITAL DE MOVILIDAD."/>
        <s v="ADQUIRIR ELEMENTOS DE ERGONOMÍA PARA LA SECRETARIA DISTRITAL DE MOVILIDAD"/>
        <s v="PRESTAR EL SERVICIO DE REVISIÓN, MANTENIMIENTO, RECARGA E INSTALACIÓN DE LOS EXTINTORES Y GABINETES CONTRA INCENDIOS DE LA SECRETARÍA DISTRITAL DE MOVILIDAD"/>
        <s v="CAJA MENOR RUBRO IMPUESTOS, TASAS, CONTRIBUCIONES, DERECHOS Y MULTAS"/>
        <s v="LEGALIZAR PRESUPUESTALMENTE SIN SITUACIÓN DE FONDOS EL VALOR DESCONTADO POR LA FEDERACIÓN COLOMBIANA DE MUNICIPIOS - SIMIT POR CONCEPTO DEL PAGO DE COMPARENDOS IMPUESTOS EN BOGOTÁ Y PAGADOS EN OTRAS CIUDADES DEL PAÍS, DURANTE LA VIGENCIA 2016"/>
        <s v="ADICIÓN   Y PRORROGA AL CONTRATO DE COMISIÓN NUMERO 201615 QUE TIENE POR OBJETO: POR MEDIO DEL CONTRATO DE COMISIÓN, EL COMISIONISTA AGROBOLSA S.A. ACTUANDO EN NOMBRE PROPIO PERO POR CUENTA DE LA ENTIDAD ESTATAL, CELEBRARÁ OPERACIONES A TRAVÉS DE LOS SISTEMAS DE NEGOCIACIÓN ADMINISTRADOS POR LA BMC EXCHANGE, SEGÚN LO PERMITA SU REGLAMENTO DE FUNCIONAMIENTO Y OPERACIÓN PARA LA ADQUISICIÓN DEL SERVICIO INTEGRAL DE VIGILANCIA Y SEGURIDAD EN LA MODALIDAD DE VIGILANCIA FIJA, MÓVIL, CON Y SIN ARMAS Y VIGILANCIA CON MEDIOS TECNOLÓGICOS EN LAS INSTALACIONES DONDE FUNCIONAN LAS DEPENDENCIAS  DE LA SECRETARÍA DISTRITAL DE MOVILIDAD, PARA LA PERMANENTE Y ADECUADA PROTECCIÓN DE LOS BIENES MUEBLES E INMUEBLES DE PROPIEDAD DEL COMITENTE COMPRADOR, ASÍ COMO AQUELLOS POR LOS QUE LE CORRESPONDIERE VELAR EN VIRTUD DE DISPOSICIONES LEGALES, CONTRACTUALES O  CONVENCIONALES, PARA LO CUAL LAS PARTES ESTABLECEN LAS CONDICIONES GENERALES QUE REGIRÁN LAS RELACIONES QUE ENTRE ELLAS SURJAN EN VIRTUD DE LOS ENCARGOS QUE LA ENTIDAD ESTATAL CONFIERA AL COMISIONISTA"/>
        <s v="PRESTAR LOS SERVICIOS INTERMEDIACIÓN DE SEGUROS PARA ASESORAR, CONTRATAR Y GESTIONAR EL PROGRAMA DE SEGUROS REQUERIDO POR LA SECRETARÍA DISTRITAL DE MOVILIDAD PARA AMPARAR LOS BIENES INMUEBLES, MUEBLES Y DEMÁS INTERESES ASEGURABLES DE LOS QUE SEA RESPONSABLE"/>
        <s v="ADQUIRIR EQUIPOS DE TELEFONÍA MÓVIL Y DISPOSITIVOS DE INTERNET INALÁMBRICO PARA LA SECRETARÍA DISTRITAL DE MOVILIDAD"/>
        <s v="Prestar los servicios profesionales especializados a la Subsecretaría de Política Sectorial en las actividades derivadas de proyectos de movilidad urbana y procesos de control político"/>
        <s v="Prestar los servicios profesionales especializados a la Subsecretaría de Política Sectorial para apoyar en las actividades de seguimiento a los procesos de contratación en sus diferentes etapas, así como en la elaboración de conceptos y documentos de naturaleza jurídica y contractual necesarios para el cumplimiento de las funciones del área"/>
        <s v="Prestar los servicios profesionales especializados a la Subsecretaría de Política Sectorial para apoyar en las actividades de seguimiento a todos los procesos de contratación en sus diferentes etapas, así como la elaboración de conceptos y documentos de naturaleza jurídica, incluyendo la interrelación con los entes de control, necesarios para el cumplimiento de las funciones del área"/>
        <s v="Prestar los servicios profesionales especializados a la Secretaría Distrital de Movilidad para apoyar la gestión y seguimiento financiero y contable de los recursos de proyectos, contratos o convenios de cooperación técnica.  "/>
        <s v="Prestar los servicios profesionales especializados a la Subsecretaría de Política Sectorial en las actividades de seguimiento a la gestión presupuestal, contractual y de los indicadores de gestión y calidad de la Subsecretaría de Política Sectorial y sus dependencias"/>
        <s v="Prestar los servicios profesionales especializados a la Subsecretaría de Política Sectorial para el apoyo en la revisión de modelos económicos y financieros de planes, programas, estudios y proyectos a cargo de la Subsecretaría de Política Sectorial y sus dependencias"/>
        <s v="Prestar los servicios técnicos de apoyo a la Subsecretaría de Política Sectorial en el manejo, depuración y actualización de bases de datos, así como en la generación de la documentación relacionada con el Subsistema Interno de Gestión Documental y Archivo y el Subsistema de Seguridad de la Información"/>
        <s v="Prestar los servicios profesionales especializados a la Subsecretaría de Política Sectorial en las actividades derivadas procesos de control político, relacionamiento institucional, seguimiento y acompañamiento a proyectos regionales y relacionados con el Plan de Ordenamiento Territorial y el Plan Maestro de Transporte."/>
        <s v="Prestar los servicios profesionales a la Dirección de Estudios Sectoriales y de Servicios para apoyar en la implementación de los Programas Integrales de Movilidad Sostenible, de sostenibilidad logística de carga y de estrategias ambientales"/>
        <s v="Prestar los servicios profesionales a la Dirección de Estudios Sectoriales y de Servicios para apoyar brindando el soporte en el análisis y conceptualización de los temas sociales ambientales y estadísticos relacionados con Movilidad Sostenible "/>
        <s v="Prestar los servicios profesionales a la Dirección de Estudios Sectoriales y de servicios de la Secretaria Distrita de Movilidad en el desarrollo de material gráfico y audiovisual para promover la movilidad sostenible y visibilizar las actividades que desarrolla la dirección en sus diversos ejes de acción. "/>
        <s v="Prestar los servicios profesionales a la Dirección de Estudios Sectoriales y de Servicios para desarrollar e implementar el componente de gestión del cambio y cultura organizacional, para el fomento de la movilidad sostenible en entidades públicas y privadas en el marco de los Planes Integrales de Movilidad Sostenible"/>
        <s v="Prestar los servicios profesionales especializados a la Dirección de transporte e infraestructura para apoyar, la implementación, estructuración y seguimiento de estudios, programas y estrategias de transporte de carga y pasajeros. "/>
        <s v="Prestar los servicios profesionales a la Dirección de Estudios Sectoriales y de Servicios para apoyar en la implementación de instrumentos de planeación ambiental, tendientes a reducir emisiones contaminantes y apoyar los procesos de adaptación y mitigación frente al cambio climático en el sector transporte de la ciudad"/>
        <s v="Prestar los servicios profesionales a la Dirección de Estudios Sectoriales y de Servicios para apoyar en la estructuración, análisis, validación y seguimiento de proyectos, informes y estudios técnicos económicos y financieros"/>
        <s v="Prestar los servicios profesionales especializados a la Dirección de Estudios Sectoriales y de Servicios para apoyar en el análisis y seguimiento de proyectos, informes y estudios técnicos económicos y financieros"/>
        <s v="Prestar los servicios profesionales especializados a la Dirección de Estudios Sectoriales y de Servicios para apoyar en las actividades que permitan el desarrollo e implementación de medidas de gestión y control de la demanda del transporte motorizado y no motorizado"/>
        <s v="Prestar los servicios profesionales especializados a la Dirección de Estudios Sectoriales y de Servicios de la Secretaría Distrital de Movilidad, para brindar apoyo en el diseño, implementación, evaluación y ajuste de planes, programas, estudios y acciones de gobierno y política pública en temas sociales y de impacto social en el sector  movilidad."/>
        <s v="Prestar los servicios profesionales a la Dirección de Estudios Sectoriales y de Servicios para apoyar en el levantamiento de información, revisión a las metodologías y al plan de muestreo, análisis de bases de datos y conceptualización sobre confiabilidad estadística de la información"/>
        <s v="Prestar los servicios profesionales especializados a la Dirección de Estudios Sectoriales y de Servicios para apoyar en el seguimiento a los proyectos adelantados por el sector movilidad, en temas referentes a la gestión urbana y territorial, Plan de Ordenamiento Territorial y de política, que permitan enfrentar los retos e impactos del desarrollo regional en términos de transporte de pasajeros"/>
        <s v="Prestar los servicios profesionales especializados a la Dirección de Estudios Sectoriales y de Servicios para apoyar en el seguimiento a los proyectos adelantados por el sector movilidad, en temas referentes a la gestión urbana y territorial, Plan de Ordenamiento Territorial y de política, que permitan enfrentar los retos e impactos del desarrollo regional en términos de transporte de pasajeros y de carga"/>
        <s v="Prestar los servicios de apoyo a la Dirección de Transporte e Infraestructura en las actividades relacionadas con la clasificación, organización y archivo en medio magnético de los expedientes producidos y manejados por la dependencia"/>
        <s v="Prestar los servicios de apoyo a la Dirección de Transporte e Infraestructura en las actividades relacionadas con la clasificación, organización y archivo, físico y en medio magnético de los expedientes producidos y manejados por la Dirección"/>
        <s v="Prestar los servicios de apoyo a la Dirección de Transporte e Infraestructura en el manejo, depuración y actualización de bases de datos, y en la documentación relacionada con el Subsistema Interno de Gestión Documental y Archivo y el Subsistema de Seguridad de la Información"/>
        <s v="Prestar los servicios profesionales a la Dirección de Transporte e Infraestructura para apoyaren elaboración de piezas comunicativas , que permitan visibilizar las actividades que desarrolla la dirección en sus diferentes proyectos, en particular con los cinco componentes del Plan de Movilidad Accesible"/>
        <s v="Prestar los servicios profesionales especializados a la Dirección de Transporte e Infraestructura para apoyar en el desarrollo de las actividades de administración de la información, presupuesto e indicadores de gestión"/>
        <s v="Prestar los servicios profesionales especializados a la Dirección de Transporte e Infraestructura para apoyar en el acompañamiento técnico a la gestión de Asociaciones Público Privadas en el sector movilidad"/>
        <s v="Prestar los servicios profesionales especializados a la Dirección de Transporte e Infraestructura brindando el apoyo jurídico en el análisis, y conceptualización de proyectos de movilidad que pretendan ejecutarse por la modalidad de Asociación Público-Privada (APP)"/>
        <s v="Prestar los servicios profesionales especializados a la Dirección de Transporte e Infraestructura para apoyar en el desarrollo de las actividades que permitan la implementación, ajuste y seguimiento de los proyectos de transporte no motorizado"/>
        <s v="Prestar los servicios profesionales especializados a la Dirección de Transporte e Infraestructura para apoyar en el desarrollo de las actividades que permitan la implementación, desarrollo, ajuste y seguimiento de los proyectos de transporte no motorizado"/>
        <s v="Prestar los servicios profesionales a la Dirección de Transporte e Infraestructura para apoyaren las actividades relacionadas con la planeación y ejecución de proyectos de infraestructura para transporte no motorizado y en las actividades de promoción del uso de la bicicleta como medio de transporte cotidiano"/>
        <s v="Prestar los servicios profesionales a la Dirección de Transporte e Infraestructura para apoyaren las actividades que permitan definir la prefactibilidad, factibilidad, de proyectos de transporte no motorizado, mediante la emisión de conceptos técnicos y visitas de campo "/>
        <s v="Prestar los servicios profesionales especializados a la Dirección de Transporte e Infraestructura para apoyar en las actividades que permitan determinar la viabilidad, implementación, análisis y seguimiento de proyectos de transporte no motorizado"/>
        <s v="Prestar los servicios profesionales a la Dirección de Transporte e Infraestructura para apoyaren las actividades que permitan desarrollar e implementar las estrategias de transporte no motorizado"/>
        <s v="Prestar los servicios profesionales especializados a la Dirección de Transporte e Infraestructura para apoyar en la viabilización, implementación, ajuste de conceptos técnicos, análisis urbanos y seguimiento de proyectos de transporte no motorizado"/>
        <s v="Prestar los servicios profesionales especializados a la Dirección de Transporte e Infraestructura en las actividades necesarias para desarrollar las estrategias de promoción, sensibilización y pedagogía de los proyectos de transporte no motorizado"/>
        <s v="Prestar los servicios profesionales especializados a la Dirección de Transporte e Infraestructura en el desarrollo de estudios y conceptos técnicos de proyectos de transporte no motorizado"/>
        <s v="Prestar los servicios profesionales especializados a la Dirección de Transporte e Infraestructura para apoyar en actividades de desarrollo de estrategias y campañas de promoción, socialización y sensibilización de proyectos de transporte no motorizado"/>
        <s v="Prestar los servicios profesionales especializados a la Dirección de Transporte e Infraestructura en las actividades de desarrollo de planes, programas y estrategias orientadas a la planeación y ejecución de políticas y proyectos de transporte de carga y de logística urbana y regional"/>
        <s v="Prestar los servicios profesionales especializados a la Dirección de Transporte e Infraestructura para apoyar en las actividades de desarrollo de planes, programas y estrategias orientadas a la planeación, ejecución y seguimiento de políticas y proyectos de transporte de carga y de logística urbana y regional"/>
        <s v="Prestar los servicios profesionales especializados a la Dirección de Transporte e Infraestructura en actividades relacionadas con planeación y ejecución de estrategias de desarrollo sostenible, tecnología e innovación"/>
        <s v="Prestar los servicios profesionales especializados a la Dirección de Transporte e Infraestructura para apoyar en el desarrollo de planes, programas y estrategias orientadas a la planeación, ejecución y seguimiento de políticas y proyectos para la ordenación y regulación del estacionamiento"/>
        <s v="Prestar los servicios profesionales a la Dirección de Transporte e Infraestructura en las actividades de formulación, desarrollo y seguimiento a los proyectos con componentes de información geoespacial"/>
        <s v="Prestar los servicios profesionales a la Dirección de Transporte e Infraestructura para apoyar la revisión del Plan de Ordenamiento Territorial, el uso de herramientas de información geográfica para estudios, análisis y proyectos de transporte y gestión de la demanda"/>
        <s v="Prestar los servicios profesionales a la Dirección de Transporte e Infraestructura para apoyaren el desarrollo de planes, programas y estrategias orientadas a la gestión de la demanda del transporte, la planeación, ejecución y seguimiento de proyectos y políticas para la ordenación y regulación del estacionamiento"/>
        <s v="Prestar los servicios profesionales especializados a la Dirección de Transporte e Infraestructura para apoyar en el desarrollo de estrategias orientadas a la planeación, ejecución y seguimiento de políticas y proyectos asociados a la gestión de la demanda de transporte"/>
        <s v="Adición y prórroga al contrato 2016-1074 que tiene por objeto &quot;Prestar servicios profesionales a la Dirección de Transporte e Infraestructura, para el desarrollo de estrategias orientadas a la formulación, planeación, ejecución y seguimiento de políticas y proyectos asociados a la gestión de la demanda de transporte en la ciudad, conforme a la normatividad vigente, los lineamientos de política del Plan Maestro de Movilidad-PMM-, el Plan de Ordenamiento Territorial -POT- y el Plan Distrital de Desarrollo&quot;"/>
        <s v="Prestar los servicios profesionales especializados a la Dirección de Transporte e Infraestructura para apoyar en el apoyo técnico a las actividades relacionadas con los proyectos de transporte e infraestructura"/>
        <s v="Prestar los servicios profesionales especializados a la Dirección de Transporte e Infraestructura para apoyar en las actividades que permitan el desarrollo de proyectos para la priorización de proyectos que en materia de infraestructura vial adelanta la Secretaría Distrital de Movilidad"/>
        <s v="Prestar los servicios profesionales especializados a la Dirección de Transporte e Infraestructura para apoyar en actividades relacionadas con la implementación, revisión y atención de requerimientos de estudios técnicos de infraestructura y transporte"/>
        <s v="Prestar los servicios profesionales especializados a la Dirección de Transporte e Infraestructura en las actividades que permitan el control de las políticas, modelación, estudios y proyectos desarrollo de estrategias para el tránsito y el transporte que adelanta la Secretaría Distrital de Movilidad"/>
        <s v="Prestar los servicios profesionales a la Dirección de Transporte e Infraestructura para apoyaren el desarrollo de proyectos estratégicos y estrategias de señalización vial para el tránsito y el transporte "/>
        <s v="Prestar los servicios profesionales a la Dirección de Transporte e Infraestructura para apoyaren el desarrollo de las actividades de control a las políticas relacionadas con el tránsito y el transporte y estrategias de señalización vial"/>
        <s v="Prestar los servicios asistenciales a la Dirección de Transporte e Infraestructura para la operación del parque itinerante en seguridad vial"/>
        <s v="Prestar los servicios profesionales a la Dirección de Transporte e Infraestructura en las actividades técnicas de los proyectos de transporte no motorizado, infraestructura y accesibilidad."/>
        <s v="Prestar los servicios profesionales a la Dirección de Transporte e Infraestructura para apoyaren las actividades técnicas que implican los proyectos de transporte no motorizado, infraestructura y accesibilidad"/>
        <s v="Prestar los servicios profesionales a la Dirección de Transporte e Infraestructura para apoyar en las estrategias, programas y proyectos relacionados con el transporte no motorizado, su infraestructura y accesibilidad."/>
        <s v="Prestar los servicios profesionales especializados a la Dirección de Transporte e Infraestructura en las actividades que permitan el desarrollo de proyectos de transporte no motorizado, infraestructura y accesibilidad"/>
        <s v="Prestar los servicios profesionales especializados a la Dirección de Transporte e Infraestructura para apoyar en el manejo de bases de datos y las actividades relacionadas con la implementación del Sistema Integrado de Transporte Público y el desmonte del Transporte Público Colectivo, con el fin de garantizar una adecuada cobertura y calidad del servicio durante la fase de consolidación del sistema"/>
        <s v="Prestar los servicios profesionales a la Dirección de Transporte e Infraestructura para apoyar en actividades relacionadas con la planeación, ejecución y seguimiento de planes, políticas, proyectos y estrategias del sector movilidad, tanto de transporte de pasajeros como de carga"/>
        <s v="Prestar los servicios profesionales especializados a la Dirección de Transporte e Infraestructura para apoyar en actividades relacionadas con la planeación, ejecución y seguimiento de planes, políticas, proyectos y estrategias del sector movilidad, tanto de transporte de pasajeros como de carga"/>
        <s v="Prestar los servicios profesionales especializados a la Subsecretaría de Política Sectorial en las actividades de seguimiento a los procesos de contratación en sus diferentes etapas, así como en la elaboración de conceptos y documentos de naturaleza jurídica y contractual necesarios para el cumplimiento de las funciones del área"/>
        <s v="Prestar los servicios profesionales a la Dirección de Transporte e Infraestructura para apoyar las actividades propias del componente social en proyectos y el desarrollo de la estrategia para mitigar las eventuales afectaciones generadas a ciudadanos por la implementación de proyectos de movilidad."/>
        <s v="Prestar los servicios profesionales especializados a la Dirección de Transporte e Infraestructura para apoyar en las actividades que permitan la implementación de procesos de participación y estrategias de articulación de actores para el diseño de políticas públicas"/>
        <s v="Prestar los servicios profesionales a la Dirección de Transporte e Infraestructura para apoyaren el desarrollo de actividades que permitan la ejecución de mejoras en la prestación del servicio de transporte público y la articulación con los diferentes actores"/>
        <s v="Prestar los servicios profesionales especializados a la Dirección de Transporte e Infraestructura para apoyar en las actividades que permitan el diseño de estrategias que conduzcan a una mejor prestación del servicio del transporte público y su articulación con los diferentes sectores."/>
        <s v="Prestar los servicios profesionales a la Dirección de Transporte e Infraestructura para apoyaren la implementación del Plan de Movilidad Accesible con base en las políticas de transporte público individual, masivo, regional"/>
        <s v="Prestar los servicios profesionales especializados a la Dirección de Transporte e Infraestructura para apoyar en las actividades de seguimiento a la implementación del Plan Movilidad Accesible, con base en las políticas de transporte público individual, masivo y regional."/>
        <s v="Prestar los servicios profesionales a la Dirección de Transporte e Infraestructura para apoyar en las actividades que permitan garantizar la inclusión de componentes sociales en los proyectos de la Secretaría Distrital de Movilidad, y la atención a poblaciones a partir desarrollo de estrategias territoriales de participación."/>
        <s v="Prestar los servicios profesionales especializados a la Dirección de Transporte e Infraestructura para apoyar en el procesamiento y análisis de las bases de datos y modelación de tránsito y transporte que permitan el control del sistema de transporte público masivo, colectivo e individual"/>
        <s v="Prestar los servicios profesionales especializados a la Dirección de Transporte e Infraestructura en las actividades de minería, visualización y análisis de datos de movilidad"/>
        <s v="Prestar los servicios profesionales especializados a la Dirección de Transporte e Infraestructura para apoyar en las actividades técnicas que permitan desarrollar el Plan de Movilidad Accesible al Sistema Integrado de Transporte Público, así como en actividades relacionadas con la movilidad de las personas en condición de discapacidad"/>
        <s v="Prestar los servicios de apoyo administrativo a la Dirección de Seguridad Vial y Comportamiento del Tránsito en el desarrollo de las actividades de gestión documental y archivo"/>
        <s v="Prestar los servicios profesionales a la Dirección de Seguridad Vial y Comportamiento del Tránsito para apoyar la edición de piezas gráficas y material publicitario en seguridad vial"/>
        <s v="Prestar los servicios técnicos de apoyo a la Dirección de Seguridad Vial y Comportamiento del Tránsito en actividades de gestión contractual y elaboración de bases de datos"/>
        <s v="Prestar los servicios profesionales especializados a la Dirección de Seguridad Vial y Comportamiento del Tránsito en actividades de planeación, programación y seguimiento presupuestal, contractual, de gestión y de planes de mejoramiento, así como la generación, presentación y consolidación de documentos gerenciales relacionados con los proyectos, estrategias y políticas de la dependencia"/>
        <s v="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
        <s v="Objeto Adición y prorroga No. 1 al Contrato de Prestación de Servicios No. 2017-768;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
        <s v="Objeto Adición y prorroga No. 1 al Contrato de Prestación de Servicios No. 2017-752;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
        <s v="Adición y prorroga No. 1 al Contrato de Prestación de Servicios No. 2017-760;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
        <s v="Objeto Adición y prorroga No. 1 al Contrato de Prestación de Servicios No. 2017-766;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
        <s v="Objeto Adición y prorroga No. 1 al Contrato de Prestación de Servicios No. 2017-733;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
        <s v="Objeto Adición y prorroga No. 1 al Contrato de Prestación de Servicios No. 2017-736;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
        <s v="Objeto Adición y prorroga No. 1 al Contrato de Prestación de Servicios No. 2017-732;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
        <s v="Objeto Adición y prorroga No. 1 al Contrato de Prestación de Servicios No. 2017-787;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
        <s v="Objeto Adición y prorroga No. 1 al Contrato de Prestación de Servicios No. 2017-753;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
        <s v="Objeto Adición y prorroga No. 1 al Contrato de Prestación de Servicios No. 2017-777;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
        <s v="Objeto Adición y prorroga No. 1 al Contrato de Prestación de Servicios No. 2017-765;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
        <s v="Objeto: Adición y prorroga No. 1 al Contrato de Prestación de Servicios No. 2017-781;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
        <s v="Objeto: Adición y prorroga No. 1 al Contrato de Prestación de Servicios No. 2017-912;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
        <s v="Adición y prorroga No. 1 al Contrato de Prestación de Servicios No. 2017-789;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
        <s v="Adición y prorroga No. 1 al Contrato de Prestación de Servicios No. 2017-786;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
        <s v="Objeto: Adición y prorroga No. 1 al Contrato de Prestación de Servicios No. 2017-780;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
        <s v="Objeto: Adición y prorroga No. 1 al Contrato de Prestación de Servicios No. 2017-756;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
        <s v="Adición y prorroga No. 1 al Contrato de Prestación de Servicios No. 2017-1017;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
        <s v="Adición y prorroga No. 1 al Contrato de Prestación de Servicios No. 2017-774;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
        <s v="Adición y prorroga No. 1 al Contrato de Prestación de Servicios No. 2017-909;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
        <s v="Adición y prorroga No. 1 al Contrato de Prestación de Servicios No. 2017-773;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
        <s v="Adición y prorroga No. 1 al Contrato de Prestación de Servicios No. 2017-779;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
        <s v="Adición y prorroga No. 1 al Contrato de Prestación de Servicios No. 2017-888;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
        <s v="Adición y prorroga No. 1 al Contrato de Prestación de Servicios No. 2017-913;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
        <s v="Adición y prorroga No. 1 al Contrato de Prestación de Servicios No. 2017-790;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
        <s v="Adición y prorroga No. 1 al Contrato de Prestación de Servicios No. 2017-884;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
        <s v="Objeto: Adición y prorroga No. 1 al Contrato de Prestación de Servicios No. 2017-788;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
        <s v="Adición y prorroga No. 1 al Contrato de Prestación de Servicios No. 2017-1058;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
        <s v="Prestar los servicios profesionales a la Dirección de Seguridad Vial y Comportamiento del Tránsito en actividades de revisión de documentos técnicos y generación de medidas de gestión del tránsito. "/>
        <s v="Prestar los servicios profesionales especializados a la Dirección de Seguridad Vial y Comportamiento del Tránsito en actividades relacionadas con la planeación y ejecución de estrategias integrales de alto impacto en seguridad vial."/>
        <s v="Prestar los servicios profesionales a la Dirección de Seguridad Vial y Comportamiento del Tránsito en actividades de revisión de documentos técnicos y generación de medidas de gestión del tránsito"/>
        <s v="Adición y prorroga No. 1 al Contrato de Prestación de Servicios No. 2017-1210; cuyo objeto es: “Prestar los servicios de apoyo a la Dirección de Seguridad Vial y Comportamiento del Tránsito para ejecutar y hacer seguimiento en calle de acciones lúdicas, pedagógicas y de cultura ciudadana para transformar los comportamientos de los actores viales en aras de la seguridad vial, la sostenibilidad y la eficiencia”"/>
        <s v="Adición y prorroga No. 1 al Contrato de Prestación de Servicios No. 2017-754; cuyo objeto es: “Prestar los servicios de apoyo a la Dirección de Seguridad Vial y Comportamiento del Tránsito para ejecutar y hacer seguimiento en calle de acciones lúdicas, pedagógicas y de cultura ciudadana para transformar los comportamientos de los actores viales en aras de la seguridad vial, la sostenibilidad y la eficiencia”"/>
        <s v="Prestar los servicios de apoyo a la Dirección de Seguridad Vial y Comportamiento del Tránsito para ejecutar y hacer seguimiento en calle de acciones lúdicas, pedagógicas y de cultura ciudadana para transformar los comportamientos de los actores viales en aras de la seguridad vial, la sostenibilidad y la eficiencia"/>
        <s v="Adición y prorroga No. 1 al Contrato de Prestación de Servicios No. 2017-772; cuyo objeto es: “Prestar los servicios de apoyo a la Dirección de Seguridad Vial y Comportamiento del Tránsito para ejecutar y hacer seguimiento en calle de acciones lúdicas, pedagógicas y de cultura ciudadana para transformar los comportamientos de los actores viales en aras de la seguridad vial, la sostenibilidad y la eficiencia”"/>
        <s v="Adición y prorroga No. 1 al Contrato de Prestación de Servicios No. 2017-782; cuyo objeto es: “Prestar los servicios de apoyo a la Dirección de Seguridad Vial y Comportamiento del Tránsito para ejecutar y hacer seguimiento en calle de acciones lúdicas, pedagógicas y de cultura ciudadana para transformar los comportamientos de los actores viales en aras de la seguridad vial, la sostenibilidad y la eficiencia”"/>
        <s v="Adición y prorroga No. 1 al Contrato de Prestación de Servicios No. 2017-1196; cuyo objeto es: “Prestar los servicios de apoyo a la Dirección de Seguridad Vial y Comportamiento del Tránsito para ejecutar y hacer seguimiento en calle de acciones lúdicas, pedagógicas y de cultura ciudadana para transformar los comportamientos de los actores viales en aras de la seguridad vial, la sostenibilidad y la eficiencia”"/>
        <s v="Prestar los servicios profesionales a la Dirección de Seguridad Vial y Comportamiento del Tránsito para realizar la evaluación cualitativa de las intervenciones de cultura ciudadana. "/>
        <s v="Prestar los servicios profesionales a la Dirección de Seguridad Vial y Comportamiento del Tránsito para procesar y analizar los indicadores de monitoreo y evaluación cuantitativa de las intervenciones de cultura ciudadana. "/>
        <s v="Prestar los servicios profesionales especializados a la Dirección de Seguridad Vial y Comportamiento del Tránsito en actividades de elaboración y revisión de documentos técnicos y generación de medidas de gestión del tránsito"/>
        <s v="Prestar los servicios profesionales especializados a la Dirección de Seguridad Vial y Comportamiento del Tránsito en actividades de elaboración y revisión de documentos técnicos, generación y seguimiento de medidas de gestión del tránsito, y el desarrollo de proyectos estratégicos en seguridad vial"/>
        <s v="Prestar los servicios profesionales especializados a la Dirección de Seguridad Vial y Comportamiento del Tránsito en la generación de medidas de gestión del tránsito y en la elaboración, revisión, seguimiento y acompañamiento de estudios técnicos de tránsito, transporte, seguridad vial y planes de manejo de tránsito de alto impacto en el área designada"/>
        <s v="Prestar los servicios profesionales especializados a la Dirección de Seguridad Vial y Comportamiento del Tránsito en la generación de medidas de gestión del tránsito, en la elaboración, revisión, seguimiento y acompañamiento de estudios técnicos de tránsito, transporte, seguridad vial y planes de manejo de tránsito de alto impacto en el área designada, y en el desarrollo de proyectos estratégicos en seguridad vial"/>
        <s v="Prestar los servicios profesionales especializados a la Dirección de Seguridad Vial y Comportamiento del Tránsito en la generación de medidas de gestión del tránsito y en la revisión, seguimiento y acompañamiento de estudios técnicos de tránsito, transporte, seguridad vial y planes de manejo de tránsito de alto impacto en el área designada"/>
        <s v="Prestar los servicios profesionales a la Dirección de Seguridad Vial y Comportamiento del Tránsito para apoyar en el desarrollo de estrategias, planes y programas en seguridad vial"/>
        <s v="Prestar los servicios profesionales especializados a la Dirección de Seguridad Vial y Comportamiento del Tránsito para apoyar en el desarrollo de estrategias, planes y programas en seguridad vial"/>
        <s v="Prestar los servicios asistenciales a la Dirección de Seguridad Vial y Comportamiento del Tránsito para la operación del parque itinerante en seguridad vial"/>
        <s v="Prestar los servicios profesionales especializados a la Dirección de Seguridad Vial y Comportamiento del Tránsito en la planeación y desarrollo de programas de recuperación del espacio público, entornos seguros y proyectos estratégicos en seguridad vial"/>
        <s v="Prestar los servicios profesionales a la Dirección de Seguridad Vial y Comportamiento del Tránsito para el desarrollo de acciones y campañas pedagógicas de seguridad vial"/>
        <s v="Prestar los servicios profesionales a la Dirección de Seguridad Vial y Comportamiento del Tránsito para el desarrollo conceptual y logístico, el seguimiento y el reporte de acciones y campañas pedagógicas de seguridad vial"/>
        <s v="Prestar los servicios profesionales a la Dirección de Seguridad Vial y Comportamiento del Tránsito para apoyar las actividades de revisión, evaluación, retroalimentación y seguimiento de los Planes Estratégicos de Seguridad Vial"/>
        <s v="Prestar los servicios profesionales a la Dirección de Seguridad Vial y Comportamiento del Tránsito en las actividades de revisión, evaluación, retroalimentación y seguimiento de los Planes Estratégicos de Seguridad Vial"/>
        <s v="Prestar los servicios profesionales especializados a la Dirección de Seguridad Vial y Comportamiento del Tránsito para apoyar las actividades de revisión, evaluación, retroalimentación, seguimiento, consolidación y aseguramiento de calidad de los Planes Estratégicos de Seguridad Vial"/>
        <s v="Prestar los servicios profesionales a la Dirección de Seguridad Vial y Comportamiento del Tránsito para apoyar la revisión de estudios técnicos de tránsito, transporte, seguridad vial y planes de manejo de tránsito de alto impacto"/>
        <s v="Prestar los servicios profesionales especializados a la Dirección de Seguridad Vial y Comportamiento del Tránsito para apoyar la elaboración y revisión de estudios técnicos de tránsito, transporte, seguridad vial y planes de manejo de tránsito de alto impacto"/>
        <s v="Prestar los servicios profesionales especializados a la Dirección de Seguridad Vial y Comportamiento del Tránsito para apoyar la elaboración, revisión y seguimiento de estudios técnicos de tránsito, transporte, seguridad vial y planes de manejo de tránsito de alto impacto, así como la parametrización y definición de lineamientos y mecanismos de trabajo de la Gerencia Única de Planes de Manejo de Tránsito de la Secretaría Distrital de Movilidad"/>
        <s v="Prestar los servicios profesionales a la Dirección de Seguridad Vial y Comportamiento del Tránsito para apoyar la elaboración, desarrollo, seguimiento y reporte de información de políticas, planes, programas, estudios y proyectos para la generación de alianzas estratégicas en seguridad vial"/>
        <s v="Prestar los servicios profesionales especializados a la Dirección de Seguridad Vial y Comportamiento del Tránsito para apoyar el desarrollo de estrategias, planes y programas en seguridad vial para el transporte público"/>
        <s v="Prestar los servicios profesionales especializados a la Dirección de Seguridad Vial y Comportamiento del Tránsito para apoyar las actividades de planeación, e implementación de procesos de participación ciudadana y estrategias de involucramiento de actores para el diseño de políticas públicas"/>
        <s v="Prestar los servicios profesionales a la Dirección de Seguridad Vial y Comportamiento del Tránsito para apoyar las actividades que permitan el desarrollo de acciones lúdicas y artísticas de cultura ciudadana y seguridad vial."/>
        <s v="Prestar los servicios profesionales a la Dirección de Seguridad Vial y Comportamiento del Tránsito para apoyar el desarrollo de actividades lúdicas y artísticas de cultura ciudadana y seguridad vial"/>
        <s v="Prestar los servicios profesionales a la Dirección de Seguridad Vial y Comportamiento del Tránsito en la revisión y seguimiento de estudios técnicos, análisis, investigaciones y acciones en eco-conducción"/>
        <s v="Prestar los servicios profesionales especializados a la Oficina de Información Sectorial en las actividades de arquitectura de infraestructura tecnológica, estructuración, consolidación y presentación de datos e información geográfica y espacial"/>
        <s v="Prestar los servicios profesionales a la Oficina de Información Sectorial en el desarrollo de actividades que permitan la implementación y gestión de proyectos que tienen componentes de redes y telecomunicaciones"/>
        <s v="Prestar los servicios profesionales especializados a la Oficina de Información Sectorial para apoyar el desarrollo de actividades de estructuración, disposición, verificación de calidad y presentación de información geográfica y espacial"/>
        <s v="Prestar los servicios profesionales especializados a la Oficina de Información Sectorial para apoyar en las actividades que permitan la implementación, cargue de información de soporte y puesta en producción de los indicadores a presentar en el Sistema de Información de Movilidad Urbano Regional"/>
        <s v="Prestar los servicios profesionales especializados a la Oficina de Información Sectorial para apoyar en la implementación de actividades que permitan el desarrollo del  componente de Tecnologías de la Información y Comunicaciones"/>
        <s v="Prestar los servicios profesionales especializados a la Oficina de Información Sectorial para apoyar en las actividades que permitan la estructuración de bases de datos de los sistemas de información, así como el seguimiento a proyectos de infraestructura tecnológica"/>
        <s v="Prestar los servicios profesionales a la Oficina de Información Sectorial para apoyar el desarrollo de actividades de soporte, mantenimiento y documentación de los servicios y aplicaciones de software"/>
        <s v="Prestar los servicios profesionales especializados a la Oficina de Información Sectorial para apoyar las actividades de seguimiento, parametrización, soporte, desarrollo, migración, puesta en funcionamiento y sostenibilidad de los módulos del sistema SI CAPITAL"/>
        <s v="Prestar los servicios profesionales especializados a la Oficina de Información Sectorial para apoyar las actividades que permitan la implementación y gestión de proyectos con componente de Tecnologías de la Información y Comunicaciones, así como la generación, presentación y consolidación de documentos técnicos gerenciales relacionados con los proyectos, estrategias y políticas de la dependencia"/>
        <s v="Prestar los servicios profesionales a la Oficina de Información Sectorial para apoyar las actividades de arquitectura de infraestructura tecnológica, desarrollo, programación, actualización y documentación de los servicios y aplicaciones de software"/>
        <s v="Prestar los servicios profesionales a la Oficina de Información Sectorial para apoyar las actividades de parametrización, soporte, desarrollo, transferencia de conocimiento, migración, puesta en funcionamiento y sostenibilidad de los módulos del sistema SI CAPITAL"/>
        <s v="Prestar los servicios profesionales especializados a la Oficina de Información Sectorial para apoyar las actividades de estructuración, planificación, control y seguimiento de la implementación de controles del Sistema de Gestión de Seguridad de la Información y de las políticas de seguridad de la información"/>
        <s v="Prestar los servicios profesionales a la Oficina de Información Sectorial para apoyar las actividades que permitan el desarrollo y seguimiento a los proyectos con componentes de información geoespacial y alfanumérica"/>
        <s v="Prestar los servicios profesionales a la Oficina de Información Sectorial para apoyar las actividades de gestión de los proyectos relacionados con la modernización tecnológica del centro de datos"/>
        <s v="Prestar los servicios profesionales especializados a la Oficina de Información Sectorial para apoyar las actividades que permitan desarrollar soluciones para los proyectos tecnológicos"/>
        <s v="Prestar los servicios profesionales especializados a la Oficina de Información Sectorial en las actividades técnicas y de soporte relacionadas con el Sistema Si Capital "/>
        <s v="Prestar los servicios de apoyo a la Oficina de Información Sectorial en las actividades de desarrollo de software, apoyo y seguimiento a los proyectos con componente de Tecnologías de la Información y Comunicaciones"/>
        <s v="Prestar los servicios técnicos de apoyo a la Oficina de Información Sectorial en las actividades propias de proyectos con componente de Tecnologías de la Información y Comunicaciones"/>
        <s v="Prestar los servicios profesionales a la Oficina de Información Sectorial para apoyar las actividades que permitan el desarrollo e implementación de herramientas y elementos que permitan el intercambio de información entre los diferentes sistemas de información"/>
        <s v="Adquirir un parque itinerante y los elementos de protección para el desarrollo de actividades pedagógicas en temas de seguridad vial"/>
        <s v="Adición al Contrato No. 1067 de 2016 cuyo objeto es &quot;Prestar los servicios de apoyo logístico para los eventos que requiera desarrollar la Secretaria Distrital de Movilidad&quot;"/>
        <s v="Aunar esfuerzos técnicos y administrativos para la ejecución de medidas de gestión en seguridad vial para la ciudad de Bogotá"/>
        <s v="Aunar esfuerzos para el desarrollo de actividades relacionadas con la estructuración integral del proyecto “Plan Estratégico del Sistema de Movilidad Ciudad–Región a la luz de la reformulación de los Planes de Ordenamiento Territorial y los Planes de Desarrollo”"/>
        <s v="Realizar la Encuesta Origen-Destino de Interceptación para actualizar el modelo de transporte de Bogotá"/>
        <s v="Realizar la encuesta de satisfacción de los usuarios del Sistema Integrado de Transporte Público, Transporte Público Colectivo, Transporte Público Masivo y Transporte Público Individual de Bogotá D.C."/>
        <s v="Actualizar la formulación de la red vial vital de Bogotá D.C. Y desarrollar  su marco de implementación en los componentes técnicos, financieros y legales, incluyendo criterios de adaptación al cambio climático y resiliencia del sistema de movilidad de la ciudad”"/>
        <s v="Diseñar la estrategia con el fin de establecer las condiciones de la prestación del servicio de transporte público en bicicleta y tricimóviles no motorizados"/>
        <s v="Realizar la modificación del Plan Maestro de Movilidad de acuerdo a los lineamientos de modificación del Plan de Ordenamiento Territorial y la política de la ciudad-región"/>
        <s v="Reconocer y ordenar el otorgamiento del beneficio del programa de sustitución de vehículos de tracción animal en Bogotá, D.C. implementado mediante Decreto 040 de 2013 para la alternativa de sustitución por vehículo automotor._x000a_"/>
        <s v="Definir una metodología y su plan de implementación para involucrar a la ciudadanía en el fomento del uso de la bicicleta en Bogotá D.C."/>
        <s v="Realizar la interventoría técnica, legal y financiera al contrato que tiene por objeto: &quot;Estructurar la estrategia de gestión de la demanda de estacionamientos de acceso público en vía y fuera de vía, en la ciudad de Bogotá&quot;"/>
        <s v="Realizar a través de un centro de contacto seguimiento telefónico y aplicación del instrumento de encuesta suministrado por la SDM a las personas registradas en la base de datos del proyecto social &quot;Terceros afectados por implementación del SITP&quot;"/>
        <s v="Estructurar técnica, financiera y legalmente la implementación de un sistema de cobro por distancia recorrida en vehículos motorizados privados que circulan en Bogotá"/>
        <s v="Realizar la interventoría técnica, financiera y legal al contrato que tiene por objeto: “Estructurar técnica, financiera y legalmente la implementación de un sistema de cobro por distancia recorrida en vehículos motorizados privados que circulan en Bogotá”"/>
        <s v="Definir y aplicar una guía para implementar senderos ciclistas en los planes de manejo de tránsito en Bogota DC. "/>
        <s v="Actualizar la caracterización socioeconómica y los patrones de viajes de las personas con movilidad reducida permanente"/>
        <s v="Realizar un estudio de modelación de transporte basado en tecnología de datos móviles"/>
        <s v="Realizar un proyecto de investigación en Ciencia, Tecnología e Investigación en movilidad urbana en Bogotá"/>
        <s v="Definición, diseño y plan de implementación del sistema de información para usuarios de la bicicleta en Bogota D.C."/>
        <s v="Diseñar e implementar una estrategia de ludificación para fomentar el uso de modos de transporte sostenibles en Bogotá"/>
        <s v="Realizar la consultoría para el análisis del uso de tecnologías en paraderos del Sistema Integrado de Transporte Público para la población en condición de discapacidad"/>
        <s v="Realizar la evaluación de proyectos de Alianzas Público-Privadas (APP) de iniciativa privada"/>
        <s v="Aunar esfuerzos que permitan propiciar iniciativas de facilitación logística urbano - regional para mejorar la competitividad de las empresas, a través de la articulación entre el sector público, provado y la academia. "/>
        <s v="Diseñar y suministrar insumos para la estrategia de medios para carga"/>
        <s v="Pagar al sistema ARL riesgo tipo VI para contratistas del grupo conos humanos de la Secretaría Distrital de Movilidad"/>
        <s v="Diseñar una red empresarial de intercambio y promoción de buenas prácticas en seguridad vial"/>
        <s v="Prestar los servicios de revisión y emisión de conceptos técnicos a los Estudios de Tránsito, Estudios de Demanda y Atención de Usuarios y análisis de movilidad que requiere la Dirección de Seguridad Vial y Comportamiento del Tránsito"/>
        <s v="Diseñar, validar y aplicar una encuesta de percepción  frente al riesgo vial en Bogota DC."/>
        <s v="Desarrollar las actividades asociadas a la política de eco-conducción y conducción segura en Bogotá D.C."/>
        <s v="Diseñar e implementar estrategias de seguridad vial para motociclistas"/>
        <s v="Realizar la consultoría técnica para la elaboración de diseños de infraestructura segura para intersecciones viales en Bogotá D.C., integrando criterios de seguridad vial, urbanismo, diseño geométrico e ingeniería de tránsito"/>
        <s v="Desarrollar y ejecutar un proceso de formación en seguridad vial a los conductores del Sistema Integrado de Transporte Público – SITP."/>
        <s v="Prestar los servicios profesionales a la Dirección de Seguridad Vial y Comportamiento del Tránsito para apoyar el desarrollo de estrategias en materia de eco-conducción en la Secretaría Distrital de Movilidad"/>
        <s v="PRESTAR SERVICIO DE NUBE PARA LA SECRETARÍA DISTRITAL DE MOVILIDAD_x000a_"/>
        <s v="Prestar los servicios de desarrollo, implementación y mantenimiento de soluciones informáticas mediante modelo de fábrica de software.  "/>
        <s v="Adquirir equipos tecnológicos para iniciar la primera fase d modernización y fortalecimiento del datacenter de la Secretaria Distrital de Movilidad "/>
        <s v="Adquirir el licenciamiento de software para publicación de información a través del portal SIMUR"/>
        <s v="Prestar los servicios de Oracle para llevar las aplicaciones y servicios existentes soportados en licenciamiento Oracle a la versión más reciente"/>
        <s v="Diseñar, desarrollar e implementar de la estrategia de sensibilización en tecnologías y seguridad de la información para partes interesadas de la Secretaría Distrital de Movilidad."/>
        <s v="Renovar el servicio de soporte y mantenimiento del licenciamiento de Red Hat de propiedad de la Secretaría Distrital de Movilidad"/>
        <s v="Realizar la gestión y monitoreo de la Seguridad Informática sobre la plataforma técnologíca de la Secretaría Distrital de Movilidad a través del Centro de Operaciones de Seguridad SOC."/>
        <s v="Adquirir los equipos tecnológicos para iniciar la primera fase de modernización y fortalecimiento del datacenter de la Secretaría Distrital de Movilidad"/>
        <s v="Renovar el servicio de soporte y mantenimiento del licenciamiento del antivirus de propiedad de la Secretaría Distrital de Movilidad"/>
        <s v="Renovar el servicio de soporte y mantenimiento del licenciamiento Linux de propiedad de la Secretaría Distrital de Movilidad"/>
        <s v="Renovar el soporte y mantenimiento del licenciamiento Visim y Vissum de propiedad de la Secretaría Distrital de Movilidad"/>
        <s v="Prestar los servicios especializados a la Dirección de Seguridad Vial y Comportamiento del Tránsito para apoyar las actividades de revisión, evaluación, retroalimentación y seguimiento de los Planes Estratégicos de Seguridad Vial y acciones en eco-conducción"/>
        <s v="Actualizar y ajustar el módulo de archivos planos y despliegue del Sistema de Información Geográfica de Accidentes de Tránsito (SIGAT)"/>
        <s v="Pago de intereses moratorios, cumplimiento de fallo proferido por el Consejo de Estado, Sala de lo Contencioso Administrativo, Sección Tercera-Subsección B, dentro del expediente judicial 2500023260000200102044-02 (33925), mediante sentencia de 30 de julio de 2015 dentro del proceso de conmtroversias contractuales, instaurado por CONSORCIO BDO AUDIT AGE-AUGUSTO BAHAMÓN, en contra de la Secretaría Distrital de Movilidad"/>
        <s v="Empleos Temporales "/>
        <s v="Prestar los servicios profesionales a la Dirección de Transporte e Infraestructura para la toma y procesamiento de información para la estrategia de los proyectos de transporte no motorizado, infraestructura y accesibilidad."/>
        <s v="Prestar los servicios profesionales a la Dirección de Seguridad Vial y Comportamiento del Tránsito para apoyar las actividades logísticas y el reporte de acciones y campañas pedagógicas de seguridad vial"/>
        <s v="Prestar los servicios profesionales a la Dirección de Seguridad Vial y Comportamiento del Tránsito para apoyar las actividades logísticas  en el desarrollo de las campañas pedagógicas, estrategias, planes y programas en materia de seguridad vial. "/>
        <s v="Prestar los servicios profesionales especializados a la Dirección de Transporte e infraestructura para desarrollar las actividades que permitan, la implementación, desarrollo, ajuste y seguimiento de los proyectos de transporte no motorizado. "/>
        <s v="Prestar los servicios profesionales especializados a la Dirección de Transporte e Infraestructura para apoyar la revisión en las actividades que permitan determinar la viabilidad, implementación, análisis y seguimiento de proyectos de transporte e infraestructura del transporte asociado al Sistema de Transporte Público y sus componentes"/>
        <s v="Prestar los servicios profesionales a la Dirección de Transporte e Infraestructura para desarrollar estrategias y actividades de promoción y sensibilización de los proyectos de transporte sostenibles"/>
        <s v="Prestar los servicios profesionales a la Dirección de Seguridad Vial y Comportamiento del Tránsito para apoyar en el desarrollo de estrategías, planes y programas en seguridad víal. "/>
        <s v="CONTRATOS INTEGRALES DE SEÑALIZACIÓN, INCLUYE INTERVENTORÍA"/>
        <s v="SUMINISTRO E INSTALACIÓN DE DISPOSITIVOS DE SEÑALIZACIÓN VIAL, PARA SISTEMAS DE CONTENCIÓN VEHÍCULAR, PARA EL CONTROL DE VELOCIDAD EN LOS DIFERENTES CORREDORES VIALES DE LA CIUDAD DE BOGOTÁ D. C."/>
        <s v="AUNAR ESFUERZOS ENTRE LA SECRETARÍA DE MOVILIDAD Y EL INSTITUTO DISTRITAL PARA LA PROTECCION DE LA NIÑEZ Y LA JUVENTUD-IDIPRON, PARA EL MANTENIMIENTO RUTINARIO, PREVENTIVO Y CORRECTIVO DE LA SEÑALIZACIÓN VIAL EN LA MALLA VIAL DE LA CIUDAD DE BOGOTÁ D.C. VINCULANDO A LOS JÓVENES QUE PARTICIPAN EN LAS DIFERENTES ESTRATEGIAS PEDAGÓGICAS DEL IDIPRON"/>
        <s v="FABRICACIÓN E INSTALACIÓN DE SEÑALES ELEVADAS"/>
        <s v="PAGO MANTENIMIENTO DE PANELES ELEVADOS"/>
        <s v="REALIZAR LA INTERVENTORÍA TÉCNICA, FINANCIERA, CONTABLE Y JURÍDICA A LOS CONTRATOS DEL SISTEMA SEMAFÓRICO DE LA CIUDAD DE BOGOTÁ D.C."/>
        <s v="La Empresa de Telecomunicaciones de Bogotá S.A. ESP facilita a la Secretaría Distrital de Movilidad la infraestructura disponible de canalizaciones de su propiedad que soporta la red de interconexión del sistema de semaforización a través de la cual se conectan los centros de control de tráfico con cada una de las intersecciones Semaforizadas de la ciudad, a cambio de una contraprestación en dinero."/>
        <s v="EL ARRENDAMIENTO PARCIAL DE LA INFRAESTRUCTURA DE RED (POSTES Y DUCTOS) DE PROPIEDAD DEL ARRENDADOR (CODENSA S.A. ESP), CON EL FIN DE SER UTILIZADO PARA SOPORTAR LA RED ELÉCTRICA DEL SISTEMA DE SEMAFORIZACIÓN A CARGO DEL ARRENDATARIO (SECRETARÍA) Y ALGUNAS REDES DE ENERGÍA Y/O TELECOMUNICACIONES QUE SE VAYAN A UTILIZAR EN EL PROYECTO DEL SISTEMA INTELIGENTE DE TRÁFICO (SIT), DE CONFORMIDAD CON LA NATURALEZA DEL CONTRATO&quot;"/>
        <s v="El contratista se obliga con la Secretaría Distrital de Movilidad a prestar el servicio de MANTENIMIENTO PREVENTIVO Y CORRECTIVO DE COMPUTADORES DE TRÁFICO Y SUS PERIFÉRICOS, EQUIPOS DE CONTROL DE TRÁFICO LOCAL Y CONEXIÓN DE MÓDULOS EVALUADORES DE TRÁFICO DEL SISTEMA DE SEMAFORIZACIÓN DE BOGOTÁ D.C., de conformidad con lo requerido en las especificaciones técnicas y anexos referenciados y en la oferta presentada por el contratista."/>
        <s v="La Empresa de Telecomunicaciones de Bogotá S.A. E.S.P. (ETB) se obliga con la Secretaría Distrital de Movilidad a realizar la labor de gestión y mantenimiento del sistema de monitoreo de apertura de armarios para los equipos de control local y UPS, ubicados en calle del sistema de semaforización de Bogotá D.C"/>
        <s v="El arrendador, Empresa de Telecomunicaciones de Bogotá S.A ESP (ETB), se obliga con la Secretaría (el arrendatario) a entregar a título de arrendamiento las siguientes áreas: 1) ZONA DE USO EXCLUSIVO: 178.74 mts correspondientes a las áreas de la Central Muzú donde funciona el centro de control de Semaforización de la zona sur, conformadas por: - oficinas, salón de distribuidor, sala de computadores, sala de control. 2) ZONAS COMPARTIDAS: 110.96 mts conformadas por: - área de la terraza donde se localiza la unidad condensadora, - área de ubicación de bancos de baterías y rectificadores, - acceso común banco de baterías, - acceso común rectificadores, - acceso común al segundo piso, - acceso común unidad condensadora, - baños primer piso."/>
        <s v="La Empresa de Telecomunicaciones de Bogotá S.A ESP (ETB) se obliga con la Secretaría a realizar el mantenimiento preventivo y correctivo de la red de interconexión del sistema de semaforización de Bogotá D.C., de conformidad con lo establecido en las especificaciones requeridas y la oferta presentada."/>
        <s v="El contratista se obliga con la Secretaría Distrital de Movilidad a prestar el servicio de: “MANTENIMIENTO CORRECTIVO Y PREVENTIVO DE LOS SEMÁFOROS Y REDES ELÉCTRICAS DEL SISTEMA DE SEMAFORIZACIÓN DE BOGOTÁ D.C. Y DE LAS NUEVAS INTERSECCIONES QUE SE VAYAN INTEGRANDO AL SISTEMA”, de conformidad con lo requerido en la especificaciones técnicas y anexos referenciados."/>
        <s v="FABRICACIÓN, INSTALACIÓN Y MANTENIMIENTO DE LOS POSTES PARA EL SISTEMA DE SEMAFORIZACION DE BOGOTA D.C."/>
        <s v="CONSTRUCCIÓN, RECONSTRUCCIÓN Y MANTENIMIENTO DE LAS OBRAS CIVILES PARA EL SISTEMA DE SEMAFORIZACIÓN DE BOGOTÁ D.C., INCLUYENDO DISEÑO SEMAFÓRICO DE INTERSECCIONES PARA LA IMPLEMENTACIÓN DE NUEVOS CONTROLES SEMAFORIZADOS."/>
        <s v="ADQUISICIÓN DE MÓDULOS PARA LAS CENTRALES Y CONTROLADORES DE TRÁFICO MARCA SIEMENS PARA EL SISTEMA DE SEMAFORIZACIÓN DE BOGOTÁ D.C."/>
        <s v="INVENTARIO PARA BIENES DE SEMAFORIZACIÓN"/>
        <s v="PAGO ANUAL AL MINISTERIO DE TECNOLOGÍAS DE LA INFORMACIÓN Y LAS COMUNICACIONES COMO CONTRAPRESTACIÓN POR LA UTILIZACIÓN DE FRECUENCIAS RADIOELÉCTRICAS PARA CUBRIMIENTO Y/O ENLACES PUNTO-MULTIPUNTO PARA EL USO DEL ESPECTRO PARA LA ATENCIÓN Y PREVENCIÓN DE SITUACIONES DE EMERGENCIA A LA SECRETARÍA DISTRITAL DE MOVILIDAD"/>
        <s v="&quot;EL ARRENDADOR SE OBLIGA CON LA SECRETARIA DISTRITAL DE MOVILIDAD A ENTREGAR A TITULO DE ARRENDAMIENTO DOS (2) ÁREAS DE TERRENO EN EL CERRO NORTE Y CERRO LOS SAUCOS,  PARA TRES (3) REPETIDORAS CON SUS RESPECTIVAS ANTENAS DEL SISTEMA DE COMUNICACIONES DEL AREA DE SEMAFORIZACION DE LA DIRECCION DE CONTRO9L Y VIGILANCIA, LOCALIZADOS EN LA CIUDAD DE BOGOTA D.C. TAL Y COMO CONSTA EN EN LOS CERTIFICADOS DE TRADICIÓN Y LIBERTAD DE MATRICULA INMOBILIARIA No 50S-40295457 Y No 50N-425863."/>
        <s v="TOMA DE INFORMACIÓN DE CAMPO COMO INSUMO DEL PROGRAMA DE MONITOREO, SEGUIMIENTO Y PLANEACIÓN DEL TRÁNSITO Y EL TRANSPORTE DE BOGOTÁ D. C."/>
        <s v="PAGO DE ARL RIESGO 4 GRUPO OPERATIVO"/>
        <s v="ADQUISICIÓN DE ELEMENTOS DE GPS PARA EL DESARROLLO DE LABORES OPERATIVAS DEL PERSONAL  DE LA SECRETARIA DISTRITAL DE MOVILIDAD"/>
        <s v="SERVICIO DE COMUNICACIONES - AVANTEL"/>
        <s v="ADICIÓN Y PRÓRROGA NO. 1 AL CONTRATO 2016-1205 CUYO OBJETO ES: LA EMPRESA DE TELECOMUNICACIONES DE BOGOTÁ ETB E.S.P., SE OBLIGA PARA CON LA SECRETARIA DISTRITAL DE MOVILIDAD – SDM A “PRESTAR LOS SERVICIOS TÉCNICOS Y TECNOLÓGICOS, EL ENVÍO DE FORMA AUTOMÁTICA Y EN TIEMPO REAL DE LA INFORMACIÓN E IMAGEN DE LOS COMPARENDOS DE TRÀNSITO Y TRANSPORTE DILIGENCIADOS E IMPUESTOS EN VÍA, EVIDENCIAS REGISTRADAS Y LOS INFORMES POLICIALES DE ACCIDENTES DE TRÁNSITO -IPAT- Y EL SUMINISTRO EN CALIDAD DE ARRENDAMIENTO DE DISPOSITIVOS MÓVILES Y BOLÍGRAFOS DIGITALES PARA GESTIÓN DE COMPARENDOS.”"/>
        <s v="REALIZAR EL SUMINISTRO, INSTALACIÓN, IMPLEMENTACIÓN, OPERACIÓN Y MANTENIMIENTO DEL SISTEMA DE SEMÁFOROS INTELIGENTE (SSI) PARA LA CIUDAD DE BOGOTÁ D.C."/>
        <s v=" _x000a_Adición y prórroga al contrato 2016-458 cuyo objeto es: Prestar servicios profesionales especializados a la Secretaría Distrital de Movilidad en la gestión de las políticas de movilidad, modelación, estudios y proyectos estratégicos para la gestión del tránsito y transporte"/>
        <s v="Adición y prórroga al contrato 2016-467 cuyo objeto es: Prestar servicios profesionales a la Secretaría Distrital de Movilidad en el desarrollo de modelaciones, estudios y proyectos estratégicos de tránsito y transporte"/>
        <s v="Prestar servicios de apoyo a la Secretaría Distrital de Movilidad con el fin de efectuar actividades asistenciales, logísticas, campañas persuasivas e informativas en vía, concientizando a los ciudadanos frente al respeto y cumplimiento de las normas de tránsito"/>
        <s v="PRESTAR SERVICIOS PROFESIONALES ESPECIALIZADOS EN DERECHO PARA APOYAR A LA SUBSECRETARÍA DE SERVICIOS DE LA MOVILIDAD, SUS DIRECCIONES Y SUBDIRECCIONES EN EL SEGUIMIENTO Y CONTROL DE PQRS, TUTELAS Y REQUERIMIENTOS, ENTRE OTROS, ASÍ COMO LA REVISIÓN DE DOCUMENTOS Y DEMÁS TRÁMITES DERIVADOS DE LA EJECUCIÓN CONTRACTUAL, CON LA FINALIDAD DE DAR CUMPLIMIENTO A LOS OBJETIVOS Y METAS DE LA ENTIDAD."/>
        <s v="PRESTAR SERVICIOS ASISTENCIALES A LA SUBSECRETARÍA DE SERVICIOS DE LA MOVILIDAD, PARA APOYAR EN LAS ACTIVIDADES ADMINISTRATIVAS, DE GESTIÓN DOCUMENTAL Y DEMÁS REQUERIDAS, CONFORME A LA NECESIDAD DEL SERVICIO."/>
        <s v="Prestar servicios asistenciales a la Dirección de Control y Vigilancia, de la Secretaría Distrital de Movilidad, para apoyar en las actividades relacionadas con temas administrativos, gestión documental y demás requeridas conforme a la necesidad del servicio."/>
        <s v="Prestar servicios de apoyo a la Secretaría Distrital de Movilidad en el acompañamiento en bicicleta a las actividades de monitoreo, control y seguimiento del tránsito, con el fin de promover el buen uso de la infraestructura, el cumplimiento de las normas de tránsito y la recuperación del espacio público, brindando el apoyo necesario en situaciones que afecten la movilidad en la ciudad"/>
        <s v="PRESTAR SERVICIOS DE APOYO A LA SECRETARÍA DISTRITAL DE MOVILIDAD CON EL FIN DE REALIZAR ACOMPAÑAMIENTO MOTORIZADO EN ACTIVIDADES DE MONITOREO, CONTROL E INSPECCIÓN EN LOS TRAMOS VIALES, EN PROCURA DE REDUCIR LA CONGESTIÓN VEHICULAR, PROMOVER EL CUMPLIMIENTO DE LAS NORMAS DE TRÁNSITO Y MEJORAR LAS SITUACIONES QUE AFECTEN LA MOVILIDAD EN LA CIUDAD."/>
        <s v=" _x000a_Adición y prórroga al contrato 2016-475 cuyo objeto es: Prestar servicios profesionales especializados a la Secretaría Distrital de Movilidad estructurando los diferentes procesos de selección, a partir del enfoque jurídico que garantice una adecuada planeación y selección objetiva de los mismos, así como, adelantar las gestiones administrativas requeridas por la Entidad, lo anterior, en cumplimiento a las disposiciones previstas en el Decreto 567 de 2006."/>
        <s v="Adición y prórroga al contrato 2016-447 cuyo objeto es: Prestar servicios profesionales especializados a la Secretaría Distrital de Movilidad estructurando los diferentes procesos de selección, a partir del desarrollo de estudios del sector y de mercado que garanticen una adecuada planeación en los diferentes proyectos que requiera la Entidad, lo anterior, en cumplimiento a las disposiciones previstas en el Decreto 567 de 2006."/>
        <s v="Prestar servicios de apoyo a la Secretaría Distrital de Movilidad con el fin de realizar acompañamiento motorizado en actividades de monitoreo, control e inspección en los tramos viales, en procura de reducir la congestión vehicular, promover el cumplimiento de las normas de tránsito y mejorar las situaciones que afecten la movilidad en la ciudad._x000a_"/>
        <s v="PRESTAR SERVICIOS DE APOYO A LA SECRETARÍA DISTRITAL DE MOVILIDAD CON EL FIN DE REALIZAR SEGUIMIENTO Y CONTROL A LAS ACTIVIDADES DESARROLLADAS POR EL EQUIPO OPERATIVO EN TEMAS DE MONITOREO E INSPECCIÓN EN VÍA._x000a_ "/>
        <s v="Prestar servicios asistenciales a la Dirección de Control y Vigilancia, de la Secretaría Distrital de Movilidad, para apoyar en las actividades relacionadas con la gestión documental y demás requeridas conforme a la necesidad del servicio."/>
        <s v=" Prestar los servicios de apoyo a la Secretaria Distrital de Movilidad para apoyar en las actividades administrativas, de gestión documental y demás requeridas, conforme a la necesidad del servicio."/>
        <s v="Prestar servicios asistenciales y administrativos a la Dirección de Control y Vigilancia, de la Secretaría Distrital de Movilidad, para realizar actividades referentes a la gestión documental, correspondencia y archivo, así como las demás actividades de tipo operativo y de atención a la ciudadanía que sean requeridas, conforme a las necesidades del servicio y a las actividades específicas determinadas en el presente contrato."/>
        <s v="Prestar servicios asistenciales y administrativos a la Dirección de Control y Vigilancia, de la Secretaría Distrital de Movilidad, para realizar actividades referentes a la gestión documental, digitación de información en bases de datos, manejo de registros, archivo y correspondencia conforme a las necesidades del servicio."/>
        <s v="Prestar servicios asistenciales  a la Dirección de Control y Vigilancia, de la Secretaría Distrital de Movilidad, para realizar actividades referentes a la consolidación de la programación de operativos para la atención de solicitudes externas e internas, digitación de información en bases de datos, así como las demás actividades de tipo administrativo requeridas."/>
        <s v="Prestar los servicios asistenciales a la Dirección de Control y Vigilancia, de la Secretaría Distrital de Movilidad, referentes a la digitación, uso y actualización de bases de datos, así como la_x000a_información de resultados de los operativos, de igual manera,  brindar apoyo en la gestión a los profesionales que acompañan los operativos."/>
        <s v="Prestar servicios asistenciales a la Dirección de Control y Vigilancia, de la Secretaría Distrital de Movilidad, en actividades relacionadas con el procesamiento de la información georreferenciada emitida por la Dirección."/>
        <s v="Prestar servicios asistenciales y administrativos a la Dirección de Control y Vigilancia, de la Secretaría Distrital de Movilidad, para realizar actividades referentes a la gestión documental, así como las demás actividades de tipo operativo, manejo de bases de datos, archivo y correspondencia, y las demás actividades requeridas."/>
        <s v="Prestar servicios de apoyo a la Subsecretaria de Servicios de la movilidad sus Direcciones y  Subdirecciones, para realizar actividades asistenciales, administrativas, digitación de información en bases de datos, registros en el aplicativo SICAPITAL así como brindar apoyo al proceso de contratación en cualquiera de sus etapas: precontractual, contractual y pos contractual"/>
        <s v="PRESTAR SERVICIOS DE APOYO A LA SECRETARÍA DISTRITAL DE MOVILIDAD CON EL FIN DE REALIZAR ACOMPAÑAMIENTO MOTORIZADO EN ACTIVIDADES DE MONITOREO, CONTROL E INSPECCIÓN EN LOS TRAMOS VIALES, EN PROCURA DE REDUCIR LA CONGESTIÓN VEHICULAR, PROMOVER EL CUMPLIMIENTO DE LAS NORMAS DE TRÁNSITO Y MEJORAR LAS SITUACIONES QUE AFECTEN LA MOVILIDAD EN LA CIUDAD”."/>
        <s v="Prestar servicios de apoyo a la Secretaria Distrital de Movilidad, para realizar actividades asistenciales, administrativas y demás referentes a la gestión documental; digitación de información en bases de datos, manejo de registros y correspondencia, así como las demás actividades de tipo operativo que se requieran, atendiendo a las necesidades del servicio. _x000a_"/>
        <s v="Prestar servicios asistenciales a la Subsecretaría de Servicios de la Movilidad, para realizar actividades referentes a la gestión documental, digitación de información en bases de datos, manejo de registros, archivo y correspondencia conforme a las necesidades del servicio."/>
        <s v="Prestar servicios asistenciales a la subsecretaría de servicios de la Movilidad para apoyar en las actividades administrativas de gestión documental y demas requerisdas conforme a las necesidades del servicio. "/>
        <s v="Adición y prórroga al contrato 2016-963 cuyo objeto es: Prestar servicios de apoyo a la Secretaria Distrital de Movilidad, para realizar actividades asistenciales, administrativas y demás referentes a la gestión documental; digitación de información en bases de datos, manejo de registros y correspondencia, así como las demás actividades de tipo operativo que se requieran, atendiendo a las necesidades del servicio."/>
        <s v="PRESTAR SERVICIOS TÉCNICOS O TECNOLÓGICOS A LA DIRECCIÓN DE CONTROL Y VIGILANCIA, DE LA SECRETARÍA DISTRITAL DE MOVILIDAD, PARA APOYAR LOS PROCESOS DE CONTRATACIÓN, TEMAS ADMINISTRATIVOS, REALIZAR SEGUIMIENTO A LOS CONVENIOS SUSCRITOS, ASÍ COMO EN LOS TEMAS DE CONTROL AL TRÁNSITO Y AL TRANSPORTE EN EL MARCO DE LO PREVISTO EN LOS ARTÍCULOS 14 Y 15 DEL DECRETO 567 DE 2006."/>
        <s v="Prestar los servicios de apoyo a la Secretaría de Movilidad con el fin de efectuar actividades de ubicación, organización,distribución, inventario y transporte del material logístico de señalización, radios de comunicación, vehículos, motos y demás elementos de imagen institucional."/>
        <s v="Prestar servicios asistenciales a la Dirección de Control y Vigilancia, de la Secretaría Distrital de Movilidad, en actividades relacionadas con el desplazamiento de material logístico o elementos que se requieran, así como en el desplazamiento de los funcionarios de la entidad de conformidad con los lineamientos institucionales para el servicio de transporte vehicular."/>
        <s v="PRESTAR SERVICIOS TÉCNICOS O TECNOLÓGICOS A LA SUBSECRETARÍA DE SERVICIOS DE LA MOVILIDAD, APOYANDO LOS PROCESOS ADMINISTRATIVOS Y DE GESTIÓN DOCUMENTAL, QUE SE GENERAN EN ESTA SUBSECRETARÍA REALIZANDO ACTIVIDADES DE TIPO OPERATIVO CON EL FIN DE QUE BRINDE SOPORTE LA PROYECCIÓN Y CONSOLIDACIÓN DE LAS DIFERENTES SOLICITUDES Y REQUERIMIENTOS DE LAS DIRECCIONES Y SUBDIRECCIONES QUE PERTENECEN A ESTA SUBSECRETARÍA. "/>
        <s v="Prestar servicios de apoyo a la Secretaría Distrital de Movilidad con el fin de realizar seguimiento y control a las actividades desarrolladas por el equipo operativo en temas de monitoreo e inspección en vía."/>
        <s v="Prestar los servicios asistenciales a la Secretaría Distrital de Movilidad como operador para la gestión del tránsito a través de los centros y sistemas tecnológicos con que cuenta la entidad para tal fin."/>
        <s v="Prestar los servicios asistenciales a la Secretaria Distrital de Movilidad para la gestión del tránsito como operador en el centro de control o en la sede que le sea asignada, mediante los sistemas tecnológicos con que cuenta la entidad para dicha gestión."/>
        <s v="Prestar los servicios asistenciales a la Secretaría Distrital de Movilidad para la gestión de tránsito como operador en el centro de control o en la sede que le sea asignada, mediante los sistemas tecnológicos con que cuenta la entidad para dicha gestión."/>
        <s v="Prestar los servicios asistenciales a la Dirección de Control y Vigilancia, de la Secretaría  Distrital de Movilidad, en los planes de manejo de tránsito de bajo y moderado impacto, así como  en las actividades relacionadas con la estructuración, procesamiento, vinculación y georreferenciación de los mismos a través de las herramientas tecnológicas que utiliza la entidad."/>
        <s v="Prestar servicios asistenciales y administrativos a Subsecretaría de Servicios de la Movilidad, para realizar actividades referentes a la gestión documental, correspondencia y archivo, así como las demás actividades de tipo operativo y de atención a la ciudadanía que sean requeridas, conforme a las necesidades del servicio y a las actividades específicas determinadas en el presente contrato."/>
        <s v="Prestar los servicios técnicos o tecnológicos a la Dirección de Control y Vigilancia, de la Secretaría  Distrital de Movilidad, apoyando las actividades relacionadas con los planes de manejo de tránsito, así como  en el manejo de información geográfica, y en el análisi, procesamiento y actualización de bases de datos, conforme a las necesidades del servicio."/>
        <s v="Prestar servicios técnicos o tecnológicos a la Dirección de Control y Vigilancia, de la Secretaría  Distrital de Movilidad, en los temas relacionados con el sistema de semaforización de Bogotá D.C"/>
        <s v="Prestar servicios técnicos o tecnológicos a la Dirección de Control y Vigilancia, de la Secretaría  Distrital de Movilidad,  para la optimización del planeamiento semafórico y expansión del sistema de semaforización de Bogotá D.C."/>
        <s v="Prestar servicios técnicos o tecnológicos a la Dirección de Control y Vigilancia, de la Secretaría Distrital de Movilidad, en aspectos referentes a la revisión de condiciones técnico-mecánicas de los vehículos de las empresas de servicio público de transporte de pasajeros, en el marco del control y seguimiento al tránsito y al transporte."/>
        <s v="Prestar servicios técnicos o tecnológicos a la Dirección de Control y Vigilancia, de la Secretaría Distrital de Movilidad, en el manejo y actualización de bases de datos, así como en actividades relacionadas con la georreferenciación y procesamiento de información geográfica."/>
        <s v="Prestar servicios técnicos y tecnológicos a la Dirección de Control y Vigilancia, de la Secretaría Distrital de Movilidad, en la atención y elaboración de conceptos técnicos  y en la consolidación y verificación del contenido e información relacionada con diferentes proyectos de señalización desarrollados en la ciudad."/>
        <s v="Prestar servicios técnicos y tecnológicos a la Dirección de Control y Vigilancia, de la Secretaría Distrital de Movilidad, en la atención de solicitudes de dibujo, georreferenciación, elaboración de conceptos técnicos y en la consolidación y verificación del contenido e información relacionada con diferentes proyectos de señalización desarollados en la ciudad."/>
        <s v="Prestar servicios técnicos y tecnológicos a la Dirección de Control y Vigilancia, de la Secretaría Distrital de Movilidad, para la atención de las solicitudes de dibujo en cuanto a la elaboración, actualización y revisión de planos de diseño de señalización emitidos en la Entidad, con su respectiva georreferenciación, para la regulación del tránsito en la ciudad de Bogotá D.C."/>
        <s v="Prestar servicios técnicos y tecnológicos a la Dirección de Control y Vigilancia, de la Secretaría Distrital de Movilidad, en la elaboración, actualización y revisión de planos de diseño de señalización, con su respectiva georreferenciación, para la regulación del tránsito en la ciudad de Bogotá D.C."/>
        <s v="Prestar servicios de apoyo a la Secretaría Distrital de Movilidad con el fin de realizar seguimiento y control a las actividades desarrolladas por el equipo operativo en bicicleta en temas de monitoreo e inspección, brindando el acompañamiento necesario en situaciones que afecten la movilidad en la ciudad."/>
        <s v="Prestar servicios de apoyo a la Secretaría Distrital de Movilidad con el fin de realizar seguimiento y control a las actividades desarrolladas por el equipo operativo en bicicleta en temas de monitoreo e inspección, brindando el acompañamiento necesario en situaciones que afecten la movilidad en la ciudad.S"/>
        <s v="Prestar servicios de apoyo a la Secretaría Distrital de Movilidad con el fin de realizar seguimiento y control a las actividades desarrolladas por el equipo operativo motorizado en temas monitoreo e inspección en vía, brindando el acompañamiento y apoyo necesario en las situaciones que lo requieran."/>
        <s v="Apoyar en la gestión de revisión, verificación de información de comparendos impuestos por medios tecnológicos, envío para su respectiva notificación, recopilación de las evidencias y generación de estadísticas en el marco del proceso de Detección de Infracciones y demás funciones relacionadas con la naturaleza del cargo y área de desempeño"/>
        <s v="Prestar servicios técnicos o tecnológicos a la Dirección de Control y Vigilancia, de la Secretaría  Distrital de Movilidad,  como operador para el monitoreo y gestión logística para el sistema semaforico de Bogotá D.C"/>
        <s v="PRESTAR SERVICIOS PROFESIONALES A LA DIRECCIÓN DE CONTROL Y VIGILANCIA, DE LA SECRETARÍA DISTRITAL DE MOVILIDAD, PARA EL ACOMPAÑAMIENTO EN LAS ACTIVIDADES REQUERIDAS CON EL FIN DE MITIGAR LA CONGESTIÓN VEHICULAR, APOYANDO LA TOMA DE DECISIONES QUE PERMITAN MEJORAR LAS CONDICIONES DE MOVILIDAD, DE ACUERDO CON EL MARCO DE LO PREVISTO EN LOS ARTÍCULOS 14 Y 15 DEL DECRETO 567 DE 2006"/>
        <s v="Prestar servicios técnicos o tecnológicos a la Subsecretaría de Servicios de la Movilidad, para realizar actividades referentes a la gestión documental, correspondencia y archivo, así como las demás actividades de tipo operativo y de atención a la ciudadanía que sean requeridas, conforme a las necesidades del servicio y a las actividades específicas determinadas en el presente contrato"/>
        <s v="PRESTAR SERVICIOS TÉCNICOS O TECNOLÓGICOS A LA SUBSECRETARÍA DE SERVICIOS DE LA MOVILIDAD, PARA REALIZAR ACTIVIDADES REFERENTES A LA GESTIÓN DOCUMENTAL, CORRESPONDENCIA Y ARCHIVO, ASÍ COMO LAS DEMÁS ACTIVIDADES DE TIPO OPERATIVO Y DE ATENCIÓN A LA CIUDADANÍA QUE SEAN REQUERIDAS, CONFORME A LAS NECESIDADES DEL SERVICIO Y A LAS ACTIVIDADES ESPECÍFICAS DETERMINADAS EN EL PRESENTE CONTRATO."/>
        <s v="Prestar servicios asistenciales y administrativos a la Dirección de Control y Vigilancia, de la Secretaría Distrital de Movilidad, en la elaboración, actualización y revisión de planos de diseño de señalización, con su respectiva georreferenciación, para la regulación del tránsito en la ciudad de Bogotá D.C."/>
        <s v="PRESTAR SERVICIOS PROFESIONALES A LA DIRECCIÓN DE CONTROL Y VIGILANCIA, DE LA SECRETARÍA DISTRITAL DE MOVILIDAD, EN ASUNTOS ADMINISTRATIVOS, EN LA PROYECCIÓN DE RESPUESTAS A LAS SOLICITUDES RELACIONADAS CON TEMAS CONTROL Y SEGUIMIENTO AL TRÁNSITO Y AL TRANSPORTE, ASÍ COMO EN LA ESTRUCTURACIÓN, EVALUACIÓN Y SEGUIMIENTO DE PROCESOS DE CONTRATACIÓN, LO ANTERIOR EN EL MARCO DE LO PREVISTO EN LOS ARTÍCULOS 14 Y 15 DEL DECRETO 567 DE 2006."/>
        <s v="PRESTAR SERVICIOS PROFESIONALES ESPECIALIZADOS PARA ESTRUCTURAR LA RED DE COMUNICACIONES PARA SOPORTAR LOS SISTEMAS INTELIGENTES DE TRANSPORTE, INICIANDO POR EL NUEVO SISTEMA DE SEMÁFOROS INTELIGENTE"/>
        <s v="Prestar servicios asistenciales a la Dirección del Control y Vigilancia, de la Secretaria Distrital de Movilidad, en los planes de manejo de tránsito de bajo y moderado impacto, así como en la actividades relacionadas con la estructuración, procesamiento, vinculación y georreferenciación de los mismos a través de las herramientas tecnológicas que utiliza la entidad."/>
        <s v="AMPARAR LA NÓMINA DE LOS TÉCNICOS OPERATIVOS GRADO 314-12 DE LA PLANTA TEMPORAL HASTA DICIEMBRE INCLUYE SERVICIOS Y APORTES PATRONALES."/>
        <s v="Prestar los servicios técnicos o tecnológicos a la Dirección de Control y Vigilancia, de la Secretaría  Distrital de Movilidad, en el manejo de bases de datos, actividades relacionadas con la georreferenciación, vinculación y procesamiento de información geográfica y demás actividades de tipo operativo y de seguimiento que sean requeridas."/>
        <s v="Prestar los servicios  técnicos o tecnológicos a la Dirección de Control y Vigilancia, de la Secretaría  Distrital de Movilidad, como operador para el monitoreo y gestión logistica para el sistema de semaforización de Bogotá D.C."/>
        <s v="Prestar servicios técnicos o tecnológicos a la Dirección de Control y Vigilancia, de la Secretaría  Distrital de Movilidad, para desarrollar temas de planeamiento semafórico y acompañamiento  relacionado con actividades de intersecciones semaforizadas"/>
        <s v="Prestar servicios profesionales a la Dirección de Control y Vigilancia, de la Secretaría  Distrital de Movilidad, en las actividades inherentes a la revisión y seguimiento a planes de manejo de tránsito asociados a obras y eventos o en las diferentes localidades de la ciudad de Bogota D.C."/>
        <s v="Prestar servicios técnicos o tecnológicos a la Dirección de Control y Vigilancia, de la Secretaría  Distrital de Movilidad, para el manejo y actualización de la bases de datos, indicadores e información geográfica para el sistema de semaforización de Bogotá D.C"/>
        <s v="Prestar servicios profesionales a la Dirección de Control y Vigilancia, de la Secretaría Distrital de Movilidad, en las labores de respuesta a las solicitudes de los diferentes entes de control y de la ciudadanía en lo referente a temas control y seguimiento al tránsito y al transporte."/>
        <s v="Prestar servicios profesionales a la Dirección de Control y Vigilancia, de la Secretaría Distrital de Movilidad, para el acompañamiento en las actividades relacionadas con la toma de información, monitoreo, manejo de bases de datos, estimación y análisis de la información, así como en la atención a requerimientos relacionados."/>
        <s v="PRESTAR SERVICIOS PROFESIONALES A LA DIRECCIÓN DE CONTROL Y VIGILANCIA, DE LA SECRETARÍA DISTRITAL DE MOVILIDAD, EN LAS LABORES ADMINISTRATIVA Y OPERATIVAS RELACIONADAS CON EL CONTROL Y SEGUIMIENTO AL TRÁNSITO Y AL TRANSPORTE, REALIZANDO ACOMPAÑAMIENTO A LOS OPERATIVOS PROGRAMADOS Y DANDO RESPUESTA A LOS REQUERIMIENTOS RELACIONADOS."/>
        <s v="Prestar servicios profesionales a la Dirección de Control y Vigilancia, de la Secretaría Distrital de Movilidad, en la atención y respuesta a requerimientos relacionados con temas de señalización para la ciudad de Bogotá D.C."/>
        <s v="Prestar servicios profesionales a la Dirección de Control y Vigilancia, de la Secretaría Distrital de Movilidad, en la atención y elaboración de conceptos técnicos así como en la atención a requerimientos en temas de señalización."/>
        <s v="CONTRATOS DE PRESTACION DE SERVICIOS"/>
        <s v="Prestar servicios profesionales  a la Dirección de Control y Vigilancia, de la Secretaría Distrital de Movilidad, en las labores administrativas  y operativas relacionadas con el control y seguimiento  al tránsito y al transporte, realizando acompañamiento a los operativos programados y dando respuesta a los_x000a_requerimientos relacionados."/>
        <s v="Prestar servicios profesionales a la Dirección de Control y Vigilancia, de la Secretaría Distrital de Movilidad, en la atención y elaboración de conceptos técnicos, atención y respuesta a requerimientos en temas de señalización, así como en la revisión de diseños de señalización."/>
        <s v="PRESTAR SERVICIOS DE APOYO A LA SECRETARÍA DISTRITAL DE MOVILIDAD CON EL FIN DE EFECTUAR ACTIVIDADES ASISTENCIALES, LOGÍSTICAS, CAMPAÑAS PERSUASIVAS E INFORMATIVAS EN VÍA, CONCIENTIZANDO A LOS CIUDADANOS FRENTE AL RESPETO Y CUMPLIMIENTO DE LAS NORMAS DE TRÁNSITO."/>
        <s v="Prestar servicios profesionales a la Secretaría Distrital de Movilidad en el desarrollo de modelaciones, de tráfico y de demanda de los diferentes modos de transporte, para los proyectos estratégicos de tránsito y transporte. "/>
        <s v="PRESTAR SERVICIOS PROFESIONALES  A LA DIRECCIÓN DE CONTROL Y VIGILANCIA, DE LA SECRETARÍA DISTRITAL DE MOVILIDAD, PARA EL ACOMPAÑAMIENTO EN LAS ACTIVIDADES REQUERIDAS CON EL FIN DE MITIGAR LA CONGESTION VEHICULAR, APOYANDO LA TOMA DE DECISIONES QUE PERMITAN LAS CONDICIONES DE MOVILIDAD, DE ACUERDO CON EL MARCO DE LO PREVISTO EN LOS ARTICULOS 14 Y 15 DEL DECRETO 567 DE 2006."/>
        <s v="Prestar servicios profesionales a la Dirección de Control y Vigilancia, de la Secretaría  Distrital de Movilidad, en las actividades inherentes a la revisión de los planes de manejo de tránsito de bajo y moderado impacto en las diferentes localidades de la ciudad de Bogotá D.C."/>
        <s v="Prestar servicios profesionales a la Dirección de Control y Vigilancia, de la Secretaria Distrital de Movilidad, en las actividades relacionadas con la operación y modernización del sistema de semaforización de Bogotá, D.C., así como en la estructura de contratos."/>
        <s v="Prestar servicios profesionales  a la Dirección de Control y Vigilancia, de la Secretaría  Distrital de Movilidad, en las actividades de optimización del planeamiento semafórico y temas relacionados con el sistema de semaforización de Bogotá D.C."/>
        <s v="PRESTAR SERVICIOS PROFESIONALES A LA DIRECCIÓN DE CONTROL Y VIGILANCIA, DE LA SECRETARÍA DISTRITAL DE MOVILIDAD, EN ASUNTOS ADMINISTRATIVOS, EN LA PROYECCIÓN DE RESPUESTAS A LAS SOLICITUDES RELACIONADAS CON ENTES CONTROL, ASÍ LA ELABORACIÓN Y SEGUIMIENTO  EN LOS PROCESOS DE CONTRATACIÓN, LO ANTERIOR EN EL MARCO DE LO PREVISTO EN LOS ARTÍCULOS 14 Y 15 DEL DECRETO 567 DE 2006."/>
        <s v="Prestar servicios profesionales a la Dirección de Control y Vigilancia, de la Secretaría Distrital de Movilidad, en temas administrativos, de gestión y seguimiento a las actividades que se desarrollan en la dirección, así como en la estructuración, seguimiento y evaluación de los procesos contractuales que adelante la misma."/>
        <s v="Prestar servicios profesionales a la Dirección de Control y Vigilancia, de la Secretaría Distrital de Movilidad, en las labores de control y acompañamiento operativo y seguimiento al tránsito y al transporte en temas ambientales y de transporte de carga, en el marco de lo previsto conforme a las actividades especificas determinadas en el presente contrato."/>
        <s v="Prestar servicios profesionales a la Dirección de Control y Vigilancia, de la Secretaría Distrital de Movilidad, para el acompañamiento en las actividades relacionadas con la toma de información, monitoreo, manejo de bases de datos, estimación y análisis de la información, así como en la atención a requerimientos, desarrrollo de informes y estructuración de procesos de contratación."/>
        <s v="Prestar servicios profesionales a la Dirección de Control y Vigilancia, de la Secretaría Distrital de Movilidad, en la atención y elaboración de conceptos técnicos y atención a requerimientos en temas de señalización, así como enn la revisión y verificación de diseños e implementación de señalización."/>
        <s v="PRESTAR  SERVICIOS PROFESIONALES A LA DIRECCIÓN DE CONTROL Y VIGILANCIA, DE LA SECRETARÍA DISTRITAL DE MOVILIDAD, EN LA ATENCIÓN Y RESPUESTA DE REQUERIMIENTOS DE SEÑALIZACIÓN, ASÍ MISMO, REVISIÓN Y VERIFICACIÓN DE DISEÑOS E IMPLEMENTACIÓN DE SEÑALIZACIÓN, VINCULACIÓN Y GEOREFERENCIACIÓN PARA LOS DIFERENTES PROYECTOS DE SEÑALIZACIÓN PARA LA REGULACIÓN DEL TRÁNSITO EN BOGOTÁ D.C."/>
        <s v="Adición y prórroga al contrato 2016-249 cuyo objeto es: Prestar servicios profesionales para apoyar  a la Subsecretaría de Servicios de la Movilidad  en   los procesos, procedimientos de  gestión presupuestal y sistemas de gestión de calidad; a través de la organización, consolidación, verificación, análisis, seguimiento de la información, indicadores de inversión, y evaluación de los proyectos, planes de mejoramiento y demás temas relacionados con los procesos en mención."/>
        <s v="Prestar servicios profesionales a la Dirección de Control y Vigilancia, de la Secretaría  Distrital de Movilidad, en el diseño, revisión,  viabilidad, autorización y  seguimiento a los planes de manejo de tránsito de bajo y moderado impacto que se requieran."/>
        <s v="Prestar servicios profesionales a la Dirección de Control y Vigilancia, de la Secretaría Distrital de Movilidad, para el control del tránsito y el transporte, a través del desarrollo y aplicación de herramientas informáticas que faciliten el alamacenamiento, procesamiento, análisis de información y toma de decisiones."/>
        <s v="Prestar servicios profesionales a la Dirección de Control y Vigilancia, de la Secretaría Distrital de Movilidad, en todas las modalidades de contratación que tiene el transporte especial, realizando  acompañamiento operativo y atendiendo los diferentes requerimientos, de acuerdo con lo previsto en los Art. 14 y 15 del Decreto 567 de 2006. "/>
        <s v="Prestar servicios profesionales a la Dirección de Control y Vigilancia, de la Secretaría Distrital de Movilidad, en las labores de control y seguimiento al cumpilimiento de la normatividad requerida para la operación de las empresas de transporte público de pasajeros, conforme a las actividades específicas determinadas en el presente contrato y a las necesidades del servicio"/>
        <s v="Prestar servicios profesionales a la Dirección de Control y Vigilancia, de la Secretaría Distrital de Movilidad, en las labores de control y seguimiento a las empresas de transporte público de pasajeros, con el fin de hacer seguimiento y control al cumpilimiento de la normatividad requerida para la operación, conforme a las actividades específicas determinadas en el presente contrato y a las necesidades del servicio."/>
        <s v="PRESTAR SERVICIOS PROFESIONALES A LA DIRECCIÓN DE CONTROL Y VIGILANCIA, DE LA SECRETARÍA DISTRITAL DE MOVILIDAD, PARA LA ATENCIÓN DE SOLICITUDES, ELABORACIÓN DE PLANOS DE DISEÑO DE SEÑALIZACIÓN Y SU GEORREFERENCIACION, ASÍ COMO EL ACOMPAÑAMIENTO EN LAS DEMÁS ACTIVIDADES REQUERIDAS CON EL FIN DE MITIGAR LA CONGESTIÓN VEHICULAR,  DE ACUERDO CON EL MARCO DE LO PREVISTO EN LOS ARTÍCULOS 14 Y 15 DEL DECRETO 567 DE 2006."/>
        <s v="Prestar servicios profesionales a la Dirección de Control y Vigilancia, de la Secretaría  Distrital de Movilidad, en las actividades relacionadas con la operación y modernización del sistema de semaforización de Bogotá D.C asi como en la estructuración y apoyo a la supervisión de contratos"/>
        <s v="Prestar servicios profesionales a la Dirección de Control y Vigilancia, de la Secretaría Distrital de Movilidad, en las labores administrativas relacionadas con el control y seguimiento al tránsito y al transporte,  así como  en la atencion de solicitudes de programación, acompañamiento y verificación de cumplimiento de operativos de control, en el marco previsto  en los Art. 14 y 15 del Decreto 567 de 2006."/>
        <s v="Prestar servicios profesionales  a la Dirección de Control y Vigilancia, de la Secretaría Distrital de Movilidad, en lo realacionado con el proceso de desintegración física vehículos de servicio público y chatarrización, así como en la atención a requerimientos y en el apoyo a la estructuración de procesos contractuales."/>
        <s v="Prestar  servicios profesionales a la Dirección de Control y Vigilancia, de la Secretaría Distrital de Movilidad, en la atención y respuesta de requerimientos de señalización, así mismo, revisión y verificación de diseños e implementación de señalización, vinculación y georreferenciación para los diferentes proyectos de señalización para la regulación del tránsito en Bogotá D.C."/>
        <s v="Prestar con plena autonomía técnica los servicios profesionales a la Secretaria Distrital de Movilidad en la Dirección de Control y Vigilancia, en la atención, elaboración y revisión de conceptos técnicos en temas de señalización,  así como prestar apoyo en la estructuración técnica de documentos e informes y el seguimiento a las acciones en temas de señalización  vial en la ciudad"/>
        <s v="PRESTAR SERVICIOS PROFESIONALES A LA DIRECCIÓN DE CONTROL Y VIGILANCIA, DE LA SECRETARÍA DISTRITAL DE MOVILIDAD, EN LA ELABORACIÓN DE INFORMES, PRESENTACIONES Y DEMÁS DOCUMENTOS QUE SE REQUIERAN PARA LA VISUALIZACIÓN DE LAS ACCIONES EN VÍA REALIZADAS POR LA DIRECCIÓN."/>
        <s v="Prestar servicios profesionales a la Dirección de Control y Vigilancia, de la Secretaría Distrital de Movilidad, en el control y seguimiento a todas las modalidades de contratación que tiene el transporte especial, realizando  programación y acompañamiento a operativos y atendiendo los diferentes requerimientos, de acuerdo con lo previsto en los Art. 14 y 15 del Decreto 567 de 2006. "/>
        <s v="Prestar servicios profesionales a la Dirección de Control y Vigilancia, de la Secretaría Distrital de Movilidad, en temas administrativos, de gestión y seguimiento a las actividades que se desarrollan en la Dirección, asi como en la estructuración, seguimiento y evaluación de los procesos contractuales que adelanta la misma. "/>
        <s v="PRESTAR SERVICIOS PROFESIONALES  A LA DIRECCIÓN DE CONTROL Y VIGILANCIA, DE LA SECRETARÍA DISTRITAL DE MOVILIDAD, PARA EL ACOMPAÑAMIENTO EN LAS ACTIVIDADES REQUERIDAS CON EL FIN DE MITIGAR LA CONGESTIÓN VEHICULAR, APOYANDO LA TOMA DE DECISIONES QUE PERMITAN MEJORAR LAS CONDICIONES DE MOVILIDAD, DE ACUERDO CON EL MARCO DE LO PREVISTO EN LOS ARTÍCULOS 14 Y 15 DEL DECRETO 567 DE 2006."/>
        <s v="PRESTAR SERVICIOS PROFESIONALES ESPECIALIZADOS A LA DIRECCIÓN DE CONTROL Y VIGILANCIA, DE LA SECRETARÍA DISTRITAL DE MOVILIDAD, EN LAS LABORES DE DIAGNÓSTICO, FORMULACIÓN, IMPLEMENTACIÓN Y SEGUIMIENTO DE INTERVENCIONES, ESTRATEGIAS, PLANES O PROGRAMAS. PARA LA MITIGACIÓN DE LA CONGESTIÓN VEHÍCULAR, EN EL MARCO DE LO PREVISTO EN LOS ARTÍCULOS 14 Y 15 DEL DECRETO 567 DE 2006."/>
        <s v="EL CONTRATISTA SE OBLIGA PARA CON LA SUBSECRETARÍA DE SERVICIOS DE LA MOVILIDAD A PRESTAR SUS SERVICIOS PROFESIONALES ESPECIALIZADOS EN TEMAS JURÍDICOS Y CONTRACTUALES EN LAS ACTIVIDADES DE ESTRUCTURACIÓN, REVISIÓN, EVALUACIÓN SEGUIMIENTO Y DEMÁS TRÁMITES DERIVADOS DE LA EJECUCIÓN CONTRACTUAL QUE SE ADELANTEN POR PARTE DE ESA DEPENDENCIA, EN EL MARCO DE LO DISPUESTO EN EL DECRETO 567 DE 2006."/>
        <s v="Prestar servicios profesionales a la Dirección de Control y Vigilancia de la Secretaría Distrital de Movilidad en el seguimiento a los temas administrativos, presupuestales, manejo de bases de datos, procesos contractuales y convenios suscritos en el marco del control al tránsito y al transporte."/>
        <s v="_x000a_Prestar servicios profesionales a la Dirección de Control y Vigilancia, de la Secretaría  Distrital de Movilidad, en la revisión, emisión de viabilidad, autorización y  seguimiento a los planes de manejo de tránsito en las diferentes localidades de la ciudad de Bogota D.C."/>
        <s v="Prestar servicios profesionales a la Dirección de Control y Vigilancia, de la Secretaría  Distrital de Movilidad, en la revisión, emisión de viabilidad, autorización y  seguimiento a los planes de manejo de tránsito en las diferentes localidades de la ciudad de Bogota D.C."/>
        <s v="_x000a_Prestar servicios profesionales a la Dirección de Control y Vigilancia, de la Secretaría  Distrital de Movilidad, en la revisión, emisión de viabilidad, diseño, autorización y  seguimiento a los planes de manejo de tránsito en las diferentes localidades de la ciudad de Bogota D.C."/>
        <s v="Prestar servicios profesionales a la Dirección de Control y Vigilancia, de la Secretaría Distrital de Movilidad, en las labores de toma de información, caracterización, diagnóstico, formulación, implementación y seguimiento de intervenciones, estrategias, planes o programas, para la mitigación de la congestión vehicular, en el marco de lo previsto en los artículos 14 y 15 del Decreto 567 de 2006."/>
        <s v="restar servicios profesionales a la Dirección de Control y Vigilancia, de la Secretaría Distrital de Movilidad, en las labores de toma de información, caracterización, diagnóstico, formulación, implementación y seguimiento de intervenciones, estrategias, planes o programas, para la mitigación de la congestión vehicular, en el marco de lo previsto en los artículos 14 y 15 del Decreto 567 de 2006."/>
        <s v="Prestar servicios profesionales a la Dirección de Control y Vigilancia, de la Secretaría Distrital de Movilidad, para el desarrollo, aplicación y actualización de herramientas informáticas de apoyo para las actividades que desempeñan los diferentes grupos de la dirección, así mismo, brindar capacitaciones para el uso de dichas herramientas."/>
        <s v="El contratista se compromete con la Secretaria Distrital de Movilidad  a prestar  servicios profesionales, a fin de realizar actividades de  planeación, ejecución y seguimiento de los operativos programados de acuerdo a la necesidad del servicio, destinados a la prevención de accidentalidad y seguridad vial, al igual que  apoyar las actividades y gestión de la Dirección de Control y Vigilancia  conforme al Decreto 567 del 29 de diciembre de 2006."/>
        <s v="Prestar servicios profesionales a la Subsecretaría de Servicios de la Movilidad en las acciones relacionadas con la organización, de los archivos de la Subsecretaría y sus direcciones, así como en la estructuración de políticas, planes y programas de gestión documental en el marco del Subsistema Interno de Gestión Documental y Archivos –SIGA."/>
        <s v="Prestar servicios profesionales para apoyar a la Subsecretaría de Servicios de la Movilidad, sus Direcciones y Subdirecciones en el seguimiento y control de PQRS, tutelas y requerimientos, entre otros, así como la revisión de documentos y demás trámites derivados de la ejecución contractual, con la finalidad de dar cumplimiento a los objetivos y metas de la Entidad."/>
        <s v="Prestar servicios profesionales especializados a la Dirección de Control y Vigilancia, de la Secretaría Distrital de Movilidad, en las labores de caracterización, diagnóstico, formulación e implementación de intervenciones, estrategias, planes o programas, para la mitigación de la congestión vehicular, en el marco de lo previsto en los artículos 14 y 15 del Decreto 567 de 2006."/>
        <s v="Prestar servicios profesionales especializados a la Secretaria Distrital de Movilidad er modelación de tráfico y de demanda de transporte, como apoyo en el componente de tránsito de los proyectos del Distrito, proponiendo nuevas medidas de gestión de tráfico, asi como el monitoreo de indicadores de desempeño de la red de transporte del Distrito."/>
        <s v="Prestar servicios profesionales a la Dirección de Control y Vigilancia, de la Secretaría  Distrital de Movilidad, en la revisión, emisión de viabilidad, autorización a los planes de manejo de tránsito asociados a obras y eventos, así como en el seguimiento de los mismos."/>
        <s v="Prestar servicios profesionales a la Dirección de Control y Vigilancia, de la Secretaría  Distrital de Movilidad, en la modelación de tránsito y transporte para los planes de manejo de tránsito asociados a obras y eventos de alto y medio impacto requeridos."/>
        <s v="Prestar servicios profesionales a la Dirección de Control y Vigilancia, de la Secretaría Distrital de Movilidad, en el segumiento, verificación y actualización de todos los documentos y demás labores que conlleve el mantenimiento del Sistema Integrado de Gestión de Calidad de la Entidad."/>
        <s v="Prestar  servicios profesionales especializados  a la Dirección de Control y Vigilancia, de la Secretaria Distrital de Movilidad, en la estructuración técnica, seguimiento y evaluación de los procesos contractuales que adelante  la misma."/>
        <s v="Prestar servicios profesionales especializados a la Dirección de Control y Vigilancia, de la Secretaría Distrital de Movilidad, en la emisión de conceptos, revisión, actualización y diseño de señalización para la regulación del tránsito en Bogotá D.C., así como en el recibo de señalización, verificación de implementación y georreferenciación para los diferentes proyectos a escala metropolitana, urbana y zonal, de igual manera, prestar apoyo en la estructuración técnica en materia de señalización."/>
        <s v="Prestar servicios profesionales especializados a la Dirección de Control y Vigilancia, de la Secretaría  Distrital de Movilidad, para la revisión y seguimiento de los planes de manejo de tránsito en Bogotá D.C., así como en los temas técnicos y administrativos asociados a los mismos."/>
        <s v="Prestar servicios profesionales a la Dirección de Control y Vigilancia, de la Secretaría Distrital de Movilidad, en la atención, elaboración y revisión de conceptos técnicos en temas de señalización, así como prestar apoyo en las labores administrativas y de seguimiento del grupo de señalización, la estructuración de documentos e informes y el seguimiento a las acciones en temas de señalización  vial en la ciudad."/>
        <s v="Prestar servicios profesionales especializados a la Dirección de Control y Vigilancia, de la Secretaría  Distrital de Movilidad,  en las actividades que permitan mejorar u optimizar el planeamiento semafórico, así como en temas relacionados con el sistema de semaforización de Bogotá D.C."/>
        <s v="Prestar servicios profesionales a la Dirección de Control y Vigilancia, de la Secretaría Distrital de Movilidad, en la emisión de conceptos, revisión, actualización y diseño de señalización para la regulación del tránsito en Bogotá D.C., así como en el recibo de señalización y la verificación de implementación y georreferenciación para los diferentes proyectos.."/>
        <s v="Prestar servicios profesionales especializados a la Dirección de Control y Vigilancia, de la Secretaría  Distrital de Movilidad,  en las actividades que permitan mejorar u optimizar el planeamiento semafórico, así como en temas relacionados con el sistema de semaforización de Bogotá D.C.S"/>
        <s v="Prestar servicios profesionales especializados a la Dirección de Control y Vigilancia, de la Secretaría Distrital de Movilidad, en el segumiento, verificación y actualización de todos los documentos, así como en  la planeación y programación de las demás labores que conlleve el mantenimiento del Sistema Integrado de Gestión de Calidad de la Entidad en lo referente a las funciones.S"/>
        <s v="Prestar servicios profesionales especializados a la Dirección de Control y Vigilancia, de la Secretaría Distrital de Movilidad, para la consolidación, seguimiento y estandarización de la información geográfica, así mismo, para la estructuración de los procesos de contratación que se requieran."/>
        <s v="Prestar servicios profesionales especializados a la Dirección de Control y Vigilancia, de la Secretaría Distrital de Movilidad, en la elaboración, revisión, actualización de diseños integrales de señalización vial, así como realizar la atención y elaboración de conceptos técnicos de viabilidad en temas de señalización a escala metropolitana, urbana y zonal; así mismo, emitir documentos de soporte para la estructuración técnica de procesos de contratación en materia de señalización."/>
        <s v="Prestar servicios profesionales especializados a la Dirección de Control y Vigilancia, de la Secretaría Distrital de Movilidad, en los temas administrativos, seguimiento de actividades, estructuración y evaluación de procesos contractuales de los grupos que conforman la dirección."/>
        <s v="Prestar servicios profesionales especializados a la Subsecretaría de Servicios de la Movilidad y a la Dirección de Control y Vigilancia, en las labores jurídicas y contractuales en el marco de lo previsto en los artículos 14 y 15 del Decreto 567 de 2006."/>
        <s v="Prestar servicios profesionales especializados a la Secretaria Distrital de Movilidad, en el desarrollo de modelaciones de tráfico y elaboración de documentos técnicos de soporte, así como en la planeación y seguimiento de estudios y proyectos estrátegicos para el mejoramiento del tránsito y transporte público y privado"/>
        <s v="“PRESTAR SERVICIOS DE APOYO A LA SECRETARÍA DISTRITAL DE MOVILIDAD CON EL FIN DE REALIZAR ACOMPAÑAMIENTO MOTORIZADO EN ACTIVIDADES DE MONITOREO, CONTROL E INSPECCIÓN EN LOS TRAMOS VIALES, EN PROCURA DE REDUCIR LA CONGESTIÓN VEHICULAR, PROMOVER EL CUMPLIMIENTO DE LAS NORMAS DE TRÁNSITO Y MEJORAR LAS SITUACIONES QUE AFECTEN LA MOVILIDAD EN LA CIUDAD”."/>
        <s v="Adición y prórroga al contrato 2016-261 cuyo objeto es: Prestar servicios profesionales especializados en derecho a la Subsecretaria de Servicios de la Movilidad  en actividades de  apoyo a la atención a las solicitudes allegadas por los diferentes organismos de control distrital y nacional, presentación de reportes e informes, emisión de conceptos, evaluación y seguimiento de los planes de mejoramiento, procesos y procedimientos  del sistemas de gestión de calidad  y de auditoria de la entidad."/>
        <s v="Prestar servicios profesionales especializados a la Secretaría Distrital de Movilidad, apoyando la estructuración, evaluación  y seguimiento de  los diferentes procesos contractuales, así mismo, liderar las gestiones administrativas requeridas en el marco del proyecto del Sistema Inteligente de Transporte -SIT."/>
        <s v="Prestar servicios profesionales especializados a la Dirección de Control y Vigilancia, de la Secretaría Distrital de Movilidad, en los temas administrativos, acompañamiento y seguimiento de actividades, emisión de conceptos técnicos, estructuración y evaluación de procesos contractuales de los grupos que conforman la dirección."/>
        <s v="PRESTAR SUS SERVICIOS PROFESIONALES ESPECIALIZADOS PARA APOYAR A LA SUBSECRETARÍA DE SERVICIOS DE MOVILIDAD, EN LOS PROCESOS DE GESTIÓN PRESUPUESTAL Y PLANEACIÓN ESTRATÉGICA, EJECUCIÓN Y SEGUIMIENTO A LOS PROYECTOS DE INVERSIÓN A CARGO DE LAS DIRECCIONES QUE COMPONEN ESTA DEPENDENCIA."/>
        <s v="PRESTAR SERVICIOS PROFESIONALES ESPECIALIZADOS A LA DIRECCIÓN DE CONTROL Y VIGILANCIA, DE LA SECRETARÍA DISTRITAL DE MOVILIDAD, EN LAS LABORES DE  DIAGNÓSTICO, FORMULACIÓN, IMPLEMENTACIÓN Y SEGUIMIENTO DE INTERVENCIONES, ESTRATEGIAS, PLANES O PROGRAMAS, PARA LA MITIGACIÓN DE LA CONGESTIÓN VEHICULAR, EN EL MARCO DE LO PREVISTO EN LOS ARTÍCULOS 14 Y 15 DEL DECRETO 567 DE 2006."/>
        <s v="PRESTAR SERVICIOS PROFESIONALES ESPECIALIZADOS A LA DIRECCIÓN DE CONTROL Y VIGILANCIA, DE LA SECRETARÍA DISTRITAL DE MOVILIDAD, EN LAS LABORES DE DIAGNÓSTICO, FORMULACIÓN, IMPLEMENTACIÓN Y SEGUIMIENTO DE INTERVENCIONES, ESTRATEGIAS, PLANES O PROGRAMAS, PARA LA MITIGACIÓN DE LA CONGESTIÓN VEHICULAR, EN EL MARCO DE LO PREVISTO EN LOS ARTÍCULOS 14 Y 15 DEL DECRETO 567 DE 2006."/>
        <s v="PRESTAR SERVICIOS PROFESIONALES ESPECIALIZADOS A LA SUBSECRETARÍA DE SERVICIOS DE LA MOVILIDAD Y A LA DIRECCIÓN DE CONTROL Y VIGILANCIA, EN LAS LABORES JURÍDICAS Y CONTRACTUALES EN EL MARCO DE LO PREVISTO EN LOS ARTÍCULOS 14 Y 15 DEL DECRETO 567 DE 2006"/>
        <s v="Prestar servicios profesionales especializados a la Dirección de Control y Vigilancia, de la Secretaría  Distrital de Movilidad, en temas relacionados con la modelación de tránsito y transporte, revisión,  emisión de viabilidad, autorización y seguimiento a los planes de manejo de tránsito asociados a proyectos viales de alto impacto."/>
        <s v="Prestar servicios profesionales especializados  a la Dirección de Control y Vigilancia, de la Secretaría  Distrital de Movilidad, para el acompañamiento técnico en todas las etapas de los proyectos que involucren temas de regulación semafórica para la ciudad de Bogota D.C."/>
        <s v="Prestar servicios profesionales especializados a la Dirección de Control y Vigilancia, de la Secretaría  Distrital de Movilidad, para el sistema de semaforización de Bogotá D.C., en la  gestión de reclamación de indemnizaciones por siniestros, así como en la operación y proyectos relacionados al sistema de semaforización de Bogotá D.C."/>
        <s v="Prestar servicios profesionales especializados a la Dirección de Control y Vigilancia, de la Secretaría  Distrital de Movilidad, en la expansión, modificación y optimización de la operación zonal, así como en los temas relacionados con el sistema de semaforización de Bogotá D.C."/>
        <s v="El contratista se obliga para con la Secretaría Distrital de Movilidad a prestar servicios profesionales especializados para apoyar a la Subsecretaria de Servicios de movilidad en el desarrollo, planeación y ejecución de las actividades que hacen parte de los componentes inherentes al Sistema Inteligente de Transporte -SIT- para Bogotá y demás procesos transversales que hagan parte del Proyecto."/>
        <s v="Prestar servicios profesionales especializados a la Dirección de Control y Vigilancia, de la Secretaría Distrital de Movilidad, para la administración y análisis de la información presupuestal, del sistema de gestión de calidad y de los indicadores de gestión de los proyectos asociados a la dirección."/>
        <s v="Prestar servicios profesionales especializadosa la Dirección de Control y Vigilancia, de la Secretaría Distrital de Movilidad, para el control al tránsito y al transporte a través del cumpliento de lineamientos establecidos para la planeacion, verificacion y seguimiento de las diferentes actividades relacionadas en el marco de lo previsto en los articulos 14 y 15 del decreto 567 de 2006."/>
        <s v="El contratista se obliga para con la SDM a prestar con plena autonomía técnica y administrativa sus servicios especializados para apoyar a la Subsecretaría de Servicios de Movilidad, en asuntos contables, financieros y tributarios, en el marco de lo establecido en el artículo 14 del Decreto 567 de 2006"/>
        <s v="Prestar servicios profesionales especializados a la Dirección de Control y Vigilancia, de la Secretaría  Distrital de Movilidad, apoyando la planeación del sistema de semaforización de Bogotá D.C. en las actividades de optimización semafórica, expansión y proyectos relacionados con semaforización. "/>
        <s v="Prestar servicios profesionales especializados profesionales especializados en derecho a la Secretaria Distrital de Movilidad, a sus Direcciones y Subdirecciones relacionadas con el desarrollo de las funciones administrativas y contractuales, lo anterior, en cumplimiento a las disposiciones previstas en el Decreto 567 de 2006."/>
        <s v="Prestar con plena autonomía técnica y administrativa, apoyo profesional especializado en derecho, a la Subsecretaría de Servicios de la Movilidad, a sus Direcciones y Subdirecciones en las actividades de organización, estructuración, revisión, evaluación y seguimiento de los procesos contractuales que se adelanten por parte de esta dependencia."/>
        <s v="Prestar servicio profesional especializado, en la gestión, seguimiento, análisis, diseño de estrategias, implementación e integración de sistemas relacionados con las actividades que desempeña el Despacho y la Subsecretaria de Servicios de Movilidad en el marco del desarrollo del Sistema Inteligente de Transporte (SIT) y demás funciones relacionadas con la naturaleza del cargo y área de desempeño."/>
        <s v="PRESTAR LOS SERVICIOS PROFESIONALES ESPECIALIZADOS A FIN DE APOYAR TÉCNICAMENTE LA ATENCIÓN DE LOS REQUERIMIENTOS DE INGENIERIA DE TRÁNSITO ASIGNADOS AL GRUPO DE SEMAFORIZACIÓN DE LA DIRECCIÓN DE CONTROL Y VIGILANCIA Y EJECUTAR LAS ACTIVIDADES ASIGNADAS DEL PROYECTO SISTEMA INTELIGENTE DE TRANSPORTE EN LAS DIFERENTES ETAPAS Y FASES PARA LA IMPLEMENTACIÓN DE ACUERDO CON LAS NECESIDADES DEL SERVICIO."/>
        <s v="PRESTAR SERVICIOS PROFESIONALES ESPECIALIZADOS A LA DIRECCIÓN DE CONTROL Y VIGILANCIA DE LA SECRETARÍA DISTRITAL DE MOVILIDAD EN LA DEFINICIÓN DE LINEAMIENTOS, IMPLEMENTACIÓN, SEGUIMIENTO, EVALUACIÓN Y MEJORA CONTINUA EN LOS ASPECTOS ADMINISTRATIVOS, GESTIÓN DE PROCESOS, ADECUACIÓN INSTITUCIONAL, ARTICULACIÓN INTERINSTITUCIONAL, PROMOCIÓN Y COMUNICACIÓN DEL PROYECTO &quot;AL COLEGIO EN BICI&quot; CONFORME A LAS DISPOSICIONES CONTENIDAS EN EL PLAN MAESTRO DE MOVILIDAD, EL PLAN DE ORDENAMIENTO TERRITORIAL, EL PLAN DE DESARROLLO VIGENTE Y DEMÁS NORMATIVIDAD APLICABLE._x000a__x000a_ "/>
        <s v="PRESTAR SERVICIOS PROFESIONALES ESPECIALIZADOS A LA SECRETARÍA DISTRITAL DE MOVILIDAD, PARA APOYAR  LAS GESTIONES ADMINISTRATIVAS Y TÉCNICAS REQUERIDAS EN EL MARCO DEL PROYECTO DEL SISTEMA INTELIGENTE DE TRANSPORTE –SIT E IDENTIFICAR LA INFORMACIÓN  RELACIONADA  CON LA GESTIÓN DEL TRÁNSITO QUE PRODUCE Y CONSUMEN LAS DIFERENTES ÁREAS DE LA SECRETARÍA Y PLANTEAR ESTRATEGIAS PARA INTEGRAR Y MAXIMIZAR EL APROVECHAMIENTO DE LOS DATOS DISPONIBLES"/>
        <s v="Adición y prórroga No. 2 al contrato 2016-475 cuyo objeto es: Prestar servicios profesionales especializados a la Secretaría Distrital de Movilidad estructurando los diferentes procesos de selección, a partir del enfoque jurídico que garantice una adecuada planeación y selección objetiva de los mismos, así como, adelantar las gestiones administrativas requeridas por la Entidad, lo anterior, en cumplimiento a las disposiciones previstas en el Decreto 567 de 2006."/>
        <s v="Prestar servicios profesionales especializados a la Subsecretaría de Servicios de la Movilidad y a la Dirección de Control y Vigilancia, en la estructuración, revisión y seguimiento de los diferentes procesos contractuales, así como apoyar los asuntos administrativos requeridos, lo anterior, en cumplimiento a las disposiciones previstas en el Decreto 567 de 2006."/>
        <s v="Prestar servicios profesionales especializados a la Subsecretaría de Servicios de la Movilidad y a la Dirección de Control y Vigilancia, en los temas administrativos, seguimiento de actividades, presupuesto, calidad, estructuración y evaluación de procesos contractuales de los grupos que conforman la dirección."/>
        <s v="EL CONTRATISTA SE OBLIGA PARA CON LA SUBSECRETARÍA DE SERVICIOS DE LA MOVILIDAD Y SUS DIRECCIONES A PRESTAR SUS SERVICIOS PROFESIONALES ESPECIALIZADOS EN LAS LABORES JURÍDICAS Y CONTRACTUALES EN EL MARCO DE LO PREVISTO EN LOS ARTÍCULOS 14 Y 15 DEL DECRETO 567 DE 2006."/>
        <s v="LAVADO DE PARQUE AUTOMOTOR"/>
        <s v="Prestar servicios profesionales a la Secretaría Distrital de Movilidad para el apoyo al Grupo de Investigación Criminal de la Seccional de Tránsito y Transporte de Bogotá D.C. en el acompañamiento a las unidades móviles de criminalística en el manejo del lugar de los hechos y recolección de elementos materiales probatorios, así como en la investigación, reconstrucción, análisis, elaboración de informes y animación de accidentes de tránsito, emisión de conceptos y desarrollo de capacitaciones al personal de criminalística."/>
        <s v="ADQUISICIÓN DE DOTACIÓN PARA LOS FUNCIONARIOS DE LA POLICÍA METROPOLITANA DE TRÁNSITO"/>
        <s v="ADICIÓN No. 1 CONTRATO No. 20161288 -  ADQUISICIÓN DE ELEMENTOS DE BIOSEGURIDAD PARA SER ENTREGADOS AL GRUPO DE CRIMINALÍSTICA DE LA SECCIONAL DE TRÁNSITO Y TRANSPORTE DE BOGOTÁ "/>
        <s v="ADQUISICIÓN DE 2 ESTACIONES TOTALES PARA CRIMINALISTICA"/>
        <s v="SISTEMA DE ACCESO DE SEGURIDAD A LAS INSTALACIONES DE LA SECCIONAL DE TRÁNSITO DE TRÁNSITO Y TRANSPORTE"/>
        <s v="ADQUISICIÓN DE CHALECOS ANTIBALAS"/>
        <s v="PRESTAR EL SERVICIO DE MANTENIMIENTO (PREVENTIVO Y CORRECTIVO) Y CALIBRACIÓN DE LOS ALCOHOSENSORES MARCA INTOXIMETER PROPIEDAD DE LA SECRETARÍA DISTRITAL DE MOVILIDAD, ASÍ COMO EL SUMINISTRO DE LOS INSUMOS NECESARIOS PARA SU FUNCIONAMIENTO"/>
        <s v="MANTENIMIENTO A LA INFRAESTRUCTURA TI (SIGAT)"/>
        <s v="SUMINISTRO DE REFRIGERIOS, CON DESTINO A LA SECCIONAL DE TRÁNSITO Y TRANSPORTE DE BOGOTÁ. "/>
        <s v="SUMINISTRO DE FORMATOS IMPRESOS, CON DESTINO A LA SECCIONAL DE TRÁNSITO Y TRANSPORTE DE BOGOTÁ. "/>
        <s v="AMPARAR EL PAGO DE SERVICIO DE TELEFONIA FIJA DE LA SEDE ESTACION METROPOLITANA DE TRANSITO DE BOGOTA D.C"/>
        <s v="MANTENIMIENTO DE BICICLETAS"/>
        <s v="AMPARAR EL PAGO DEL SERVICIO DE COMUNICACIONES POR EL SISTEMA TRUNKING DIGITAL DE LA SEDE ESTACION METROPOLITANA DE TRANSITO DE BOGOTA D.C"/>
        <s v="CONSTRUCCIÓN DE ALOJAMIENTO PARA EL PERSONAL DE LA SECCIONAL"/>
        <s v="KIT PARA LOS LABORATORIOS DE CRIMINALISTICA"/>
        <s v="MANTENIMIENTO PREVENTIVO Y CORRECTIVO, AJUSTES MENORES, SUMINISTRO DE INSUMOS Y REPUESTOS PARA LOS OPACÍMETROS Y ANALIZADORES DE GASES DE LA SECRETARIA DISTRITAL DE MOVILIDAD E INSTALAR Y MANTENER ACTUALIZADO EL SOFTWARE DE APLICACIÓN PARA LA EJECUCIÓN DE PRUEBAS DE EMISION DE GASES A LAS FUENTES MÓVILES"/>
        <s v="La Secretaría Distrital de Movilidad y la Policía Nacional – Policía Metropolitana de Bogotá -Seccional de Tránsito y Transporte de Bogotá, aúnan esfuerzos para coordinar y cooperar  mutuamente para ejercer el control y regulación del tránsito y el transporte en el Distrito capital, a través del cuerpo especializado de transito de la Seccional de Tránsito y Transporte de Bogotá, propendiendo por la seguridad vial y en general por el fortalecimiento de las condiciones de movilidad del Distrito Capital"/>
        <s v="INTERVENTORIA PROYECTO 6219"/>
        <s v="ADICION Y PRORROGA N 3 AL CONTRATO 20151239 CUYO OBJETO ES - LA INTERVENTORÍA ADMINISTRATIVA, TÉCNICA, OPERATIVA, FINANCIERA, CONTABLE Y JURÍDICA A LA EJECUCIÓN DEL CONTRATO DE CONCESIÓN N° 071 DE 2007 CELEBRADO ENTRE LA SECRETARÍA DISTRITAL DE MOVILIDAD Y EL CONSORCIO SERVICIOS INTEGRALES PARA LA MOVILIDAD —SIM, AL REGLAMENTO DE LA CONCESIÓN, A SUS MODIFICACIONES CONTRACTUALES Y A LOS DEMÁS DOCUMENTOS QUE SE GENEREN EN DESARROLLO DE LA EJECUCIÓN DEL CITADO CONTRATO DE CONCESIÓN-"/>
        <s v="EL CONTRATISTA SE OBLIGA CON LA  SECRETARÍA DISTRITAL DE MOVILIDAD A PRESTAR SUS SERVICIOS DE APOYO LEGAL, EN MATERIA JURIDICA EN LA DIRECCIÓN DE SERVICIO AL CIUDADANO, REALIZANDO ACTIVIDADES DE VERIFICACION Y SEGUIMIENTO A LAS SOLICITUDES Y REQUERIMIENTOS DE LA CIUDADANÍA Y ENTES DE CONTROL, CON EL FIN DE GARANTIZAR LA OPORTUNA  Y EFECTIVA PRESTACIÓN DE LOS SERVICIOS PRESTADOS DIRECTA E INDIRECTAMENTE POR LA SECRETARIA DISTRITAL DE MOVILIDAD."/>
        <s v="El contratista se compromete con la Secretaría Distrital de Movilidad a prestar los servicios profesionales en materia jurídica en la Dirección de Servicio al Ciudadano, para realizar actividades de apoyo en la gestión de seguimiento a las interventorías de los servicios concesionados y apoyo en el seguimiento de las obligaciones de la interventoría relacionadas con los aspectos jurídicos, así mismo se obliga a prestar los servicios profesionales de apoyo eficiente en la gestión de organización, estructuración y revisión de alternativas para los servicios prestados directa o indirectamente por la secretaria distrital de movilidad, conforme a las necesidades del servicio en el marco de lo establecido en el artículo 16 del decreto 567 de 2006."/>
        <s v="EL CONTRATISTA SE COMPROMETE CON LA SECRETARIA DISTRITAL DE MOVILIDAD A PRESTAR SUS SERVICIOS PARA APOYAR A LA DIRECCIÓN DE SERVICIO AL CIUDADANO EN LA OPERATIVIDAD Y FUNCIONAMIENTO DE LOS PROCEDIMIENTOS QUE SE ADELANTAN EN LOS PATIOS ADMINISTRADOS POR LA SECRETARÍA DISTRITAL DE MOVILIDAD"/>
        <s v="EL CONTRATISTA SE COMPROMETE CON LA SECRETARIA DISTRITAL DE MOVILIDAD A PRESTAR SUS SERVICIOS PROFESIONALES, A NIVEL TÉCNICO EN LAS LOCALIDADES DEL DISTRITO CAPITAL, CON EL FIN DAR CUMPLIMIENTO AL PLAN INSTITUCIONAL DE PARTICIPACIÓN DE LA ENTIDAD LOGRANDO LAS METAS ESTABLECIDAS EN EL PLAN OPERATIVO ANUAL Y ATENDIENDO LOS LINEAMIENTOS DEL PLAN DE DESARROLLO."/>
        <s v="El contratista se compromete con la Secretaria Distrital de Movilidad a prestar sus servicios para apoyar a la Dirección de Servicio al Ciudadano en la operatividad y funcionamiento de los procedimientos que se adelantan en el patio destinado a la inmovilización de vehículos que prestan el servicio de patio público de pasajeros, individual y colectivo las cuales son inmovilizados por infringir las normas de tránsito."/>
        <s v="El contratista se compromete con la secretaría distrital de movilidad para apoyar en el proceso de gestión documental de la dirección de servicio al ciudadano, realizando el seguimiento y el correcto manejo a los documentos de todo tipo y realizando actividades de control y apoyo en lo referente al manejo del archivo y de toda la información en las bases de datos destinadas por la dirección de servicio al ciudadano para tal fin"/>
        <s v="el contratista se compromete a prestar sus servicios profesionales para realizar el seguimiento, alcance y control de los servicios ofrecidos y contratados por la entidad a través de los canales de comunicación, con el fin de difundir la información de la Dirección de Servicio al Ciudadano. y también de actividades de tipo administrativo y de atención al usuario "/>
        <s v="El contratista se compromete con la Secretaria Distrital de Movilidad a prestar sus servicios para apoyar a la Dirección de Servicio al Ciudadano en la administración y correcto funcionamiento del patio público de pasajeros indivudual o colectivo para los vehículos inmovilizados enm los patios de la Secretaria Distrital de Movilidad, por infringir las normas de tránsito y transporte."/>
        <s v="EL CONTRATISTA SE COMPROMETE CON LA SECRETARIA DISTRITAL DE MOVILIDAD A PRESTAR SUS SERVICIOS PARA APOYAR A LA DIRECCIÓN DE SERVICIO AL CIUDADANO EN LA OPERATIVIDAD Y FUNCIONAMIENTO DE LOS PROCEDIMIENTOS QUE SE ADELANTAN EN LOS PATIO ADMINISTRADOS POR LA SECRETARÍA DISTRITAL DE MOVILIDAD"/>
        <s v="EL CONTRATISTA SE COMPROMETE CON LA SECRETARIA DISTRITAL DE MOVILIDAD A PRESTAR SUS SERVICIOS DE APOYO ORIENTANDO A LA CIUDADANIA EN TEMAS RELACIONADOS CON LOS SERVICIOS Y ACTIVIDADES REALIZADAS POR LA DIRECCION DE SERVICIO AL CIUDADANO, EN TEMAS OFRECIDOS POR LA ENTIDAD EN MATERIA DE MOVILIDAD A TRAVES DE LOS DIFERENTES PUNTOS DE CONTACTO."/>
        <s v="EL CONTRATISTA SE COMPROMETE CON LA SECRETARÍA DISTRITAL DE MOVILIDAD A PRESTAR CON PLENA AUTONOMÍA TÉCNICA Y ADMINISTRATIVA LOS SERVICIOS PROFESIONALES A LA DIRECCIÓN DE SERVICIO AL CIUDADANO, PARA REALIZAR EL SEGUIMIENTO A LOS REQUERIMIENTOS QUE INGRESAN A LA ENTIDAD POR LOS CANALES HABILITADOS PARA TAL FIN, Y PARA ADMINISTRAR EL SISTEMA DISTRITAL DE QUEJAS Y SOLUCIONES."/>
        <s v="EL CONTRATISTA SE COMPROMETE CON LA SECRETARIA DISTRITAL DE MOVILIDAD A PRESTAR SUS SERVICIOS PROFESIONALES EN LA DIRECCIÓN DE SERVICIO AL CIUDADANO, PARA ORIENTAR Y SOCIALIZAR LOS PROCESOS DE GOBERNABILIDAD EN LAS LOCALIDADES CON LA PARTICIPACIÓN CIUDADANA, CON EL FIN DAR CUMPLIMIENTO AL PLAN INSTITUCIONAL DE PARTICIPACIÓN DE LA ENTIDAD, EJECUTANDO LOS PROYECTOS Y PROGRAMAS DEL SECTOR MOVILIDAD,  LOGRANDO LAS METAS ESTABLECIDAS EN EL PLAN OPERATIVO ANUAL Y ATENDIENDO LOS LINEAMIENTOS DEL PLAN DE DESARROLLO"/>
        <s v="El contratista se  compromete con la secretaría distrital de movilidad a prestar los servicios profesionales como ingeniero de sistemas en la dirección de servicio al ciudadano, para realizar actividades de apoyo en el seguimiento de los contratos suscritos  para la prestación de servicios tercerizados o para la supervisión  a la  interventoría de los servicios concesionados en los ámbitos de soporte, seguimiento, revisión, verificación de aspectos de infraestructura tecnológica, interconectividad, correcta operación, verificación de los sistemas de información, disponibilidad de los sistemas informáticos, aplicaciones de software y demás aspectos tecnológicos, de los servicios proporcionados directa o indirectamente por la secretaría distrital de movilidadlo anterior conforme a las necesidades del servicio y en el marco de lo establecido en el artículo 16 del decreto 567 de 2006."/>
        <s v="El contratista se compromete con la Secretaría Distrital de Movilidad a prestar sus servicios de apoyo orientando a la Ciudadanía en temas relacionados con los servicios y las actividades realizadas por la Dirección de Servicio al Ciudadano, en temas ofrecidos por la entidad en materia de movilidad a través de los diferentes puntos de contacto."/>
        <s v="El contratista se compromete con la Secretaria Distrital de Movilidad a prestar sus servicios profesionales en la Dirección de Servicio al Ciudadano para realizar actividades de apoyo juridico en la prestación de los servicios suministrados directa o indirectamente por la entidad, así como con la correcta administracion y operación de los patios para la inmovilización de vehículos que infringen las normas de tránsito, en las áreas jurídicas y administrativas, así como el apoyo en la contratación de bienes y servicios a fin de respaldar fortalecer y garantizar la oportuna efectiva prestación de los servicios . "/>
        <s v="El contratista se obliga con la secretaría distrital de movilidad a prestar los servicios profesionales en la dirección de servicio al ciudadano, en actividades de apoyo en la gestión relacionadas con  la organización, estructuración, revisión, evaluación y formulación de alternativas para los servicios prestados directa o indirectamente por la secretaría distrital de movilidad, conforme a las necesidades del servicio en el marco de lo establecido en el artículo 16 del decreto 567 de 2006, así como también  en el seguimiento a las obligaciones de las interventorías de los servicios concesionados en los aspectos administrativos, operativos  y de gestión documental."/>
        <s v="EL CONTRATISTA SE OBLIGA CON LA SECRETARÍA DISTRITAL DE MOVILIDAD A PRESTAR LOS SERVICIOS PROFESIONALES EN LA DIRECCIÓN DE SERVICIO AL CIUDADANO, EN ACTIVIDADES DE APOYO EN LA GESTIÓN EN EL MARCO DE LO ESTABLECIDO EN EL ARTÍCULO 16 DEL DECRETO 567 DE 2006, ASÍ COMO TAMBIÉN EN EL SEGUIMIENTO A LAS OBLIGACIONES DE LA INTERVENTORÍA DEL CONTRATO DE CONCESIÓN 071 DE 2007 EN LOS ASPECTOS ADMINISTRATIVO, FINANCIERO Y CONTABLE."/>
        <s v="El contratista se compromete con la Secretaría Distrital de Movilidad a prestar los servicios profesionales en la Dirección de Servicio al Ciudadano,  para realizar actividades de apoyo eficiente a la prestación de los servicios suministrados directa e indirectamente por la Entidad, a través del seguimiento y control a la operación de los servicios concesionados y de los procesos asumidos directamente por la Secretaría Distrital de Movilidad en los aspectos financieros, administrativos, contables, técnicos y operativos; para respaldar, fortalecer y garantizar la oportuna y efectiva prestación de los servicios."/>
        <s v="EL CONTRATISTA SE COMPROMETE CON LA SECRETARÍA DISTRITAL DE MOVILIDAD A PRESTAR SUS SERVICIOS ESPECIALIZADOS EN LA DIRECCIÓN DE SERVICIO AL CIUDADANO, EN MATERIA DE SERVICIO AL CLIENTE PARA DIAGNOSTICAR Y PROPONER ALTERNATIVAS QUE CONTRIBUYAN AL FORTALECIMIENTO DE LA PRESTACIÓN DE  LOS SERVICIOS OFRECIDOS POR LA ENTIDAD YA SEA DE MANERA DIRECTA O INDIRECTA APLICANDO LO ESTABLECIDO EN EL DECRETO 197 DE 2014  “POR MEDIO DEL CUAL SE ADOPTA LA POLÍTICA PÚBLICA DISTRITAL DE SERVICIO A LA CIUDADANÍA EN LA CIUDAD DE BOGOTÁ D.C.”"/>
        <s v="El contratista se compromete con la Secretaria Distrital de Movilidad a prestar sus servicios para realizar las liquidaciones que se generen por concepto de custodia de los vehículos inmovilizados por infracciones a las normas de tránsito y transporte y el servicio de grúa en los patios de la entidad, así mismo brindar el apoyo y soporte que se requieran en las necesidades que demanden estos servicios."/>
        <s v="EL CONTRATISTA SE COMPROMETE CON LA SECRETARIA DISTRITAL DE MOVILIDAD A PRESTAR SUS SERVICIOS PARA APOYAR A LA DIRECCIÓN DE SERVICIO AL CIUDADANO EN LA OPERATIVIDAD Y FUNCIONAMIENTO DE LOS PROCEDIMIENTOS QUE SE ADELANTAN EN LOS PATIOS ADMINISTRADOS POR LA SECRETARÍA DISTRITAL DE MOVILIDAD."/>
        <s v="El contratista se  compromete con la Secretaría Distrital de Movilidad a prestar los servicios profesionales en la Dirección de Servicio al Ciudadano, para realizar actividades de apoyo en el seguimiento al contrato de interventoría del servicio concesionado en los ámbitos de soporte, seguimiento, revisión, verificación de aspectos de infraestructura tecnológica, interconectividad, correcta operación, disponibilidad de los sistemas informáticos y aplicaciones de software, de los servicios proporcionados directa o indirectamente por la Secretaría Distrital de Movilidad. Lo anterior conforme a las necesidades del servicio y en el marco de lo establecido en el artículo 16 del Decreto 567 de 2006."/>
        <s v="EL CONTRATISTA SE COMPROMETE CON LA SECRETARIA DISTRITAL DE MOVILIDAD A PRESTAR SUS SERVICIOS PARA APOYAR A LA DIRECCIÓN DE SERVICIO AL CIUDADANO EN LA OPERATIVIDAD, FUNCIONAMIENTO Y GESTIÓN DE LOS SISTEMAS DE INFORMACIÓN, BASES DE DATOS QUE REGISTRAN EN INGRESO Y LAS SALIDAS DE LOS AUTOMOTORES DE LOS PATIOS ADMINISTRADOS POR LA SECRETARÍA DISTRITAL DE MOVILIDAD"/>
        <s v="El contratista se compromete con la secretaria distrital de Movilidad a prestar sus servicios para apoyar a la Dirección de Servicio al ciudadano en la operatividad y gestión de los sistemas de información que registran el ingreso y las salidas de los automotores de servicio público individual o colectivo en el patio destinado a la inmovilización de vehículos"/>
        <s v="EL CONTRATSITA SE COMPROMETE CON LA SECRETARIA DISTRITAL DE MOVILIDAD A PRESTAR SUS SERVICIOS PROFESIONALES DE ABOGADO EN LA DIRECCION DE SERVICIO AL CIUDADANO, PARA REALIZAR ACTIVIDADES DE APOYO JURIDICO EN LA ATENCION DE REQUERIMIENTOS DE LA CIUDADANIA, ENTES DE CONTROL, ENTRES GUBERNAMENTALES Y JUDICIALES, ASI COMO APOYAR LOS PROCESOS DE CONTRTACION QUE ADELANTE LA DIRECCION, CON EL FIN DE GARANTIZAR LA OPORTUNA Y EFECTIVA PRESTACION DE LOS SERVICIOS PRESTADOS DIRECTA E INDIRECTAMENTE POR LA SECRETARIA DISTRITAL DE MOVILIDAD."/>
        <s v="El contratista se compromete con la Secretaría Distrital de Movilidad a prestar sus servicios profesionales especializados, para realizar actividades de apoyo y participación que contribuyan al desarrollo de estrategias para el fortalecimiento del equipo de seguimiento de las interventorías, así como contribuir al cumplimiento de las metas establecidas en el Plan Operativo Anual de la Dirección de Servicio al Ciudadano, conforme a las necesidades del servicio en el marco de lo establecido en el artículo 16 del Decreto 567 de 2006."/>
        <s v="El contratista se compromete a prestar sus servicios profesionales a la Secretaria Distrital de Movilidad en el apoyo jurídico para adelantar labores de trámite de excepciones de pico y placa y viabilización jurídica de los predios a adquirir para uso de patios de vehículos inmovilizados por infracción a las normas de tránsito"/>
        <s v="EL CONTRATISTA SE COMPROMETE CON LA SECRETARIA DISTRITAL DE MOVILIDAD A PRESTAR SUS SERVICIOS PROFESIONALES DE ABOGADO EN LA DIRECCION DE SERVICIO AL CIUDADANO, PARA REALIZAR ACTIVIDADES DE APOYO JURIDICO EN LA ATENCION DE REQUERIMIENTOS DE LA CIUDADANIA, ENTES DE CONTROL, ENTRES GUBERNAMENTALES Y JUDICIALES, ASI COMO APOYAR LOS PROCESOS DE CONTRATACION QUE ADELANTE LA DIRECCION, CON EL FIN DE GARANTIZAR LA OPORTUNA Y EFECTIVA PRESTARCION DE LOS SERVICIOS PRESTADOS DIRECTA E INDIRECTAMENTE POR LA SECRETARIA DISTRITAL DE MOVILIDAD."/>
        <s v="EL CONTRATISTA SE COMPROMETE A PRESTAR LOS SERVICIOS PROFESIONALES A LA DIRECCIÓN DE SERVICIO AL CIUDADANO DE LA SECRETARÍA DISTRITAL DE MOVILIDAD, PARA BRINDAR APOYO EN LA IMPLEMENTACIÓN Y SOCIALIZACIÓN DE PLANES, PROGRAMAS, ESTUDIOS Y ACCIONES DE GOBIERNO, DESDE EL COMPONENTE DE PARTICIPACIÓN CIUDADANA EN TEMAS COMUNITARIOS Y DE IMPACTO SOCIAL EN EL SECTOR MOVILIDAD."/>
        <s v="EL CONTRATISTA SE COMPROMETE CON LA SECRETARIA DISTRITAL DE MOVILIDAD A PRESTAR SUS SERVICIOS PROFESIONALES EN LA DIRECCIÓN DE SERVICIO AL CIUDADANO, PARA ORIENTAR Y SOCIALIZAR LOS PROCESOS DE GOBERNABILIDAD EN LAS LOCALIDADES CON LA PARTICIPACIÓN CIUDADANA, EJECUTANDO LOS PROYECTOS Y PROGRAMAS DEL SECTOR MOVILIDAD, PARA EL LOGRO DE LAS METAS ESTABLECIDAS EN EL PLAN OPERATIVO ANUAL Y SEGÚN LOS LINEAMIENTOS DEL PLAN DE DESARROLLO."/>
        <s v="El contratista se compromete con la Secretaria Distrital de Movilidad a prestar sus servicios profesionales en la Dirección de Servicio al Ciudadano, para orientar y socializar los procesos de gobernabilidad en las localidades con la participación ciudadana, con el fin dar cumplimiento al plan institucional de participación de la entidad, ejecutando los proyectos y programas del sector movilidad, logrando las metas establecidas en el plan operativo anual y atendiendo los lineamientos del plan de desarrollo."/>
        <s v="El contratista se compromete con la Secretaria Distrital de Movilidad a prestar sus servicios profesionales, para apoyar a la Dirección de servicio al ciudadano, en la administración y correcto funcionamiento del patio público de pasajeros individual o colectivo para los vehículos inmovilizados en los patios de la Secretaria Distrital de Movilidad, por infringir las normas de tránsito y transporte."/>
        <s v="l contratista se compromete con la secretaría distrital de movilidad a prestar sus servicios de apoyo orientando a la ciudadanía en temas relacionados con los servicios y las actividades realizadas por la dirección de servicio al ciudadano, en temas ofrecidos por la entidad en materia de movilidad a través de los diferentes puntos de contacto."/>
        <s v="El contratista se compromete con la Secretaría Distrital de Movilidad a prestar sus servicios como profesional en la Dirección de Servicio al Ciudadano, en el desarrollo de los cursos de seguridad vial y normas de comportamiento en el tránsito, en cumplimiento de la normativa vigente."/>
        <s v="EL CONTRATISTA SE OBLIGA CON LA SECRETARÍA DISTRITAL DE MOVILIDAD A PRESTAR LOS SERVICIOS DE APOYO LEGAL, EN MATERIA JURÍDICA EN LA DIRECCIÓN DE SERVICIO AL CIUDADANO, REALIZANDO ACTIVIDADES DE VERIFICACIÓN Y SEGUIMIENTO A LAS SOLICITUDES Y REQUERIMIENTOS DE LA CIUDADANÍA Y ENTES DE CONTROL, CON EL FIN DE GARANTIZAR LA OPORTUNA Y EFECTIVA PRESTACIÓN DE LOS SERVICIOS PRESTADOS DIRECTA E INDIRECTAMENTE POR LA SECRETARIA DISTRITAL DE MOVILIDAD"/>
        <s v="El contratista se compromete con la Secretaría Distrital de Movilidad a prestar sus servicios en la Dirección de Servicio al Ciudadano, para realizar apoyo financiero, contable de seguimiento a los procesos contractuales que la Dirección de Servicio al Ciudadano requiera contratar a fin de garantizar la oportuna prestación de los servicios."/>
        <s v="El contratista se compromete con la Secretaría Distrital de Movilidad  a prestar  sus servicios profesionales para adelantar los estudios técnicos referentes a la evaluación de las normas urbanas de planeación territorial o expansión y de ordenamiento territorial aplicable al (los) predio (s) que la Entidad  pretende adquirir para la inmovilización de vehículos por infracción a las normas de tránsito y transporte, así como en otros asuntos transversales conexos que requiera la Secretaría Distrital de Movilidad"/>
        <s v="EL CONTRATISTA SE COMPROMETE CON LA SECRETARÍA DISTRITAL DE MOVILIDAD A PRESTAR SUS SERVICIOS DE APOYO A LA GESTION ADFMINISTRATIVA EN LAS ACTIVIDADES REALIZADAS POR LA DIRECCIÓN DE SERVICIO AL CIUDADANO, EN TEMAS ."/>
        <s v="EL CONTRATISTA SE COMPROMETE CON LA SECRETARIA DISTRITAL DE MOVILIDAD, PARA APOYAR LA GESTIÓN DE LA DIRECCIÓN DE SERVICIO AL CIUDADANO EN ACTIVIDADES ADMINISTRATIVAS, OPERATIVAS, DE INFORMACIÓN, DOCUMENTACIÓN, DIGITACIÓN Y MANEJO DE BASES DE DATOS."/>
        <s v="CONTRATACION RECURSO HUMANO APOYO A LA GESTION PARA LA DIRECCION DE SERVICIO AL CIUDADANO"/>
        <s v="EL CONTRATISTA SE OBLIGA CON LA SECRETARÍA DISTRITAL DE MOVILIDAD A PRESTAR LOS SERVICIOS PROFESIONALES EN LA DIRECCIÓN DE SERVICIO AL CIUDADANO, EN ACTIVIDADES DE APOYO EN LA GESTIÓN CONFORME A LAS NECESIDADES DEL SERVICIO EN EL MARCO DE LO ESTABLECIDO EN EL ARTÍCULO 16 DEL DECRETO 567 DE 2006, ASÍ COMO TAMBIÉN  EN EL SEGUIMIENTO A LAS OBLIGACIONES DE LA INTERVENTORÍA DEL CONTRATO DE CONCESIÓN 0781 DE 2007 EN LOS ASPECTOS RELACIONADOS CON EL ÁREA OPERATIVA Y DE PRODUCCIÓN."/>
        <s v="El contratista se obliga con la Secretaría Distrital de Movilidad a prestar los servicios profesionales en la dirección de servicio al ciudadano, en actividades de apoyo en la gestión relacionadas con  la organización, estructuración, revisión, evaluación y formulación de alternativas para los servicios prestados directa o indirectamente por la secretaría distrital de movilidad, conforme a las necesidades del servicio en el marco de lo establecido en el artículo 16 del Decreto 567 de 2006, así como también  en el seguimiento a las obligaciones de las interventorías de los servicios concesionados en los aspectos relacionados con obra civil."/>
        <s v="CONTRATAR LOS SERVICIOS PROFESIONALES DE APOYO A LA GESTION PLAN DE MEDIOS Y ATENCION CIUDADANIA "/>
        <s v="Servicio de experticio técnico Dijin para los vehículos que se declararán en abandono en los patios"/>
        <s v="Contratar los servicios del software de seguimiento a las redes sociales"/>
        <s v="Adquisición de elementos de imagen institucional para los servidores de la Dirección de Servicio al Ciudadano"/>
        <s v="Adición y prorroga No1 al contrato 2016-1186 para Adquisición e instalación de paneles solares como sistema de iluminación para los patios administrados por la Secretaria Distrital de Movilidad."/>
        <s v="CONTRATAR LOS SERVICIOS TERCERIZADOS PARA LA CAPACITACION Y EL FORTALECIMIENTO EN LA HUMANIZACION DEL SERVICIO"/>
        <s v="CONTRATAR LOS SERVICIOS TERCERIZADOS PARA EL MANTENIMIENTO DE PUNTOS DE CONTACTO DE LA DIRECCION DE SERVICIO AL CIUDADANO"/>
        <s v="contratar los servicios para realizar la publicacion de Publicacion BTL Ley 1730."/>
        <s v="PRESTACIÓN DE LOS SERVICIOS DE CENTRO DE CONTACTO, CONSISTENTES EN LA TRANSMISIÓN DE MENSAJES DE TEXTO SMS Y CORREOS ELECTRÓNICOS.  "/>
        <s v="AMPARAR EL PAGO DEL SERVICIO DE TELEFONÍA CELULAR DE LAS LÍNEAS DE LA DIRECCIÓN DE SERVICIO AL CIUDADANO DE LA SECRETARÍA DISTRITAL DE MOVILIDAD"/>
        <s v="ADICIONAR EL VALOR DEL CONTRATO 629 DE 2017; CUYO OBJETO ES: REALIZAR OPERACIONES A NOMBRE PROPIO Y POR CUENTA DE LA SECRETARÍA DISTRITAL DE MOVILIDAD, A TRAVÉS DE LOS SISTEMAS DE NEGOCIACIÓN ADMINISTRADOS POR LA BOLSA MERCANTIL DE COLOMBIA, PARA CONTRATAR EL SERVICIO INTEGRAL DE VIGILANCIA Y SEGURIDAD EN LA MODALIDAD DE VIGILANCIA FIJA, MÓVIL, CON Y SIN ARMAS Y VIGILANCIA CON MEDIOS TECNOLÓGICOS EN LAS SEDES DE LA SECRETARÍA DISTRITAL DE MOVILIDAD Y DE LAS QUE SEA LEGALMENTE RESPONSABLE"/>
        <s v="CONTRATAR EL ARRENDAMIENTO DE SIETE BATERIAS DE BAÑOS PORTÁTILES PARA LOS PATIOS QUE ADMINISTRA LA SECRETARIA DISTRITAL DE MOVILIDAD EN LAS LOCALIDADES DE ENGATIVÁ, SUBA, FONTIBÓN”"/>
        <s v="CONTRATAR EL SERVICIO DE GRÚAS Y AUTOMOTOR PARA EL TRASLADO DE VEHÍCULOS INVOLUCRADOS EN ACCIDENTES DE TRÁNSITO POR HECHOS CONSTITUTIVOS DE POSIBLES CONDUCTAS ILICITAS"/>
        <s v="ADICIÓN Y PRÓRROGA NO. 3 AL CONTRATO 1189 DE 2015 cuyo objeto es &quot;CONTRATAR LA INTERVENTORÍA ADMINISTRATIVA, TÉCNICA-OPERATIVA, FINANCIERA, CONTABLE Y JURÍDICA A LA EJECUCIÓN DEL CONTRATO DE CONCESIÓN No. 075 de 2007 CELEBRADO ENTRE LA SECRETARIA DISTRITAL DE MOVILIDAD Y LA UNIÓN TEMPORAL COLOMBO ARGENTINA SEGRUP SERVICIO PATIOS Y GRÚAS BOGOTÁ”_x000a_PLAZO:12 MESES"/>
        <s v="Contratar la Prestación de los sercicios integrales para la operación y funcionamiento del Sistema de Información Contravencional SICON PLUS"/>
        <s v="El contratista se obliga a ejercer la interventoría administrativa, técnica, financiera, contable, tecnológica y jurídica al Sistema de Información Contravencional la Secretaría Distrital De Movilidad, de conformidad con las condiciones establecidas en los estudios previos, el anexo técnico, el pliego de condiciones por el contratista, ajustada a los resultados del Concurso de Méritos Abierto correspondiente; documentos que hacen parte integral del presente contrato"/>
        <s v="Prestación de los servicios de centro de contacto, consistentes en la transmisión de mensajes de texto SMS y correos electrónicos."/>
        <s v="Pago de honorarios de los auxiliares de la justicia en las diligencias de secuestro practicadas en desarrollo de los procesos de cobro coactivo."/>
        <s v="En virtud del presente Contrato, EL SUSCRIPTOR reportará la información financiera y de riesgo crédito de los clientes de EL SUSCRIPTOR, para que en calidad de Operador de la Información de acuerdo a lo estipulado en la Ley 1266 de 2008, la incluya en su base de datos y la comparta con sus demás suscriptores, lo anterior en virtud de la Ley antes mencionada. "/>
        <s v="Pago de las bases de datos al RUNT"/>
        <s v="Examen de salud ocupacional "/>
        <s v="Prestación de servicios de apoyo a la gestión para realizar actividades asistenciales en gestión documental respecto del archivo de gestión generado al interior de los procesos misionales de competencia de la Dirección de Procesos Administrativos y de las tres (3) Subdirecciones a su cargo; así como las demás de caracter administrativo que se requieran."/>
        <s v="Prestación de servicios de apoyo a la gestión para realizar actividades de caracter administrativo, y/o documental dentro de los trámites que se requieran al interior de los procesos misionales de competencia de la Dirección de Procesos Administrativos y de las tres (3) Subdirecciones a su cargo."/>
        <s v="Planear, ejecutar y controlar las labores de migración de información referente a los procesos administrativos  y sancionatorios misionales de la Secretaría Distrital de Movilidad."/>
        <s v="Prestación de servicios profesionales  para planear, liderar y controlar las labores de migración de información referente a los procesos administrativos misionales y sancionatorios de la Secretaría Distrital de Movilidad, que se definan para el nuevo Sistema de Información SIPA. "/>
        <s v="Prestación de servicios profesionales en derecho, para proyectar los actos administrativos y realizar las demás actuaciones que se requieran al interior de los procesos de segunda instancia de competencia de la Dirección de Procesos Administrativos."/>
        <s v="Prestación de servicios profesionales en ingeniería de sistemas, para el apoyo técnico y administrativo en las actividades que se requieran al interior de los procesos misionales  de competencia de la Dirección de Procesos Administrativos y de las tres (3) Subdirecciones a su cargo."/>
        <s v="Prestación de servicios profesionales, consistentes en el apoyo técnico y administrativo en el mantenimiento y sostenibilidad del Sistema Integrado de Gestión, específicamente para los procesos de competencia de la Dirección de Procesos Administrativos y de las tres (3) Subdirecciones a su cargo."/>
        <s v="Prestación de servicios profesionales en derecho para revisar y proyectar los actos administrativos, así como realizar las demás actuaciones que se requieran al interior de los procesos misionales competencia de la Dirección de Procesos Administrativos."/>
        <s v="Prestación de servicios profesionales en derecho, para el apoyo jurídico y administrativo en la supervisión de la operación de los Sistemas de Información de los procesos misionales de  competencia de la Dirección de Procesos Administrativos y de las tres (3) Subdirecciones a su cargo."/>
        <s v="Prestación de servicios profesionales en derecho, para la proyección y revisión de los actos administrativos y respuestas y seguimientos a órganos de control; así como para realizar las actividades de apoyo jurídico y administrativo que se requiera al interior de los procesos misionales  de competencia de la Dirección de Procesos Administrativos."/>
        <s v="Prestación de servicios profesionales para el apoyo en los procesos de planeación, ejecución, control y seguimiento al proyecto de inversión 7132, a cargo de la Dirección de Procesos Administrativos. "/>
        <s v="Prestación de servicios profesionales especializados para apoyar tecnicamente  la especificación funcional  y las pruebas de aceptación del Sistema de Información de Procesos Administrativos &quot;SIPA&quot;"/>
        <s v="Prestación de servicios profesionales especializados para liderar funcionalmente el desarrollo del Sistema de Información de Procesos Administrativos &quot;SIPA&quot;, en la definición de requerimientos funcionales en la forma de caso de uso detallado"/>
        <s v="Prestación de servicios profesionales especializados, consistentes en el apoyo técnico y administrativo en el mantenimiento y sostenibilidad del Sistema Integrado de Gestión, específicamente para los procesos de competencia de la Dirección de Procesos Administrativos y de las tres (3) Subdirecciones a su cargo."/>
        <s v="Prestación de servicios profesionales especializados en derecho, en los distintos asuntos jurídicos a cargo de la Dirección de Procesos Administrativos en su calidad de segunda instancia;  así como el liderazgo y seguimiento de las actividades tendientes a la ejecución del proyecto de inversión 7132"/>
        <s v="Prestación de servicios profesionales especializados para liderar técnicamente el desarrollo del sistema de información de procesos administrativos SIPA y la migración al nuevo modelo de datos."/>
        <s v="Prestación de servicios profesionales especializados en ingeniería, para liderar los procesos de construcción del plan, aseguramiento, seguimiento y control del desarrollo e implementación  de la arquitectura de software, la migración y el hardware requerido para el nuevo Sistema de Información de Procesos Administrativos. _x000a_"/>
        <s v="Prestación de servicios de apoyo a la gestión juridica dentro de los trámites que se requieran al interior de los procesos misionales de competencia de la Subdirección de contravenciones de tránsito e investigaciones de Transporte Público de la Dirección de Procesos Administrativos. "/>
        <s v="Prestación de servicios de apoyo a la gestión jurídica dentro de los trámites que se requieran al interior de los procesos misionales de competencia de las Subdirecciones de Contravenciones de Tránsito e Investigaciones de Transporte Público de la Dirección de Procesos Administrativos."/>
        <s v="Prestación de servicios profesionales en derecho para apoyar en la ejecución de las actuaciones administrativas que se requieran al interior de los procesos misionales de competencia de las Subdirecciones de Contravenciones de Tránsito e Investigaciones de Transporte Público de la Dirección de Procesos Administrativos de la Dirección de Procesos Administrativos."/>
        <s v="Prestación de servicios profesionales en derecho, para proyectar los actos administrativos y realizar las demás actuaciones que se requieran al interior de los procesos misionales  de competencia de las Subdirecciones de Contravenciones de Tránsito e Investigaciones de Transporte Público de la Dirección de Procesos Administrativos."/>
        <s v="Prestación de servicios profesionales en derecho para revisar y proyectar los actos administrativos, así como realizar las demás actuaciones que se requieran al interior de los procesos misionales competencia de la Subdirección de Investigaciones de Transporte Público."/>
        <s v="Prestación de servicios profesionales especializados en derecho, para la proyección y revisión de los actos administrativos y respuestas y seguimientos a órganos de control; así como para realizar las actividades de apoyo jurídico y administrativo que se requiera al interior de los procesos misionales  de competencia de la Subdirección de Investigaciones de Transporte Público."/>
        <s v="Prestación de servicios profesionales en derecho, para la proyección y revisión de los actos administrativos y respuestas y seguimientos a órganos de control; así como para realizar las actividades de apoyo jurídico y administrativo que se requiera al interior de los procesos misionales  de competencia de la Subdirección de Contravenciones de Tránsito."/>
        <s v="Prestación de servicios profesionales en derecho, para proyectar los actos administrativos,  atender los requerimientos que ingresan por el Sistema Distrital de Quejas y Soluciones (PQR) y realizar las demás actuaciones que se requieran al interior de los procesos misionales  de competencia de la Subdirección de Contravenciones de Tránsito de la Dirección de Procesos Administrativos."/>
        <s v="Prestación de servicios para el apoyo a la gestión jurídica y administrativa en la etapa precontractual, así como para el apoyo en el seguimiento y/o supervisión de los contratos de prestación de servicios a cargo de la Subdirección de Contravenciones de la Dirección de Procesos Administrativos."/>
        <s v="Prestación de servicios de apoyo técnico en la supervisión del contrato que tiene por objeto la prestación del servicio de mensajería expresa y correspondencia de la Secretaría Distrital de Movilidad. "/>
        <s v="Prestación de servicios especializados en derecho, para la elaboración de respuestas y seguimientos a órganos de control; así como para realizar las actividades de apoyo jurídico y administrativo que se requieran al interior de los procesos misionales de competencia de la Subdirección de Contravenciones de Tránsito.."/>
        <s v="Prestación de servicios profesionales, consistentes en las actividades de caracter administrativa y operativa, respecto de los trámites a cargo de la Subdirección de Contravenciones de Tránsito que se prestan en el Supercade de Movilidad, así como la implementación, seguimiento y continuidad de estrategias para el mejoramiento del servicio. "/>
        <s v="Prestación de servicios profesionales en ingeniería, para la emisión de conceptos técnicos que se requieran en el curso de los procesos sancionatorios de competencia de la Subdirección de Contravenciones de Tránsito. "/>
        <s v="Prestación de servicios técnicos  para verificar la autenticidad de los documentos dentro de las actuaciones administrativas que se requieran durante la ejecución de los procesos misionales de competencia de la Subdirección de Contravenciones de Tránsito de la Dirección de Procesos Administrativos."/>
        <s v="Prestación de servicios de apoyo a la gestión para efectuar actividades operativas en la gestión administrativa,y atención al usuario al interior de los procesos misionales de competencia de la Subdirección de Contravenciones de Tránsito de la Dirección de Procesos Administrativos."/>
        <s v="Prestar los servicios profesionales especializados en derecho para la gestión de los procedimientos cargo de la Subdirección de Jurisdicción Coactiva de la Dirección de Procesos Administrativos."/>
        <s v="Prestar los servicios profesionales especializados en ciencias económicas para la gestión de los procedimientos a cargo de la Subdirección de Jurisdicción Coactiva de la Dirección de Procesos Adminsitrativos."/>
        <s v="Prestar los servicios profesionales especializados para la gestión de los procedimientos a cargo de la Subdirección de Jurisdicción Coactiva de la Dirección de procesos Administrativos."/>
        <s v="Prestación de servicios técnicos, consistentes en el apoyo técnico y administrativo en el mantenimiento y sostenibilidad del Sistema Integrado de Gestión en la Subdirección de Jurisdicción Coactiva de la Dirección de Procesos Administrativos."/>
        <s v="Prestar los servicios técnicos para la gestión del procedimiento de cobro a cargo de la Subdirección de Jurisdicción Coactiva de la Dirección de Procesos Administrativos."/>
        <s v="Prestar los servicios asistenciales requeridos para la gestión del procedimiento de cobro a cargo de la Subdirección de Jurisdicción Coactiva de la Secretaria Distrital de Movilidad."/>
        <s v="Prestar los servicios técnicos para la gestión los procedimientos a cargo de la Subdirección de Jurisdicción Coactiva de la Dirección de Procesos Administrativos._x000a_"/>
        <s v="Prestar los servicios profesionales especializados para el apoyo administrativo y de control de la gestión de la cartera a cargo de la Subdirección de Jurisdicción Coactiva de la Dirección de Procesos Administrativos."/>
        <s v="Prestar los servicios profesionales en derecho para la gestión de los procedimientos a cargo de la Subdirección de Jurisdicción Coactiva de la Dirección de Procesos Administrativos."/>
        <s v="Prestar los servicios profesionales para la gestión y administración de la información  a cargo de la Subdirección de Jurisdicción Coactiva de la Dirección de Procesos Administrativos."/>
        <s v="Prestación de servicios profesionales para la gestión de la información del procedimiento de facilidades de pago a cargo de la Subdirección de Jurisdicción Coactiva de la Dirección de Procesos Administrativos."/>
        <s v="Prestar los servicios profesionales para el procesamiento de datos y manejo de la información a cargo de la Subdirección de Jurisdicción Coactiva de la Dirección de Procesos Administrativos."/>
        <s v="Prestar los servicios profesionales para la gestión y conservación de la documentación a cargo de la Subdirección de Jurisdicción Coactiva de la Dirección de Procesos Administrativos"/>
        <s v="Prestar los servicios profesionales para la gestión y recuperación de cartera a cargo de la Subdirección de Jurisdicción Coactiva de la Dirección de Procesos Administrativos."/>
        <s v="Prestación de servicios profesionales en derecho para la gestión y recuperación de cartera a cargo de la Subdirección de Jurisdicción Coactiva de la Dirección de Procesos Administrativos."/>
        <s v="Prestación de servicios profesionales en derecho para gestión y recuperación de cartera a cargo de la Subdirección de Jurisdicción Coactiva de la Dirección de Procesos Administrativos.  "/>
        <s v="Prestación de servicios profesionales en derecho para revisar los actos administrativos, así como realizar las demás actuaciones que se requieran al interior de los procedimientos de cobro a cargo de la Subdirección de Jurisdicción Coactiva de la Dirección de Procesos Administrativos."/>
        <s v="Prestación de servicios profesionales en ingeniería de sistemas, para el procesamiento de datos y manejo de la información de la Subdirección de Jurisdicción Coactiva de la Dirección de Procesos Administrativos."/>
        <s v="Prestación de servicios de apoyo a la gestión jurídica dentro de los trámites que se requieran al interior del procedimiento de cobro a cargo de la Subdirección de Jurisdicción Coactiva de la Dirección de Procesos Administrativos. "/>
        <s v="Prestar los servicios profesionales especializados para la gestión y recuperación de cartera a través del apoyo jurídico y administrativo necesario para la ejecución del procedimiento de facilidades de pago a cargo de la Subdirección de Jurisdicción Coactiva de la Dirección de Procesos Administrativos."/>
        <s v="Prestación de servicios de apoyo a la gestión jurídica dentro de los trámites que se requieran al interior del procedimiento de facilidades de pago a cargo de la Subdirección de Jurisdicción Coactiva de la Dirección de Procesos Administrativos. "/>
        <s v="Prestación de servicios profesionales en ingeniería de sistemas para la gestión de la información del procedimiento de cobro a cargo de la Subdirección de Jurisdicción Coactiva de la Dirección de Procesos Administrativos."/>
        <s v="Prestación de servicios de apoyo a la gestión para la recuperación de cartera a través de la realización de actividades de carácter administrativo y/o documental en la Subdirección de Jurisdicción Coactiva de la Dirección de Procesos Administrativos.."/>
        <s v="Prestación de servicios de apoyo a la gestión para el manejo documental del archivo de gestión de la Subdirección de Jurisdicción Coactiva de la Dirección de procesos Administrativos._x000a_"/>
        <s v="Prestar los servicios profesionales especializados para la gestión y recuperación de cartera a través del apoyo jurídico y administrativo necesario para la ejecución de los procedimientos de cobro administrativo a cargo de la Subdirección de Jurisdicción Coactiva de la Dirección de Procesos Administrativos."/>
        <s v="ANULADAS POR DISPOCISON DEL AREA "/>
        <s v="Suspención de Recursos al colegio en Bici"/>
        <s v="ADQUISICIÓN DE IMAGEN INSTITUCIONAL PARA USO DEL PERSONAL OPERATIVO DEL PROYECTO AL COLEGIO EN BICI”"/>
        <s v="Prestar servicios profesionales para apoyar la gestión a cargo de la Secretaría Distrital de Movilidad, en la estructuración, seguimiento y desarrollo de la ejecución del modelo de operación en vía del proyecto “Al Colegio en Bici”, conforme con las disposiciones contenidas en el Plan Maestro de Movilidad, el Plan de Ordenamiento Territorial, el Plan de Desarrollo vigente y demás normatividad aplicable"/>
        <s v="Prestar servicios a la Secretaría Distrital de Movilidad para la estructuración, operación, monitoreo, evaluación y seguimiento de las rutas de confianza que hacen parte del proyecto institucional  “Al colegio en Bici”, conforme a las disposiciones contenidas en el Plan Maestro de Movilidad, el Plan de Ordenamiento Territorial, el Plan de Desarrollo vigente y demás normatividad aplicable."/>
        <s v="Prestar servicios de apoyo asistencial y logístico a la Secretaría Distrital de Movilidad para el acompañamiento y seguimiento de las rutas de confianza, necesarios para la implementación y operación en vía del proyecto “Al colegio en Bici”, conforme a las  disposiciones contenidas en el Plan Maestro de Movilidad,  el Plan de Ordenamiento Territorial, el Plan de Desarrollo vigente y demás normatividad aplicable."/>
        <s v="EL CONTRATISTA SE OBLIGA PARA CON LA SECRETARÍA DISTRITAL DE MOVILIDAD A PRESTAR SERVICIOS DE APOYO A FIN DE REALIZAR EL ACOMPAÑAMIENTO Y SEGUIMIENTO DE LAS RUTAS DE CONFIANZA, NECESARIOS PARA LA IMPLEMENTACIÓN Y OPERACIÓN EN VÍA DEL PROYECTO “AL COLEGIO EN BICI”, CONFORME A LAS DISPOSICIONES CONTENIDAS EN EL PLAN MAESTRO DE MOVILIDAD, EL PLAN DE ORDENAMIENTO TERRITORIAL, EL PLAN DE DESARROLLO VIGENTE Y DEMÁS NORMATIVIDAD APLICABLE."/>
        <s v="EL CONTRATISTA SE OBLIGA PARA CON LA SECRETARÍA DISTRITAL DE MOVILIDAD A PRESTAR SERVICIOS DE APOYO A FIN DE REALIZAR EL ACOMPAÑAMIENTO Y SEGUIMIENTO DE LAS RUTAS DE CONFIANZA, NECESARIOS PARA LA IMPLEMENTACIÓN Y OPERACIÓN EN VÍA DEL PROYECTO “AL COLEGIO EN BICI”, CONFORME A LAS DISPOSICIONES CONTENIDAS EN EL PLAN MAESTRO DE MOVILIDAD, EL PLAN DE ORDENAMIENTO TERRITORIAL, EL PLAN DE DESARROLLO VIGENTE Y DEMÁS NORMATIVIDAD APLICABLE"/>
        <s v="ADQUISICIÓN DE REPÚESTOS PARA EQUIPOS DE TELECOMUNICACIONES (RADIOS) ASIGNADOS AL PROYECTO “AL COLEGIO EN BICI” Y AL PERSONAL VINCULADO A LA “SECCIONAL DE TRÁNSITO Y TRANSPORTE DE BOGOTÁ D. C."/>
        <s v="Prestar servicios asistenciales a la Secretaría Distrital de Movilidad en el seguimiento, consolidación, transmisión y reporte de la información necesaria para la planeación, implementación y seguimiento de la operación en vía del proyecto “Al colegio en Bici”, así como en las labores administrativas que se requieran para el desarrollo del proyecto, conforme a las disposiciones contenidas en el Plan Maestro de Movilidad, el Plan de Ordenamiento Territorial, el Plan de Desarrollo vigente y demás normatividad aplicable."/>
        <s v="Cumplimiento de fallo de acción de tutela proferido por el juzgado decimo (10) penal municipal con funciones de conocimiento, mediante sentencia del 27 de diciembre de 2016, dentro del expediente 123-2016 a favor de German Pardo Morales "/>
        <s v="Cumplimiento de fallo de acción de tutela proferido por el juzgado cuarenta y cuatro (44) civil municipal de Bogota, dentro del expediente 11001310303020160050200 a favor de Francis Valentín Calderon Quintana "/>
        <s v=" Adición y prorroga No. 2 al contrato interadministrativo No. 2016-214 cuyo objeto es: La Universidad se obliga por sus propios medios y con plena autonomía a realizar la interventoría técnica, administrativa, financiera y jurídica a los contratos del sistema semafórico de la ciudad de Bogotá D.C."/>
        <s v="Resolución No. 353 del 23 de diciembre de 2016, &quot;Por la cual se ordena dar cumplimiento a la Conciliación Judicial-Tribunal Administrativo de Cundinamarca Sección Tercera Subsección  A&quot;25000233600020130113600&quot;."/>
        <s v="TEMAS DE FORATELECIMIENTO SIPA "/>
        <s v="ADQUIRIR A TITULO DE COMPRAVENTA TELEVISORES PARA FORTALECER LA GESTIÓN INSTITUCIONAL "/>
        <s v="Adición y prorroga Nro. 1  al contrato 2016-28 cuyo objeto es: La Empresa de Telecomunicaciones de Bogotá S.A. ESP facilita a la Secretaría Distrital de Movilidad la infraestructura disponible de canalizaciones de su propiedad que soporta la red de interconexión del sistema de semaforización a través de la cual se conectan los centros de control de tráfico con cada una de las intersecciones Semaforizadas de la ciudad, a cambio de una contraprestación en dinero."/>
        <s v="ADICION ANEXO FINANCIERO FASE I DEL CONVENIO INTERADMINISTRATIVO MARCO 1029 DEL 2010 - SUSCRITO ENTRE LA SECRETARIA DISTRITAL DE MOVILIDAD Y LA UNIVERSIDAD FRANCISCO JOSE DE CALDAS."/>
        <s v="Adquisicion de predios los vehiculos inmovilizados por infringir las normas de transito ."/>
        <s v="ADQUISICIÓN DE DISTANCIOMETROS LÁSER"/>
        <s v="ADQUISICIÓN DE CAMARAS FOTOGRAFICAS PARA CRIMINALISTICA"/>
        <s v="ADQUISICIÓN DE ALCOHOSENSORES"/>
        <s v="SOFTWARE DE DIBUJO Y RECOSTRUCCIÓN DE ACCIDENTES DE TRÁNSITO"/>
        <s v="ADQUISICIÓN DE PROFUNDIMETROS PARA USO DEL  PERSONAL DE LA SECCIONAL DE TRÁNSITO Y TRANSPORTE DE BOGOTÁ"/>
        <s v="ADQUISICIÓN DE MOBILIARIO PARA USO DE LA SECCIONAL DE TRANSITO Y TRANSPORTE DE BOGOTÁ D. C"/>
        <s v="COMPRA DE AUTOMOTORES PARA LA SECRETARÍA DISTRITAL DE MOVILIDAD DESTINADOS PARA EL USO DE LA SECCIONAL DE  TRÁNSITO Y TRANSPORTE DE BOGOTÁ D.C.” "/>
        <s v="CAMARAS PERSONALES  PARA APOYO EN LOS EVENTOS DE  IMPOSICION DE COMPARENDOS "/>
        <s v="contratar los servicios especializados para realizar el mantenimiento de los predios de los patios."/>
        <s v="realizar la adquisición de equipos tecnológicos para las zonas virtuales de la direccion de servicio al ciudadano."/>
        <s v="REALIZAR LA CONTRATACION DE SERVICIOS TERCERIZADOS PARA LA REALIZACION DE EXAMENES DE  RIESGOS LABORALES ARL"/>
        <s v="EL CONTRATISTA SE COMPROMETE CON reLA SECRETARÍA DISTRITAL DE MOVILIDAD A PRESTAR LOS SERVICIOS DE APOYO EN SISTEMAS EN LA DIRECCIÓN DE SERVICIO AL CIUDADANO, PARA GESTIONAR LAS ACTIVIDADES DE APOYO, ASISTENCIA TÉCNICA, ADMINISTRACIÓN DE INFORMACIÓN Y DEMÁS TAREAS ADMINISTRATIVAS RELACIONADAS CON LA CORRECTA OPERACIÓN DEL SISTEMA COMPUTACIONAL Y DE INFORMACIÓN DE LA DIRECCIÓN DE SERVICIO AL CIUDADANO"/>
        <s v="EL CONTRATISTA SE COMPROMETE CON LA SECRETARIA DE MOVILIDAD A PRESTAR SUS SERVICIOS DE APOYO PARA LPGRAR LA DESCONGESTION DE LOS PARQUEADEROS AUTORIZADOS POR ESTE ORGANISMO DE TRANSITO, DE CONFORMIDAD CON LAS NECESIDADES DEL SERVICIO EN LA DIRECCION DE SERVICIO AL CIUDADANO."/>
        <s v="EL CONTRATISTA SE COMPROMETE  CON LA SECRETARIA DSITRITAL DE MOVILIDAD A PRESTAR SUS SERVICIOS PROFESIONALES DE APOYO A LA GESTION DE LA DIRECCION DE SERVICIO AL CIUDADANO, EN CUANTO AL SOPORTE DE TIPO ADMINISTRATIVO, OPERATIVO Y FINANCIERO, PARA LOGRAR LA DESCONGESTION DE LOS PARQUEADEROS AUTORIZADOS POR ESTE ORGANISMO DE TRANSITO, DE CONFORMIDAD CON LAS NECESIDADES DEL SERVICIO EN LA DIRECCION DE SERVICIO AL CIUDADANO."/>
        <s v="El contratista se compromete con la Secretaría Distrital de Movilidad a prestar sus servicios de apoyo a la gestión de la Dirección de Servicio al Ciudadano, en cuanto al soporte  de tipo administrativo en los procesos contractuales y actividades de presupuesto establecidas en el plan anual de adquisiciones, programación de pagos en el plan anual de caja e indicadores que se verán reflejados en el Plan Operativo Anual. "/>
        <s v="Prestar servicios profesionales a la Dirección de Control y Vigilancia de la Secretaría Distrital de Movilidad en el seguimiento de los procesos, actividades y compromisos que hacen parte integral del proyecto 6219 “Apoyo institucional en convenio con la Policía Nacional”, así mismo generar informes, actualizar y socializar las bases de datos que se generen de dicho proceso."/>
        <s v="PRESTAR SERVICIOS PROFESIONALES A LA DIRECCIÓN DE CONTROL Y VIGILANCIA DE LA SECRETARÍA DISTRITAL DE MOVILIDAD EN LA CONSTRUCCIÓN DE BASES DE DATOS Y LA CONSOLIDACIÓN DE LOS PROCESOS CONTRACTUALES SUSCRITOS EN LAS DIFERENTES VIGENCIAS PARA EL PROYECTO DE INVERSIÓN 6219, INCLUSIVE LOS CONVENIOS INTERADMINISTRATIVOS CELEBRADOS ENTRE LA SECRETARIA DISTRITAL DE MOVILIDAD Y LA POLICÍA NACIONAL, DESDE EL AÑO 2010 EN EL MARCO DEL CONTROL AL TRÁNSITO Y AL TRANSPORTE."/>
        <s v="PRESTAR SUS SERVICIOS PROFESIONALES A LA DIRECCIÓN DE CONTROL Y VIGILANCIA DE LA SECRETARIA DISTRITAL DE MOVILIDAD, REALIZANDO LA REVISIÓN DE LAS CONDICIONES TÉCNICO-MECÁNICAS Y LAS HOJAS DE VIDA DEL PARQUE AUTOMOTOR A CARGO DEL GRUPO GUÍA Y EL ENTREGADO EN COMODATO A LA SECCIONAL DE TRÁNSITO Y TRANSPORTE DE BOGOTÁ, ASÍ COMO EN LA ATENCIÓN A REQUERIMIENTOS Y EN EL APOYO A LA ESTRUCTURACIÓN DE PROCESOS CONTRACTUALES"/>
        <s v="Prestas servicios técnicos o técnologicos a la gestión a cargo de la Secretaría Distrital de Movilidad en aspectos operativos y administrativos relacionados con la gestión local, logística y seguimiento a la operación integral del proyecto “Al Colegio en Bici”."/>
        <s v="PRESTAR SERVICIOS PROFESIONALES ESPECIALIZADOS A LA SECRETARÍA DISTRITAL DE MOVILIDAD PARA APOYAR LA COORDINACIÓN ADMINISTRATIVA, FINANCIERA, GESTIÓN DE PROCESOS Y CONTRATACIÓN DEL PROYECTO &quot;AL COLEGIO EN BICI&quot; CONFORME A LAS DISPOSICIONES CONTENIDAS EN EL PLAN MAESTRO DE MOVILIDAD, EL PLAN DE ORDENAMIENTO TERRITORIAL, EL PLAN DE DESARROLLO VIGENTE Y DEMÁS NORMATIVIDAD APLICABLE."/>
        <s v="PRESTAR SERVICIOS DE APOYO A LA SECRETARÍA DISTRITAL DE MOVILIDAD CON EL FIN DE EFECTUAR ACTIVIDADES ASISTENCIALES, LOGÍSTICAS, CAMPAÑAS PERSUASIVAS E INFORMATIVAS EN VÍA,CONCIENTIZANDO A LOS CIUDADANOS FRENTE AL RESPETO Y CUMPLIMIENTODE LAS NORMAS DE TRÁNSITO._x000a_"/>
        <s v="PRESTAR SERVICIOS TÉCNICOS O TECNOLÓGICOS A LA DIRECCIÓN DE CONTROL Y VIGILANCIA, DE LA SECRETARÍA DISTRITAL DE MOVILIDAD, EN EL MANEJO Y ACTUALIZACIÓN DE BASES DE DATOS, ASÍ COMO EN ACTIVIDADES RELACIONADAS CON LA GEORREFERENCIACIÓN Y PROCESAMIENTO DE INFORMACIÓN GEOGRÁFICA"/>
        <s v="PRESTAR SERVICIOS ASISTENCIALES Y ADMINISTRATIVOS A LA SUBSECRETARIA DE SERVICIOS DE LA MOVILIDAD, PARA REALIZAR ACTIVIDADES REFERENTES A LA GESTIÓN DOCUMENTAL, DIGITACIÓN DE INFORMACIÓN EN BASES DE DATOS, MANEJO DE REGISTROS Y CORRESPONDENCIA, ASIGNACIÓN Y SEGUIMIENTO A LAS RESPUESTAS DE DERECHOS DE PETICIÓN, ASÍ COMO LAS DEMÁS ACTIVIDADES DE TIPO OPERATIVO QUE SEAN REQUERIDAS, CONFORME A LAS NECESIDADES DEL SERVICIO."/>
        <s v="PRESTAR SERVICIOS DE APOYO A LA SECRETARÍA DISTRITAL DE MOVILIDAD CON EL FIN DE EFECTUAR ACTIVIDADES ASISTENCIALES, LOGÍSTICAS, CAMPAÑAS PERSUASIVAS E INFORMATIVAS EN VÍA,CONCIENTIZANDO A LOS CIUDADANOS FRENTE AL RESPETO Y CUMPLIMIENTODE LAS NORMAS DE TRÁNSITO."/>
        <s v="AMPARAR EL PAGO DEL SERVICIO DE ENERGIA DE LA SEDE ESTACION METROPOLITANA DE TRANSITO DE BOGOTA D.C"/>
        <s v="AMPARAR EL PAGO DE SERVICIO DE ACUEDUCTO Y ALCANTARILLADO DE LA SEDE ESTACION METROPOLITANA DE TRANSITO DE BOGOTA D.C "/>
        <s v="EL CONTRATISTA SE COMPROMETE CON LA SECRETARÍA DISTRITAL DE MOVILIDAD A PRESTAR SUS SERVICIOS COMO TÉCNICO EN SEGURIDAD VIAL EN LA DIRECCIÓN DE SERVICIO AL CIUDADANO, PARA EL DESARROLLO DE ACTIVIDADES DE FORMACIÓN DIRIGIDA A LOS INFRACTORES DE LAS NORMAS DE TRÁNSITO Y TRANSPORTE, EN CUMPLIMIENTO DE LA NORMATIVA VIGENTE."/>
        <s v="AMPARAR EL PAGO DE DEL SERVICIO DE ASEO Y RECOLECCION DE BASURAS DE LA SEDE ESTACION METROPOLITANA DE TRANSITO DE BOGOTA D.C."/>
        <s v="Adición y prorroga No. 1 al contrato 2016-1258 cuyo objeto es: MANTENIMIENTO PREVENTIVO CON SUMINISTRO DE REPUESTOS Y MANO DE OBRA PARA LAS MOTOCICLETAS DE PROPIEDAD DE LA SECRETARIA DISTRITAL DE MOVILIDAD"/>
        <s v="Prestar los servicios asistenciales a la Secretaría Distrital de Movilidad para la gestión del tránsito como operador en el centro de control o en la sede que le sea asignada, mediante los sistemas tecnológicos con que cuenta la entidad para dicha gestión."/>
        <s v="Prestar los servicios profesionales especializados a la Secretaría Distrital de Movilidad para realizar la analitica de videos a partir de las camaras de vigilancia con que dispone la Scretaría, para extraer información relacionada con el tránsito usando las herramientas tecnológicas  con que cuenta la Secretaria y aquellas de uso libre."/>
        <s v="Prestar los servicios asistenciales a la Secretaría Distrital de Movilidad para apoyar en las actividades administrativas, gestión documental y demás requeridas conforme a la necesidad del servicio."/>
        <s v="PRESTAR SERVICIOS DE APOYO A LA SECRETARÍA DISTRITAL DE MOVILIDAD CON EL FIN DE REALIZAR ACOMPAÑAMIENTO MOTORIZADO EN ACTIVIDADES DE MONITOREO, CONTROL E INSPECCIÓN EN LOS TRAMOS VIALES, EN PROCURA DE REDUCIR LA CONGESTIÓN VEHICULAR, PROMOVER EL CUMPLIMIENTO DE LAS NORMAS DE TRÁNSITO Y MEJORAR LAS SITUACIONES QUE AFECTEN LA MOVILIDAD EN LA CIUDAD"/>
        <s v="Prestar servicios profesionales especializados a la Dirección de Control y Vigilancia, de la Secretaría Distrital de Movilidad, para articular las intervenciones del sector movilidad, liderar y gestionar intervenciones de la Secretaría  y recopilar la información necesaria para la planeación, priorización, seguimiento y comunicación de las intervenciones del sector. "/>
        <s v="Prestar servicios profesionales  a la Dirección de Control y Vigilancia, de la Secretaría  Distrital de Movilidad, para los temas de prefactibilidad para nuevos controles semafóricos  y temas relacionados con el sistema de semaforización de Bogotá D.C."/>
        <s v="Prestar servicios de apoyo a la Secretaría Distrital de Movilidad en el acompañamiento en bicicleta a las actividades de monitoreo, control y seguimiento del tránsito, con el fin de promover el buen uso de la infraestructura, el cumplimiento de las normas de tránsito y la recuperación del espacio público, brindando el apoyo necesario en situaciones que afecten la movilidad en la ciudad."/>
        <s v="Prestación de servicios profesionales para la validación y actualización de la información de ubicabilidad de los infractores de la SDM, así como la clasificación y segmentación de los deudores para la priorización del cobro._x000a__x000a_"/>
        <s v="EL CONTRATISTA SE COMPROMETE CON LA SECRETARÍA DISTRITAL DE MOVILIDAD A PRESTAR SUS SERVICIOS PROFESIONALES ESPECIALIZADOS, PARA GESTIONAR Y HACER SEGUIMIENTO A LAS ACTIVIDADES QUE CONTRIBUYAN A MEJORAR LA PRESTACIÓN LOS SERVICIOS PRESTADOS DIRECTA O INDIRECTAMENTE POR LA SECRETARIA DISTRITAL DE MOVILIDAD, CONFORME A LAS NECESIDADES DEL SERVICIO EN EL MARCO DE LO ESTABLECIDO EN EL ARTÍCULO 16 DEL DECRETO 567 DE 2007"/>
        <s v="AMPARAR NOMINA DEL MES DE MARZO/17 PARA PAGO DE TECNICOS OPERATIVOS GRADO 314-12 PLANTA TEMPORAL."/>
        <s v="Prestar servicios profesionales especializados a la Subsecretaria de Servicios de la Movilidad, aplicando procesos de control a la normatividad contable, financiera y tributaria, realizando actividades de revisión a las planillas de transferencias y soportes de las órdenes de pago a proveedores y contratistas, así como en la generación de informes."/>
        <s v="Prestar servicios profesionales a la Subsecretaría de Servicios de la Movilidad para apoyar en los procesos y procedimientos de gestión de calidad, presupuestales, indicadores de inversión, evaluación de los proyectos y demás temas relacionados que se adelanten por parte de esta dependencia."/>
        <s v="Prestar servicios asistenciales a la Subsecretaría de Servicios de la Movilidad, para apoyar en las actividades de gestión documental y demás requeridas, conforme a la necesidad del servicio."/>
        <s v="PRESTAR SERVICIOS ASISTENCIALES A LA SUBSECRETARIA DE SERVICIOS DE LA MOVILIDAD, PARA APOYAR EN LAS ACTIVIDADES ADMINISTRATIVAS, DE GESTIÓN DOCUMENTAL Y DEMÁS REQUERIDAS, CONFORME A LAS NECESIDAD DEL SERVICIO."/>
        <s v="EL CONTRATSITA SE OBLIGA PARA CON LA SUBSECRETARIA DE SERVICIOS DE LA MOVILIDAD Y SUS DIRECCIONES PARA PRESTAR SERVICIOS PROFESIONALES ESPECIALIZADOS EN DERECHO A FIN DE APOYAR LA IMPLEMENTACION, SEGUIMIENTO Y REPORTE DE ACCIONES DE MEJORA E INDICADORES DE GESTION, EMITIR ACTOS ADMINISTRATIVOS CONCEPTOS E INFORMES, ATENDER LAS SOLICITUDES ALLEGADAS TANTO POR USUARIOS EXTERNOS COMO INTERNOS Y ENTES DE CONTROL; EN EL MARCO DE LOS DISPUESTO EN EL DECRETO 567 DE 2006."/>
        <s v="PAGO DE ARL RIESGO 4 GRUPO OPERATIVO “Al colegio en Bici”"/>
        <s v="Adición, prórroga y modificación N° 1 al contrato 2016-1269 cuyo objeto es: ADQUISICION, CONFIGURACIÓN Y PUESTA EN FUNCIONAMIENTO DE LA INFRAESTRUCTURA TECNOLÓGICA NECESARIA PARA LA OPERACIÓN DEL SISTEMA DE INFORMACIÓN DE PROCESOS ADMINISTRATIVOS -SIPA- DE LA SECRETARIA DISTRITAL DE MOVILIDAD, DE  CONFORMIDAD CON EL ANEXO NO. 1 FICHA TECNICA."/>
        <s v="Licenciamiento ORACLE modalidad CAPPED, incluyendo soporte técnico para la infraestructura tecnológica del “SIPA”"/>
        <s v="Servicio de soporte técnico y actualización de las siguientes herramientas de software: red hat cloud infraestructure (rhci), jboss entreprise aplicatión platform, oracle virtualizatión machine y oracle linux.   "/>
        <s v="Licencimiento del Sistema Operativo ORACLE LINUX y  software de virtualización OVM para los servidores de base de datos  de la infraestructura  tecnologica de SIPA, incluyendo soporte tecnico por 3 años "/>
        <s v="Adquisición de componentes de seguridad para el SIPA"/>
        <s v="Suministro de elementos de papelería y útiles de oficina,  para las distintas sedes de la Secretaría Distrital de Movilidad y la Estación Metropolitana de Tránsito de Bogotá."/>
        <s v="AMPARAR EL PAGO DE LOS PERJUICIOS DERIVADOS DEL INCUMPLIMIENTO DE LAS OBLIGACIONES CONTENIDAS EN EL CONTRATO DE_x000a_ARRENDAMIENTO NO 2017-995, CUYO OBJETO: EL ARRENDAMIENTO PARCIAL DE LA INFRAESTRUCTURA DE RED (POSTES Y DUCTOS) DE PROPIEDAD_x000a_DEL ARRENDADOR (CODENSA SA. ESP) CON EL FIN DE SER UTILIZADO PARA SOPORTAR LA RED ELECTRICA DEL SISTEMA DE SEMAFORIZACION A_x000a_CARGO DEL ARRENDATARIO (SECRETARIA) Y ALGUNAS REDES DE ENERGIA Y/O TELECOMUNICACIONES QUE SE VAYAN A UTILIZAR EN EL_x000a_PROYECTO DEL SISTEMA INTELIGENTE DE TRAFICO (SIT) DE CONFORMIDAD CON LA NATURALEZA DEL CONTRATO."/>
        <s v="PRESTAR LOS SERVICIOS ESPECIALIZADOS DE INTERMEDIACIÓN COMERCIAL TENDIENTE AL LOGRO Y PERFECCIONAMIENTO DE LA VENTA DE BIENES MUEBLES DE PROPIEDAD Y/O EN CUSTODIA, DE LA SECRETARÍA DISTRITAL DE MOVILIDAD_x000a_"/>
        <s v="EL CONTRATISTA SE OBLIGA CON LA SECRETARÍA DISTRITAL DE MOVILIDAD A PRESTAR LOS SERVICIOS PROFESIONALES EN DERECHO EN ACTIVIDADES REALIZADAS POR LA DIRECCIÓN DE SERVICIO AL CIUDADANO, EN TEMAS ASOCIADOS CON LA PRESTACIÓN DE SERVICIOS DIRECTOS E INDIRECTOS OFRECIDOS POR LA ENTIDAD EN MATERIA DE MOVILIDAD A TRAVÉS DE SUS DIFERENTES PUNTOS DE CONTACTO"/>
        <s v="Interventoria para el contrato de suministros e instalación de dispositivos de señalozación  vial, para sistemas de contención vehicular, para el control de velocidad en los diferentes corredores viales de la ciudad de Bogotá D.C."/>
        <s v="Adición al Contrato Interadministrativo No.2016-1239, suscrito con la Empresa Inmobiliaria de Servicios Logísticos de Cundinamarca, que tiene por objeto &quot; Elaborar el levantamiento topográfico y avalúo comercial de los predios identificados por la SECRETARÍA  para el funcionamiento de los patios para vehículos inmovilizados, de acuerdo a las especificaciones técnicas del servicio descrito en los estudios previos&quot;,"/>
        <s v="ADQUIRIR EQUIPOS DE TELEFONÍA MÓVIL Y UN MODEM DE INTERNET INALÁMBRICO PARA LA SECRETARÍA DISTRITAL DE MOVILIDAD."/>
        <s v="Aunar esfuerzos institucionales y los recursos técnicos, tecnológicos, humanos y administrativos necesarios para el intercambio de información en materia de registro automotor de los vehículos matriculados en el departamento de Cundinamarca y de los vehículos matriculados en Bogota DC, en desarrollo del proceso de detección electrónica, de infracciones en la ciudad de Bogota DC. "/>
        <s v="PRESTAR LOS SERVICIOS TÉCNICOS Y TECNOLÓGICOS, EL ENVÍO DE FORMA AUTOMÁTICA Y EN TIEMPO REAL DE LA INFORMACIÓN E IMAGEN DE LOS COMPARENDOS DE TRÀNSITO Y TRANSPORTE DILIGENCIADOS E IMPUESTOS EN VÍA, EVIDENCIAS REGISTRADAS Y LOS INFORMES POLICIALES DE ACCIDENTES DE TRÁNSITO -IPAT- Y EL SUMINISTRO EN CALIDAD DE ARRENDAMIENTO DE DISPOSITIVOS MÓVILES Y BOLÍGRAFOS DIGITALES PARA GESTIÓN DE COMPARENDOS Y EVIDENCIAS."/>
        <s v="INTERVENTORÍA TÉCNICA, ADMINISTRATIVA Y FINANCIERA PARA LA TOMA DE INFORMACIÓN DE CAMPO COMO INSUMO DEL PROGRAMA DE MONITOREO, SEGUIMIENTO Y PLANEACIÓN DEL TRÁNSITO Y EL TRANSPORTE DE BOGOTÁ D. C."/>
        <s v="CONCESIÓN PARA LA PRESTACIÓN DEL SERVICIO RELACIONADO CON (I) EL TRASLADO DE VEHÍCULOS AL LUGAR QUE LA SECRETARIA DISTRITAL DE MOVILIDAD DISPONGA Y (II) DISPOSICIÓN DE LOS ESPACIOS PARA PROVEER EL PARQUEO Y EJERCER LA CUSTODIA DE AQUELLOS VEHÍCULOS QUE DETERMINE EL ORGANISMO DE TRÁNSITO DEL DISTRITO CAPITAL"/>
        <s v="El contratista se obliga con la Secretaría Distrital de Movilidad a prestar los servicios de Apoyo Legal, en materia jurídica en la Dirección de Servicio al Ciudadano, realizando actividades de verificación y seguimiento a las solicitudes y requerimientos de la ciudadanía y entes de control, con el fin de garantizar la oportuna y efectiva prestación de los servicios prestados directa e indirectamente por la Secretaria Distrital de Movilidad."/>
        <s v="REALIZAR LA INTERVENTORÍA TÉCNICA, ADMINISTRATIVA, FINANCIERA Y JURÍDICA AL CONTRATO DE SUMINISTRO, INSTALACIÓN, IMPLEMENTACIÓN, OPERACIÓN Y MANTENIMIENTO DEL SISTEMA DE SEMÁFOROS INTELIGENTE (SSI) PARA LA CIUDAD DE BOGOTÁ D.C."/>
      </sharedItems>
    </cacheField>
    <cacheField name="FECHA DE RADICACIÓN EN LA DAL_x000a_(Fecha estimada inicio proceso  selección)" numFmtId="0">
      <sharedItems containsSemiMixedTypes="0" containsNonDate="0" containsDate="1" containsString="0" minDate="2017-01-13T00:00:00" maxDate="2017-11-21T00:00:00" count="119">
        <d v="2017-07-17T00:00:00"/>
        <d v="2017-05-11T00:00:00"/>
        <d v="2017-05-08T00:00:00"/>
        <d v="2017-08-31T00:00:00"/>
        <d v="2017-07-12T00:00:00"/>
        <d v="2017-08-11T00:00:00"/>
        <d v="2017-03-17T00:00:00"/>
        <d v="2017-05-15T00:00:00"/>
        <d v="2017-08-22T00:00:00"/>
        <d v="2017-05-05T00:00:00"/>
        <d v="2017-06-30T00:00:00"/>
        <d v="2017-05-02T00:00:00"/>
        <d v="2017-08-15T00:00:00"/>
        <d v="2017-06-15T00:00:00"/>
        <d v="2017-08-30T00:00:00"/>
        <d v="2017-04-07T00:00:00"/>
        <d v="2017-02-27T00:00:00"/>
        <d v="2017-04-28T00:00:00"/>
        <d v="2017-10-12T00:00:00"/>
        <d v="2017-05-31T00:00:00"/>
        <d v="2017-02-24T00:00:00"/>
        <d v="2017-05-25T00:00:00"/>
        <d v="2017-11-20T00:00:00"/>
        <d v="2017-08-18T00:00:00"/>
        <d v="2017-02-20T00:00:00"/>
        <d v="2017-06-02T00:00:00"/>
        <d v="2017-05-30T00:00:00"/>
        <d v="2017-02-10T00:00:00"/>
        <d v="2017-02-15T00:00:00"/>
        <d v="2017-03-10T00:00:00"/>
        <d v="2017-04-15T00:00:00"/>
        <d v="2017-04-24T00:00:00"/>
        <d v="2017-03-11T00:00:00"/>
        <d v="2017-03-18T00:00:00"/>
        <d v="2017-03-23T00:00:00"/>
        <d v="2017-02-06T00:00:00"/>
        <d v="2017-04-26T00:00:00"/>
        <d v="2017-03-12T00:00:00"/>
        <d v="2017-02-26T00:00:00"/>
        <d v="2017-03-03T00:00:00"/>
        <d v="2017-02-16T00:00:00"/>
        <d v="2017-02-13T00:00:00"/>
        <d v="2017-04-10T00:00:00"/>
        <d v="2017-02-18T00:00:00"/>
        <d v="2017-04-22T00:00:00"/>
        <d v="2017-03-30T00:00:00"/>
        <d v="2017-03-22T00:00:00"/>
        <d v="2017-04-21T00:00:00"/>
        <d v="2017-04-17T00:00:00"/>
        <d v="2017-04-27T00:00:00"/>
        <d v="2017-07-04T00:00:00"/>
        <d v="2017-03-07T00:00:00"/>
        <d v="2017-03-08T00:00:00"/>
        <d v="2017-03-06T00:00:00"/>
        <d v="2017-03-02T00:00:00"/>
        <d v="2017-05-19T00:00:00"/>
        <d v="2017-04-03T00:00:00"/>
        <d v="2017-04-25T00:00:00"/>
        <d v="2017-05-18T00:00:00"/>
        <d v="2017-05-09T00:00:00"/>
        <d v="2017-05-10T00:00:00"/>
        <d v="2017-06-09T00:00:00"/>
        <d v="2017-06-29T00:00:00"/>
        <d v="2017-06-14T00:00:00"/>
        <d v="2017-06-23T00:00:00"/>
        <d v="2017-06-07T00:00:00"/>
        <d v="2017-06-22T00:00:00"/>
        <d v="2017-04-20T00:00:00"/>
        <d v="2017-11-10T00:00:00"/>
        <d v="2017-06-20T00:00:00"/>
        <d v="2017-07-18T00:00:00"/>
        <d v="2017-06-05T00:00:00"/>
        <d v="2017-10-06T00:00:00"/>
        <d v="2017-03-16T00:00:00"/>
        <d v="2017-02-17T00:00:00"/>
        <d v="2017-03-15T00:00:00"/>
        <d v="2017-04-12T00:00:00"/>
        <d v="2017-08-01T00:00:00"/>
        <d v="2017-06-28T00:00:00"/>
        <d v="2017-08-08T00:00:00"/>
        <d v="2017-05-26T00:00:00"/>
        <d v="2017-03-24T00:00:00"/>
        <d v="2017-05-12T00:00:00"/>
        <d v="2017-03-13T00:00:00"/>
        <d v="2017-07-14T00:00:00"/>
        <d v="2017-08-25T00:00:00"/>
        <d v="2017-10-13T00:00:00"/>
        <d v="2017-05-03T00:00:00"/>
        <d v="2017-05-23T00:00:00"/>
        <d v="2017-04-05T00:00:00"/>
        <d v="2017-03-09T00:00:00"/>
        <d v="2017-04-18T00:00:00"/>
        <d v="2017-07-01T00:00:00"/>
        <d v="2017-04-06T00:00:00"/>
        <d v="2017-03-27T00:00:00"/>
        <d v="2017-03-21T00:00:00"/>
        <d v="2017-03-20T00:00:00"/>
        <d v="2017-06-17T00:00:00"/>
        <d v="2017-07-31T00:00:00"/>
        <d v="2017-05-22T00:00:00"/>
        <d v="2017-07-03T00:00:00"/>
        <d v="2017-03-01T00:00:00"/>
        <d v="2017-09-15T00:00:00"/>
        <d v="2017-02-09T00:00:00"/>
        <d v="2017-06-01T00:00:00"/>
        <d v="2017-09-01T00:00:00"/>
        <d v="2017-10-15T00:00:00"/>
        <d v="2017-04-04T00:00:00"/>
        <d v="2017-11-01T00:00:00"/>
        <d v="2017-10-01T00:00:00"/>
        <d v="2017-07-24T00:00:00"/>
        <d v="2017-01-19T00:00:00"/>
        <d v="2017-01-18T00:00:00"/>
        <d v="2017-01-25T00:00:00"/>
        <d v="2017-01-13T00:00:00"/>
        <d v="2017-05-24T00:00:00"/>
        <d v="2017-06-16T00:00:00"/>
        <d v="2017-06-13T00:00:00"/>
        <d v="2017-07-21T00:00:00"/>
      </sharedItems>
    </cacheField>
    <cacheField name="FECHA ESTIMADA DE ADJUDICACIÓN" numFmtId="0">
      <sharedItems containsSemiMixedTypes="0" containsNonDate="0" containsDate="1" containsString="0" minDate="2017-02-02T00:00:00" maxDate="2018-01-01T00:00:00"/>
    </cacheField>
    <cacheField name="Duración estimada del contrato_x000a_(Meses)" numFmtId="0">
      <sharedItems count="46">
        <s v="8 MESES"/>
        <s v="12 MESES"/>
        <s v="10 MESES"/>
        <s v="6 MESES"/>
        <s v="4 MESES"/>
        <s v="2 MESES"/>
        <s v="3 MESES"/>
        <s v="5 MESES"/>
        <s v="13 MESES "/>
        <s v="9 MESES"/>
        <s v="1 MES "/>
        <s v="11 MESES"/>
        <s v="N/A"/>
        <s v="2 MESES 15 DIAS "/>
        <s v="12 MESES "/>
        <s v="1 MES"/>
        <s v="10 MESES Y 15 DIAS "/>
        <s v="6,5 MESES"/>
        <s v="7 MESES"/>
        <s v="6 MESES_x000a_Adición _x000a_2 Meses 13 Días "/>
        <s v="6 MESES_x000a_Adición _x000a_2 Meses 12 DIas "/>
        <s v="6 MESES_x000a_Adición _x000a_2 Meses 12 Días "/>
        <s v="6 MESES_x000a_Adición _x000a_1 Mes 24 Días "/>
        <s v="6 MESES_x000a_Adición _x000a_2 Meses 9 Días "/>
        <s v="6 MESES_x000a_Adición _x000a_1 Mes 12 Días "/>
        <s v="6 MESES_x000a_Adición _x000a_2 Meses 8 Días "/>
        <s v="6 MESES_x000a_Adición 1 mes y 10 días "/>
        <s v="6 MESES_x000a_Adición 1 mes "/>
        <s v="6 MESES_x000a_Adición _x000a_2 meses y 13 Días. "/>
        <s v="6 MESES_x000a_Adición 2 meses y 13 Días. "/>
        <s v="6 MESES_x000a_Adición 2 meses y 12 Días. "/>
        <s v="4 MESES "/>
        <s v="10 MESES "/>
        <s v="11 MESES _x000a_7 DÍAS "/>
        <s v="2 MESES "/>
        <s v="26 MESES"/>
        <s v="9 MESES "/>
        <s v="8 MESES "/>
        <s v="11 MESES "/>
        <s v="7 MESES "/>
        <s v="15 DIAS "/>
        <s v="13 MESES 12 DIAS"/>
        <s v="24 meses "/>
        <s v="5 meses "/>
        <s v="10 AÑOS "/>
        <s v="27 MESES "/>
      </sharedItems>
    </cacheField>
    <cacheField name="Datos de contacto del  Responsable. Tel-ext- email" numFmtId="0">
      <sharedItems count="48" longText="1">
        <s v="Ana Lucia Angulo Villamil 3649400 Direccion Administrativa Gerente de Proyecto Correo alangulo@movilidadbogota.gov.co_x000a_Ingrid Portilla, DESS, 3649400 Ext. 4270, iportilla@movilidadbogota.gov.co_x000a_Sergio Eduardo Martínez Jaimes, DTI, 3649400 Ext. 4226, semartinez@movilidadbogota.gov.co_x000a_Claudia Andrea Díaz Acosta, DSVCT, 3649400 Ext. 4250, cdiaz@movilidadbogota.gov.co_x000a_Nicolas Correal_x000a_Dirección Control y Vigilancia ncorreal@movilidadbogota.gov.co_x000a_Ext. 4310_x000a_Laura Cavajal; ext 4160_x000a_ADRIANA MARINA ROJAS RODRIGUEZ 3649400 Ext 4371-DIRECCION DE PROCESOS ADMINISTRATIVOS Gerente de Proyecto Correo amrojasr@movilidadbogota.gov.co"/>
        <s v="Ana Lucia Angulo Villamil 3649400 Direccion Administrativa Gerente de Proyecto Correo alangulo@movilidadbogota.gov.co_x000a_Sergio Eduardo Martínez Jaimes, DTI, 3649400 Ext. 4226, semartinez@movilidadbogota.gov.co_x000a_Ingrid Portilla, DESS, 3649400 Ext. 4270, iportilla@movilidadbogota.gov.co_x000a_Claudia Andrea Díaz Acosta, DSVCT, 3649400 Ext. 4250, cdiaz@movilidadbogota.gov.co_x000a_Laura Cavajal; ext 4160"/>
        <s v="Ana Lucia Angulo Villamil 3649400 Direccion Administrativa Gerente de Proyecto Correo alangulo@movilidadbogota.gov.co_x000a_"/>
        <s v="Ana Lucia Angulo Villamil 3649400 Direccion Administrativa Gerente de Proyecto Correo alangulo@movilidadbogota.gov.co_x000a_Nicolas Correal_x000a_Dirección Control y Vigilancia ncorreal@movilidadbogota.gov.co_x000a_Ext. 4310"/>
        <s v="OSCAR FERNANDO DAZA VELASQUEZ 3649400 Ext 4310 - DIRECCION DE CONTROL Y VIGILANCIA Gerente de Proyecto Correo daza@movilidadbogota.gov.co_x000a_Ana Lucia Angulo Villamil 3649400 Direccion Administrativa Gerente de Proyecto Correo alangulo@movilidadbogota.gov.co"/>
        <s v="Ana Lucia Angulo Villamil 3649400 Direccion Administrativa Gerente de Proyecto Correo alangulo@movilidadbogota.gov.co_x000a_OSCAR FERNANDO DAZA VELASQUEZ 3649400 Ext 4310 - DIRECCION DE CONTROL Y VIGILANCIA Gerente de Proyecto Correo daza@movilidadbogota.gov.co_x000a_"/>
        <s v="Ana Lucia Angulo Villamil 3649400 Direccion Administrativa Gerente de Proyecto Correo alangulo@movilidadbogota.gov.co"/>
        <s v="Ana Lucia Angulo Villamil 3649400 Direccion Administrativa Gerente de Proyecto Correo alangulo@movilidadbogota.gov.co_x000a_Nicolas Correal_x000a_Dirección Control y Vigilancia ncorreal@movilidadbogota.gov.co_x000a_Ext. 4310_x000a_Laura Cavajal; ext 4160_x000a_Adriana Marina Rojas Rodríguez Ext 4370"/>
        <s v="Ana Lucia Angulo Villamil 3649400 Direccion Administrativa Gerente de Proyecto Correo alangulo@movilidadbogota.gov.co - _x000a_LAURA SOFIA CARVAJAL DE LEON 3649400 Ext 4160-DIRECCION DE SERVICIO AL CIUDADANO Gerente de Proyecto Correo lcarvajal@movilidadbogota.gov.co_x000a_"/>
        <s v="Ana Lucia Angulo Villamil 3649400 Direccion Administrativa Gerente de Proyecto Correo alangulo@movilidadbogota.gov.co_x000a_Sergio Eduardo Martínez Jaimes, DTI, 3649400 Ext. 4226, semartinez@movilidadbogota.gov.co_x000a_Claudia Andrea Díaz Acosta, DSVCT, 3649400 Ext. 4250, cdiaz@movilidadbogota.gov.co_x000a_Adriana Marina Rojas Rodríguez Ext 4370"/>
        <s v="Catherine Juvinao Clavijo -3649400 Ext. 4469 - Oficina Asesora de Comunicaciones Gerente de Proyecto -correo cjuvinao@movilidadbogota.gov.co_x000a_"/>
        <s v="Francisco Romero Quintero_x000a_3649400 Ext. 4140 Oficina de Control Interno-Oficina Gerente de Proyecto Correo fjromero@movilidadbogotá.gov.co"/>
        <s v="Nicolas Correal_x000a_Dirección Control y Vigilancia ncorreal@movilidadbogota.gov.co_x000a_Ext. 4310_x000a_Ana Lucia Angulo Villamil 3649400 Direccion Administrativa Gerente de Proyecto Correo alangulo@movilidadbogota.gov.co"/>
        <s v="Ana Lucia Angulo Villamil 3649400 Direccion Administrativa Gerente de Proyecto Correo alangulo@movilidadbogota.gov.co_x000a_OSCAR FERNANDO DAZA VELASQUEZ_x000a_3649400 Ext 4310-DIRECCION DE CONTROL Y VIGILANCIA Gerente de Proyecto _x000a_Correo odaza@movilidadbogota.gov.co_x000a__x000a_"/>
        <s v="Ana Lucia Angulo Villamil 3649400 Direccion Administrativa Gerente de Proyecto Correo alangulo@movilidadbogota.gov.co_x000a_Claudia Andrea Díaz Acosta 3649400 Ext 4250 Dir. Seguridad Vial y Comportamiento del Transito Gerente de Proyecto -Correo cdiaz@movilidadbogota.gov.co_x000a_Sergio Eduardo Martínez Jaimes, DTI, 3649400 Ext. 4226, semartinez@movilidadbogota.gov.co_x000a_"/>
        <s v="Ana Lucia Angulo Villamil 3649400 Direccion Administrativa Gerente de Proyecto Correo alangulo@movilidadbogota.gov.co_x000a_Edgar Eduardo Romero Bohórquez 3649400 - Oficina de Informacion Sectorial Gerente de Proyecto - Correo eromero@movilidadbogota.gov.co_x000a_"/>
        <s v="Ana Lucia Angulo Villamil 3649400 Direccion Administrativa Gerente de Proyecto Correo alangulo@movilidadbogota.gov.co_x000a_Nicolas Adolfo Correal Huertas_x000a_Dirección Control y Vigilancia ncorreal@movilidadbogota.gov.co_x000a_Ext. 4311_x000a_Laura Cavajal; ext 4160_x000a_Adriana Marina Rojas Rodríguez Ext 4370"/>
        <s v="Nicolas Correal_x000a_Dirección Control y Vigilancia ncorreal@movilidadbogota.gov.co_x000a_Ana Lucia Angulo Villamil 3649400 Direccion Administrativa Gerente de Proyecto Correo alangulo@movilidadbogota.gov.co"/>
        <s v="Adriana Marina Rojas Rodríguez Ext 4370_x000a_Ana Lucia Angulo Villamil 3649400 Direccion Administrativa Gerente de Proyecto Correo alangulo@movilidadbogota.gov.co_x000a_Laura Cavajal; ext 4160"/>
        <s v="Ana Lucia Angulo Villamil 3649400 Direccion Administrativa Gerente de Proyecto Correo alangulo@movilidadbogota.gov.co_x000a_ADRIANA MARINA ROJAS RODRIGUEZ 3649400 Ext 4371-DIRECCION DE PROCESOS ADMINISTRATIVOS Gerente de Proyecto Correo amrojasr@movilidadbogota.gov.co"/>
        <s v="Oscar F. Daza _x000a_Dirección Control y Vigilancia ncorreal@movilidadbogota.gov.co_x000a_Ext. 4310_x000a_Ana Lucia Angulo Villamil 3649400 Direccion Administrativa Gerente de Proyecto Correo alangulo@movilidadbogota.gov.co"/>
        <s v="Ana Lucia Angulo Villamil 3649400 Direccion Administrativa Gerente de Proyecto Correo alangulo@movilidadbogota.gov.co_x000a_Oscar F. Daza _x000a_Dirección Control y Vigilancia ncorreal@movilidadbogota.gov.co_x000a_Ext. 4310"/>
        <s v="OSCAR FERNANDO DAZA VELASQUEZ 3649400 Ext 4310 - DIRECCION DE CONTROL Y VIGILANCIA Gerente de Proyecto Correo daza@movilidadbogota.gov.co _x000a_- _x000a_Ana Lucia Angulo Villamil 3649400 Direccion Administrativa Gerente de Proyecto Correo alangulo@movilidadbogota.gov.co"/>
        <s v="Ingrid Portilla, DESS, 3649400 Ext. 4270, iportilla@movilidadbogota.gov.co_x000a_Nicolas Correal_x000a_Dirección Control y Vigilancia ncorreal@movilidadbogota.gov.co_x000a_Ext. 4310_x000a_Ana Lucia Angulo Villamil 3649400 Direccion Administrativa Gerente de Proyecto Correo alangulo@movilidadbogota.gov.co"/>
        <s v="Ana Lucia Angulo Villamil 3649400 alangulo@movilidadbogota.gov.co. LAURA SOFIA CARVAJAL DE LEON 3649400 Ext 4160-DIRECCION DE SERVICIO AL CIUDADANO Gerente de Proyecto Correo lcarvajal@movilidadbogota.gov.co_x000a_"/>
        <s v="Sergio Eduardo Martínez Jaimes, DTI, 3649400 Ext. 4226, semartinez@movilidadbogota.gov.co"/>
        <s v="Ingrid Portilla, DESS, 3649400 Ext. 4270, iportilla@movilidadbogota.gov.co"/>
        <s v="Claudia Andrea Díaz Acosta 3649400 Ext 4250 Dir. Seguridad Vial y Comportamiento del Transito Gerente de Proyecto -Correo cdiaz@movilidadbogota.gov.co_x000a_"/>
        <s v="Edgar Eduardo Romero Bohórquez 3649400 - Oficina de Informacion Sectorial Gerente de Proyecto - Correo eromero@movilidadbogota.gov.co_x000a_"/>
        <s v="Sergio Eduardo Martínez Jaimes, DTI, 3649400 Ext. 4226, semartinez@movilidadbogota.gov.co_x000a_Claudia Andrea Díaz Acosta, DSVCT, 3649400 Ext. 4250, cdiaz@movilidadbogota.gov.co"/>
        <s v="Ingrid Portilla, DESS, 3649400 Ext. 4270, iportilla@movilidadbogota.gov.co_x000a_"/>
        <s v="Ingrid Portilla, DESS, 3649400 Ext. 4270, iportilla@movilidadbogota.gov.co_x000a_Sergio Eduardo Martínez Jaimes, DTI, 3649400 Ext. 4226, semartinez@movilidadbogota.gov.co"/>
        <s v="Sergio Eduardo Martínez Jaimes, DTI, 3649400 Ext. 4226, semartinez@movilidadbogota.gov.co_x000a_Claudia Andrea Díaz Acosta 3649400 Ext 4250 Dir. Seguridad Vial y Comportamiento del Transito Gerente de Proyecto -Correo cdiaz@movilidadbogota.gov.co_x000a_"/>
        <s v="Edgar Eduardo Romero Bohórquez 3649400 - Oficina de Informacion Sectorial Gerente de Proyecto - Correo eromero@movilidadbogota.gov.co_x000a_Nicolas _x000a_Dirección Control y Vigilancia ncorreal@movilidadbogota.gov.co"/>
        <s v="Edgar Eduardo Romero Bohórquez 3649400 - Oficina de Informacion Sectorial Gerente de Proyecto - Correo eromero@movilidadbogota.gov.co_x000a_Laura Sofía Carvajal de León. Tel. 3649400 ext. 4160. Dirección de Servicio al Ciudadano. Gerente de Proyecto. Correo lcarvajal@movilidadbogota.gov.co"/>
        <s v="Edgar Eduardo Romero Bohórquez 3649400 - Oficina de Informacion Sectorial Gerente de Proyecto - Correo eromero@movilidadbogota.gov.co_x000a_OSCAR FERNANDO DAZA VELASQUEZ 3649400 Ext 4310 - DIRECCION DE CONTROL Y VIGILANCIA Gerente de Proyecto Correo daza@movilidadbogota.gov.co"/>
        <s v="OSCAR FERNANDO DAZA VELASQUEZ_x000a_3649400 Ext 4310-DIRECCION DE CONTROL Y VIGILANCIA Gerente de Proyecto _x000a_Correo odaza@movilidadbogota.gov.co_x000a_"/>
        <s v="Oscar F. Daza _x000a_Dirección Control y Vigilancia ncorreal@movilidadbogota.gov.co_x000a_Ana Lucia Angulo Villamil 3649400 Direccion Administrativa Gerente de Proyecto Correo alangulo@movilidadbogota.gov.co"/>
        <s v="Nicolas Adolfo Correal Huertas_x000a_Dirección Control y Vigilancia ncorreal@movilidadbogota.gov.co_x000a_Ext. 4311"/>
        <s v="OSCAR FERNANDO DAZA VELASQUEZ 3649400 Ext 4310 - DIRECCION DE CONTROL Y VIGILANCIA Gerente de Proyecto Correo daza@movilidadbogota.gov.co"/>
        <s v="LAURA SOFIA CARVAJAL DE LEON 3649400 Ext 4160-DIRECCION DE SERVICIO AL CIUDADANO Gerente de Proyecto Correo lcarvajal@movilidadbogota.gov.co"/>
        <s v="ADRIANA MARINA ROJAS RODRIGUEZ 3649400 Ext 4371-DIRECCION DE PROCESOS ADMINISTRATIVOS Gerente de Proyecto Correo amrojasr@movilidadbogota.gov.co"/>
        <s v="Ext. 4311"/>
        <s v="Nicolas Correal_x000a_Dirección Control y Vigilancia ncorreal@movilidadbogota.gov.co_x000a_Ext. 4310"/>
        <s v="Ana Lucia Angulo Villamil 3649400 Direccion Administrativa Gerente de Proyecto Correo alangulo@movilidadbogota.gov.co_x000a_Oscar F. Daza _x000a_Dirección Control y Vigilancia ncorreal@movilidadbogota.gov.co_x000a_Ext. 4310_x000a_Laura Cavajal; ext 4160_x000a_Adriana Marina Rojas Rodríguez Ext 4370" u="1"/>
        <s v="Ingrid Portilla, DESS, 3649400 Ext. 4270, iportilla@movilidadbogota.gov.co_x000a_Oscar F. Daza _x000a_Dirección Control y Vigilancia ncorreal@movilidadbogota.gov.co_x000a_Ext. 4310_x000a_Ana Lucia Angulo Villamil 3649400 Direccion Administrativa Gerente de Proyecto Correo alangulo@movilidadbogota.gov.co" u="1"/>
        <s v="Ana Lucia Angulo Villamil 3649400 Direccion Administrativa Gerente de Proyecto Correo alangulo@movilidadbogota.gov.co_x000a_Ingrid Portilla, DESS, 3649400 Ext. 4270, iportilla@movilidadbogota.gov.co_x000a_Sergio Eduardo Martínez Jaimes, DTI, 3649400 Ext. 4226, semartinez@movilidadbogota.gov.co_x000a_Claudia Andrea Díaz Acosta, DSVCT, 3649400 Ext. 4250, cdiaz@movilidadbogota.gov.co_x000a_Oscar F. Daza _x000a_Dirección Control y Vigilancia ncorreal@movilidadbogota.gov.co_x000a_Ext. 4310_x000a_Laura Cavajal; ext 4160_x000a_ADRIANA MARINA ROJAS RODRIGUEZ 3649400 Ext 4371-DIRECCION DE PROCESOS ADMINISTRATIVOS Gerente de Proyecto Correo amrojasr@movilidadbogota.gov.co" u="1"/>
        <s v="Oscar F. Daza _x000a_Dirección Control y Vigilancia ncorreal@movilidadbogota.gov.co_x000a_Ext. 4310" u="1"/>
      </sharedItems>
    </cacheField>
    <cacheField name="MULTI-PROCESOS_x000a_Entidad _x000a_SECOP" numFmtId="0">
      <sharedItems count="44">
        <s v="MATERIAL P.O.P."/>
        <s v="LOGÍSTICA"/>
        <s v="N.A."/>
        <s v="MANTENIMIENTO LOCATIVO"/>
        <s v="MESA DE AYUDA"/>
        <s v="COMPRA EQUIPOS"/>
        <s v="NO SECOP"/>
        <s v="TRANSPORTE"/>
        <s v="VIGILANCIA"/>
        <s v="PERSONAL"/>
        <s v="BIENESTAR"/>
        <s v="PLAN DE MEDIOS"/>
        <s v="PROCESO _x000a_SIN PPTO "/>
        <s v="ASEO Y CAFETERÍA"/>
        <s v="MODERNIZACIÓN _x000a_TECNOLÓGICA "/>
        <s v="ADICIÓN ETB PLAN MEDIOS 2016-798"/>
        <s v="DATA CENTER "/>
        <s v="INTERVENTORIA DATA CENTER "/>
        <s v="IMPRESIÓN Y FOTOCOPIADO"/>
        <s v="CONSUMIBLES IMPRESIÓN "/>
        <s v="COMBUSTIBLE"/>
        <s v="CORRESPONDENCIA"/>
        <s v="LEGIS_x000a_NO SECOP_x000a_"/>
        <s v="MANT. MOTOS  Y VEHÍCULOS"/>
        <s v="SEGUROS"/>
        <s v="CAPACITACIÓN"/>
        <s v="TELEFONÍA MÓVIL "/>
        <s v="PARQUE ITINERANTE"/>
        <s v="IDU"/>
        <s v="CONSULTORÍA COBRO X KM"/>
        <s v="GUÍA CICLISTICA "/>
        <s v="NUBE "/>
        <s v="FÁBRICA DE SOFTWARE"/>
        <s v="ORACLE"/>
        <s v="PLANTA TEMPORAL "/>
        <s v="IDIPRON"/>
        <s v="FACILITAMIENTO"/>
        <s v="MANTENIMIENTO SEMAFORIZACIÓN"/>
        <s v="INTERCONEXION"/>
        <s v="MANT. ELÉCTRICO"/>
        <s v="ARRENDAMIENTO ANTENAS "/>
        <s v="VIGENCIAS FUTURAS "/>
        <s v="IMAGEN INSTITUCIONAL "/>
        <s v="NUBE"/>
      </sharedItems>
    </cacheField>
    <cacheField name="Código y/o NOMBRE META_x000a_Meta Proyecto (Enlace SEGPLAN) " numFmtId="0">
      <sharedItems longText="1"/>
    </cacheField>
    <cacheField name="Valor Total_x000a_Inicial _x000a_Publicación PAA 31/ene/17" numFmtId="3">
      <sharedItems containsSemiMixedTypes="0" containsString="0" containsNumber="1" minValue="0" maxValue="50000000000"/>
    </cacheField>
    <cacheField name="Incremento " numFmtId="3">
      <sharedItems containsString="0" containsBlank="1" containsNumber="1" containsInteger="1" minValue="0" maxValue="4892343931"/>
    </cacheField>
    <cacheField name="Disminución" numFmtId="3">
      <sharedItems containsString="0" containsBlank="1" containsNumber="1" minValue="0" maxValue="4892343931"/>
    </cacheField>
    <cacheField name="Valor Total_x000a_Estimado (Apropiación Vigencia Actual) Predis  " numFmtId="3">
      <sharedItems containsSemiMixedTypes="0" containsString="0" containsNumber="1" minValue="0" maxValue="50000000000" count="608">
        <n v="23000000"/>
        <n v="6000000"/>
        <n v="0"/>
        <n v="26988860"/>
        <n v="1355000000"/>
        <n v="358000000"/>
        <n v="205590302"/>
        <n v="123360413"/>
        <n v="4704340220"/>
        <n v="284114959"/>
        <n v="347192724"/>
        <n v="5806443786"/>
        <n v="539408818"/>
        <n v="432773289"/>
        <n v="50000000"/>
        <n v="133520000"/>
        <n v="775472544"/>
        <n v="3152199000"/>
        <n v="1046639587"/>
        <n v="21000000"/>
        <n v="15000000"/>
        <n v="1338472972"/>
        <n v="25000000"/>
        <n v="700368721"/>
        <n v="74880000"/>
        <n v="499200000"/>
        <n v="243738000"/>
        <n v="77218910"/>
        <n v="84000000"/>
        <n v="69960000"/>
        <n v="38400000"/>
        <n v="101400000"/>
        <n v="86404067"/>
        <n v="92028000"/>
        <n v="44400000"/>
        <n v="55800000"/>
        <n v="34800000"/>
        <n v="37440000"/>
        <n v="23472000"/>
        <n v="62880000"/>
        <n v="48732000"/>
        <n v="48708000"/>
        <n v="27660000"/>
        <n v="20808000"/>
        <n v="28800000"/>
        <n v="17436000"/>
        <n v="31200000"/>
        <n v="36200000"/>
        <n v="47328000"/>
        <n v="41640000"/>
        <n v="62876000"/>
        <n v="28020000"/>
        <n v="24960000"/>
        <n v="104400000"/>
        <n v="80080000"/>
        <n v="78252000"/>
        <n v="74360000"/>
        <n v="68640000"/>
        <n v="49920000"/>
        <n v="72000000"/>
        <n v="69600000"/>
        <n v="63800000"/>
        <n v="66000000"/>
        <n v="32592000"/>
        <n v="34980000"/>
        <n v="25680000"/>
        <n v="19129000"/>
        <n v="18108000"/>
        <n v="16599000"/>
        <n v="81600000"/>
        <n v="24564000"/>
        <n v="52400000"/>
        <n v="82644000"/>
        <n v="66744000"/>
        <n v="48720000"/>
        <n v="44660000"/>
        <n v="54912000"/>
        <n v="1018985416"/>
        <n v="808295000"/>
        <n v="57600000"/>
        <n v="4292000"/>
        <n v="75000000"/>
        <n v="64236000"/>
        <n v="65208000"/>
        <n v="62868000"/>
        <n v="62472000"/>
        <n v="81250000"/>
        <n v="40600000"/>
        <n v="4054600"/>
        <n v="48672000"/>
        <n v="3466300"/>
        <n v="43044000"/>
        <n v="28080000"/>
        <n v="51860000"/>
        <n v="39060000"/>
        <n v="19560000"/>
        <n v="285600000"/>
        <n v="302736000"/>
        <n v="77000000"/>
        <n v="31550361"/>
        <n v="109200000"/>
        <n v="45000000"/>
        <n v="18000000"/>
        <n v="14400000"/>
        <n v="598335000"/>
        <n v="39793700"/>
        <n v="58300000"/>
        <n v="71400000"/>
        <n v="19974852"/>
        <n v="95659780"/>
        <n v="58714000"/>
        <n v="17490000"/>
        <n v="372073287"/>
        <n v="1200000"/>
        <n v="76690000"/>
        <n v="302262984"/>
        <n v="19711000"/>
        <n v="1610140"/>
        <n v="1008393136"/>
        <n v="23987272"/>
        <n v="59340000"/>
        <n v="684074000"/>
        <n v="4198000"/>
        <n v="66667000"/>
        <n v="520000"/>
        <n v="160000000"/>
        <n v="151665000"/>
        <n v="13000000"/>
        <n v="1040000"/>
        <n v="457000000"/>
        <n v="37109000"/>
        <n v="479802739"/>
        <n v="441760261"/>
        <n v="97500000"/>
        <n v="2080000"/>
        <n v="645318000"/>
        <n v="24000000"/>
        <n v="2000000"/>
        <n v="1068000000"/>
        <n v="1973066117"/>
        <n v="6390300"/>
        <n v="75251700"/>
        <n v="36917623"/>
        <n v="2078000"/>
        <n v="1336867000"/>
        <n v="756738000"/>
        <n v="44292000"/>
        <n v="48054000"/>
        <n v="168000"/>
        <n v="187251000"/>
        <n v="112320000"/>
        <n v="263373000"/>
        <n v="47429000"/>
        <n v="19400000"/>
        <n v="20000000"/>
        <n v="4160000"/>
        <n v="1400000000"/>
        <n v="269099260"/>
        <n v="6349000"/>
        <n v="69000000"/>
        <n v="84359000"/>
        <n v="88000000"/>
        <n v="120000000"/>
        <n v="26370000"/>
        <n v="70248000"/>
        <n v="33885000"/>
        <n v="36540000"/>
        <n v="41000000"/>
        <n v="58000000"/>
        <n v="87000000"/>
        <n v="41850000"/>
        <n v="34440000"/>
        <n v="64480000"/>
        <n v="60000000"/>
        <n v="43080000"/>
        <n v="41328000"/>
        <n v="46014000"/>
        <n v="19350000"/>
        <n v="25355000"/>
        <n v="32065000"/>
        <n v="65520000"/>
        <n v="92950000"/>
        <n v="57000000"/>
        <n v="165000000"/>
        <n v="71500000"/>
        <n v="55000000"/>
        <n v="38170000"/>
        <n v="48400000"/>
        <n v="54860000"/>
        <n v="64185000"/>
        <n v="63184000"/>
        <n v="61000000"/>
        <n v="115100000"/>
        <n v="113490000"/>
        <n v="78000000"/>
        <n v="36000000"/>
        <n v="32950000"/>
        <n v="53024000"/>
        <n v="9400000"/>
        <n v="97240000"/>
        <n v="61182000"/>
        <n v="64800000"/>
        <n v="29700000"/>
        <n v="12014250"/>
        <n v="49177000"/>
        <n v="29670000"/>
        <n v="28500000"/>
        <n v="67188000"/>
        <n v="28420000"/>
        <n v="45600000"/>
        <n v="49815000"/>
        <n v="48060000"/>
        <n v="34680000"/>
        <n v="68880000"/>
        <n v="15060000"/>
        <n v="38934000"/>
        <n v="20960000"/>
        <n v="42756000"/>
        <n v="61992000"/>
        <n v="88400000"/>
        <n v="14913000"/>
        <n v="31230000"/>
        <n v="24984000"/>
        <n v="50058000"/>
        <n v="8718000"/>
        <n v="12253633"/>
        <n v="12205200"/>
        <n v="11333400"/>
        <n v="12059900"/>
        <n v="10752200"/>
        <n v="12011467"/>
        <n v="10626237"/>
        <n v="40000000"/>
        <n v="84500000"/>
        <n v="11599000"/>
        <n v="13974033"/>
        <n v="9942000"/>
        <n v="13918800"/>
        <n v="18720000"/>
        <n v="58800000"/>
        <n v="65000000"/>
        <n v="82656000"/>
        <n v="61080000"/>
        <n v="54972000"/>
        <n v="58350000"/>
        <n v="60300000"/>
        <n v="73296000"/>
        <n v="45716000"/>
        <n v="49872000"/>
        <n v="45180000"/>
        <n v="41415000"/>
        <n v="67500000"/>
        <n v="54391502"/>
        <n v="57640000"/>
        <n v="141180000"/>
        <n v="48000000"/>
        <n v="106200000"/>
        <n v="90000000"/>
        <n v="34320000"/>
        <n v="106080000"/>
        <n v="81620000"/>
        <n v="50400000"/>
        <n v="61200000"/>
        <n v="89040000"/>
        <n v="14552000"/>
        <n v="10788677"/>
        <n v="2639064660"/>
        <n v="135062500"/>
        <n v="79586000"/>
        <n v="170000000"/>
        <n v="270000000"/>
        <n v="100000000"/>
        <n v="500000000"/>
        <n v="140000000"/>
        <n v="950000000"/>
        <n v="8000000"/>
        <n v="25100000"/>
        <n v="300000000"/>
        <n v="92000000"/>
        <n v="44900000"/>
        <n v="700000000"/>
        <n v="1000000000"/>
        <n v="4281235934"/>
        <n v="800000000"/>
        <n v="629200000"/>
        <n v="400000000"/>
        <n v="317985422"/>
        <n v="2500000000"/>
        <n v="53115624"/>
        <n v="318000000"/>
        <n v="2400000000"/>
        <n v="550000000"/>
        <n v="650000000"/>
        <n v="150000000"/>
        <n v="900000000"/>
        <n v="258558000"/>
        <n v="12363698"/>
        <n v="450000000"/>
        <n v="600000000"/>
        <n v="30000000"/>
        <n v="1190800000"/>
        <n v="319960000"/>
        <n v="107123000"/>
        <n v="64351000"/>
        <n v="200000000"/>
        <n v="620000000"/>
        <n v="9987000"/>
        <n v="2551627603"/>
        <n v="431192000"/>
        <n v="53617000"/>
        <n v="222309000"/>
        <n v="603384000"/>
        <n v="83025000"/>
        <n v="851540000"/>
        <n v="615872578"/>
        <n v="403161397"/>
        <n v="27900000"/>
        <n v="63000000"/>
        <n v="64087000"/>
        <n v="18905000"/>
        <n v="280369376"/>
        <n v="360935340"/>
        <n v="118764066"/>
        <n v="80000000"/>
        <n v="89211323"/>
        <n v="79800000"/>
        <n v="2190386000"/>
        <n v="20824439523"/>
        <n v="672956000"/>
        <n v="1254330000"/>
        <n v="424957000"/>
        <n v="3240000000"/>
        <n v="7277049737"/>
        <n v="71206363"/>
        <n v="8360000000"/>
        <n v="760000000"/>
        <n v="163000000"/>
        <n v="2708442000"/>
        <n v="44613629"/>
        <n v="5821352000"/>
        <n v="1978648000"/>
        <n v="920000000"/>
        <n v="4200000000"/>
        <n v="4000000000"/>
        <n v="3500000000"/>
        <n v="3305434370"/>
        <n v="13011000"/>
        <n v="150975747"/>
        <n v="2899145000"/>
        <n v="498622000"/>
        <n v="49354000"/>
        <n v="50646000"/>
        <n v="2409680678"/>
        <n v="32250000000"/>
        <n v="10700000"/>
        <n v="6020000"/>
        <n v="18875744"/>
        <n v="23318724"/>
        <n v="91200000"/>
        <n v="18484019"/>
        <n v="25305072"/>
        <n v="18924000"/>
        <n v="1436614"/>
        <n v="26540280"/>
        <n v="6540280"/>
        <n v="28126020"/>
        <n v="30045600"/>
        <n v="31397652"/>
        <n v="3627671"/>
        <n v="3216000"/>
        <n v="27539652"/>
        <n v="31714800"/>
        <n v="32349096.000000004"/>
        <n v="32549400.000000004"/>
        <n v="33384000.000000004"/>
        <n v="33801300"/>
        <n v="36722400"/>
        <n v="37056240"/>
        <n v="9160000"/>
        <n v="37473540"/>
        <n v="18549540"/>
        <n v="9560000"/>
        <n v="37557000"/>
        <n v="37640460"/>
        <n v="21015000"/>
        <n v="39109356"/>
        <n v="39540000"/>
        <n v="48600000"/>
        <n v="324806081"/>
        <n v="41730000"/>
        <n v="44567640"/>
        <n v="45068400"/>
        <n v="18780000"/>
        <n v="50242920"/>
        <n v="24993000"/>
        <n v="33324000"/>
        <n v="37560000"/>
        <n v="53114455"/>
        <n v="53827834"/>
        <n v="28170000"/>
        <n v="51682123"/>
        <n v="8040000"/>
        <n v="51831678"/>
        <n v="51168000"/>
        <n v="65098800.000000007"/>
        <n v="31300000.000000007"/>
        <n v="24960000.000000007"/>
        <n v="41600000.000000007"/>
        <n v="45760000.000000007"/>
        <n v="60710395"/>
        <n v="39112000.000000007"/>
        <n v="33280000.000000007"/>
        <n v="66768000.000000007"/>
        <n v="67101840.000000007"/>
        <n v="68437200"/>
        <n v="70106400"/>
        <n v="72332000"/>
        <n v="74446320"/>
        <n v="74613240"/>
        <n v="74629932"/>
        <n v="74696700"/>
        <n v="74780160"/>
        <n v="77283960"/>
        <n v="83460000"/>
        <n v="89302200"/>
        <n v="89802960"/>
        <n v="90470640"/>
        <n v="90771096"/>
        <n v="91806000"/>
        <n v="93475200"/>
        <n v="94059420"/>
        <n v="94643640"/>
        <n v="97648200"/>
        <n v="19750000"/>
        <n v="11916000"/>
        <n v="97982040"/>
        <n v="99450936"/>
        <n v="101821200"/>
        <n v="102917334"/>
        <n v="106411500"/>
        <n v="108498000"/>
        <n v="109008441"/>
        <n v="110250660"/>
        <n v="79560000"/>
        <n v="82620000"/>
        <n v="91254411"/>
        <n v="110501040"/>
        <n v="89976000"/>
        <n v="42384000"/>
        <n v="76582000"/>
        <n v="102000000"/>
        <n v="120349320"/>
        <n v="122101980"/>
        <n v="30560000"/>
        <n v="104328000"/>
        <n v="96720000"/>
        <n v="1300000000"/>
        <n v="55680000"/>
        <n v="1482494000"/>
        <n v="472475830"/>
        <n v="70000000"/>
        <n v="250000000"/>
        <n v="39947924"/>
        <n v="286522324"/>
        <n v="49000000"/>
        <n v="312721170"/>
        <n v="1250000000"/>
        <n v="123000000"/>
        <n v="8000000000"/>
        <n v="3000000000"/>
        <n v="66800000"/>
        <n v="12200000"/>
        <n v="37000000"/>
        <n v="13600000"/>
        <n v="53000000"/>
        <n v="34000000"/>
        <n v="51000000"/>
        <n v="62000000"/>
        <n v="17000000"/>
        <n v="15080000"/>
        <n v="20800000"/>
        <n v="37490000"/>
        <n v="46000000"/>
        <n v="22000000"/>
        <n v="35000000"/>
        <n v="26500000"/>
        <n v="14990000"/>
        <n v="19000000"/>
        <n v="52803849"/>
        <n v="27000000"/>
        <n v="54000000"/>
        <n v="321435397"/>
        <n v="279397229"/>
        <n v="18564603"/>
        <n v="3419575"/>
        <n v="5972642"/>
        <n v="111216456"/>
        <n v="26758155"/>
        <n v="483241845"/>
        <n v="1565610999"/>
        <n v="834441153"/>
        <n v="5188131060"/>
        <n v="2650955448"/>
        <n v="553154114"/>
        <n v="1593149235"/>
        <n v="271621000"/>
        <n v="20184000"/>
        <n v="18502000"/>
        <n v="24096000"/>
        <n v="24500000"/>
        <n v="69648000"/>
        <n v="81120000"/>
        <n v="99840000"/>
        <n v="108000000"/>
        <n v="111000000"/>
        <n v="25685000"/>
        <n v="40164000"/>
        <n v="36817000"/>
        <n v="44022000"/>
        <n v="28812000"/>
        <n v="67392000"/>
        <n v="48024000"/>
        <n v="44928000"/>
        <n v="33470000"/>
        <n v="89856000"/>
        <n v="31644000"/>
        <n v="40700000"/>
        <n v="52800000"/>
        <n v="49071000"/>
        <n v="20080000"/>
        <n v="68592000"/>
        <n v="5496000"/>
        <n v="14688000"/>
        <n v="643831621"/>
        <n v="145000000"/>
        <n v="45320000"/>
        <n v="23566400"/>
        <n v="17674800"/>
        <n v="18210400"/>
        <n v="10926240"/>
        <n v="12747280"/>
        <n v="14568320"/>
        <n v="77406500"/>
        <n v="108822957"/>
        <n v="43573122"/>
        <n v="601261500"/>
        <n v="1266677271"/>
        <n v="1186024953"/>
        <n v="350000000"/>
        <n v="50000000000"/>
        <n v="113961850"/>
        <n v="42000000"/>
        <n v="58996151"/>
        <n v="31500000"/>
        <n v="11000000"/>
        <n v="32000000"/>
        <n v="910000"/>
        <n v="23450000"/>
        <n v="18900000"/>
        <n v="12916159"/>
        <n v="31300000"/>
        <n v="15770000"/>
        <n v="14530000"/>
        <n v="19570000"/>
        <n v="9000000"/>
        <n v="31000000"/>
        <n v="18770000"/>
        <n v="22309000"/>
        <n v="23712000"/>
        <n v="20064000"/>
        <n v="41600000"/>
        <n v="10800000"/>
        <n v="30888000"/>
        <n v="54338000"/>
        <n v="6007000"/>
        <n v="34157000"/>
        <n v="934545861"/>
        <n v="3784919"/>
        <n v="1000000"/>
        <n v="30320618"/>
        <n v="84648200"/>
        <n v="51670559"/>
        <n v="28181652"/>
        <n v="85732200"/>
        <n v="57844560"/>
        <n v="29179990"/>
        <n v="874517423"/>
        <n v="753656869"/>
        <n v="303426000"/>
        <n v="1849024253"/>
        <n v="26271742"/>
        <n v="632258010"/>
        <n v="469649"/>
        <n v="30126096"/>
        <n v="38572560"/>
        <n v="22500000"/>
        <n v="16369812"/>
        <n v="40500000"/>
        <n v="1500000000"/>
        <n v="26200000"/>
        <n v="8607783"/>
        <n v="9105200"/>
        <n v="216038150"/>
        <n v="4892343931"/>
        <n v="602233000"/>
        <n v="24010000"/>
        <n v="70402073"/>
        <n v="35588477"/>
      </sharedItems>
    </cacheField>
    <cacheField name="Valor           Contratos Compromisos" numFmtId="3">
      <sharedItems containsSemiMixedTypes="0" containsString="0" containsNumber="1" containsInteger="1" minValue="0" maxValue="8360000000"/>
    </cacheField>
    <cacheField name="Valor      _x000a_ Contratos Por Comprometer" numFmtId="3">
      <sharedItems containsSemiMixedTypes="0" containsString="0" containsNumber="1" minValue="0" maxValue="50000000000"/>
    </cacheField>
    <cacheField name="OBSERVACIONES/ JUSTIFICACIONES DE ACTUALIZACION " numFmtId="0">
      <sharedItems containsBlank="1" longText="1"/>
    </cacheField>
    <cacheField name="Nro. VIABILIDAD_x000a_INICIAL " numFmtId="0">
      <sharedItems containsBlank="1" containsMixedTypes="1" containsNumber="1" containsInteger="1" minValue="2" maxValue="1803"/>
    </cacheField>
    <cacheField name="FECHA VIABILIDAD_x000a_INICIAL " numFmtId="0">
      <sharedItems containsDate="1" containsBlank="1" containsMixedTypes="1" minDate="2017-01-06T00:00:00" maxDate="2017-07-08T00:00:00"/>
    </cacheField>
    <cacheField name="VALOR INCIAL VIABILIZADO _x000a_CONTRATO " numFmtId="0">
      <sharedItems containsString="0" containsBlank="1" containsNumber="1" containsInteger="1" minValue="0" maxValue="32250000000"/>
    </cacheField>
    <cacheField name="Nro. VIABILIDAD ADICION " numFmtId="0">
      <sharedItems containsBlank="1" containsMixedTypes="1" containsNumber="1" containsInteger="1" minValue="73" maxValue="1183"/>
    </cacheField>
    <cacheField name="FECHA VIABILIDAD ADICION " numFmtId="0">
      <sharedItems containsDate="1" containsBlank="1" containsMixedTypes="1" minDate="2016-01-18T00:00:00" maxDate="2017-03-24T00:00:00"/>
    </cacheField>
    <cacheField name="VALOR  _x000a_VIABILIZADO  _x000a_ADICION" numFmtId="0">
      <sharedItems containsString="0" containsBlank="1" containsNumber="1" containsInteger="1" minValue="0" maxValue="1266677271"/>
    </cacheField>
    <cacheField name="VALOR MENSUAL _x000a_A CONTRATAR   " numFmtId="3">
      <sharedItems containsString="0" containsBlank="1" containsNumber="1" containsInteger="1" minValue="10" maxValue="83620000"/>
    </cacheField>
    <cacheField name="TIEMPO Meses  EJECUCION Contrato INICIAL " numFmtId="0">
      <sharedItems containsBlank="1" containsMixedTypes="1" containsNumber="1" containsInteger="1" minValue="1" maxValue="3120000"/>
    </cacheField>
    <cacheField name="TIEMPO Meses EJECUCION ADICION Contrato " numFmtId="0">
      <sharedItems containsBlank="1" containsMixedTypes="1" containsNumber="1" containsInteger="1" minValue="0" maxValue="6"/>
    </cacheField>
    <cacheField name="VALOR TOTAL VIABILIZADO _x000a_(Actual) " numFmtId="3">
      <sharedItems containsSemiMixedTypes="0" containsString="0" containsNumber="1" containsInteger="1" minValue="0" maxValue="32250000000"/>
    </cacheField>
    <cacheField name="SALDO POR VIABILIZAR" numFmtId="3">
      <sharedItems containsSemiMixedTypes="0" containsString="0" containsNumber="1" minValue="-7284160" maxValue="50000000000"/>
    </cacheField>
    <cacheField name="_x000a_NOMBRE DE LA FIRMA P. JURIDICA Y/O _x000a_NOMBRE DEL CONTRATISTA " numFmtId="0">
      <sharedItems containsBlank="1"/>
    </cacheField>
    <cacheField name="NIT y/o ID" numFmtId="0">
      <sharedItems containsString="0" containsBlank="1" containsNumber="1" containsInteger="1" minValue="470998" maxValue="1144061442"/>
    </cacheField>
    <cacheField name="ANULACIONES VIABILIDADES _x000a_(Justificación de Anulación Viabilidad y/o CDP autorizados OAP)" numFmtId="0">
      <sharedItems containsBlank="1" containsMixedTypes="1" containsNumber="1" containsInteger="1" minValue="0" maxValue="0"/>
    </cacheField>
    <cacheField name="AREA Y/O DEPENDENCIA " numFmtId="0">
      <sharedItems containsBlank="1"/>
    </cacheField>
    <cacheField name="GRUPO " numFmtId="0">
      <sharedItems containsBlank="1"/>
    </cacheField>
    <cacheField name="VALOR CDP Solicitado " numFmtId="3">
      <sharedItems containsString="0" containsBlank="1" containsNumber="1" containsInteger="1" minValue="0" maxValue="32250000000"/>
    </cacheField>
    <cacheField name="ENERO " numFmtId="3">
      <sharedItems containsString="0" containsBlank="1" containsNumber="1" containsInteger="1" minValue="0" maxValue="1266677271"/>
    </cacheField>
    <cacheField name="FEBRERO" numFmtId="3">
      <sharedItems containsSemiMixedTypes="0" containsString="0" containsNumber="1" containsInteger="1" minValue="0" maxValue="8360000000"/>
    </cacheField>
    <cacheField name="MARZO " numFmtId="3">
      <sharedItems containsSemiMixedTypes="0" containsString="0" containsNumber="1" containsInteger="1" minValue="0" maxValue="8000000000"/>
    </cacheField>
    <cacheField name="ABRIL" numFmtId="3">
      <sharedItems containsSemiMixedTypes="0" containsString="0" containsNumber="1" containsInteger="1" minValue="0" maxValue="1152423860"/>
    </cacheField>
    <cacheField name="MAYO" numFmtId="3">
      <sharedItems containsString="0" containsBlank="1" containsNumber="1" containsInteger="1" minValue="0" maxValue="1300000000"/>
    </cacheField>
    <cacheField name="JUNIO" numFmtId="3">
      <sharedItems containsSemiMixedTypes="0" containsString="0" containsNumber="1" containsInteger="1" minValue="-52924000" maxValue="4872671231"/>
    </cacheField>
    <cacheField name="JULIO" numFmtId="3">
      <sharedItems containsSemiMixedTypes="0" containsString="0" containsNumber="1" containsInteger="1" minValue="0" maxValue="0"/>
    </cacheField>
    <cacheField name="AGOSTO" numFmtId="3">
      <sharedItems containsSemiMixedTypes="0" containsString="0" containsNumber="1" containsInteger="1" minValue="0" maxValue="0"/>
    </cacheField>
    <cacheField name="SEPTIEMBRE" numFmtId="3">
      <sharedItems containsSemiMixedTypes="0" containsString="0" containsNumber="1" containsInteger="1" minValue="0" maxValue="0"/>
    </cacheField>
    <cacheField name="OCTUBRE" numFmtId="3">
      <sharedItems containsSemiMixedTypes="0" containsString="0" containsNumber="1" containsInteger="1" minValue="0" maxValue="0"/>
    </cacheField>
    <cacheField name="NOVIEMBRE" numFmtId="3">
      <sharedItems containsSemiMixedTypes="0" containsString="0" containsNumber="1" containsInteger="1" minValue="0" maxValue="0"/>
    </cacheField>
    <cacheField name="DICIEMBRE" numFmtId="3">
      <sharedItems containsSemiMixedTypes="0" containsString="0" containsNumber="1" containsInteger="1" minValue="0" maxValue="0"/>
    </cacheField>
    <cacheField name="TOTAL _x000a_RPs EJECUCION P.A.A VIGENCIA " numFmtId="3">
      <sharedItems containsSemiMixedTypes="0" containsString="0" containsNumber="1" containsInteger="1" minValue="0" maxValue="8360000000"/>
    </cacheField>
    <cacheField name="SALDO POR COMPROMETER _x000a_DEL PROGRAMADO " numFmtId="3">
      <sharedItems containsSemiMixedTypes="0" containsString="0" containsNumber="1" minValue="0" maxValue="50000000000"/>
    </cacheField>
    <cacheField name="Registre aquí Numero (s) _x000a_CERTIFICADOS _x000a_DISPONIBLIDAD PRESUPUETAL_x000a_CDP (s)" numFmtId="0">
      <sharedItems containsBlank="1" containsMixedTypes="1" containsNumber="1" containsInteger="1" minValue="0" maxValue="1468"/>
    </cacheField>
    <cacheField name="Registre aquí Numero (s) _x000a_REGISTROS _x000a_PRESUPUESTAL_x000a_RP (s)" numFmtId="0">
      <sharedItems containsBlank="1" containsMixedTypes="1" containsNumber="1" containsInteger="1" minValue="0" maxValue="1114"/>
    </cacheField>
    <cacheField name="Registre aquí NUMERO ÚLTIMO CONTRATO con la SDM" numFmtId="0">
      <sharedItems containsBlank="1" containsMixedTypes="1" containsNumber="1" containsInteger="1" minValue="0" maxValue="201713215"/>
    </cacheField>
    <cacheField name="VALOR _x000a_GIROS RP" numFmtId="3">
      <sharedItems containsString="0" containsBlank="1" containsNumber="1" containsInteger="1" minValue="0" maxValue="1266677271"/>
    </cacheField>
    <cacheField name="FECHA _x000a_ACTA INICIO CONTRATO (Fuente DAL) " numFmtId="0">
      <sharedItems containsNonDate="0" containsString="0" containsBlank="1"/>
    </cacheField>
    <cacheField name="FECHA _x000a_RP CONTRATO INICIAL " numFmtId="0">
      <sharedItems containsNonDate="0" containsString="0" containsBlank="1"/>
    </cacheField>
    <cacheField name="FECHA FINALIZA CONTRATO INICIAL  (Fuente DAL) Proyectada " numFmtId="0">
      <sharedItems containsNonDate="0" containsString="0" containsBlank="1"/>
    </cacheField>
    <cacheField name="FECHA APROXIMADA FINALIZACION  CONTRATO + DICION " numFmtId="0">
      <sharedItems containsNonDate="0" containsString="0" containsBlank="1"/>
    </cacheField>
    <cacheField name="ESTADO ACTUAL _x000a_DEL CONTRATO _x000a_" numFmtId="0">
      <sharedItems containsNonDate="0" containsString="0" containsBlank="1"/>
    </cacheField>
    <cacheField name="ANOTACIONES OBSERVACIONES  A TENER EN CUENTA " numFmtId="0">
      <sharedItems containsBlank="1" containsMixedTypes="1" containsNumber="1" containsInteger="1" minValue="524000" maxValue="524000"/>
    </cacheField>
    <cacheField name="PROYECTO" numFmtId="49">
      <sharedItems containsMixedTypes="1" containsNumber="1" containsInteger="1" minValue="339" maxValue="1183"/>
    </cacheField>
    <cacheField name="Cantidad de Contratos con igual Objeto _x000a_Inf. OCI" numFmtId="0">
      <sharedItems containsSemiMixedTypes="0" containsString="0" containsNumber="1" containsInteger="1" minValue="1" maxValue="1"/>
    </cacheField>
    <cacheField name="AGRUPACION X FUENTE " numFmtId="49">
      <sharedItems/>
    </cacheField>
    <cacheField name="FUENTE 2" numFmtId="49">
      <sharedItems count="2">
        <s v="RECURSOS DEL DISTRITO"/>
        <s v="SIN RECURSOS "/>
      </sharedItems>
    </cacheField>
    <cacheField name="¿Se requieren vigencias futuras?" numFmtId="49">
      <sharedItems count="2">
        <s v="NO "/>
        <s v="SI"/>
      </sharedItems>
    </cacheField>
    <cacheField name="Valor total estimado" numFmtId="3">
      <sharedItems containsSemiMixedTypes="0" containsString="0" containsNumber="1" minValue="0" maxValue="215000000000"/>
    </cacheField>
    <cacheField name="Estado de solicitud de vigencias futuras" numFmtId="49">
      <sharedItems count="2">
        <s v="N/A"/>
        <s v="APROBADAS"/>
      </sharedItems>
    </cacheField>
    <cacheField name="PERSONAL CLASIFICADO " numFmtId="0">
      <sharedItems/>
    </cacheField>
    <cacheField name="UNIDAD "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098">
  <r>
    <s v="SGC-01"/>
    <x v="0"/>
    <s v="3-3-1-15-07-43-6094-190"/>
    <s v="120-DERECHOS DE TRÁNSITO"/>
    <s v="02-01-0168"/>
    <s v="70-SIG (Sistema Integrado de Gestión) "/>
    <x v="0"/>
    <s v="N.A"/>
    <s v="No personal "/>
    <x v="0"/>
    <x v="0"/>
    <d v="2017-08-06T00:00:00"/>
    <x v="0"/>
    <x v="0"/>
    <x v="0"/>
    <s v="51-  Implementar el 100% de la estrategia anual para la sostenibilidad del Subsistema de Gestión de Calidad"/>
    <n v="50648000"/>
    <m/>
    <n v="27648000"/>
    <x v="0"/>
    <n v="0"/>
    <n v="23000000"/>
    <s v="MODIFICAN Y DISMINUYEN LINEA X SOLICITUD SGC-82802 DEL 15/junio/2017"/>
    <m/>
    <m/>
    <m/>
    <m/>
    <m/>
    <m/>
    <m/>
    <m/>
    <m/>
    <n v="0"/>
    <n v="23000000"/>
    <m/>
    <m/>
    <m/>
    <m/>
    <m/>
    <n v="0"/>
    <n v="0"/>
    <n v="0"/>
    <n v="0"/>
    <n v="0"/>
    <n v="0"/>
    <n v="0"/>
    <n v="0"/>
    <n v="0"/>
    <n v="0"/>
    <n v="0"/>
    <n v="0"/>
    <n v="0"/>
    <n v="0"/>
    <n v="23000000"/>
    <m/>
    <m/>
    <m/>
    <m/>
    <m/>
    <m/>
    <m/>
    <m/>
    <m/>
    <m/>
    <s v="6094"/>
    <n v="1"/>
    <s v="DERECHOS DE TRÁNSITO "/>
    <x v="0"/>
    <x v="0"/>
    <n v="23000000"/>
    <x v="0"/>
    <s v="N.A"/>
    <s v="UNIDAD 1"/>
  </r>
  <r>
    <s v="SGC-02"/>
    <x v="1"/>
    <s v="3-3-1-15-07-43-6094-190"/>
    <s v="120-DERECHOS DE TRÁNSITO"/>
    <s v="02-01-0168"/>
    <s v="70-SIG (Sistema Integrado de Gestión) "/>
    <x v="1"/>
    <s v="N.A"/>
    <s v="No personal "/>
    <x v="1"/>
    <x v="1"/>
    <d v="2017-05-31T00:00:00"/>
    <x v="1"/>
    <x v="1"/>
    <x v="1"/>
    <s v="51-  Implementar el 100% de la estrategia anual para la sostenibilidad del Subsistema de Gestión de Calidad"/>
    <n v="48152000"/>
    <m/>
    <n v="42152000"/>
    <x v="1"/>
    <n v="0"/>
    <n v="6000000"/>
    <s v="ACTUALIZAN LINEA X SOLICITUD SGC-47246 - 31/MAR/17_x000a_DISMINUYEN LINEA X SOLICITUD SGC-82802 DEL 15/junio/2017"/>
    <n v="1640"/>
    <d v="2017-06-14T00:00:00"/>
    <n v="6000000"/>
    <m/>
    <m/>
    <m/>
    <m/>
    <m/>
    <m/>
    <n v="6000000"/>
    <n v="0"/>
    <s v="SERVICIOS LOGISTICOS "/>
    <m/>
    <m/>
    <s v="CORPORATIVA"/>
    <m/>
    <n v="6000000"/>
    <n v="0"/>
    <n v="0"/>
    <n v="0"/>
    <n v="0"/>
    <n v="0"/>
    <n v="0"/>
    <n v="0"/>
    <n v="0"/>
    <n v="0"/>
    <n v="0"/>
    <n v="0"/>
    <n v="0"/>
    <n v="0"/>
    <n v="6000000"/>
    <n v="600"/>
    <m/>
    <m/>
    <m/>
    <m/>
    <m/>
    <m/>
    <m/>
    <m/>
    <m/>
    <s v="6094"/>
    <n v="1"/>
    <s v="DERECHOS DE TRÁNSITO "/>
    <x v="0"/>
    <x v="0"/>
    <n v="6000000"/>
    <x v="0"/>
    <s v="N.A"/>
    <s v="UNIDAD 1"/>
  </r>
  <r>
    <s v="SGC-03"/>
    <x v="2"/>
    <s v="3-3-1-15-07-43-6094-190"/>
    <s v="120-DERECHOS DE TRÁNSITO"/>
    <s v="02-01-0168"/>
    <s v="70-SIG (Sistema Integrado de Gestión) "/>
    <x v="2"/>
    <s v="N.A"/>
    <s v="No personal "/>
    <x v="2"/>
    <x v="2"/>
    <d v="2017-06-02T00:00:00"/>
    <x v="1"/>
    <x v="2"/>
    <x v="2"/>
    <s v="51-  Implementar el 100% de la estrategia anual para la sostenibilidad del Subsistema de Gestión de Calidad"/>
    <n v="25000000"/>
    <m/>
    <n v="25000000"/>
    <x v="2"/>
    <n v="0"/>
    <n v="0"/>
    <s v="DISMINUYEN LINEA X SOLICITUD SGC-71320 del 25/Mayo/2017"/>
    <m/>
    <m/>
    <m/>
    <m/>
    <m/>
    <m/>
    <m/>
    <m/>
    <m/>
    <n v="0"/>
    <n v="0"/>
    <m/>
    <m/>
    <m/>
    <m/>
    <m/>
    <n v="0"/>
    <n v="0"/>
    <n v="0"/>
    <n v="0"/>
    <n v="0"/>
    <n v="0"/>
    <n v="0"/>
    <n v="0"/>
    <n v="0"/>
    <n v="0"/>
    <n v="0"/>
    <n v="0"/>
    <n v="0"/>
    <n v="0"/>
    <n v="0"/>
    <m/>
    <m/>
    <m/>
    <m/>
    <m/>
    <m/>
    <m/>
    <m/>
    <m/>
    <m/>
    <s v="6094"/>
    <n v="1"/>
    <s v="DERECHOS DE TRÁNSITO "/>
    <x v="0"/>
    <x v="0"/>
    <n v="0"/>
    <x v="0"/>
    <s v="N.A"/>
    <s v="UNIDAD 1"/>
  </r>
  <r>
    <s v="SGC-04"/>
    <x v="3"/>
    <s v="3-3-1-15-07-43-6094-190"/>
    <s v="120-DERECHOS DE TRÁNSITO"/>
    <s v="02-01-0168"/>
    <s v="70-SIG (Sistema Integrado de Gestión) "/>
    <x v="3"/>
    <s v="N.A"/>
    <s v="No personal "/>
    <x v="3"/>
    <x v="3"/>
    <d v="2017-10-10T00:00:00"/>
    <x v="2"/>
    <x v="2"/>
    <x v="2"/>
    <s v="51-  Implementar el 100% de la estrategia anual para la sostenibilidad del Subsistema de Gestión de Calidad"/>
    <n v="55200000"/>
    <m/>
    <n v="28211140"/>
    <x v="3"/>
    <n v="0"/>
    <n v="26988860"/>
    <s v="_x000a_DISMINUYEN LINEA X SOLICITUD SGC-82802 DEL 15/junio/2017"/>
    <m/>
    <m/>
    <m/>
    <m/>
    <m/>
    <m/>
    <m/>
    <m/>
    <m/>
    <n v="0"/>
    <n v="26988860"/>
    <m/>
    <m/>
    <m/>
    <m/>
    <m/>
    <n v="0"/>
    <n v="0"/>
    <n v="0"/>
    <n v="0"/>
    <n v="0"/>
    <n v="0"/>
    <n v="0"/>
    <n v="0"/>
    <n v="0"/>
    <n v="0"/>
    <n v="0"/>
    <n v="0"/>
    <n v="0"/>
    <n v="0"/>
    <n v="26988860"/>
    <m/>
    <m/>
    <m/>
    <m/>
    <m/>
    <m/>
    <m/>
    <m/>
    <m/>
    <m/>
    <s v="6094"/>
    <n v="1"/>
    <s v="DERECHOS DE TRÁNSITO "/>
    <x v="0"/>
    <x v="0"/>
    <n v="26988860"/>
    <x v="0"/>
    <s v="N.A"/>
    <s v="UNIDAD 1"/>
  </r>
  <r>
    <s v="SGC-05"/>
    <x v="4"/>
    <s v="3-3-1-15-07-43-6094-190"/>
    <s v="120-DERECHOS DE TRÁNSITO"/>
    <s v="01-06-0015"/>
    <s v="6-SERVICIOS DE MANTENIMIENTO LOCATIVOS E INFRAESCTURA FISICAS "/>
    <x v="4"/>
    <s v="N.A"/>
    <s v="No personal "/>
    <x v="4"/>
    <x v="4"/>
    <d v="2017-10-20T00:00:00"/>
    <x v="1"/>
    <x v="3"/>
    <x v="3"/>
    <s v="44- Mejorar el 80% de la infraestructura física de 3 sedes de la SDM"/>
    <n v="1355000000"/>
    <m/>
    <m/>
    <x v="4"/>
    <n v="0"/>
    <n v="1355000000"/>
    <m/>
    <m/>
    <m/>
    <m/>
    <m/>
    <m/>
    <m/>
    <m/>
    <m/>
    <m/>
    <n v="0"/>
    <n v="1355000000"/>
    <m/>
    <m/>
    <m/>
    <m/>
    <m/>
    <n v="0"/>
    <n v="0"/>
    <n v="0"/>
    <n v="0"/>
    <n v="0"/>
    <n v="0"/>
    <n v="0"/>
    <n v="0"/>
    <n v="0"/>
    <n v="0"/>
    <n v="0"/>
    <n v="0"/>
    <n v="0"/>
    <n v="0"/>
    <n v="1355000000"/>
    <m/>
    <m/>
    <m/>
    <m/>
    <m/>
    <m/>
    <m/>
    <m/>
    <m/>
    <m/>
    <s v="6094"/>
    <n v="1"/>
    <s v="DERECHOS DE TRÁNSITO "/>
    <x v="0"/>
    <x v="0"/>
    <n v="1355000000"/>
    <x v="0"/>
    <s v="N.A"/>
    <s v="UNIDAD 1"/>
  </r>
  <r>
    <s v="SGC-06"/>
    <x v="5"/>
    <s v="3-3-1-15-07-43-6094-190"/>
    <s v="120-DERECHOS DE TRÁNSITO"/>
    <s v="01-06-0015"/>
    <s v="6-SERVICIOS DE MANTENIMIENTO LOCATIVOS E INFRAESCTURA FISICAS "/>
    <x v="5"/>
    <s v="N.A"/>
    <s v="No personal "/>
    <x v="5"/>
    <x v="5"/>
    <d v="2017-10-20T00:00:00"/>
    <x v="1"/>
    <x v="2"/>
    <x v="2"/>
    <s v="44- Mejorar el 80% de la infraestructura física de 3 sedes de la SDM"/>
    <n v="358000000"/>
    <m/>
    <m/>
    <x v="5"/>
    <n v="0"/>
    <n v="358000000"/>
    <m/>
    <m/>
    <m/>
    <m/>
    <m/>
    <m/>
    <m/>
    <m/>
    <m/>
    <m/>
    <n v="0"/>
    <n v="358000000"/>
    <m/>
    <m/>
    <m/>
    <m/>
    <m/>
    <n v="0"/>
    <n v="0"/>
    <n v="0"/>
    <n v="0"/>
    <n v="0"/>
    <n v="0"/>
    <n v="0"/>
    <n v="0"/>
    <n v="0"/>
    <n v="0"/>
    <n v="0"/>
    <n v="0"/>
    <n v="0"/>
    <n v="0"/>
    <n v="358000000"/>
    <m/>
    <m/>
    <m/>
    <m/>
    <m/>
    <m/>
    <m/>
    <m/>
    <m/>
    <m/>
    <s v="6094"/>
    <n v="1"/>
    <s v="DERECHOS DE TRÁNSITO "/>
    <x v="0"/>
    <x v="0"/>
    <n v="358000000"/>
    <x v="0"/>
    <s v="N.A"/>
    <s v="UNIDAD 1"/>
  </r>
  <r>
    <s v="SGC-07"/>
    <x v="6"/>
    <s v="3-3-1-15-07-43-6094-190"/>
    <s v="120-DERECHOS DE TRÁNSITO"/>
    <s v="01-06-0015"/>
    <s v="6-SERVICIOS DE MANTENIMIENTO LOCATIVOS E INFRAESCTURA FISICAS "/>
    <x v="6"/>
    <s v="N.A"/>
    <s v="No personal "/>
    <x v="6"/>
    <x v="6"/>
    <d v="2017-04-26T00:00:00"/>
    <x v="3"/>
    <x v="2"/>
    <x v="2"/>
    <s v="44- Mejorar el 80% de la infraestructura física de 3 sedes de la SDM"/>
    <n v="400000000"/>
    <m/>
    <n v="194409698"/>
    <x v="6"/>
    <n v="0"/>
    <n v="205590302"/>
    <s v="DISMINUYEN LINEA X SOLICITUD MEMO SGC-7112 DEL 19/ENE/2017 DISMINUYEN LINEA X SOLICITUD MEMO SGC-47246 DEL 31/MAR/2017_x000a_DISMINUYEN LINEA X SOLICITUD MEMO SGC-62137 DEL 31/MAR/2017_x000a_DISMINUYEN LINEA X SOLICITUD MEMO SGC-78003 DEL 26/Mayo/2017"/>
    <n v="1414"/>
    <d v="2017-04-25T00:00:00"/>
    <n v="205590302"/>
    <m/>
    <m/>
    <m/>
    <m/>
    <m/>
    <m/>
    <n v="205590302"/>
    <n v="0"/>
    <s v="LUMINARIAS TIPO LED"/>
    <m/>
    <m/>
    <s v="CORPORATIVA"/>
    <m/>
    <n v="205590302"/>
    <n v="0"/>
    <n v="0"/>
    <n v="0"/>
    <n v="0"/>
    <n v="0"/>
    <n v="0"/>
    <n v="0"/>
    <n v="0"/>
    <n v="0"/>
    <n v="0"/>
    <n v="0"/>
    <n v="0"/>
    <n v="0"/>
    <n v="205590302"/>
    <n v="454"/>
    <m/>
    <m/>
    <m/>
    <m/>
    <m/>
    <m/>
    <m/>
    <m/>
    <m/>
    <s v="6094"/>
    <n v="1"/>
    <s v="DERECHOS DE TRÁNSITO "/>
    <x v="0"/>
    <x v="0"/>
    <n v="205590302"/>
    <x v="0"/>
    <s v="N.A"/>
    <s v="UNIDAD 1"/>
  </r>
  <r>
    <s v="SGC-08"/>
    <x v="6"/>
    <s v="3-3-1-15-07-43-6094-190"/>
    <s v="120-DERECHOS DE TRÁNSITO"/>
    <s v="01-06-0015"/>
    <s v="6-SERVICIOS DE MANTENIMIENTO LOCATIVOS E INFRAESCTURA FISICAS "/>
    <x v="6"/>
    <s v="N.A"/>
    <s v="No personal "/>
    <x v="7"/>
    <x v="7"/>
    <d v="2017-06-24T00:00:00"/>
    <x v="4"/>
    <x v="2"/>
    <x v="2"/>
    <s v="44- Mejorar el 80% de la infraestructura física de 3 sedes de la SDM"/>
    <n v="300000000"/>
    <m/>
    <n v="176639587"/>
    <x v="7"/>
    <n v="0"/>
    <n v="123360413"/>
    <s v="DISMINUYE LINEA X SOLICITUD MEMO SGC-62137 DEL 28/ABR/2017_x000a_MODIFICAN LINEA X SOLICITUD SGC-82802 del 15/junio/2017"/>
    <n v="1562"/>
    <d v="2017-05-30T00:00:00"/>
    <n v="66449217"/>
    <m/>
    <m/>
    <m/>
    <m/>
    <m/>
    <m/>
    <n v="66449217"/>
    <n v="56911196"/>
    <s v="SISTEMA DE PROTECCION SOLAR "/>
    <m/>
    <m/>
    <s v="CORPORATIVA"/>
    <m/>
    <n v="66449217"/>
    <n v="0"/>
    <n v="0"/>
    <n v="0"/>
    <n v="0"/>
    <n v="0"/>
    <n v="0"/>
    <n v="0"/>
    <n v="0"/>
    <n v="0"/>
    <n v="0"/>
    <n v="0"/>
    <n v="0"/>
    <n v="0"/>
    <n v="123360413"/>
    <n v="553"/>
    <m/>
    <m/>
    <m/>
    <m/>
    <m/>
    <m/>
    <m/>
    <m/>
    <m/>
    <s v="6094"/>
    <n v="1"/>
    <s v="DERECHOS DE TRÁNSITO "/>
    <x v="0"/>
    <x v="0"/>
    <n v="123360413"/>
    <x v="0"/>
    <s v="N.A"/>
    <s v="UNIDAD 1"/>
  </r>
  <r>
    <s v="SGC-09"/>
    <x v="6"/>
    <s v="3-3-1-15-07-43-6094-190"/>
    <s v="120-DERECHOS DE TRÁNSITO"/>
    <s v="01-06-0015"/>
    <s v="6-SERVICIOS DE MANTENIMIENTO LOCATIVOS E INFRAESCTURA FISICAS "/>
    <x v="4"/>
    <s v="N.A"/>
    <s v="No personal "/>
    <x v="8"/>
    <x v="8"/>
    <d v="2017-11-30T00:00:00"/>
    <x v="1"/>
    <x v="2"/>
    <x v="2"/>
    <s v="44- Mejorar el 80% de la infraestructura física de 3 sedes de la SDM"/>
    <n v="4800000000"/>
    <m/>
    <n v="95659780"/>
    <x v="8"/>
    <n v="0"/>
    <n v="4704340220"/>
    <s v="DISMINUYE LINEA X SOLICITUD SGC-63727 del 3/MAYO/2017"/>
    <m/>
    <m/>
    <m/>
    <m/>
    <m/>
    <m/>
    <m/>
    <m/>
    <m/>
    <n v="0"/>
    <n v="4704340220"/>
    <m/>
    <m/>
    <m/>
    <m/>
    <m/>
    <n v="0"/>
    <n v="0"/>
    <n v="0"/>
    <n v="0"/>
    <n v="0"/>
    <n v="0"/>
    <n v="0"/>
    <n v="0"/>
    <n v="0"/>
    <n v="0"/>
    <n v="0"/>
    <n v="0"/>
    <n v="0"/>
    <n v="0"/>
    <n v="4704340220"/>
    <m/>
    <m/>
    <m/>
    <m/>
    <m/>
    <m/>
    <m/>
    <m/>
    <m/>
    <m/>
    <s v="6094"/>
    <n v="1"/>
    <s v="DERECHOS DE TRÁNSITO "/>
    <x v="0"/>
    <x v="0"/>
    <n v="4704340220"/>
    <x v="0"/>
    <s v="N.A"/>
    <s v="UNIDAD 1"/>
  </r>
  <r>
    <s v="SGC-10"/>
    <x v="7"/>
    <s v="3-3-1-15-07-43-6094-190"/>
    <s v="120-DERECHOS DE TRÁNSITO"/>
    <s v="01-06-0015"/>
    <s v="6-SERVICIOS DE MANTENIMIENTO LOCATIVOS E INFRAESCTURA FISICAS "/>
    <x v="5"/>
    <s v="N.A"/>
    <s v="No personal "/>
    <x v="9"/>
    <x v="9"/>
    <d v="2017-07-14T00:00:00"/>
    <x v="4"/>
    <x v="2"/>
    <x v="2"/>
    <s v="44- Mejorar el 80% de la infraestructura física de 3 sedes de la SDM"/>
    <n v="350000000"/>
    <m/>
    <n v="65885041"/>
    <x v="9"/>
    <n v="0"/>
    <n v="284114959"/>
    <s v="ACTUALIZAN LINEA X SOLICITUD MEMO SGC-71320 DEL 25/MAYO/2017_x000a_DISMINUYEN LINEA X SOLICITUD MEMO SGC-78003 DEL 26/Mayo/2017"/>
    <n v="1543"/>
    <d v="2017-05-26T00:00:00"/>
    <n v="284114959"/>
    <m/>
    <m/>
    <m/>
    <m/>
    <m/>
    <m/>
    <n v="284114959"/>
    <n v="0"/>
    <s v="DISEÑOS ARQUITECTONICOS"/>
    <m/>
    <m/>
    <s v="CORPORATIVA"/>
    <m/>
    <n v="284114959"/>
    <n v="0"/>
    <n v="0"/>
    <n v="0"/>
    <n v="0"/>
    <n v="0"/>
    <n v="0"/>
    <n v="0"/>
    <n v="0"/>
    <n v="0"/>
    <n v="0"/>
    <n v="0"/>
    <n v="0"/>
    <n v="0"/>
    <n v="284114959"/>
    <n v="540"/>
    <m/>
    <m/>
    <m/>
    <m/>
    <m/>
    <m/>
    <m/>
    <m/>
    <m/>
    <s v="6094"/>
    <n v="1"/>
    <s v="DERECHOS DE TRÁNSITO "/>
    <x v="0"/>
    <x v="0"/>
    <n v="284114959"/>
    <x v="0"/>
    <s v="N.A"/>
    <s v="UNIDAD 1"/>
  </r>
  <r>
    <s v="SGC-11"/>
    <x v="6"/>
    <s v="3-3-1-15-07-43-6094-190"/>
    <s v="120-DERECHOS DE TRÁNSITO"/>
    <s v="01-06-0015"/>
    <s v="6-SERVICIOS DE MANTENIMIENTO LOCATIVOS E INFRAESCTURA FISICAS "/>
    <x v="6"/>
    <s v="N.A"/>
    <s v="No personal "/>
    <x v="10"/>
    <x v="10"/>
    <d v="2017-08-09T00:00:00"/>
    <x v="4"/>
    <x v="2"/>
    <x v="2"/>
    <s v="44- Mejorar el 80% de la infraestructura física de 3 sedes de la SDM"/>
    <n v="500000000"/>
    <m/>
    <n v="152807276"/>
    <x v="10"/>
    <n v="0"/>
    <n v="347192724"/>
    <s v="DISMINUYEN LINEA X SOLICITUD SGC-91778 del 30/JUNIO/2017"/>
    <m/>
    <m/>
    <m/>
    <m/>
    <m/>
    <m/>
    <m/>
    <m/>
    <m/>
    <n v="0"/>
    <n v="347192724"/>
    <m/>
    <m/>
    <m/>
    <m/>
    <m/>
    <n v="0"/>
    <n v="0"/>
    <n v="0"/>
    <n v="0"/>
    <n v="0"/>
    <n v="0"/>
    <n v="0"/>
    <n v="0"/>
    <n v="0"/>
    <n v="0"/>
    <n v="0"/>
    <n v="0"/>
    <n v="0"/>
    <n v="0"/>
    <n v="347192724"/>
    <m/>
    <m/>
    <m/>
    <m/>
    <m/>
    <m/>
    <m/>
    <m/>
    <m/>
    <m/>
    <s v="6094"/>
    <n v="1"/>
    <s v="DERECHOS DE TRÁNSITO "/>
    <x v="0"/>
    <x v="0"/>
    <n v="347192724"/>
    <x v="0"/>
    <s v="N.A"/>
    <s v="UNIDAD 1"/>
  </r>
  <r>
    <s v="SGC-12"/>
    <x v="8"/>
    <s v="3-3-1-15-07-43-6094-190"/>
    <s v="120-DERECHOS DE TRÁNSITO"/>
    <s v="05-02-0102"/>
    <s v="8-MANTENIMIENTO EQUIPOS TECNOLOGICOS (Hardware y Sotfaware), REDES Y LICENCIAS "/>
    <x v="4"/>
    <s v="N.A"/>
    <s v="No personal "/>
    <x v="11"/>
    <x v="11"/>
    <d v="2017-08-10T00:00:00"/>
    <x v="1"/>
    <x v="4"/>
    <x v="4"/>
    <s v="46- Mantener en un 100% la prestación de los servicios administrativos para garantizar el adecuado funcionamiento de la entidad."/>
    <n v="5000000000"/>
    <n v="806443786"/>
    <m/>
    <x v="11"/>
    <n v="0"/>
    <n v="5806443786"/>
    <s v="ACTUALIZAN LINEA X SOLICITUD SGC-47246 - 31/MAR/17_x000a_AUMENTAN LINEA X SOLICITUD MEMO SGC-59265 DEL 26/ABR/17"/>
    <n v="1434"/>
    <d v="2017-04-29T00:00:00"/>
    <n v="5806443786"/>
    <m/>
    <m/>
    <m/>
    <m/>
    <m/>
    <m/>
    <n v="5806443786"/>
    <n v="0"/>
    <s v="MESA DE AYUDA"/>
    <m/>
    <m/>
    <s v="CORPORATIVA"/>
    <m/>
    <n v="5806443786"/>
    <n v="0"/>
    <n v="0"/>
    <n v="0"/>
    <n v="0"/>
    <n v="0"/>
    <n v="0"/>
    <n v="0"/>
    <n v="0"/>
    <n v="0"/>
    <n v="0"/>
    <n v="0"/>
    <n v="0"/>
    <n v="0"/>
    <n v="5806443786"/>
    <n v="471"/>
    <m/>
    <m/>
    <m/>
    <m/>
    <m/>
    <m/>
    <m/>
    <m/>
    <m/>
    <s v="6094"/>
    <n v="1"/>
    <s v="DERECHOS DE TRÁNSITO "/>
    <x v="0"/>
    <x v="0"/>
    <n v="5806443786"/>
    <x v="0"/>
    <s v="N.A"/>
    <s v="UNIDAD 1"/>
  </r>
  <r>
    <s v="SGC-13"/>
    <x v="9"/>
    <s v="3-3-1-15-07-43-6094-190"/>
    <s v="120-DERECHOS DE TRÁNSITO"/>
    <s v="05-02-0102"/>
    <s v="7-ADQUISICION DE EQUIPOS TECNOLOGICOS (Hardware y Sotfaware), REDES Y LICENCIAS "/>
    <x v="6"/>
    <s v="N.A"/>
    <s v="No personal "/>
    <x v="12"/>
    <x v="12"/>
    <d v="2017-09-24T00:00:00"/>
    <x v="5"/>
    <x v="5"/>
    <x v="5"/>
    <s v="46- Mantener en un 100% la prestación de los servicios administrativos para garantizar el adecuado funcionamiento de la entidad."/>
    <n v="1313500000"/>
    <m/>
    <n v="774091182"/>
    <x v="12"/>
    <n v="0"/>
    <n v="539408818"/>
    <s v="SE ACTUALIZA MULTIPROCESO _x000a_DISMINUYEN LINEA X SOLICITUD MEMO SGC-59265 DEL 26/ABR/17_x000a_DISMINUYEN LINEA X SOLICITUD MEMO SGC-63727 DEL 3/MAY/17_x000a_MODIFICAN LINEA X SOLICITUD SGC-82802 del 15/JUNI/2017"/>
    <m/>
    <m/>
    <m/>
    <m/>
    <m/>
    <m/>
    <m/>
    <m/>
    <m/>
    <n v="0"/>
    <n v="539408818"/>
    <m/>
    <m/>
    <m/>
    <m/>
    <m/>
    <n v="0"/>
    <n v="0"/>
    <n v="0"/>
    <n v="0"/>
    <n v="0"/>
    <n v="0"/>
    <n v="0"/>
    <n v="0"/>
    <n v="0"/>
    <n v="0"/>
    <n v="0"/>
    <n v="0"/>
    <n v="0"/>
    <n v="0"/>
    <n v="539408818"/>
    <m/>
    <m/>
    <m/>
    <m/>
    <m/>
    <m/>
    <m/>
    <m/>
    <m/>
    <m/>
    <s v="6094"/>
    <n v="1"/>
    <s v="DERECHOS DE TRÁNSITO "/>
    <x v="0"/>
    <x v="0"/>
    <n v="539408818"/>
    <x v="0"/>
    <s v="N.A"/>
    <s v="UNIDAD 1"/>
  </r>
  <r>
    <s v="SGC-14"/>
    <x v="10"/>
    <s v="3-3-1-15-07-43-6094-190"/>
    <s v="120-DERECHOS DE TRÁNSITO"/>
    <s v="05-02-0102"/>
    <s v="7-ADQUISICION DE EQUIPOS TECNOLOGICOS (Hardware y Sotfaware), REDES Y LICENCIAS "/>
    <x v="6"/>
    <s v="N.A"/>
    <s v="No personal "/>
    <x v="13"/>
    <x v="2"/>
    <d v="2017-06-17T00:00:00"/>
    <x v="2"/>
    <x v="2"/>
    <x v="2"/>
    <s v="46- Mantener en un 100% la prestación de los servicios administrativos para garantizar el adecuado funcionamiento de la entidad."/>
    <n v="180000000"/>
    <n v="253000000"/>
    <n v="226711"/>
    <x v="13"/>
    <n v="0"/>
    <n v="432773289"/>
    <s v="ACTUALIZAN LINEA X SOLICITUD SGC-47246 - 31/MAR/17_x000a_AUMENTAN LINEA X SOLICITUD MEMO SGC-63727 DEL 3/MAY/17_x000a_SE ACTUALIZA LINEA X SOLICITUD MEMO SGC-71320 del 16/MAY/17_x000a_DISMINUYEN LINEA X SOLICITUD MEMO SGC-78003 del 26/Mayo/2017"/>
    <n v="1484"/>
    <d v="2017-05-10T00:00:00"/>
    <n v="432773289"/>
    <m/>
    <m/>
    <m/>
    <m/>
    <m/>
    <m/>
    <n v="432773289"/>
    <n v="0"/>
    <s v="SOLUCION WIFFI"/>
    <m/>
    <m/>
    <s v="CORPORATIVA"/>
    <m/>
    <n v="432773289"/>
    <n v="0"/>
    <n v="0"/>
    <n v="0"/>
    <n v="0"/>
    <n v="0"/>
    <n v="0"/>
    <n v="0"/>
    <n v="0"/>
    <n v="0"/>
    <n v="0"/>
    <n v="0"/>
    <n v="0"/>
    <n v="0"/>
    <n v="432773289"/>
    <n v="496"/>
    <m/>
    <m/>
    <m/>
    <m/>
    <m/>
    <m/>
    <m/>
    <m/>
    <m/>
    <s v="6094"/>
    <n v="1"/>
    <s v="DERECHOS DE TRÁNSITO "/>
    <x v="0"/>
    <x v="0"/>
    <n v="432773289"/>
    <x v="0"/>
    <s v="N.A"/>
    <s v="UNIDAD 1"/>
  </r>
  <r>
    <s v="SGC-15"/>
    <x v="11"/>
    <s v="3-3-1-15-07-43-6094-190"/>
    <s v="120-DERECHOS DE TRÁNSITO"/>
    <s v="05-02-0102"/>
    <s v="8-MANTENIMIENTO EQUIPOS TECNOLOGICOS (Hardware y Sotfaware), REDES Y LICENCIAS "/>
    <x v="6"/>
    <s v="N.A"/>
    <s v="No personal "/>
    <x v="14"/>
    <x v="13"/>
    <d v="2017-07-25T00:00:00"/>
    <x v="2"/>
    <x v="2"/>
    <x v="2"/>
    <s v="46- Mantener en un 100% la prestación de los servicios administrativos para garantizar el adecuado funcionamiento de la entidad."/>
    <n v="1500000000"/>
    <m/>
    <n v="1500000000"/>
    <x v="2"/>
    <n v="0"/>
    <n v="0"/>
    <s v="DISMINUYE LINEA X SOLICITUD SGC-24246 - DEL 17/FEB/2016._x000a_DISMINUYE LINEA X SOLICITUD SGC-30521 - del 27/FEB/2016_x000a_ACTUALIZAN LINEA X MEMO SGC-71320 del  25/mayo/2017_x000a_DISMINUYEN LINEA X SOLICITUD MEMO SGC-78003 DEL 26/Mayo/2017_x000a_SUSPENDEN LINEA X SOLICITUD SGC-91778 del 30/JUNIO/2017"/>
    <m/>
    <m/>
    <m/>
    <m/>
    <m/>
    <m/>
    <m/>
    <m/>
    <m/>
    <n v="0"/>
    <n v="0"/>
    <m/>
    <m/>
    <m/>
    <m/>
    <m/>
    <n v="0"/>
    <n v="0"/>
    <n v="0"/>
    <n v="0"/>
    <n v="0"/>
    <n v="0"/>
    <n v="0"/>
    <n v="0"/>
    <n v="0"/>
    <n v="0"/>
    <n v="0"/>
    <n v="0"/>
    <n v="0"/>
    <n v="0"/>
    <n v="0"/>
    <m/>
    <m/>
    <m/>
    <m/>
    <m/>
    <m/>
    <m/>
    <m/>
    <m/>
    <m/>
    <s v="6094"/>
    <n v="1"/>
    <s v="DERECHOS DE TRÁNSITO "/>
    <x v="0"/>
    <x v="0"/>
    <n v="0"/>
    <x v="0"/>
    <s v="N.A"/>
    <s v="UNIDAD 1"/>
  </r>
  <r>
    <s v="SGC-16"/>
    <x v="11"/>
    <s v="3-3-1-15-07-43-6094-190"/>
    <s v="120-DERECHOS DE TRÁNSITO"/>
    <s v="05-02-0102"/>
    <s v="8-MANTENIMIENTO EQUIPOS TECNOLOGICOS (Hardware y Sotfaware), REDES Y LICENCIAS "/>
    <x v="7"/>
    <s v="N.A"/>
    <s v="No personal "/>
    <x v="15"/>
    <x v="14"/>
    <d v="2017-09-19T00:00:00"/>
    <x v="6"/>
    <x v="2"/>
    <x v="2"/>
    <s v="46- Mantener en un 100% la prestación de los servicios administrativos para garantizar el adecuado funcionamiento de la entidad."/>
    <n v="50000000"/>
    <m/>
    <m/>
    <x v="14"/>
    <n v="0"/>
    <n v="50000000"/>
    <m/>
    <m/>
    <m/>
    <m/>
    <m/>
    <m/>
    <m/>
    <m/>
    <m/>
    <m/>
    <n v="0"/>
    <n v="50000000"/>
    <m/>
    <m/>
    <m/>
    <m/>
    <m/>
    <n v="0"/>
    <n v="0"/>
    <n v="0"/>
    <n v="0"/>
    <n v="0"/>
    <n v="0"/>
    <n v="0"/>
    <n v="0"/>
    <n v="0"/>
    <n v="0"/>
    <n v="0"/>
    <n v="0"/>
    <n v="0"/>
    <n v="0"/>
    <n v="50000000"/>
    <m/>
    <m/>
    <m/>
    <m/>
    <m/>
    <m/>
    <m/>
    <m/>
    <m/>
    <m/>
    <s v="6094"/>
    <n v="1"/>
    <s v="DERECHOS DE TRÁNSITO "/>
    <x v="0"/>
    <x v="0"/>
    <n v="50000000"/>
    <x v="0"/>
    <s v="N.A"/>
    <s v="UNIDAD 1"/>
  </r>
  <r>
    <s v="SGC-17"/>
    <x v="11"/>
    <s v="3-3-1-15-07-43-6094-190"/>
    <s v="120-DERECHOS DE TRÁNSITO"/>
    <s v="05-02-0102"/>
    <s v="8-MANTENIMIENTO EQUIPOS TECNOLOGICOS (Hardware y Sotfaware), REDES Y LICENCIAS "/>
    <x v="3"/>
    <s v="N.A"/>
    <s v="No personal "/>
    <x v="16"/>
    <x v="15"/>
    <d v="2017-05-17T00:00:00"/>
    <x v="2"/>
    <x v="6"/>
    <x v="2"/>
    <s v="46- Mantener en un 100% la prestación de los servicios administrativos para garantizar el adecuado funcionamiento de la entidad."/>
    <n v="120000000"/>
    <n v="13520000"/>
    <m/>
    <x v="15"/>
    <n v="123914700"/>
    <n v="9605300"/>
    <s v="AUMENTA LINEA X SOLICITUD SGC-30521 - del 27/FEB/2016"/>
    <n v="785"/>
    <d v="2017-02-28T00:00:00"/>
    <n v="133520000"/>
    <m/>
    <m/>
    <m/>
    <m/>
    <m/>
    <m/>
    <n v="133520000"/>
    <n v="0"/>
    <s v="CERTIFICADO FIRMA DIGITAL"/>
    <m/>
    <m/>
    <s v="SUBSECRETARIA GESTION CORPORATIVA"/>
    <m/>
    <n v="133520000"/>
    <n v="0"/>
    <n v="0"/>
    <n v="0"/>
    <n v="0"/>
    <n v="123914700"/>
    <n v="0"/>
    <n v="0"/>
    <n v="0"/>
    <n v="0"/>
    <n v="0"/>
    <n v="0"/>
    <n v="0"/>
    <n v="123914700"/>
    <n v="9605300"/>
    <n v="190"/>
    <n v="460"/>
    <n v="20171205"/>
    <m/>
    <m/>
    <m/>
    <m/>
    <m/>
    <m/>
    <m/>
    <s v="6094"/>
    <n v="1"/>
    <s v="DERECHOS DE TRÁNSITO "/>
    <x v="0"/>
    <x v="0"/>
    <n v="133520000"/>
    <x v="0"/>
    <s v="N.A"/>
    <s v="UNIDAD 1"/>
  </r>
  <r>
    <s v="SGC-18"/>
    <x v="12"/>
    <s v="3-3-1-15-07-43-6094-190"/>
    <s v="120-DERECHOS DE TRÁNSITO"/>
    <s v="05-02-0104"/>
    <s v="68 - GESTIÓN DOCUMENTAL"/>
    <x v="8"/>
    <s v="N.A"/>
    <s v="No personal "/>
    <x v="17"/>
    <x v="16"/>
    <d v="2017-04-08T00:00:00"/>
    <x v="5"/>
    <x v="2"/>
    <x v="2"/>
    <s v="48- Formular e implementar el 80% de los componentes del Programa de Gestión Documental"/>
    <n v="234335000"/>
    <n v="0"/>
    <n v="234335000"/>
    <x v="2"/>
    <n v="0"/>
    <n v="0"/>
    <s v="SE SUSPENDE LINEA X SOLICITUD SGC-30521 - del 27/FEB/2017"/>
    <m/>
    <m/>
    <m/>
    <m/>
    <m/>
    <m/>
    <m/>
    <m/>
    <m/>
    <n v="0"/>
    <n v="0"/>
    <m/>
    <m/>
    <m/>
    <m/>
    <m/>
    <n v="0"/>
    <n v="0"/>
    <n v="0"/>
    <n v="0"/>
    <n v="0"/>
    <n v="0"/>
    <n v="0"/>
    <n v="0"/>
    <n v="0"/>
    <n v="0"/>
    <n v="0"/>
    <n v="0"/>
    <n v="0"/>
    <n v="0"/>
    <n v="0"/>
    <m/>
    <m/>
    <m/>
    <m/>
    <m/>
    <m/>
    <m/>
    <m/>
    <m/>
    <m/>
    <s v="6094"/>
    <n v="1"/>
    <s v="DERECHOS DE TRÁNSITO "/>
    <x v="0"/>
    <x v="0"/>
    <n v="0"/>
    <x v="0"/>
    <s v="N.A"/>
    <s v="UNIDAD 1"/>
  </r>
  <r>
    <s v="SGC-19"/>
    <x v="13"/>
    <s v="3-3-1-15-07-43-6094-190"/>
    <s v="120-DERECHOS DE TRÁNSITO"/>
    <s v="05-02-0104"/>
    <s v="68 - GESTIÓN DOCUMENTAL"/>
    <x v="9"/>
    <s v="N.A"/>
    <s v="No personal "/>
    <x v="18"/>
    <x v="17"/>
    <d v="2017-05-18T00:00:00"/>
    <x v="1"/>
    <x v="2"/>
    <x v="2"/>
    <s v="48- Formular e implementar el 80% de los componentes del Programa de Gestión Documental"/>
    <n v="1080000000"/>
    <m/>
    <n v="304527456"/>
    <x v="16"/>
    <n v="775472544"/>
    <n v="0"/>
    <s v="DISMINUYEN LINEA X SOLICITUD MEMO SGC-59265 DEL 26/ABR/17"/>
    <n v="1261"/>
    <d v="2017-03-31T00:00:00"/>
    <n v="775472544"/>
    <m/>
    <m/>
    <m/>
    <m/>
    <m/>
    <m/>
    <n v="775472544"/>
    <n v="0"/>
    <s v="ARREDAMIENTO BODEGA ARCHIVO"/>
    <m/>
    <m/>
    <s v="SUBSECRETARIA GESTION CORPORATIVA"/>
    <m/>
    <n v="775472544"/>
    <n v="0"/>
    <n v="0"/>
    <n v="0"/>
    <n v="0"/>
    <n v="775472544"/>
    <n v="0"/>
    <n v="0"/>
    <n v="0"/>
    <n v="0"/>
    <n v="0"/>
    <n v="0"/>
    <n v="0"/>
    <n v="775472544"/>
    <n v="0"/>
    <n v="391"/>
    <n v="417"/>
    <n v="20171104"/>
    <m/>
    <m/>
    <m/>
    <m/>
    <m/>
    <m/>
    <m/>
    <s v="6094"/>
    <n v="1"/>
    <s v="DERECHOS DE TRÁNSITO "/>
    <x v="0"/>
    <x v="0"/>
    <n v="775472544"/>
    <x v="0"/>
    <s v="N.A"/>
    <s v="UNIDAD 1"/>
  </r>
  <r>
    <s v="SGC-20"/>
    <x v="14"/>
    <s v="3-3-1-15-07-43-6094-190"/>
    <s v="120-DERECHOS DE TRÁNSITO"/>
    <s v="05-02-0104"/>
    <s v="68 - GESTIÓN DOCUMENTAL"/>
    <x v="4"/>
    <s v="N.A"/>
    <s v="No personal "/>
    <x v="19"/>
    <x v="18"/>
    <d v="2017-12-31T00:00:00"/>
    <x v="7"/>
    <x v="2"/>
    <x v="6"/>
    <s v="48- Formular e implementar el 80% de los componentes del Programa de Gestión Documental"/>
    <n v="3281864000"/>
    <m/>
    <n v="129665000"/>
    <x v="17"/>
    <n v="0"/>
    <n v="3152199000"/>
    <s v="DISMINUYE LINEA X SOLICITUD SGC-30521 - del 27/FEB/2016"/>
    <m/>
    <m/>
    <m/>
    <m/>
    <m/>
    <m/>
    <m/>
    <m/>
    <m/>
    <n v="0"/>
    <n v="3152199000"/>
    <m/>
    <m/>
    <m/>
    <m/>
    <m/>
    <n v="0"/>
    <n v="0"/>
    <n v="0"/>
    <n v="0"/>
    <n v="0"/>
    <n v="0"/>
    <n v="0"/>
    <n v="0"/>
    <n v="0"/>
    <n v="0"/>
    <n v="0"/>
    <n v="0"/>
    <n v="0"/>
    <n v="0"/>
    <n v="3152199000"/>
    <m/>
    <m/>
    <m/>
    <m/>
    <m/>
    <m/>
    <m/>
    <m/>
    <m/>
    <m/>
    <s v="6094"/>
    <n v="1"/>
    <s v="DERECHOS DE TRÁNSITO "/>
    <x v="0"/>
    <x v="0"/>
    <n v="3152199000"/>
    <x v="0"/>
    <s v="N.A"/>
    <s v="UNIDAD 1"/>
  </r>
  <r>
    <s v="SGC-21"/>
    <x v="15"/>
    <s v="3-3-1-15-07-43-6094-190"/>
    <s v="120-DERECHOS DE TRÁNSITO"/>
    <s v="02-06-0005"/>
    <s v="5-SERVICIOS DE TRANSPORTE ESPECIAL "/>
    <x v="6"/>
    <s v="N.A"/>
    <s v="No personal "/>
    <x v="20"/>
    <x v="19"/>
    <d v="2017-07-10T00:00:00"/>
    <x v="0"/>
    <x v="7"/>
    <x v="7"/>
    <s v="46- Mantener en un 100% la prestación de los servicios administrativos para garantizar el adecuado funcionamiento de la entidad."/>
    <n v="870000000"/>
    <n v="176639587"/>
    <m/>
    <x v="18"/>
    <n v="0"/>
    <n v="1046639587"/>
    <s v="AUMENTAN  LINEA X SOLICITUD MEMO SGC-62137 DEL 28/ABR/2017"/>
    <n v="1440"/>
    <d v="2017-04-28T00:00:00"/>
    <n v="1046639587"/>
    <m/>
    <m/>
    <m/>
    <m/>
    <n v="8"/>
    <m/>
    <n v="1046639587"/>
    <n v="0"/>
    <s v="TRANSPORTE"/>
    <m/>
    <m/>
    <s v="CORPORATIVA"/>
    <m/>
    <n v="1046639587"/>
    <n v="0"/>
    <n v="0"/>
    <n v="0"/>
    <n v="0"/>
    <n v="0"/>
    <n v="0"/>
    <n v="0"/>
    <n v="0"/>
    <n v="0"/>
    <n v="0"/>
    <n v="0"/>
    <n v="0"/>
    <n v="0"/>
    <n v="1046639587"/>
    <n v="470"/>
    <m/>
    <m/>
    <m/>
    <m/>
    <m/>
    <m/>
    <m/>
    <m/>
    <m/>
    <s v="6094"/>
    <n v="1"/>
    <s v="DERECHOS DE TRÁNSITO "/>
    <x v="0"/>
    <x v="0"/>
    <n v="1046639587"/>
    <x v="0"/>
    <s v="N.A"/>
    <s v="UNIDAD 1"/>
  </r>
  <r>
    <s v="SGC-22"/>
    <x v="16"/>
    <s v="3-3-1-15-07-43-6094-190"/>
    <s v="120-DERECHOS DE TRÁNSITO"/>
    <s v="02-01-0168"/>
    <s v="69-GESTIÓN AMBIENTAL"/>
    <x v="2"/>
    <s v="N.A"/>
    <s v="No personal "/>
    <x v="21"/>
    <x v="20"/>
    <d v="2017-03-21T00:00:00"/>
    <x v="1"/>
    <x v="2"/>
    <x v="2"/>
    <s v="49- Implementar el 100% de la estrategia anual para la sostenibilidad del Subsistema de Gestión Ambiental"/>
    <n v="16800000"/>
    <n v="4200000"/>
    <m/>
    <x v="19"/>
    <n v="11900000"/>
    <n v="9100000"/>
    <s v="AUMENTA LINEA X SOLICITUD SSM-SGC-24246 - 16-FEB-2017 "/>
    <n v="784"/>
    <d v="2017-02-28T00:00:00"/>
    <n v="21000000"/>
    <m/>
    <m/>
    <m/>
    <m/>
    <m/>
    <m/>
    <n v="21000000"/>
    <n v="0"/>
    <s v="MANTENIMIENTO JARDINES VERTICALES"/>
    <m/>
    <m/>
    <s v="SUBSECRETARIA GESTION CORPORATIVA"/>
    <m/>
    <n v="21000000"/>
    <n v="0"/>
    <n v="0"/>
    <n v="11900000"/>
    <n v="0"/>
    <n v="0"/>
    <n v="0"/>
    <n v="0"/>
    <n v="0"/>
    <n v="0"/>
    <n v="0"/>
    <n v="0"/>
    <n v="0"/>
    <n v="11900000"/>
    <n v="9100000"/>
    <n v="189"/>
    <n v="216"/>
    <n v="2017608"/>
    <m/>
    <m/>
    <m/>
    <m/>
    <m/>
    <m/>
    <m/>
    <s v="6094"/>
    <n v="1"/>
    <s v="DERECHOS DE TRÁNSITO "/>
    <x v="0"/>
    <x v="0"/>
    <n v="21000000"/>
    <x v="0"/>
    <s v="N.A"/>
    <s v="UNIDAD 1"/>
  </r>
  <r>
    <s v="SGC-23"/>
    <x v="17"/>
    <s v="3-3-1-15-07-43-6094-190"/>
    <s v="120-DERECHOS DE TRÁNSITO"/>
    <s v="04-01-0170"/>
    <s v="69-GESTIÓN AMBIENTAL"/>
    <x v="2"/>
    <s v="N.A"/>
    <s v="No personal "/>
    <x v="22"/>
    <x v="21"/>
    <d v="2017-06-19T00:00:00"/>
    <x v="3"/>
    <x v="2"/>
    <x v="2"/>
    <s v="49- Implementar el 100% de la estrategia anual para la sostenibilidad del Subsistema de Gestión Ambiental"/>
    <n v="20000000"/>
    <m/>
    <n v="20000000"/>
    <x v="2"/>
    <n v="0"/>
    <n v="0"/>
    <s v="SE SUSPENDE LINEA X SOLCITUD MEMO SGC-24246 DEL 16/FEB/2017"/>
    <m/>
    <m/>
    <m/>
    <m/>
    <m/>
    <m/>
    <m/>
    <m/>
    <m/>
    <n v="0"/>
    <n v="0"/>
    <m/>
    <m/>
    <m/>
    <m/>
    <m/>
    <n v="0"/>
    <n v="0"/>
    <n v="0"/>
    <n v="0"/>
    <n v="0"/>
    <n v="0"/>
    <n v="0"/>
    <n v="0"/>
    <n v="0"/>
    <n v="0"/>
    <n v="0"/>
    <n v="0"/>
    <n v="0"/>
    <n v="0"/>
    <n v="0"/>
    <m/>
    <m/>
    <m/>
    <m/>
    <m/>
    <m/>
    <m/>
    <m/>
    <m/>
    <m/>
    <s v="6094"/>
    <n v="1"/>
    <s v="DERECHOS DE TRÁNSITO "/>
    <x v="0"/>
    <x v="0"/>
    <n v="0"/>
    <x v="0"/>
    <s v="N.A"/>
    <s v="UNIDAD 1"/>
  </r>
  <r>
    <s v="SGC-24"/>
    <x v="1"/>
    <s v="3-3-1-15-07-43-6094-190"/>
    <s v="120-DERECHOS DE TRÁNSITO"/>
    <s v="02-01-0168"/>
    <s v="69-GESTIÓN AMBIENTAL"/>
    <x v="1"/>
    <s v="N.A"/>
    <s v="No personal "/>
    <x v="1"/>
    <x v="1"/>
    <d v="2017-05-31T00:00:00"/>
    <x v="1"/>
    <x v="1"/>
    <x v="1"/>
    <s v="49- Implementar el 100% de la estrategia anual para la sostenibilidad del Subsistema de Gestión Ambiental"/>
    <n v="15000000"/>
    <m/>
    <m/>
    <x v="20"/>
    <n v="0"/>
    <n v="15000000"/>
    <s v="ACTUALIZAN LINEA X SOLICITUD SGC-47246 - 31/MAR/17"/>
    <n v="1636"/>
    <d v="2017-06-14T00:00:00"/>
    <n v="10554070"/>
    <m/>
    <m/>
    <m/>
    <m/>
    <m/>
    <m/>
    <n v="10554070"/>
    <n v="4445930"/>
    <s v="SERVICIOS LOGISTICOS "/>
    <m/>
    <m/>
    <s v="CORPORATIVA"/>
    <m/>
    <n v="10554070"/>
    <n v="0"/>
    <n v="0"/>
    <n v="0"/>
    <n v="0"/>
    <n v="0"/>
    <n v="0"/>
    <n v="0"/>
    <n v="0"/>
    <n v="0"/>
    <n v="0"/>
    <n v="0"/>
    <n v="0"/>
    <n v="0"/>
    <n v="15000000"/>
    <n v="602"/>
    <m/>
    <m/>
    <m/>
    <m/>
    <m/>
    <m/>
    <m/>
    <m/>
    <m/>
    <s v="6094"/>
    <n v="1"/>
    <s v="DERECHOS DE TRÁNSITO "/>
    <x v="0"/>
    <x v="0"/>
    <n v="15000000"/>
    <x v="0"/>
    <s v="N.A"/>
    <s v="UNIDAD 1"/>
  </r>
  <r>
    <s v="SGC-25"/>
    <x v="18"/>
    <s v="3-3-1-15-07-43-6094-190"/>
    <s v="120-DERECHOS DE TRÁNSITO"/>
    <s v="04-01-0170"/>
    <s v="(NUEVO)-REDISEÑO INSTITUCIONAL"/>
    <x v="10"/>
    <s v="N.A"/>
    <s v="No personal "/>
    <x v="23"/>
    <x v="22"/>
    <d v="2017-12-10T00:00:00"/>
    <x v="2"/>
    <x v="2"/>
    <x v="6"/>
    <s v="45- Formular el 100% de la propuesta de rediseño institucional que incluya la modificación de la estructura interna y funcional, y la planta de personal."/>
    <n v="1398711310"/>
    <m/>
    <n v="60238338"/>
    <x v="21"/>
    <n v="0"/>
    <n v="1338472972"/>
    <s v="DISMINUYEN LINEA X SOLICITUD MEMO SGC-7112 DEL 19/ENE/2016_x000a_DISMINUYEN LINEA X SOLICITUD MEMO SGC-13720 del 30/ENE/2017_x000a_ESTA LINEA SE MODIFICA CON EL MEMO SGC-55642 DEL 18 DE ABRIL DE 2017"/>
    <m/>
    <m/>
    <m/>
    <m/>
    <m/>
    <m/>
    <m/>
    <m/>
    <m/>
    <n v="0"/>
    <n v="1338472972"/>
    <m/>
    <m/>
    <m/>
    <m/>
    <m/>
    <n v="0"/>
    <n v="0"/>
    <n v="0"/>
    <n v="0"/>
    <n v="0"/>
    <n v="0"/>
    <n v="0"/>
    <n v="0"/>
    <n v="0"/>
    <n v="0"/>
    <n v="0"/>
    <n v="0"/>
    <n v="0"/>
    <n v="0"/>
    <n v="1338472972"/>
    <m/>
    <m/>
    <m/>
    <m/>
    <m/>
    <m/>
    <m/>
    <m/>
    <m/>
    <m/>
    <s v="6094"/>
    <n v="1"/>
    <s v="DERECHOS DE TRÁNSITO "/>
    <x v="0"/>
    <x v="0"/>
    <n v="1338472972"/>
    <x v="0"/>
    <s v="N.A"/>
    <s v="UNIDAD 1"/>
  </r>
  <r>
    <s v="SGC-26"/>
    <x v="3"/>
    <s v="3-3-1-15-07-43-6094-190"/>
    <s v="120-DERECHOS DE TRÁNSITO"/>
    <s v="02-01-0168"/>
    <s v="(NUEVO)-SEGURIDAD Y SALUD EN EL TRABAJO"/>
    <x v="2"/>
    <s v="N.A"/>
    <s v="No personal "/>
    <x v="24"/>
    <x v="23"/>
    <d v="2017-09-12T00:00:00"/>
    <x v="3"/>
    <x v="2"/>
    <x v="2"/>
    <s v="50- Implementar el 100% de la estrategia anual para la sostenibilidad del Subsistema de Seguridad y Salud Ocupacional"/>
    <n v="25000000"/>
    <m/>
    <n v="0"/>
    <x v="22"/>
    <n v="0"/>
    <n v="25000000"/>
    <s v="DISMINUYEN LINEA X SOLICITUD MEMO SGC-13720 del 30/ENE/2017"/>
    <m/>
    <m/>
    <m/>
    <m/>
    <m/>
    <m/>
    <m/>
    <m/>
    <m/>
    <n v="0"/>
    <n v="25000000"/>
    <m/>
    <m/>
    <m/>
    <m/>
    <m/>
    <n v="0"/>
    <n v="0"/>
    <n v="0"/>
    <n v="0"/>
    <n v="0"/>
    <n v="0"/>
    <n v="0"/>
    <n v="0"/>
    <n v="0"/>
    <n v="0"/>
    <n v="0"/>
    <n v="0"/>
    <n v="0"/>
    <n v="0"/>
    <n v="25000000"/>
    <m/>
    <m/>
    <m/>
    <m/>
    <m/>
    <m/>
    <m/>
    <m/>
    <m/>
    <m/>
    <s v="6094"/>
    <n v="1"/>
    <s v="DERECHOS DE TRÁNSITO "/>
    <x v="0"/>
    <x v="0"/>
    <n v="25000000"/>
    <x v="0"/>
    <s v="N.A"/>
    <s v="UNIDAD 1"/>
  </r>
  <r>
    <s v="SGC-27"/>
    <x v="19"/>
    <s v="3-3-1-15-07-43-6094-190"/>
    <s v="120-DERECHOS DE TRÁNSITO"/>
    <s v="01-06-0015"/>
    <s v="(NUEVO)-SERVICIOS CORPORATIVOS"/>
    <x v="11"/>
    <s v="N.A"/>
    <s v="No personal "/>
    <x v="25"/>
    <x v="24"/>
    <d v="2017-04-01T00:00:00"/>
    <x v="8"/>
    <x v="8"/>
    <x v="8"/>
    <s v="46- Mantener en un 100% la prestación de los servicios administrativos para garantizar el adecuado funcionamiento de la entidad."/>
    <n v="516288690"/>
    <n v="184080031"/>
    <m/>
    <x v="23"/>
    <n v="700368721"/>
    <n v="0"/>
    <s v="AUMENTA LINEA X SOLICITUD SGC-24246 - DEL 17/FEB/2016"/>
    <n v="589"/>
    <d v="2017-02-20T00:00:00"/>
    <n v="700368721"/>
    <m/>
    <m/>
    <m/>
    <m/>
    <m/>
    <m/>
    <n v="700368721"/>
    <n v="0"/>
    <s v="BOLSA MERCANTIL VIGLANCIA Y SEGURIDAD"/>
    <m/>
    <s v="14/ENE/17 - POR VALOR DE $516,288,690 CDP 62. SE AJUSTA VALOR "/>
    <s v="SUBSECRETARIA SERVICIOS DE LA MOVILIDAD"/>
    <m/>
    <n v="700368721"/>
    <n v="0"/>
    <n v="0"/>
    <n v="700368721"/>
    <n v="0"/>
    <n v="0"/>
    <n v="0"/>
    <n v="0"/>
    <n v="0"/>
    <n v="0"/>
    <n v="0"/>
    <n v="0"/>
    <n v="0"/>
    <n v="700368721"/>
    <n v="0"/>
    <n v="169"/>
    <n v="220"/>
    <n v="2017629"/>
    <m/>
    <m/>
    <m/>
    <m/>
    <m/>
    <m/>
    <m/>
    <s v="6094"/>
    <n v="1"/>
    <s v="DERECHOS DE TRÁNSITO "/>
    <x v="0"/>
    <x v="0"/>
    <n v="700368721"/>
    <x v="0"/>
    <s v="N.A"/>
    <s v="UNIDAD 1"/>
  </r>
  <r>
    <s v="SGC-28"/>
    <x v="20"/>
    <s v="3-3-1-15-07-43-6094-190"/>
    <s v="120-DERECHOS DE TRÁNSITO"/>
    <s v="03-04-0281"/>
    <s v="1-PRESTACION DE SERVICIOS APOYO A LA GESTION "/>
    <x v="1"/>
    <s v="N.A"/>
    <s v="Por fefinir "/>
    <x v="26"/>
    <x v="25"/>
    <d v="2017-06-22T00:00:00"/>
    <x v="9"/>
    <x v="2"/>
    <x v="9"/>
    <s v="50- Implementar el 100% de la estrategia anual para la sostenibilidad del Subsistema de Seguridad y Salud Ocupacional"/>
    <n v="45095428"/>
    <m/>
    <n v="45095428"/>
    <x v="2"/>
    <n v="0"/>
    <n v="0"/>
    <s v="DISMINUYE LINEA X SOLCITUD MEMO SGC-24246 DEL 16/FEB/2017_x000a_SUSPENDEN LINEA X SOLICITUD SGC-64459 del 4/MAY/2017"/>
    <m/>
    <m/>
    <m/>
    <m/>
    <m/>
    <m/>
    <m/>
    <m/>
    <m/>
    <n v="0"/>
    <n v="0"/>
    <m/>
    <m/>
    <m/>
    <s v="DIRECCIÓN ADMINISTRATIVA "/>
    <m/>
    <n v="0"/>
    <n v="0"/>
    <n v="0"/>
    <n v="0"/>
    <n v="0"/>
    <n v="0"/>
    <n v="0"/>
    <n v="0"/>
    <n v="0"/>
    <n v="0"/>
    <n v="0"/>
    <n v="0"/>
    <n v="0"/>
    <n v="0"/>
    <n v="0"/>
    <m/>
    <m/>
    <m/>
    <m/>
    <m/>
    <m/>
    <m/>
    <m/>
    <m/>
    <m/>
    <s v="6094"/>
    <n v="1"/>
    <s v="DERECHOS DE TRÁNSITO "/>
    <x v="0"/>
    <x v="0"/>
    <n v="0"/>
    <x v="0"/>
    <s v="N.A"/>
    <s v="UNIDAD 1"/>
  </r>
  <r>
    <s v="SGC-29"/>
    <x v="21"/>
    <s v="3-3-1-15-07-43-6094-190"/>
    <s v="120-DERECHOS DE TRÁNSITO"/>
    <s v="02-01-0168"/>
    <s v="(NUEVO)-SEGURIDAD Y SALUD EN EL TRABAJO"/>
    <x v="2"/>
    <s v="N.A"/>
    <s v="No personal "/>
    <x v="27"/>
    <x v="23"/>
    <d v="2017-09-12T00:00:00"/>
    <x v="5"/>
    <x v="2"/>
    <x v="2"/>
    <s v="50- Implementar el 100% de la estrategia anual para la sostenibilidad del Subsistema de Seguridad y Salud Ocupacional"/>
    <n v="25000000"/>
    <m/>
    <m/>
    <x v="22"/>
    <n v="0"/>
    <n v="25000000"/>
    <m/>
    <m/>
    <m/>
    <m/>
    <m/>
    <m/>
    <m/>
    <m/>
    <m/>
    <m/>
    <n v="0"/>
    <n v="25000000"/>
    <m/>
    <m/>
    <m/>
    <m/>
    <m/>
    <n v="0"/>
    <n v="0"/>
    <n v="0"/>
    <n v="0"/>
    <n v="0"/>
    <n v="0"/>
    <n v="0"/>
    <n v="0"/>
    <n v="0"/>
    <n v="0"/>
    <n v="0"/>
    <n v="0"/>
    <n v="0"/>
    <n v="0"/>
    <n v="25000000"/>
    <m/>
    <m/>
    <m/>
    <m/>
    <m/>
    <m/>
    <m/>
    <m/>
    <m/>
    <m/>
    <s v="6094"/>
    <n v="1"/>
    <s v="DERECHOS DE TRÁNSITO "/>
    <x v="0"/>
    <x v="0"/>
    <n v="25000000"/>
    <x v="0"/>
    <s v="N.A"/>
    <s v="UNIDAD 1"/>
  </r>
  <r>
    <s v="SGC-30"/>
    <x v="22"/>
    <s v="3-3-1-15-07-43-6094-190"/>
    <s v="120-DERECHOS DE TRÁNSITO"/>
    <s v="02-01-0168"/>
    <s v="71-TELETRABAJO"/>
    <x v="3"/>
    <s v="N.A"/>
    <s v="No personal "/>
    <x v="28"/>
    <x v="12"/>
    <d v="2017-09-24T00:00:00"/>
    <x v="5"/>
    <x v="2"/>
    <x v="2"/>
    <s v="46- Mantener en un 100% la prestación de los servicios administrativos para garantizar el adecuado funcionamiento de la entidad."/>
    <n v="74880000"/>
    <m/>
    <m/>
    <x v="24"/>
    <n v="0"/>
    <n v="74880000"/>
    <s v="MODIFICAN LINEA X SOLICITUD SGC-82802 DEL 15/junio/2017"/>
    <m/>
    <m/>
    <m/>
    <m/>
    <m/>
    <m/>
    <m/>
    <m/>
    <m/>
    <n v="0"/>
    <n v="74880000"/>
    <m/>
    <m/>
    <m/>
    <m/>
    <m/>
    <n v="0"/>
    <n v="0"/>
    <n v="0"/>
    <n v="0"/>
    <n v="0"/>
    <n v="0"/>
    <n v="0"/>
    <n v="0"/>
    <n v="0"/>
    <n v="0"/>
    <n v="0"/>
    <n v="0"/>
    <n v="0"/>
    <n v="0"/>
    <n v="74880000"/>
    <m/>
    <m/>
    <m/>
    <m/>
    <m/>
    <m/>
    <m/>
    <m/>
    <m/>
    <m/>
    <s v="6094"/>
    <n v="1"/>
    <s v="DERECHOS DE TRÁNSITO "/>
    <x v="0"/>
    <x v="0"/>
    <n v="74880000"/>
    <x v="0"/>
    <s v="N.A"/>
    <s v="UNIDAD 1"/>
  </r>
  <r>
    <s v="SGC-31"/>
    <x v="1"/>
    <s v="3-3-1-15-07-43-6094-190"/>
    <s v="120-DERECHOS DE TRÁNSITO"/>
    <s v="02-01-0168"/>
    <s v="21-PROMOCION INSTITUCIONAL Y APOYO LOGISTICO "/>
    <x v="1"/>
    <s v="N.A"/>
    <s v="No personal "/>
    <x v="1"/>
    <x v="1"/>
    <d v="2017-05-31T00:00:00"/>
    <x v="1"/>
    <x v="1"/>
    <x v="1"/>
    <s v="46- Mantener en un 100% la prestación de los servicios administrativos para garantizar el adecuado funcionamiento de la entidad."/>
    <n v="499200000"/>
    <m/>
    <m/>
    <x v="25"/>
    <n v="0"/>
    <n v="499200000"/>
    <s v="ACTUALIZAN LINEA X SOLICITUD SGC-47246 - 31/MAR/17"/>
    <n v="1639"/>
    <d v="2017-06-14T00:00:00"/>
    <n v="499200000"/>
    <m/>
    <m/>
    <m/>
    <m/>
    <m/>
    <m/>
    <n v="499200000"/>
    <n v="0"/>
    <s v="SERVICIOS LOGISTICOS "/>
    <m/>
    <m/>
    <s v="CORPORATIVA"/>
    <m/>
    <n v="499200000"/>
    <n v="0"/>
    <n v="0"/>
    <n v="0"/>
    <n v="0"/>
    <n v="0"/>
    <n v="0"/>
    <n v="0"/>
    <n v="0"/>
    <n v="0"/>
    <n v="0"/>
    <n v="0"/>
    <n v="0"/>
    <n v="0"/>
    <n v="499200000"/>
    <n v="605"/>
    <m/>
    <m/>
    <m/>
    <m/>
    <m/>
    <m/>
    <m/>
    <m/>
    <m/>
    <s v="6094"/>
    <n v="1"/>
    <s v="DERECHOS DE TRÁNSITO "/>
    <x v="0"/>
    <x v="0"/>
    <n v="499200000"/>
    <x v="0"/>
    <s v="N.A"/>
    <s v="UNIDAD 1"/>
  </r>
  <r>
    <s v="SGC-32"/>
    <x v="23"/>
    <s v="3-3-1-15-07-43-6094-190"/>
    <s v="120-DERECHOS DE TRÁNSITO"/>
    <s v="02-01-0168"/>
    <s v="21-PROMOCION INSTITUCIONAL Y APOYO LOGISTICO "/>
    <x v="3"/>
    <s v="N.A"/>
    <s v="No personal "/>
    <x v="29"/>
    <x v="26"/>
    <d v="2017-07-09T00:00:00"/>
    <x v="9"/>
    <x v="2"/>
    <x v="10"/>
    <s v="46- Mantener en un 100% la prestación de los servicios administrativos para garantizar el adecuado funcionamiento de la entidad."/>
    <n v="243738000"/>
    <m/>
    <m/>
    <x v="26"/>
    <n v="0"/>
    <n v="243738000"/>
    <m/>
    <n v="1621"/>
    <d v="2017-06-08T00:00:00"/>
    <n v="243738000"/>
    <m/>
    <m/>
    <m/>
    <m/>
    <n v="10"/>
    <m/>
    <n v="243738000"/>
    <n v="0"/>
    <s v="PLAN DE BIENESTAR"/>
    <m/>
    <m/>
    <s v="CORPORATIVA"/>
    <m/>
    <n v="243738000"/>
    <n v="0"/>
    <n v="0"/>
    <n v="0"/>
    <n v="0"/>
    <n v="0"/>
    <n v="0"/>
    <n v="0"/>
    <n v="0"/>
    <n v="0"/>
    <n v="0"/>
    <n v="0"/>
    <n v="0"/>
    <n v="0"/>
    <n v="243738000"/>
    <n v="583"/>
    <m/>
    <m/>
    <m/>
    <m/>
    <m/>
    <m/>
    <m/>
    <m/>
    <m/>
    <s v="6094"/>
    <n v="1"/>
    <s v="DERECHOS DE TRÁNSITO "/>
    <x v="0"/>
    <x v="0"/>
    <n v="243738000"/>
    <x v="0"/>
    <s v="N.A"/>
    <s v="UNIDAD 1"/>
  </r>
  <r>
    <s v="SGC-33"/>
    <x v="20"/>
    <s v="3-3-1-15-07-43-6094-190"/>
    <s v="120-DERECHOS DE TRÁNSITO"/>
    <s v="03-04-0281"/>
    <s v="1-PRESTACION DE SERVICIOS APOYO A LA GESTION "/>
    <x v="10"/>
    <s v="SENTENCIAS "/>
    <s v="RITA NOHEMY COY CASTILLO"/>
    <x v="30"/>
    <x v="27"/>
    <d v="2017-03-02T00:00:00"/>
    <x v="10"/>
    <x v="2"/>
    <x v="6"/>
    <s v="47- Soportar el 100% de los procesos estratégicos, de apoyo y de evaluación de la SDM"/>
    <n v="16980572"/>
    <n v="60238338"/>
    <m/>
    <x v="27"/>
    <n v="28425683"/>
    <n v="48793227"/>
    <s v="ESTA LINEA SE MODIFICA CON EL MEMO SGC-55642 DEL 18 DE ABRIL DE 2017"/>
    <s v="1                               1457"/>
    <s v="4/01/2017               05/05/2017"/>
    <n v="77218910"/>
    <m/>
    <m/>
    <m/>
    <m/>
    <m/>
    <m/>
    <n v="77218910"/>
    <n v="0"/>
    <s v="FALLO NOHEMY COY CASTILLO JUZGADO 45"/>
    <m/>
    <m/>
    <s v="DIRECCIÓN ADMINISTRATIVA "/>
    <s v="TALENTO HUMANO"/>
    <n v="77218910"/>
    <n v="3728950"/>
    <n v="3967044"/>
    <n v="3480854"/>
    <n v="5135281"/>
    <n v="3992656"/>
    <n v="8120898"/>
    <n v="0"/>
    <n v="0"/>
    <n v="0"/>
    <n v="0"/>
    <n v="0"/>
    <n v="0"/>
    <n v="28425683"/>
    <n v="48793227"/>
    <s v="17 - 481"/>
    <s v="43536-94-11-29-30-76-200-296-395-500-512"/>
    <m/>
    <m/>
    <m/>
    <m/>
    <m/>
    <m/>
    <m/>
    <m/>
    <s v="6094"/>
    <n v="1"/>
    <s v="DERECHOS DE TRÁNSITO "/>
    <x v="0"/>
    <x v="0"/>
    <n v="77218910"/>
    <x v="0"/>
    <s v="SENTENCIAS "/>
    <s v="UNIDAD 1"/>
  </r>
  <r>
    <s v="SGC-34"/>
    <x v="20"/>
    <s v="3-3-1-15-07-43-6094-190"/>
    <s v="120-DERECHOS DE TRÁNSITO"/>
    <s v="03-04-0281"/>
    <s v="1-PRESTACION DE SERVICIOS APOYO A LA GESTION "/>
    <x v="1"/>
    <s v="PE-3"/>
    <s v="(NUEVO) RELACIONES EXTERNAS EN PROCESO DE CONTRATACIÓN ANGELA CARRASCAL"/>
    <x v="31"/>
    <x v="28"/>
    <d v="2017-03-07T00:00:00"/>
    <x v="1"/>
    <x v="2"/>
    <x v="9"/>
    <s v="47- Soportar el 100% de los procesos estratégicos, de apoyo y de evaluación de la SDM"/>
    <n v="67200000"/>
    <n v="16800000"/>
    <m/>
    <x v="28"/>
    <n v="84000000"/>
    <n v="0"/>
    <s v="DISMINUYEN LINEA X SOLICITUD MEMO SGC-7112 DEL 19/ENE/2016_x000a_AUMENTA LINEA X SOLICITUD SSM-SGC-24246 - 16-FEB-2017 "/>
    <n v="808"/>
    <d v="2017-03-01T00:00:00"/>
    <n v="84000000"/>
    <m/>
    <m/>
    <m/>
    <n v="7000000"/>
    <n v="12"/>
    <m/>
    <n v="84000000"/>
    <n v="0"/>
    <s v="PAOLA ANDREA BURGOS MONTENEGRO"/>
    <n v="52809432"/>
    <m/>
    <s v="SUBSECRETARÍA DE GESTIÓN CORPORATIVA (DESPACHO)"/>
    <s v="DESPACHO"/>
    <n v="84000000"/>
    <n v="0"/>
    <n v="0"/>
    <n v="84000000"/>
    <n v="0"/>
    <n v="0"/>
    <n v="0"/>
    <n v="0"/>
    <n v="0"/>
    <n v="0"/>
    <n v="0"/>
    <n v="0"/>
    <n v="0"/>
    <n v="84000000"/>
    <n v="0"/>
    <n v="206"/>
    <n v="156"/>
    <n v="2017458"/>
    <m/>
    <m/>
    <m/>
    <m/>
    <m/>
    <m/>
    <m/>
    <s v="6094"/>
    <n v="1"/>
    <s v="DERECHOS DE TRÁNSITO "/>
    <x v="0"/>
    <x v="0"/>
    <n v="84000000"/>
    <x v="0"/>
    <s v="PROFESIONALES ESPECIALIZADOS "/>
    <s v="UNIDAD 1"/>
  </r>
  <r>
    <s v="SGC-35"/>
    <x v="20"/>
    <s v="3-3-1-15-07-43-6094-190"/>
    <s v="120-DERECHOS DE TRÁNSITO"/>
    <s v="03-04-0281"/>
    <s v="1-PRESTACION DE SERVICIOS APOYO A LA GESTION "/>
    <x v="1"/>
    <s v="P-5"/>
    <s v="FREDY  GARCÍA QUIROGA"/>
    <x v="32"/>
    <x v="27"/>
    <d v="2017-03-02T00:00:00"/>
    <x v="1"/>
    <x v="2"/>
    <x v="9"/>
    <s v="47- Soportar el 100% de los procesos estratégicos, de apoyo y de evaluación de la SDM"/>
    <n v="69960000"/>
    <m/>
    <m/>
    <x v="29"/>
    <n v="69960000"/>
    <n v="0"/>
    <s v="AUMENTAN LINEA X SOLICITUD MEMO SGC-7112 DEL 19/ENE/2016"/>
    <n v="127"/>
    <d v="2017-01-31T00:00:00"/>
    <n v="69960000"/>
    <m/>
    <m/>
    <m/>
    <n v="5830000"/>
    <n v="12"/>
    <m/>
    <n v="69960000"/>
    <n v="0"/>
    <s v="FREDY GARCIA QUIROGA"/>
    <n v="80720180"/>
    <m/>
    <s v="SUBSECRETARÍA DE GESTIÓN CORPORATIVA (DESPACHO)"/>
    <s v="DESPACHO"/>
    <n v="69960000"/>
    <n v="0"/>
    <n v="69960000"/>
    <n v="0"/>
    <n v="0"/>
    <n v="0"/>
    <n v="0"/>
    <n v="0"/>
    <n v="0"/>
    <n v="0"/>
    <n v="0"/>
    <n v="0"/>
    <n v="0"/>
    <n v="69960000"/>
    <n v="0"/>
    <n v="65"/>
    <n v="73"/>
    <n v="2017113"/>
    <n v="0"/>
    <m/>
    <m/>
    <m/>
    <m/>
    <m/>
    <m/>
    <s v="6094"/>
    <n v="1"/>
    <s v="DERECHOS DE TRÁNSITO "/>
    <x v="0"/>
    <x v="0"/>
    <n v="69960000"/>
    <x v="0"/>
    <s v="PROFESIONALES "/>
    <s v="UNIDAD 1"/>
  </r>
  <r>
    <s v="SGC-36"/>
    <x v="20"/>
    <s v="3-3-1-15-07-43-6094-190"/>
    <s v="120-DERECHOS DE TRÁNSITO"/>
    <s v="03-04-0281"/>
    <s v="1-PRESTACION DE SERVICIOS APOYO A LA GESTION "/>
    <x v="1"/>
    <s v="P-1"/>
    <s v="(NUEVO)  PROFESIONAL APOYO CORPORACIONES PÚBLICAS EN PROCESO DE CONTRATACIÓN JULIANA BARAJAS"/>
    <x v="33"/>
    <x v="29"/>
    <d v="2017-03-30T00:00:00"/>
    <x v="1"/>
    <x v="2"/>
    <x v="9"/>
    <s v="47- Soportar el 100% de los procesos estratégicos, de apoyo y de evaluación de la SDM"/>
    <n v="38400000"/>
    <m/>
    <m/>
    <x v="30"/>
    <n v="38400000"/>
    <n v="0"/>
    <m/>
    <n v="1211"/>
    <d v="2017-03-27T00:00:00"/>
    <n v="38400000"/>
    <m/>
    <m/>
    <m/>
    <n v="3200000"/>
    <n v="12"/>
    <m/>
    <n v="38400000"/>
    <n v="0"/>
    <s v="ANDREA CONTRERAS LARA"/>
    <n v="52788879"/>
    <m/>
    <s v="SUBSECRETARÍA DE GESTIÓN CORPORATIVA (DESPACHO)"/>
    <s v="DESPACHO"/>
    <n v="38400000"/>
    <n v="0"/>
    <n v="0"/>
    <n v="38400000"/>
    <n v="0"/>
    <n v="0"/>
    <n v="0"/>
    <n v="0"/>
    <n v="0"/>
    <n v="0"/>
    <n v="0"/>
    <n v="0"/>
    <n v="0"/>
    <n v="38400000"/>
    <n v="0"/>
    <n v="364"/>
    <n v="264"/>
    <n v="2017771"/>
    <m/>
    <m/>
    <m/>
    <m/>
    <m/>
    <m/>
    <m/>
    <s v="6094"/>
    <n v="1"/>
    <s v="DERECHOS DE TRÁNSITO "/>
    <x v="0"/>
    <x v="0"/>
    <n v="38400000"/>
    <x v="0"/>
    <s v="PROFESIONALES "/>
    <s v="UNIDAD 1"/>
  </r>
  <r>
    <s v="SGC-37"/>
    <x v="20"/>
    <s v="3-3-1-15-07-43-6094-190"/>
    <s v="120-DERECHOS DE TRÁNSITO"/>
    <s v="03-04-0281"/>
    <s v="1-PRESTACION DE SERVICIOS APOYO A LA GESTION "/>
    <x v="1"/>
    <s v="P-1"/>
    <s v="(NUEVO) CUPO PROFESIONAL APOYO DESPACHO"/>
    <x v="34"/>
    <x v="26"/>
    <d v="2017-06-19T00:00:00"/>
    <x v="1"/>
    <x v="2"/>
    <x v="9"/>
    <s v="47- Soportar el 100% de los procesos estratégicos, de apoyo y de evaluación de la SDM"/>
    <n v="38400000"/>
    <m/>
    <m/>
    <x v="30"/>
    <n v="0"/>
    <n v="38400000"/>
    <m/>
    <m/>
    <m/>
    <m/>
    <m/>
    <m/>
    <m/>
    <m/>
    <m/>
    <m/>
    <n v="0"/>
    <n v="38400000"/>
    <m/>
    <m/>
    <m/>
    <s v="DIRECCIÓN ADMINISTRATIVA "/>
    <m/>
    <n v="0"/>
    <n v="0"/>
    <n v="0"/>
    <n v="0"/>
    <n v="0"/>
    <n v="0"/>
    <n v="0"/>
    <n v="0"/>
    <n v="0"/>
    <n v="0"/>
    <n v="0"/>
    <n v="0"/>
    <n v="0"/>
    <n v="0"/>
    <n v="38400000"/>
    <m/>
    <m/>
    <m/>
    <m/>
    <m/>
    <m/>
    <m/>
    <m/>
    <m/>
    <m/>
    <s v="6094"/>
    <n v="1"/>
    <s v="DERECHOS DE TRÁNSITO "/>
    <x v="0"/>
    <x v="0"/>
    <n v="38400000"/>
    <x v="0"/>
    <s v="PROFESIONALES "/>
    <s v="UNIDAD 1"/>
  </r>
  <r>
    <s v="SGC-38"/>
    <x v="20"/>
    <s v="3-3-1-15-07-43-6094-190"/>
    <s v="120-DERECHOS DE TRÁNSITO"/>
    <s v="03-04-0281"/>
    <s v="1-PRESTACION DE SERVICIOS APOYO A LA GESTION "/>
    <x v="1"/>
    <s v="PE-5"/>
    <s v="CARLOS ANDRÉS BONILLA PRETEL"/>
    <x v="35"/>
    <x v="27"/>
    <d v="2017-03-02T00:00:00"/>
    <x v="1"/>
    <x v="2"/>
    <x v="9"/>
    <s v="47- Soportar el 100% de los procesos estratégicos, de apoyo y de evaluación de la SDM"/>
    <n v="101400000"/>
    <m/>
    <m/>
    <x v="31"/>
    <n v="101400000"/>
    <n v="0"/>
    <m/>
    <n v="288"/>
    <d v="2017-02-13T00:00:00"/>
    <n v="101400000"/>
    <m/>
    <m/>
    <m/>
    <n v="8450000"/>
    <n v="12"/>
    <m/>
    <n v="101400000"/>
    <n v="0"/>
    <s v="CARLOS ANDRES BONILLA PRETEL"/>
    <n v="79881102"/>
    <m/>
    <s v="SUBSECRETARÍA DE GESTIÓN CORPORATIVA (DESPACHO)"/>
    <s v="TRANSVERSAL"/>
    <n v="101400000"/>
    <n v="0"/>
    <n v="101400000"/>
    <n v="0"/>
    <n v="0"/>
    <n v="0"/>
    <n v="0"/>
    <n v="0"/>
    <n v="0"/>
    <n v="0"/>
    <n v="0"/>
    <n v="0"/>
    <n v="0"/>
    <n v="101400000"/>
    <n v="0"/>
    <n v="124"/>
    <n v="79"/>
    <n v="2017120"/>
    <m/>
    <m/>
    <m/>
    <m/>
    <m/>
    <m/>
    <m/>
    <s v="6094"/>
    <n v="1"/>
    <s v="DERECHOS DE TRÁNSITO "/>
    <x v="0"/>
    <x v="0"/>
    <n v="101400000"/>
    <x v="0"/>
    <s v="PROFESIONALES ESPECIALIZADOS "/>
    <s v="UNIDAD 1"/>
  </r>
  <r>
    <s v="SGC-39"/>
    <x v="20"/>
    <s v="3-3-1-15-07-43-6094-190"/>
    <s v="120-DERECHOS DE TRÁNSITO"/>
    <s v="03-04-0281"/>
    <s v="1-PRESTACION DE SERVICIOS APOYO A LA GESTION "/>
    <x v="1"/>
    <s v="PE-4"/>
    <s v="DIANA MILENA MORTIGO CASTRO"/>
    <x v="36"/>
    <x v="27"/>
    <d v="2017-03-02T00:00:00"/>
    <x v="1"/>
    <x v="2"/>
    <x v="9"/>
    <s v="47- Soportar el 100% de los procesos estratégicos, de apoyo y de evaluación de la SDM"/>
    <n v="92028000"/>
    <m/>
    <n v="5623933"/>
    <x v="32"/>
    <n v="86404067"/>
    <n v="0"/>
    <s v="DISMINUYEN LINEA X SOLICITUD SGC-64459 del 4/MAY/2017_x000a_DISMINUYEN LINEA X SOLICITUD SGC-63727 del 3/MAY/2017"/>
    <n v="216"/>
    <d v="2017-02-03T00:00:00"/>
    <n v="84359000"/>
    <m/>
    <m/>
    <m/>
    <n v="7669000"/>
    <n v="11"/>
    <m/>
    <n v="84359000"/>
    <n v="2045067"/>
    <s v="ANDRES GUSTAVO ROMERO QUIÑONES (DIANA MILENA MORTIGO CASTRO)"/>
    <n v="80740471"/>
    <s v="SE ANULA CDP 89 Y RP 56 28/02/2017. TERMINACION ANTICIPADA DEL CONTRATO"/>
    <s v="DIRECCIÓN ADMINISTRATIVA "/>
    <s v="ADMINISTRATIVA"/>
    <n v="84359000"/>
    <n v="0"/>
    <n v="2045067"/>
    <n v="84359000"/>
    <n v="0"/>
    <n v="0"/>
    <n v="0"/>
    <n v="0"/>
    <n v="0"/>
    <n v="0"/>
    <n v="0"/>
    <n v="0"/>
    <n v="0"/>
    <n v="86404067"/>
    <n v="0"/>
    <n v="231"/>
    <n v="167"/>
    <n v="2017505"/>
    <n v="0"/>
    <m/>
    <m/>
    <m/>
    <m/>
    <m/>
    <m/>
    <s v="6094"/>
    <n v="1"/>
    <s v="DERECHOS DE TRÁNSITO "/>
    <x v="0"/>
    <x v="0"/>
    <n v="86404067"/>
    <x v="0"/>
    <s v="PROFESIONALES ESPECIALIZADOS "/>
    <s v="UNIDAD 1"/>
  </r>
  <r>
    <s v="SGC-40"/>
    <x v="20"/>
    <s v="3-3-1-15-07-43-6094-190"/>
    <s v="120-DERECHOS DE TRÁNSITO"/>
    <s v="03-04-0281"/>
    <s v="1-PRESTACION DE SERVICIOS APOYO A LA GESTION "/>
    <x v="1"/>
    <s v="PE-4"/>
    <s v="MIGUEL FERNANDO MUÑOZ ARANGUREN"/>
    <x v="37"/>
    <x v="27"/>
    <d v="2017-03-02T00:00:00"/>
    <x v="1"/>
    <x v="2"/>
    <x v="9"/>
    <s v="47- Soportar el 100% de los procesos estratégicos, de apoyo y de evaluación de la SDM"/>
    <n v="92028000"/>
    <m/>
    <m/>
    <x v="33"/>
    <n v="92028000"/>
    <n v="0"/>
    <m/>
    <n v="521"/>
    <d v="2017-02-14T00:00:00"/>
    <n v="92028000"/>
    <m/>
    <m/>
    <m/>
    <n v="7669000"/>
    <n v="12"/>
    <m/>
    <n v="92028000"/>
    <n v="0"/>
    <s v="MIGUEL FERNANDO MUÑOZ ARANGUREN"/>
    <n v="79956125"/>
    <m/>
    <s v="DIRECCIÓN ADMINISTRATIVA "/>
    <s v="TRANSVERSAL"/>
    <n v="92028000"/>
    <n v="0"/>
    <n v="92028000"/>
    <n v="0"/>
    <n v="0"/>
    <n v="0"/>
    <n v="0"/>
    <n v="0"/>
    <n v="0"/>
    <n v="0"/>
    <n v="0"/>
    <n v="0"/>
    <n v="0"/>
    <n v="92028000"/>
    <n v="0"/>
    <n v="149"/>
    <n v="91"/>
    <n v="2017139"/>
    <m/>
    <m/>
    <m/>
    <m/>
    <m/>
    <m/>
    <m/>
    <s v="6094"/>
    <n v="1"/>
    <s v="DERECHOS DE TRÁNSITO "/>
    <x v="0"/>
    <x v="0"/>
    <n v="92028000"/>
    <x v="0"/>
    <s v="PROFESIONALES ESPECIALIZADOS "/>
    <s v="UNIDAD 1"/>
  </r>
  <r>
    <s v="SGC-41"/>
    <x v="20"/>
    <s v="3-3-1-15-07-43-6094-190"/>
    <s v="120-DERECHOS DE TRÁNSITO"/>
    <s v="03-04-0281"/>
    <s v="1-PRESTACION DE SERVICIOS APOYO A LA GESTION "/>
    <x v="1"/>
    <s v="PE-4"/>
    <s v="NUBIA ROCIO SANCHEZ MARTINEZ"/>
    <x v="38"/>
    <x v="30"/>
    <d v="2017-05-05T00:00:00"/>
    <x v="1"/>
    <x v="2"/>
    <x v="9"/>
    <s v="47- Soportar el 100% de los procesos estratégicos, de apoyo y de evaluación de la SDM"/>
    <n v="92028000"/>
    <m/>
    <m/>
    <x v="33"/>
    <n v="92028000"/>
    <n v="0"/>
    <m/>
    <n v="1264"/>
    <d v="2017-04-03T00:00:00"/>
    <n v="92028000"/>
    <m/>
    <m/>
    <m/>
    <n v="7669000"/>
    <n v="12"/>
    <m/>
    <n v="92028000"/>
    <n v="0"/>
    <s v="NUBIA ROCIO SANCHEZ MARTINEZ"/>
    <n v="52054331"/>
    <m/>
    <s v="DIRECCIÓN ADMINISTRATIVA "/>
    <s v="TALENTO HUMANO"/>
    <n v="92028000"/>
    <n v="0"/>
    <n v="0"/>
    <n v="0"/>
    <n v="92028000"/>
    <n v="0"/>
    <n v="0"/>
    <n v="0"/>
    <n v="0"/>
    <n v="0"/>
    <n v="0"/>
    <n v="0"/>
    <n v="0"/>
    <n v="92028000"/>
    <n v="0"/>
    <n v="389"/>
    <n v="305"/>
    <n v="2017830"/>
    <m/>
    <m/>
    <m/>
    <m/>
    <m/>
    <m/>
    <m/>
    <s v="6094"/>
    <n v="1"/>
    <s v="DERECHOS DE TRÁNSITO "/>
    <x v="0"/>
    <x v="0"/>
    <n v="92028000"/>
    <x v="0"/>
    <s v="PROFESIONALES ESPECIALIZADOS "/>
    <s v="UNIDAD 1"/>
  </r>
  <r>
    <s v="SGC-42"/>
    <x v="20"/>
    <s v="3-3-1-15-07-43-6094-190"/>
    <s v="120-DERECHOS DE TRÁNSITO"/>
    <s v="03-04-0281"/>
    <s v="1-PRESTACION DE SERVICIOS APOYO A LA GESTION "/>
    <x v="1"/>
    <s v="P-2"/>
    <s v="ANDREA ISABEL GACHA PATIÑO"/>
    <x v="39"/>
    <x v="27"/>
    <d v="2017-03-02T00:00:00"/>
    <x v="1"/>
    <x v="2"/>
    <x v="9"/>
    <s v="47- Soportar el 100% de los procesos estratégicos, de apoyo y de evaluación de la SDM"/>
    <n v="44400000"/>
    <m/>
    <m/>
    <x v="34"/>
    <n v="44400000"/>
    <n v="0"/>
    <m/>
    <n v="115"/>
    <d v="2017-01-27T00:00:00"/>
    <n v="44400000"/>
    <m/>
    <m/>
    <m/>
    <n v="3700000"/>
    <n v="12"/>
    <n v="0"/>
    <n v="44400000"/>
    <n v="0"/>
    <s v="ANDREA ISABEL GACHA PATIÑO"/>
    <n v="52736411"/>
    <n v="0"/>
    <s v="DIRECCIÓN ADMINISTRATIVA "/>
    <s v="TALENTO HUMANO"/>
    <n v="44400000"/>
    <n v="44400000"/>
    <n v="0"/>
    <n v="0"/>
    <n v="0"/>
    <n v="0"/>
    <n v="0"/>
    <n v="0"/>
    <n v="0"/>
    <n v="0"/>
    <n v="0"/>
    <n v="0"/>
    <n v="0"/>
    <n v="44400000"/>
    <n v="0"/>
    <n v="50"/>
    <n v="23"/>
    <n v="201741"/>
    <n v="44400000"/>
    <m/>
    <m/>
    <m/>
    <m/>
    <m/>
    <m/>
    <s v="6094"/>
    <n v="1"/>
    <s v="DERECHOS DE TRÁNSITO "/>
    <x v="0"/>
    <x v="0"/>
    <n v="44400000"/>
    <x v="0"/>
    <s v="PROFESIONALES "/>
    <s v="UNIDAD 1"/>
  </r>
  <r>
    <s v="SGC-43"/>
    <x v="20"/>
    <s v="3-3-1-15-07-43-6094-190"/>
    <s v="120-DERECHOS DE TRÁNSITO"/>
    <s v="03-04-0281"/>
    <s v="1-PRESTACION DE SERVICIOS APOYO A LA GESTION "/>
    <x v="1"/>
    <s v="PE-3"/>
    <s v="CAMILO ANDRÉS SUÁREZ DE LA HOZ"/>
    <x v="40"/>
    <x v="6"/>
    <d v="2017-04-06T00:00:00"/>
    <x v="1"/>
    <x v="2"/>
    <x v="9"/>
    <s v="47- Soportar el 100% de los procesos estratégicos, de apoyo y de evaluación de la SDM"/>
    <n v="92028000"/>
    <m/>
    <m/>
    <x v="33"/>
    <n v="92028000"/>
    <n v="0"/>
    <m/>
    <n v="1228"/>
    <d v="2017-03-29T00:00:00"/>
    <n v="92028000"/>
    <m/>
    <m/>
    <m/>
    <n v="7669000"/>
    <n v="12"/>
    <m/>
    <n v="92028000"/>
    <n v="0"/>
    <s v="CAMILO ANDRES SUAREZ DE LA HOZ"/>
    <n v="1032376970"/>
    <m/>
    <s v="DIRECCIÓN ADMINISTRATIVA "/>
    <s v="DIRECCION ADMINISTRATIVA"/>
    <n v="92028000"/>
    <n v="0"/>
    <n v="0"/>
    <n v="0"/>
    <n v="92028000"/>
    <n v="0"/>
    <n v="0"/>
    <n v="0"/>
    <n v="0"/>
    <n v="0"/>
    <n v="0"/>
    <n v="0"/>
    <n v="0"/>
    <n v="92028000"/>
    <n v="0"/>
    <n v="377"/>
    <n v="292"/>
    <n v="2017798"/>
    <m/>
    <m/>
    <m/>
    <m/>
    <m/>
    <m/>
    <m/>
    <s v="6094"/>
    <n v="1"/>
    <s v="DERECHOS DE TRÁNSITO "/>
    <x v="0"/>
    <x v="0"/>
    <n v="92028000"/>
    <x v="0"/>
    <s v="PROFESIONALES ESPECIALIZADOS "/>
    <s v="UNIDAD 1"/>
  </r>
  <r>
    <s v="SGC-44"/>
    <x v="20"/>
    <s v="3-3-1-15-07-43-6094-190"/>
    <s v="120-DERECHOS DE TRÁNSITO"/>
    <s v="03-04-0281"/>
    <s v="1-PRESTACION DE SERVICIOS APOYO A LA GESTION "/>
    <x v="1"/>
    <s v="PE-1"/>
    <s v="(NUEVO) CUPO TALENTO HUMANO"/>
    <x v="41"/>
    <x v="9"/>
    <d v="2017-05-25T00:00:00"/>
    <x v="2"/>
    <x v="2"/>
    <x v="9"/>
    <s v="47- Soportar el 100% de los procesos estratégicos, de apoyo y de evaluación de la SDM"/>
    <n v="55800000"/>
    <m/>
    <m/>
    <x v="35"/>
    <n v="55800000"/>
    <n v="0"/>
    <s v="SE ACTUALIZA LINEA X SOLICITUD MEMO SGC-71320 del 16/MAY/17"/>
    <n v="1527"/>
    <d v="2017-05-19T00:00:00"/>
    <n v="55800000"/>
    <m/>
    <m/>
    <m/>
    <n v="5580000"/>
    <n v="10"/>
    <m/>
    <n v="55800000"/>
    <n v="0"/>
    <s v="OLGA EUNICE ABRIL BENAVIDES"/>
    <n v="51852115"/>
    <m/>
    <s v="DIRECCIÓN ADMINISTRATIVA "/>
    <s v="TALENTO HUMANO"/>
    <n v="55800000"/>
    <n v="0"/>
    <n v="0"/>
    <n v="0"/>
    <n v="0"/>
    <n v="0"/>
    <n v="55800000"/>
    <n v="0"/>
    <n v="0"/>
    <n v="0"/>
    <n v="0"/>
    <n v="0"/>
    <n v="0"/>
    <n v="55800000"/>
    <n v="0"/>
    <n v="520"/>
    <n v="502"/>
    <n v="20171287"/>
    <m/>
    <m/>
    <m/>
    <m/>
    <m/>
    <m/>
    <m/>
    <s v="6094"/>
    <n v="1"/>
    <s v="DERECHOS DE TRÁNSITO "/>
    <x v="0"/>
    <x v="0"/>
    <n v="55800000"/>
    <x v="0"/>
    <s v="PROFESIONALES "/>
    <s v="UNIDAD 1"/>
  </r>
  <r>
    <s v="SGC-45"/>
    <x v="20"/>
    <s v="3-3-1-15-07-43-6094-190"/>
    <s v="120-DERECHOS DE TRÁNSITO"/>
    <s v="03-04-0281"/>
    <s v="1-PRESTACION DE SERVICIOS APOYO A LA GESTION "/>
    <x v="1"/>
    <s v="T-2"/>
    <s v="RAUL ANTONIO ACOSTA GARZON"/>
    <x v="42"/>
    <x v="17"/>
    <d v="2017-05-18T00:00:00"/>
    <x v="1"/>
    <x v="2"/>
    <x v="9"/>
    <s v="47- Soportar el 100% de los procesos estratégicos, de apoyo y de evaluación de la SDM"/>
    <n v="34800000"/>
    <m/>
    <m/>
    <x v="36"/>
    <n v="34800000"/>
    <n v="0"/>
    <m/>
    <n v="1462"/>
    <d v="2017-05-08T00:00:00"/>
    <n v="34800000"/>
    <m/>
    <m/>
    <m/>
    <n v="2900000"/>
    <n v="12"/>
    <m/>
    <n v="34800000"/>
    <n v="0"/>
    <s v="RAUL ANTONIO ACOSTA GARZON"/>
    <n v="80200360"/>
    <m/>
    <s v="DIRECCIÓN ADMINISTRATIVA "/>
    <s v="TRANSVERSAL"/>
    <n v="34800000"/>
    <n v="0"/>
    <n v="0"/>
    <n v="0"/>
    <n v="0"/>
    <n v="34800000"/>
    <n v="0"/>
    <n v="0"/>
    <n v="0"/>
    <n v="0"/>
    <n v="0"/>
    <n v="0"/>
    <n v="0"/>
    <n v="34800000"/>
    <n v="0"/>
    <n v="485"/>
    <n v="438"/>
    <n v="20171179"/>
    <m/>
    <m/>
    <m/>
    <m/>
    <m/>
    <m/>
    <m/>
    <s v="6094"/>
    <n v="1"/>
    <s v="DERECHOS DE TRÁNSITO "/>
    <x v="0"/>
    <x v="0"/>
    <n v="34800000"/>
    <x v="0"/>
    <s v="TÉCNICOS Y/O TECNOLÓGICOS "/>
    <s v="UNIDAD 1"/>
  </r>
  <r>
    <s v="SGC-46"/>
    <x v="20"/>
    <s v="3-3-1-15-07-43-6094-190"/>
    <s v="120-DERECHOS DE TRÁNSITO"/>
    <s v="03-04-0281"/>
    <s v="1-PRESTACION DE SERVICIOS APOYO A LA GESTION "/>
    <x v="1"/>
    <s v="P-1"/>
    <s v="LEIDY YALENNY LEON RODRIGUEZ"/>
    <x v="43"/>
    <x v="27"/>
    <d v="2017-03-02T00:00:00"/>
    <x v="1"/>
    <x v="2"/>
    <x v="9"/>
    <s v="47- Soportar el 100% de los procesos estratégicos, de apoyo y de evaluación de la SDM"/>
    <n v="37440000"/>
    <m/>
    <m/>
    <x v="37"/>
    <n v="37440000"/>
    <n v="0"/>
    <m/>
    <n v="864"/>
    <d v="2017-03-06T00:00:00"/>
    <n v="37440000"/>
    <m/>
    <m/>
    <m/>
    <n v="3120000"/>
    <n v="12"/>
    <m/>
    <n v="37440000"/>
    <n v="0"/>
    <s v="LEIDY YALENNY LEON RODRIGUEZ"/>
    <n v="1098648003"/>
    <m/>
    <s v="DIRECCIÓN ADMINISTRATIVA "/>
    <s v="TRANSVERSAL"/>
    <n v="37440000"/>
    <n v="0"/>
    <n v="0"/>
    <n v="37440000"/>
    <n v="0"/>
    <n v="0"/>
    <n v="0"/>
    <n v="0"/>
    <n v="0"/>
    <n v="0"/>
    <n v="0"/>
    <n v="0"/>
    <n v="0"/>
    <n v="37440000"/>
    <n v="0"/>
    <n v="228"/>
    <n v="184"/>
    <n v="2017594"/>
    <m/>
    <m/>
    <m/>
    <m/>
    <m/>
    <m/>
    <m/>
    <s v="6094"/>
    <n v="1"/>
    <s v="DERECHOS DE TRÁNSITO "/>
    <x v="0"/>
    <x v="0"/>
    <n v="37440000"/>
    <x v="0"/>
    <s v="PROFESIONALES "/>
    <s v="UNIDAD 1"/>
  </r>
  <r>
    <s v="SGC-47"/>
    <x v="20"/>
    <s v="3-3-1-15-07-43-6094-190"/>
    <s v="120-DERECHOS DE TRÁNSITO"/>
    <s v="03-04-0281"/>
    <s v="1-PRESTACION DE SERVICIOS APOYO A LA GESTION "/>
    <x v="1"/>
    <s v="A-2"/>
    <s v="DIMAS FERNANDO CANGREJO URREGO"/>
    <x v="44"/>
    <x v="27"/>
    <d v="2017-03-02T00:00:00"/>
    <x v="1"/>
    <x v="2"/>
    <x v="9"/>
    <s v="47- Soportar el 100% de los procesos estratégicos, de apoyo y de evaluación de la SDM"/>
    <n v="23472000"/>
    <m/>
    <m/>
    <x v="38"/>
    <n v="23472000"/>
    <n v="0"/>
    <m/>
    <n v="632"/>
    <d v="2017-02-22T00:00:00"/>
    <n v="23472000"/>
    <m/>
    <m/>
    <m/>
    <n v="1956000"/>
    <n v="12"/>
    <m/>
    <n v="23472000"/>
    <n v="0"/>
    <s v="DIMAS FERNANDO CANGREJO URREGO"/>
    <n v="1022969165"/>
    <m/>
    <s v="DIRECCIÓN ADMINISTRATIVA "/>
    <s v="TRANSVERSAL"/>
    <n v="23472000"/>
    <n v="0"/>
    <n v="23472000"/>
    <n v="0"/>
    <n v="0"/>
    <n v="0"/>
    <n v="0"/>
    <n v="0"/>
    <n v="0"/>
    <n v="0"/>
    <n v="0"/>
    <n v="0"/>
    <n v="0"/>
    <n v="23472000"/>
    <n v="0"/>
    <n v="176"/>
    <n v="117"/>
    <n v="2017256"/>
    <m/>
    <m/>
    <m/>
    <m/>
    <m/>
    <m/>
    <m/>
    <s v="6094"/>
    <n v="1"/>
    <s v="DERECHOS DE TRÁNSITO "/>
    <x v="0"/>
    <x v="0"/>
    <n v="23472000"/>
    <x v="0"/>
    <s v="ASISTENCIALES "/>
    <s v="UNIDAD 1"/>
  </r>
  <r>
    <s v="SGC-48"/>
    <x v="20"/>
    <s v="3-3-1-15-07-43-6094-190"/>
    <s v="120-DERECHOS DE TRÁNSITO"/>
    <s v="03-04-0281"/>
    <s v="1-PRESTACION DE SERVICIOS APOYO A LA GESTION "/>
    <x v="1"/>
    <s v="A-1"/>
    <s v="JENNY PAOLA CORTES CANO"/>
    <x v="45"/>
    <x v="27"/>
    <d v="2017-03-02T00:00:00"/>
    <x v="1"/>
    <x v="2"/>
    <x v="9"/>
    <s v="47- Soportar el 100% de los procesos estratégicos, de apoyo y de evaluación de la SDM"/>
    <n v="23472000"/>
    <m/>
    <m/>
    <x v="38"/>
    <n v="23472000"/>
    <n v="0"/>
    <m/>
    <n v="554"/>
    <d v="2017-02-17T00:00:00"/>
    <n v="23472000"/>
    <m/>
    <m/>
    <m/>
    <n v="1956000"/>
    <n v="12"/>
    <m/>
    <n v="23472000"/>
    <n v="0"/>
    <s v="JENNY PAOLA CORTES CANO"/>
    <n v="1054658704"/>
    <m/>
    <s v="DIRECCIÓN ADMINISTRATIVA "/>
    <s v="TRANSVERSAL"/>
    <n v="23472000"/>
    <n v="0"/>
    <n v="23472000"/>
    <n v="0"/>
    <n v="0"/>
    <n v="0"/>
    <n v="0"/>
    <n v="0"/>
    <n v="0"/>
    <n v="0"/>
    <n v="0"/>
    <n v="0"/>
    <n v="0"/>
    <n v="23472000"/>
    <n v="0"/>
    <n v="159"/>
    <n v="115"/>
    <n v="2017207"/>
    <m/>
    <m/>
    <m/>
    <m/>
    <m/>
    <m/>
    <m/>
    <s v="6094"/>
    <n v="1"/>
    <s v="DERECHOS DE TRÁNSITO "/>
    <x v="0"/>
    <x v="0"/>
    <n v="23472000"/>
    <x v="0"/>
    <s v="ASISTENCIALES "/>
    <s v="UNIDAD 1"/>
  </r>
  <r>
    <s v="SGC-49"/>
    <x v="20"/>
    <s v="3-3-1-15-07-43-6094-190"/>
    <s v="120-DERECHOS DE TRÁNSITO"/>
    <s v="03-04-0281"/>
    <s v="1-PRESTACION DE SERVICIOS APOYO A LA GESTION "/>
    <x v="1"/>
    <s v="PE-5"/>
    <s v="DORIS NANCY ALVIS PALMA"/>
    <x v="46"/>
    <x v="31"/>
    <d v="2017-05-14T00:00:00"/>
    <x v="1"/>
    <x v="2"/>
    <x v="9"/>
    <s v="47- Soportar el 100% de los procesos estratégicos, de apoyo y de evaluación de la SDM"/>
    <n v="101400000"/>
    <m/>
    <m/>
    <x v="31"/>
    <n v="101400000"/>
    <n v="0"/>
    <m/>
    <n v="1402"/>
    <d v="2017-04-20T00:00:00"/>
    <n v="101400000"/>
    <m/>
    <m/>
    <m/>
    <n v="8450000"/>
    <n v="12"/>
    <m/>
    <n v="101400000"/>
    <n v="0"/>
    <s v="DORIS NANCY ALVIS PALMA"/>
    <n v="65739814"/>
    <m/>
    <s v="DIRECCIÓN ADMINISTRATIVA "/>
    <s v="TRANSVERSAL"/>
    <n v="101400000"/>
    <n v="0"/>
    <n v="0"/>
    <n v="0"/>
    <n v="101400000"/>
    <n v="0"/>
    <n v="0"/>
    <n v="0"/>
    <n v="0"/>
    <n v="0"/>
    <n v="0"/>
    <n v="0"/>
    <n v="0"/>
    <n v="101400000"/>
    <n v="0"/>
    <n v="441"/>
    <n v="387"/>
    <n v="2017986"/>
    <m/>
    <m/>
    <m/>
    <m/>
    <m/>
    <m/>
    <m/>
    <s v="6094"/>
    <n v="1"/>
    <s v="DERECHOS DE TRÁNSITO "/>
    <x v="0"/>
    <x v="0"/>
    <n v="101400000"/>
    <x v="0"/>
    <s v="PROFESIONALES ESPECIALIZADOS "/>
    <s v="UNIDAD 1"/>
  </r>
  <r>
    <s v="SGC-50"/>
    <x v="20"/>
    <s v="3-3-1-15-07-43-6094-190"/>
    <s v="120-DERECHOS DE TRÁNSITO"/>
    <s v="03-04-0281"/>
    <s v="1-PRESTACION DE SERVICIOS APOYO A LA GESTION "/>
    <x v="1"/>
    <s v="P-5"/>
    <s v="(NUEVO) PINAR PGD EN PROCESO DE CONTRATACIÓN ALEX FRANCISCO VARGAS"/>
    <x v="47"/>
    <x v="32"/>
    <d v="2017-03-31T00:00:00"/>
    <x v="1"/>
    <x v="2"/>
    <x v="9"/>
    <s v="47- Soportar el 100% de los procesos estratégicos, de apoyo y de evaluación de la SDM"/>
    <n v="62880000"/>
    <m/>
    <m/>
    <x v="39"/>
    <n v="20960000"/>
    <n v="41920000"/>
    <m/>
    <n v="786"/>
    <d v="2017-02-28T00:00:00"/>
    <n v="20960000"/>
    <m/>
    <m/>
    <m/>
    <n v="5240000"/>
    <n v="12"/>
    <m/>
    <n v="20960000"/>
    <n v="41920000"/>
    <s v="ALEX FRANCISCO VARGAS HERNANDEZ"/>
    <n v="74181542"/>
    <m/>
    <s v="DIRECCIÓN ADMINISTRATIVA "/>
    <s v="TRANSVERSAL"/>
    <n v="20960000"/>
    <n v="0"/>
    <n v="0"/>
    <n v="20960000"/>
    <n v="0"/>
    <n v="0"/>
    <n v="0"/>
    <n v="0"/>
    <n v="0"/>
    <n v="0"/>
    <n v="0"/>
    <n v="0"/>
    <n v="0"/>
    <n v="20960000"/>
    <n v="41920000"/>
    <n v="197"/>
    <n v="159"/>
    <n v="2017468"/>
    <m/>
    <m/>
    <m/>
    <m/>
    <m/>
    <m/>
    <m/>
    <s v="6094"/>
    <n v="1"/>
    <s v="DERECHOS DE TRÁNSITO "/>
    <x v="0"/>
    <x v="0"/>
    <n v="62880000"/>
    <x v="0"/>
    <s v="PROFESIONALES "/>
    <s v="UNIDAD 1"/>
  </r>
  <r>
    <s v="SGC-51"/>
    <x v="20"/>
    <s v="3-3-1-15-07-43-6094-190"/>
    <s v="120-DERECHOS DE TRÁNSITO"/>
    <s v="03-04-0281"/>
    <s v="1-PRESTACION DE SERVICIOS APOYO A LA GESTION "/>
    <x v="1"/>
    <s v="P-5"/>
    <s v="ALEXANDER  COLMENARES VARON"/>
    <x v="48"/>
    <x v="27"/>
    <d v="2017-03-02T00:00:00"/>
    <x v="1"/>
    <x v="2"/>
    <x v="9"/>
    <s v="47- Soportar el 100% de los procesos estratégicos, de apoyo y de evaluación de la SDM"/>
    <n v="69960000"/>
    <m/>
    <m/>
    <x v="29"/>
    <n v="69960000"/>
    <n v="0"/>
    <m/>
    <n v="114"/>
    <d v="2017-01-27T00:00:00"/>
    <n v="69960000"/>
    <m/>
    <m/>
    <m/>
    <n v="5830000"/>
    <n v="12"/>
    <n v="0"/>
    <n v="69960000"/>
    <n v="0"/>
    <s v="ALEXANDER COLMENARES VARON"/>
    <n v="79878145"/>
    <n v="0"/>
    <s v="DIRECCIÓN ADMINISTRATIVA "/>
    <s v="GESTION DOCUMENTAL "/>
    <n v="69960000"/>
    <n v="69960000"/>
    <n v="0"/>
    <n v="0"/>
    <n v="0"/>
    <n v="0"/>
    <n v="0"/>
    <n v="0"/>
    <n v="0"/>
    <n v="0"/>
    <n v="0"/>
    <n v="0"/>
    <n v="0"/>
    <n v="69960000"/>
    <n v="0"/>
    <n v="52"/>
    <n v="27"/>
    <n v="201750"/>
    <m/>
    <m/>
    <m/>
    <m/>
    <m/>
    <m/>
    <m/>
    <s v="6094"/>
    <n v="1"/>
    <s v="DERECHOS DE TRÁNSITO "/>
    <x v="0"/>
    <x v="0"/>
    <n v="69960000"/>
    <x v="0"/>
    <s v="PROFESIONALES "/>
    <s v="UNIDAD 1"/>
  </r>
  <r>
    <s v="SGC-52"/>
    <x v="20"/>
    <s v="3-3-1-15-07-43-6094-190"/>
    <s v="120-DERECHOS DE TRÁNSITO"/>
    <s v="03-04-0281"/>
    <s v="1-PRESTACION DE SERVICIOS APOYO A LA GESTION "/>
    <x v="1"/>
    <s v="P-2"/>
    <s v="JERSSON FERNANDO CENDALES HERRERA"/>
    <x v="49"/>
    <x v="27"/>
    <d v="2017-03-02T00:00:00"/>
    <x v="1"/>
    <x v="2"/>
    <x v="9"/>
    <s v="47- Soportar el 100% de los procesos estratégicos, de apoyo y de evaluación de la SDM"/>
    <n v="44400000"/>
    <m/>
    <m/>
    <x v="34"/>
    <n v="44400000"/>
    <n v="0"/>
    <m/>
    <n v="854"/>
    <d v="2017-03-06T00:00:00"/>
    <n v="44400000"/>
    <m/>
    <m/>
    <m/>
    <n v="3700000"/>
    <n v="12"/>
    <m/>
    <n v="44400000"/>
    <n v="0"/>
    <s v="JERSSON FERNANDO CENDALES HERRERA"/>
    <n v="1052382218"/>
    <m/>
    <s v="DIRECCIÓN ADMINISTRATIVA "/>
    <s v="TRANSVERSAL "/>
    <n v="44400000"/>
    <n v="0"/>
    <n v="0"/>
    <n v="44400000"/>
    <n v="0"/>
    <n v="0"/>
    <n v="0"/>
    <n v="0"/>
    <n v="0"/>
    <n v="0"/>
    <n v="0"/>
    <n v="0"/>
    <n v="0"/>
    <n v="44400000"/>
    <n v="0"/>
    <n v="213"/>
    <n v="158"/>
    <n v="2017478"/>
    <m/>
    <m/>
    <m/>
    <m/>
    <m/>
    <m/>
    <m/>
    <s v="6094"/>
    <n v="1"/>
    <s v="DERECHOS DE TRÁNSITO "/>
    <x v="0"/>
    <x v="0"/>
    <n v="44400000"/>
    <x v="0"/>
    <s v="PROFESIONALES "/>
    <s v="UNIDAD 1"/>
  </r>
  <r>
    <s v="SGC-53"/>
    <x v="20"/>
    <s v="3-3-1-15-07-43-6094-190"/>
    <s v="120-DERECHOS DE TRÁNSITO"/>
    <s v="03-04-0281"/>
    <s v="1-PRESTACION DE SERVICIOS APOYO A LA GESTION "/>
    <x v="1"/>
    <s v="P-3"/>
    <s v="DIANA MARCELA CAUCALI BELTRÁN"/>
    <x v="50"/>
    <x v="32"/>
    <d v="2017-03-31T00:00:00"/>
    <x v="1"/>
    <x v="2"/>
    <x v="9"/>
    <s v="47- Soportar el 100% de los procesos estratégicos, de apoyo y de evaluación de la SDM"/>
    <n v="55800000"/>
    <m/>
    <n v="7068000"/>
    <x v="40"/>
    <n v="48732000"/>
    <n v="0"/>
    <s v="ESTA LINEA SE MODIFICA CON EL MEMO SGC-55642 DEL 18 DE ABRIL DE 2017"/>
    <n v="1268"/>
    <d v="2017-04-03T00:00:00"/>
    <n v="48732000"/>
    <m/>
    <m/>
    <m/>
    <n v="4061000"/>
    <n v="12"/>
    <m/>
    <n v="48732000"/>
    <n v="0"/>
    <s v="DIANA MARCELA CAUCALI BELTRAN"/>
    <n v="52998789"/>
    <m/>
    <s v="DIRECCIÓN ADMINISTRATIVA "/>
    <s v="TRANSVERSAL"/>
    <n v="48732000"/>
    <n v="0"/>
    <n v="0"/>
    <n v="0"/>
    <n v="48732000"/>
    <n v="0"/>
    <n v="0"/>
    <n v="0"/>
    <n v="0"/>
    <n v="0"/>
    <n v="0"/>
    <n v="0"/>
    <n v="0"/>
    <n v="48732000"/>
    <n v="0"/>
    <n v="399"/>
    <n v="353"/>
    <n v="2017922"/>
    <m/>
    <m/>
    <m/>
    <m/>
    <m/>
    <m/>
    <m/>
    <s v="6094"/>
    <n v="1"/>
    <s v="DERECHOS DE TRÁNSITO "/>
    <x v="0"/>
    <x v="0"/>
    <n v="48732000"/>
    <x v="0"/>
    <s v="PROFESIONALES "/>
    <s v="UNIDAD 1"/>
  </r>
  <r>
    <s v="SGC-54"/>
    <x v="20"/>
    <s v="3-3-1-15-07-43-6094-190"/>
    <s v="120-DERECHOS DE TRÁNSITO"/>
    <s v="03-04-0281"/>
    <s v="1-PRESTACION DE SERVICIOS APOYO A LA GESTION "/>
    <x v="1"/>
    <s v="P-3"/>
    <s v="LUISA AMELIDA MANRIQUE RANGUEL"/>
    <x v="50"/>
    <x v="17"/>
    <d v="2017-05-18T00:00:00"/>
    <x v="1"/>
    <x v="2"/>
    <x v="9"/>
    <s v="47- Soportar el 100% de los procesos estratégicos, de apoyo y de evaluación de la SDM"/>
    <n v="55800000"/>
    <m/>
    <m/>
    <x v="35"/>
    <n v="55800000"/>
    <n v="0"/>
    <m/>
    <n v="1444"/>
    <d v="2017-05-02T00:00:00"/>
    <n v="55800000"/>
    <m/>
    <m/>
    <m/>
    <n v="4650000"/>
    <n v="12"/>
    <m/>
    <n v="55800000"/>
    <n v="0"/>
    <s v="LUISA AMELIDA MANIQUE RANGEL"/>
    <n v="23913427"/>
    <m/>
    <s v="DIRECCIÓN ADMINISTRATIVA "/>
    <s v="TRANSVERSAL"/>
    <n v="55800000"/>
    <n v="0"/>
    <n v="0"/>
    <n v="0"/>
    <n v="0"/>
    <n v="55800000"/>
    <n v="0"/>
    <n v="0"/>
    <n v="0"/>
    <n v="0"/>
    <n v="0"/>
    <n v="0"/>
    <n v="0"/>
    <n v="55800000"/>
    <n v="0"/>
    <n v="475"/>
    <n v="428"/>
    <n v="20171171"/>
    <m/>
    <m/>
    <m/>
    <m/>
    <m/>
    <m/>
    <m/>
    <s v="6094"/>
    <n v="1"/>
    <s v="DERECHOS DE TRÁNSITO "/>
    <x v="0"/>
    <x v="0"/>
    <n v="55800000"/>
    <x v="0"/>
    <s v="PROFESIONALES "/>
    <s v="UNIDAD 1"/>
  </r>
  <r>
    <s v="SGC-55"/>
    <x v="20"/>
    <s v="3-3-1-15-07-43-6094-190"/>
    <s v="120-DERECHOS DE TRÁNSITO"/>
    <s v="03-04-0281"/>
    <s v="1-PRESTACION DE SERVICIOS APOYO A LA GESTION "/>
    <x v="1"/>
    <s v="P-2"/>
    <s v="ALBA MARITZA CAJAMARCA GÓMEZ"/>
    <x v="51"/>
    <x v="33"/>
    <d v="2017-04-07T00:00:00"/>
    <x v="1"/>
    <x v="2"/>
    <x v="9"/>
    <s v="47- Soportar el 100% de los procesos estratégicos, de apoyo y de evaluación de la SDM"/>
    <n v="41640000"/>
    <n v="7068000"/>
    <m/>
    <x v="41"/>
    <n v="48708000"/>
    <n v="0"/>
    <s v="ESTA LINEA SE MODIFICA CON EL MEMO SGC-55642 DEL 18 DE ABRIL DE 2017"/>
    <n v="1359"/>
    <d v="2017-04-10T00:00:00"/>
    <n v="48708000"/>
    <m/>
    <m/>
    <m/>
    <n v="4059000"/>
    <n v="12"/>
    <m/>
    <n v="48708000"/>
    <n v="0"/>
    <s v="ALBA MARTIZA CAJAMARCA GOMEZ "/>
    <n v="53064993"/>
    <m/>
    <s v="DIRECCIÓN ADMINISTRATIVA "/>
    <s v="TRASVERSAL "/>
    <n v="48708000"/>
    <n v="0"/>
    <n v="0"/>
    <n v="0"/>
    <n v="48708000"/>
    <n v="0"/>
    <n v="0"/>
    <n v="0"/>
    <n v="0"/>
    <n v="0"/>
    <n v="0"/>
    <n v="0"/>
    <n v="0"/>
    <n v="48708000"/>
    <n v="0"/>
    <n v="425"/>
    <n v="373"/>
    <n v="2017959"/>
    <m/>
    <m/>
    <m/>
    <m/>
    <m/>
    <m/>
    <m/>
    <s v="6094"/>
    <n v="1"/>
    <s v="DERECHOS DE TRÁNSITO "/>
    <x v="0"/>
    <x v="0"/>
    <n v="48708000"/>
    <x v="0"/>
    <s v="PROFESIONALES "/>
    <s v="UNIDAD 1"/>
  </r>
  <r>
    <s v="SGC-56"/>
    <x v="20"/>
    <s v="3-3-1-15-07-43-6094-190"/>
    <s v="120-DERECHOS DE TRÁNSITO"/>
    <s v="03-04-0281"/>
    <s v="1-PRESTACION DE SERVICIOS APOYO A LA GESTION "/>
    <x v="1"/>
    <s v="A-2"/>
    <s v="JOSE MIGUEL MORERA AREVALO"/>
    <x v="52"/>
    <x v="29"/>
    <d v="2017-03-30T00:00:00"/>
    <x v="1"/>
    <x v="2"/>
    <x v="9"/>
    <s v="47- Soportar el 100% de los procesos estratégicos, de apoyo y de evaluación de la SDM"/>
    <n v="23472000"/>
    <m/>
    <m/>
    <x v="38"/>
    <n v="23472000"/>
    <n v="0"/>
    <m/>
    <n v="161"/>
    <d v="2017-02-03T00:00:00"/>
    <n v="23472000"/>
    <m/>
    <m/>
    <m/>
    <n v="1956000"/>
    <n v="12"/>
    <m/>
    <n v="23472000"/>
    <n v="0"/>
    <s v="JOSE MIGUEL MORERA AREVALO"/>
    <n v="79976848"/>
    <m/>
    <s v="DIRECCIÓN ADMINISTRATIVA "/>
    <s v="ALMACEN"/>
    <n v="23472000"/>
    <n v="0"/>
    <n v="23472000"/>
    <n v="0"/>
    <n v="0"/>
    <n v="0"/>
    <n v="0"/>
    <n v="0"/>
    <n v="0"/>
    <n v="0"/>
    <n v="0"/>
    <n v="0"/>
    <n v="0"/>
    <n v="23472000"/>
    <n v="0"/>
    <n v="82"/>
    <n v="54"/>
    <n v="201795"/>
    <n v="0"/>
    <m/>
    <m/>
    <m/>
    <m/>
    <m/>
    <m/>
    <s v="6094"/>
    <n v="1"/>
    <s v="DERECHOS DE TRÁNSITO "/>
    <x v="0"/>
    <x v="0"/>
    <n v="23472000"/>
    <x v="0"/>
    <s v="ASISTENCIALES "/>
    <s v="UNIDAD 1"/>
  </r>
  <r>
    <s v="SGC-57"/>
    <x v="20"/>
    <s v="3-3-1-15-07-43-6094-190"/>
    <s v="120-DERECHOS DE TRÁNSITO"/>
    <s v="03-04-0281"/>
    <s v="1-PRESTACION DE SERVICIOS APOYO A LA GESTION "/>
    <x v="1"/>
    <s v="A-2"/>
    <s v="ERICA TATIANA LONDOÑO FLORIAN"/>
    <x v="53"/>
    <x v="34"/>
    <d v="2017-04-12T00:00:00"/>
    <x v="1"/>
    <x v="2"/>
    <x v="9"/>
    <s v="47- Soportar el 100% de los procesos estratégicos, de apoyo y de evaluación de la SDM"/>
    <n v="27660000"/>
    <m/>
    <m/>
    <x v="42"/>
    <n v="27660000"/>
    <n v="0"/>
    <m/>
    <n v="1360"/>
    <d v="2017-04-10T00:00:00"/>
    <n v="27660000"/>
    <m/>
    <m/>
    <m/>
    <n v="2305000"/>
    <n v="12"/>
    <m/>
    <n v="27660000"/>
    <n v="0"/>
    <s v="ERICA TATIANA LONDOÑO FLORIAN "/>
    <n v="1013622800"/>
    <m/>
    <s v="DIRECCIÓN ADMINISTRATIVA "/>
    <s v="TRASVERSAL "/>
    <n v="27660000"/>
    <n v="0"/>
    <n v="0"/>
    <n v="0"/>
    <n v="27660000"/>
    <n v="0"/>
    <n v="0"/>
    <n v="0"/>
    <n v="0"/>
    <n v="0"/>
    <n v="0"/>
    <n v="0"/>
    <n v="0"/>
    <n v="27660000"/>
    <n v="0"/>
    <n v="423"/>
    <n v="326"/>
    <n v="2017885"/>
    <m/>
    <m/>
    <m/>
    <m/>
    <m/>
    <m/>
    <m/>
    <s v="6094"/>
    <n v="1"/>
    <s v="DERECHOS DE TRÁNSITO "/>
    <x v="0"/>
    <x v="0"/>
    <n v="27660000"/>
    <x v="0"/>
    <s v="ASISTENCIALES "/>
    <s v="UNIDAD 1"/>
  </r>
  <r>
    <s v="SGC-58"/>
    <x v="20"/>
    <s v="3-3-1-15-07-43-6094-190"/>
    <s v="120-DERECHOS DE TRÁNSITO"/>
    <s v="03-04-0281"/>
    <s v="1-PRESTACION DE SERVICIOS APOYO A LA GESTION "/>
    <x v="1"/>
    <s v="A-2"/>
    <s v="CRISTIAN LEONARDO OCAMPO TUNJANO"/>
    <x v="54"/>
    <x v="27"/>
    <d v="2017-03-02T00:00:00"/>
    <x v="1"/>
    <x v="2"/>
    <x v="9"/>
    <s v="47- Soportar el 100% de los procesos estratégicos, de apoyo y de evaluación de la SDM"/>
    <n v="20808000"/>
    <m/>
    <m/>
    <x v="43"/>
    <n v="20808000"/>
    <n v="0"/>
    <m/>
    <n v="281"/>
    <d v="2017-02-10T00:00:00"/>
    <n v="20808000"/>
    <m/>
    <m/>
    <m/>
    <n v="1734000"/>
    <n v="12"/>
    <m/>
    <n v="20808000"/>
    <n v="0"/>
    <s v="CRISTHIAN LEONARDO OCAMPO TUNJANO"/>
    <n v="13276867"/>
    <m/>
    <s v="DIRECCIÓN ADMINISTRATIVA "/>
    <s v="TRANSVERSAL"/>
    <n v="20808000"/>
    <n v="0"/>
    <n v="20808000"/>
    <n v="0"/>
    <n v="0"/>
    <n v="0"/>
    <n v="0"/>
    <n v="0"/>
    <n v="0"/>
    <n v="0"/>
    <n v="0"/>
    <n v="0"/>
    <n v="0"/>
    <n v="20808000"/>
    <n v="0"/>
    <n v="120"/>
    <n v="84"/>
    <n v="2017132"/>
    <m/>
    <m/>
    <m/>
    <m/>
    <m/>
    <m/>
    <m/>
    <s v="6094"/>
    <n v="1"/>
    <s v="DERECHOS DE TRÁNSITO "/>
    <x v="0"/>
    <x v="0"/>
    <n v="20808000"/>
    <x v="0"/>
    <s v="ASISTENCIALES "/>
    <s v="UNIDAD 1"/>
  </r>
  <r>
    <s v="SGC-59"/>
    <x v="20"/>
    <s v="3-3-1-15-07-43-6094-190"/>
    <s v="120-DERECHOS DE TRÁNSITO"/>
    <s v="03-04-0281"/>
    <s v="1-PRESTACION DE SERVICIOS APOYO A LA GESTION "/>
    <x v="1"/>
    <s v="A-2"/>
    <s v="JULIO ANDRÉS PARRA ORTIZ"/>
    <x v="55"/>
    <x v="27"/>
    <d v="2017-03-02T00:00:00"/>
    <x v="1"/>
    <x v="2"/>
    <x v="9"/>
    <s v="47- Soportar el 100% de los procesos estratégicos, de apoyo y de evaluación de la SDM"/>
    <n v="20808000"/>
    <m/>
    <m/>
    <x v="43"/>
    <n v="20808000"/>
    <n v="0"/>
    <m/>
    <n v="282"/>
    <d v="2017-02-10T00:00:00"/>
    <n v="20808000"/>
    <m/>
    <m/>
    <m/>
    <n v="1734000"/>
    <n v="12"/>
    <m/>
    <n v="20808000"/>
    <n v="0"/>
    <s v="JULIO ANDRES PARRA ORTIZ"/>
    <n v="1015994237"/>
    <m/>
    <s v="DIRECCIÓN ADMINISTRATIVA "/>
    <s v="TRANSVERSAL"/>
    <n v="20808000"/>
    <n v="0"/>
    <n v="20808000"/>
    <n v="0"/>
    <n v="0"/>
    <n v="0"/>
    <n v="0"/>
    <n v="0"/>
    <n v="0"/>
    <n v="0"/>
    <n v="0"/>
    <n v="0"/>
    <n v="0"/>
    <n v="20808000"/>
    <n v="0"/>
    <n v="121"/>
    <n v="108"/>
    <n v="2017186"/>
    <m/>
    <m/>
    <m/>
    <m/>
    <m/>
    <m/>
    <m/>
    <s v="6094"/>
    <n v="1"/>
    <s v="DERECHOS DE TRÁNSITO "/>
    <x v="0"/>
    <x v="0"/>
    <n v="20808000"/>
    <x v="0"/>
    <s v="ASISTENCIALES "/>
    <s v="UNIDAD 1"/>
  </r>
  <r>
    <s v="SGC-60"/>
    <x v="20"/>
    <s v="3-3-1-15-07-43-6094-190"/>
    <s v="120-DERECHOS DE TRÁNSITO"/>
    <s v="03-04-0281"/>
    <s v="1-PRESTACION DE SERVICIOS APOYO A LA GESTION "/>
    <x v="1"/>
    <s v="A-1"/>
    <s v="JUAN CAMILO ARAQUE"/>
    <x v="56"/>
    <x v="6"/>
    <d v="2017-04-06T00:00:00"/>
    <x v="3"/>
    <x v="2"/>
    <x v="9"/>
    <s v="47- Soportar el 100% de los procesos estratégicos, de apoyo y de evaluación de la SDM"/>
    <n v="20808000"/>
    <m/>
    <m/>
    <x v="43"/>
    <n v="13340800"/>
    <n v="7467200"/>
    <m/>
    <n v="1154"/>
    <d v="2017-03-17T00:00:00"/>
    <n v="10005600"/>
    <n v="76"/>
    <d v="2017-01-16T00:00:00"/>
    <n v="3353200"/>
    <n v="1667600"/>
    <s v="6 MESES "/>
    <s v="2 MESES "/>
    <n v="13358800"/>
    <n v="7449200"/>
    <s v="JUAN CAMILO ARAQUE BELTRAN "/>
    <n v="80932468"/>
    <n v="0"/>
    <s v="DIRECCIÓN ADMINISTRATIVA "/>
    <s v="GESTION DOCUMENTAL "/>
    <n v="13340800"/>
    <n v="3335200"/>
    <n v="0"/>
    <n v="10005600"/>
    <n v="0"/>
    <n v="0"/>
    <n v="0"/>
    <n v="0"/>
    <n v="0"/>
    <n v="0"/>
    <n v="0"/>
    <n v="0"/>
    <n v="0"/>
    <n v="13340800"/>
    <n v="7467200"/>
    <s v="31-312"/>
    <s v="2-222"/>
    <s v="2016023-2017656"/>
    <n v="3335200"/>
    <m/>
    <m/>
    <m/>
    <m/>
    <m/>
    <m/>
    <s v="6094"/>
    <n v="1"/>
    <s v="DERECHOS DE TRÁNSITO "/>
    <x v="0"/>
    <x v="0"/>
    <n v="20808000"/>
    <x v="0"/>
    <s v="ASISTENCIALES "/>
    <s v="UNIDAD 1"/>
  </r>
  <r>
    <s v="SGC-61"/>
    <x v="20"/>
    <s v="3-3-1-15-07-43-6094-190"/>
    <s v="120-DERECHOS DE TRÁNSITO"/>
    <s v="03-04-0281"/>
    <s v="1-PRESTACION DE SERVICIOS APOYO A LA GESTION "/>
    <x v="1"/>
    <s v="A-2"/>
    <s v="CARMEN PATRICIA VASQUEZ NIÑO"/>
    <x v="57"/>
    <x v="27"/>
    <d v="2017-03-02T00:00:00"/>
    <x v="1"/>
    <x v="2"/>
    <x v="9"/>
    <s v="47- Soportar el 100% de los procesos estratégicos, de apoyo y de evaluación de la SDM"/>
    <n v="20808000"/>
    <m/>
    <m/>
    <x v="43"/>
    <n v="20808000"/>
    <n v="0"/>
    <m/>
    <n v="769"/>
    <d v="2017-02-24T00:00:00"/>
    <n v="20808000"/>
    <m/>
    <m/>
    <m/>
    <n v="1734000"/>
    <n v="12"/>
    <m/>
    <n v="20808000"/>
    <n v="0"/>
    <s v="CARMEN PARTICIA VASQUEZ NIÑO"/>
    <n v="41790234"/>
    <m/>
    <s v="DIRECCIÓN ADMINISTRATIVA "/>
    <s v="APOYO A LA GESTION"/>
    <n v="20808000"/>
    <n v="0"/>
    <n v="20808000"/>
    <n v="0"/>
    <n v="0"/>
    <n v="0"/>
    <n v="0"/>
    <n v="0"/>
    <n v="0"/>
    <n v="0"/>
    <n v="0"/>
    <n v="0"/>
    <n v="0"/>
    <n v="20808000"/>
    <n v="0"/>
    <n v="185"/>
    <n v="120"/>
    <n v="2017277"/>
    <m/>
    <m/>
    <m/>
    <m/>
    <m/>
    <m/>
    <m/>
    <s v="6094"/>
    <n v="1"/>
    <s v="DERECHOS DE TRÁNSITO "/>
    <x v="0"/>
    <x v="0"/>
    <n v="20808000"/>
    <x v="0"/>
    <s v="ASISTENCIALES "/>
    <s v="UNIDAD 1"/>
  </r>
  <r>
    <s v="SGC-62"/>
    <x v="20"/>
    <s v="3-3-1-15-07-43-6094-190"/>
    <s v="120-DERECHOS DE TRÁNSITO"/>
    <s v="03-04-0281"/>
    <s v="1-PRESTACION DE SERVICIOS APOYO A LA GESTION "/>
    <x v="1"/>
    <s v="A-3"/>
    <s v="MAGNOLIA BEJARANO ESPEJO"/>
    <x v="58"/>
    <x v="27"/>
    <d v="2017-03-02T00:00:00"/>
    <x v="1"/>
    <x v="2"/>
    <x v="9"/>
    <s v="47- Soportar el 100% de los procesos estratégicos, de apoyo y de evaluación de la SDM"/>
    <n v="17436000"/>
    <n v="11364000"/>
    <m/>
    <x v="44"/>
    <n v="28800000"/>
    <n v="0"/>
    <s v="AUMENTA LINEA X SOLICITUD SSM-SGC-24246 - 16-FEB-2017 "/>
    <n v="631"/>
    <d v="2017-02-22T00:00:00"/>
    <n v="28800000"/>
    <m/>
    <m/>
    <m/>
    <n v="2400000"/>
    <n v="12"/>
    <m/>
    <n v="28800000"/>
    <n v="0"/>
    <s v="MAGNOLIA BEJARANO ESPEJO"/>
    <n v="52062389"/>
    <m/>
    <s v="DIRECCIÓN ADMINISTRATIVA "/>
    <s v="TRANSVERSAL"/>
    <n v="28800000"/>
    <n v="0"/>
    <n v="28800000"/>
    <n v="0"/>
    <n v="0"/>
    <n v="0"/>
    <n v="0"/>
    <n v="0"/>
    <n v="0"/>
    <n v="0"/>
    <n v="0"/>
    <n v="0"/>
    <n v="0"/>
    <n v="28800000"/>
    <n v="0"/>
    <n v="174"/>
    <n v="125"/>
    <n v="2017293"/>
    <m/>
    <m/>
    <m/>
    <m/>
    <m/>
    <m/>
    <m/>
    <s v="6094"/>
    <n v="1"/>
    <s v="DERECHOS DE TRÁNSITO "/>
    <x v="0"/>
    <x v="0"/>
    <n v="28800000"/>
    <x v="0"/>
    <s v="ASISTENCIALES "/>
    <s v="UNIDAD 1"/>
  </r>
  <r>
    <s v="SGC-63"/>
    <x v="20"/>
    <s v="3-3-1-15-07-43-6094-190"/>
    <s v="120-DERECHOS DE TRÁNSITO"/>
    <s v="03-04-0281"/>
    <s v="1-PRESTACION DE SERVICIOS APOYO A LA GESTION "/>
    <x v="1"/>
    <s v="A-1"/>
    <s v="DEVY RUIZ RESTREPO"/>
    <x v="59"/>
    <x v="27"/>
    <d v="2017-03-02T00:00:00"/>
    <x v="3"/>
    <x v="2"/>
    <x v="9"/>
    <s v="47- Soportar el 100% de los procesos estratégicos, de apoyo y de evaluación de la SDM"/>
    <n v="17436000"/>
    <m/>
    <m/>
    <x v="45"/>
    <n v="10673800"/>
    <n v="6762200"/>
    <m/>
    <n v="1157"/>
    <d v="2017-03-21T00:00:00"/>
    <n v="8718000"/>
    <n v="137"/>
    <d v="2017-02-02T00:00:00"/>
    <n v="1955800"/>
    <n v="1397000"/>
    <n v="1"/>
    <n v="6"/>
    <n v="10673800"/>
    <n v="6762200"/>
    <s v="DEVY RUIZ RESTREPO"/>
    <n v="42885736"/>
    <m/>
    <s v="DIRECCIÓN ADMINISTRATIVA "/>
    <s v="GESTION DOCUMENTAL "/>
    <n v="10673800"/>
    <n v="0"/>
    <n v="1955800"/>
    <n v="0"/>
    <n v="8718000"/>
    <n v="0"/>
    <n v="0"/>
    <n v="0"/>
    <n v="0"/>
    <n v="0"/>
    <n v="0"/>
    <n v="0"/>
    <n v="0"/>
    <n v="10673800"/>
    <n v="6762200"/>
    <s v="74-328"/>
    <s v="50-288"/>
    <s v="201633-2017796"/>
    <n v="0"/>
    <m/>
    <m/>
    <m/>
    <m/>
    <m/>
    <m/>
    <s v="6094"/>
    <n v="1"/>
    <s v="DERECHOS DE TRÁNSITO "/>
    <x v="0"/>
    <x v="0"/>
    <n v="17436000"/>
    <x v="0"/>
    <s v="ASISTENCIALES "/>
    <s v="UNIDAD 1"/>
  </r>
  <r>
    <s v="SGC-64"/>
    <x v="20"/>
    <s v="3-3-1-15-07-43-6094-190"/>
    <s v="120-DERECHOS DE TRÁNSITO"/>
    <s v="03-04-0281"/>
    <s v="1-PRESTACION DE SERVICIOS APOYO A LA GESTION "/>
    <x v="1"/>
    <s v="A-1"/>
    <s v="ELKIN DARIO BENAVIDES RODRIGUEZ"/>
    <x v="59"/>
    <x v="27"/>
    <d v="2017-03-02T00:00:00"/>
    <x v="3"/>
    <x v="2"/>
    <x v="9"/>
    <s v="47- Soportar el 100% de los procesos estratégicos, de apoyo y de evaluación de la SDM"/>
    <n v="17436000"/>
    <m/>
    <m/>
    <x v="45"/>
    <n v="11512000"/>
    <n v="5924000"/>
    <m/>
    <n v="1156"/>
    <d v="2017-03-21T00:00:00"/>
    <n v="8718000"/>
    <n v="75"/>
    <d v="2017-01-16T00:00:00"/>
    <n v="2794000"/>
    <n v="1397000"/>
    <n v="6"/>
    <n v="2"/>
    <n v="11512000"/>
    <n v="5924000"/>
    <s v="ELKIN DARIO BENAVIDES RODRIGUEZ "/>
    <n v="79574045"/>
    <n v="0"/>
    <s v="DIRECCIÓN ADMINISTRATIVA "/>
    <s v="GESTION DOCUMENTAL "/>
    <n v="11512000"/>
    <n v="2794000"/>
    <n v="0"/>
    <n v="0"/>
    <n v="8718000"/>
    <n v="0"/>
    <n v="0"/>
    <n v="0"/>
    <n v="0"/>
    <n v="0"/>
    <n v="0"/>
    <n v="0"/>
    <n v="0"/>
    <n v="11512000"/>
    <n v="5924000"/>
    <s v="28-329"/>
    <s v="5-287"/>
    <s v="2016036-2017794"/>
    <n v="2794000"/>
    <m/>
    <m/>
    <m/>
    <m/>
    <m/>
    <m/>
    <s v="6094"/>
    <n v="1"/>
    <s v="DERECHOS DE TRÁNSITO "/>
    <x v="0"/>
    <x v="0"/>
    <n v="17436000"/>
    <x v="0"/>
    <s v="ASISTENCIALES "/>
    <s v="UNIDAD 1"/>
  </r>
  <r>
    <s v="SGC-65"/>
    <x v="20"/>
    <s v="3-3-1-15-07-43-6094-190"/>
    <s v="120-DERECHOS DE TRÁNSITO"/>
    <s v="03-04-0281"/>
    <s v="1-PRESTACION DE SERVICIOS APOYO A LA GESTION "/>
    <x v="1"/>
    <s v="A-1"/>
    <s v="(NUEVO) (N.C.) ANTES ANDRÉS CASTILLO EN PROCESO DE CONTRATACIÓN GERSON CAVIEDES"/>
    <x v="59"/>
    <x v="29"/>
    <d v="2017-03-30T00:00:00"/>
    <x v="1"/>
    <x v="2"/>
    <x v="9"/>
    <s v="47- Soportar el 100% de los procesos estratégicos, de apoyo y de evaluación de la SDM"/>
    <n v="17436000"/>
    <m/>
    <m/>
    <x v="45"/>
    <n v="17436000"/>
    <n v="0"/>
    <m/>
    <n v="855"/>
    <d v="2017-03-06T00:00:00"/>
    <n v="17436000"/>
    <m/>
    <m/>
    <m/>
    <n v="1453000"/>
    <n v="12"/>
    <m/>
    <n v="17436000"/>
    <n v="0"/>
    <s v="GERSSON CAVIEDES ARAMBULO"/>
    <n v="79868192"/>
    <m/>
    <s v="DIRECCIÓN ADMINISTRATIVA "/>
    <s v="TRANSVERSAL"/>
    <n v="17436000"/>
    <n v="0"/>
    <n v="0"/>
    <n v="17436000"/>
    <n v="0"/>
    <n v="0"/>
    <n v="0"/>
    <n v="0"/>
    <n v="0"/>
    <n v="0"/>
    <n v="0"/>
    <n v="0"/>
    <n v="0"/>
    <n v="17436000"/>
    <n v="0"/>
    <n v="212"/>
    <n v="183"/>
    <n v="2017591"/>
    <m/>
    <m/>
    <m/>
    <m/>
    <m/>
    <m/>
    <m/>
    <s v="6094"/>
    <n v="1"/>
    <s v="DERECHOS DE TRÁNSITO "/>
    <x v="0"/>
    <x v="0"/>
    <n v="17436000"/>
    <x v="0"/>
    <s v="ASISTENCIALES "/>
    <s v="UNIDAD 1"/>
  </r>
  <r>
    <s v="SGC-66"/>
    <x v="20"/>
    <s v="3-3-1-15-07-43-6094-190"/>
    <s v="120-DERECHOS DE TRÁNSITO"/>
    <s v="03-04-0281"/>
    <s v="1-PRESTACION DE SERVICIOS APOYO A LA GESTION "/>
    <x v="1"/>
    <s v="A-1"/>
    <s v="MAGNOLIA LARA MOSQUERA"/>
    <x v="59"/>
    <x v="27"/>
    <d v="2017-03-02T00:00:00"/>
    <x v="3"/>
    <x v="2"/>
    <x v="9"/>
    <s v="47- Soportar el 100% de los procesos estratégicos, de apoyo y de evaluación de la SDM"/>
    <n v="17436000"/>
    <m/>
    <m/>
    <x v="45"/>
    <n v="11512000"/>
    <n v="5924000"/>
    <m/>
    <n v="1155"/>
    <d v="2017-03-21T00:00:00"/>
    <n v="8718000"/>
    <n v="73"/>
    <d v="2017-01-16T00:00:00"/>
    <n v="2794000"/>
    <n v="1397000"/>
    <n v="6"/>
    <n v="2"/>
    <n v="11512000"/>
    <n v="5924000"/>
    <s v="MAGNOLIA LARA MOSQUERA "/>
    <n v="52953249"/>
    <n v="0"/>
    <s v="DIRECCIÓN ADMINISTRATIVA "/>
    <s v="GESTION DOCUMENTAL "/>
    <n v="11512000"/>
    <n v="2794000"/>
    <n v="0"/>
    <n v="0"/>
    <n v="8718000"/>
    <n v="0"/>
    <n v="0"/>
    <n v="0"/>
    <n v="0"/>
    <n v="0"/>
    <n v="0"/>
    <n v="0"/>
    <n v="0"/>
    <n v="11512000"/>
    <n v="5924000"/>
    <s v="30-330"/>
    <s v="4-290"/>
    <s v="2016032-2017792"/>
    <n v="2794000"/>
    <m/>
    <m/>
    <m/>
    <m/>
    <m/>
    <m/>
    <s v="6094"/>
    <n v="1"/>
    <s v="DERECHOS DE TRÁNSITO "/>
    <x v="0"/>
    <x v="0"/>
    <n v="17436000"/>
    <x v="0"/>
    <s v="ASISTENCIALES "/>
    <s v="UNIDAD 1"/>
  </r>
  <r>
    <s v="SGC-67"/>
    <x v="20"/>
    <s v="3-3-1-15-07-43-6094-190"/>
    <s v="120-DERECHOS DE TRÁNSITO"/>
    <s v="03-04-0281"/>
    <s v="1-PRESTACION DE SERVICIOS APOYO A LA GESTION "/>
    <x v="1"/>
    <s v="A-1"/>
    <s v="LUZ FANY SANTAMARÍA GALEANO"/>
    <x v="59"/>
    <x v="27"/>
    <d v="2017-03-02T00:00:00"/>
    <x v="3"/>
    <x v="2"/>
    <x v="9"/>
    <s v="47- Soportar el 100% de los procesos estratégicos, de apoyo y de evaluación de la SDM"/>
    <n v="17436000"/>
    <m/>
    <m/>
    <x v="45"/>
    <n v="11512000"/>
    <n v="5924000"/>
    <m/>
    <n v="1158"/>
    <d v="2017-03-21T00:00:00"/>
    <n v="8718000"/>
    <n v="74"/>
    <d v="2017-01-16T00:00:00"/>
    <n v="2794000"/>
    <n v="1397000"/>
    <n v="6"/>
    <n v="2"/>
    <n v="11512000"/>
    <n v="5924000"/>
    <s v="LUZ FANNY SANTAMARIA GALEANO "/>
    <n v="52699198"/>
    <n v="0"/>
    <s v="DIRECCIÓN ADMINISTRATIVA "/>
    <s v="GESTION DOCUMENTAL "/>
    <n v="11512000"/>
    <n v="2794000"/>
    <n v="0"/>
    <n v="0"/>
    <n v="8718000"/>
    <n v="0"/>
    <n v="0"/>
    <n v="0"/>
    <n v="0"/>
    <n v="0"/>
    <n v="0"/>
    <n v="0"/>
    <n v="0"/>
    <n v="11512000"/>
    <n v="5924000"/>
    <s v="29-331"/>
    <s v="3-291"/>
    <s v="2016030-2017793"/>
    <n v="2794000"/>
    <m/>
    <m/>
    <m/>
    <m/>
    <m/>
    <m/>
    <s v="6094"/>
    <n v="1"/>
    <s v="DERECHOS DE TRÁNSITO "/>
    <x v="0"/>
    <x v="0"/>
    <n v="17436000"/>
    <x v="0"/>
    <s v="ASISTENCIALES "/>
    <s v="UNIDAD 1"/>
  </r>
  <r>
    <s v="SGC-68"/>
    <x v="20"/>
    <s v="3-3-1-15-07-43-6094-190"/>
    <s v="120-DERECHOS DE TRÁNSITO"/>
    <s v="03-04-0281"/>
    <s v="1-PRESTACION DE SERVICIOS APOYO A LA GESTION "/>
    <x v="1"/>
    <s v="A-1"/>
    <s v="ROBINSON DARIO ROMAÑA"/>
    <x v="59"/>
    <x v="6"/>
    <d v="2017-04-06T00:00:00"/>
    <x v="1"/>
    <x v="2"/>
    <x v="9"/>
    <s v="47- Soportar el 100% de los procesos estratégicos, de apoyo y de evaluación de la SDM"/>
    <n v="17436000"/>
    <m/>
    <m/>
    <x v="45"/>
    <n v="17436000"/>
    <n v="0"/>
    <m/>
    <n v="1159"/>
    <d v="2017-03-21T00:00:00"/>
    <n v="17436000"/>
    <m/>
    <m/>
    <m/>
    <n v="1453000"/>
    <n v="12"/>
    <m/>
    <n v="17436000"/>
    <n v="0"/>
    <s v="ROBINSON DARIO ROMAÑA CUESTA"/>
    <n v="11803566"/>
    <m/>
    <s v="DIRECCIÓN ADMINISTRATIVA "/>
    <s v="TRANSVERSAL"/>
    <n v="17436000"/>
    <n v="0"/>
    <n v="0"/>
    <n v="0"/>
    <n v="17436000"/>
    <n v="0"/>
    <n v="0"/>
    <n v="0"/>
    <n v="0"/>
    <n v="0"/>
    <n v="0"/>
    <n v="0"/>
    <n v="0"/>
    <n v="17436000"/>
    <n v="0"/>
    <n v="333"/>
    <n v="312"/>
    <n v="2017853"/>
    <m/>
    <m/>
    <m/>
    <m/>
    <m/>
    <m/>
    <m/>
    <s v="6094"/>
    <n v="1"/>
    <s v="DERECHOS DE TRÁNSITO "/>
    <x v="0"/>
    <x v="0"/>
    <n v="17436000"/>
    <x v="0"/>
    <s v="ASISTENCIALES "/>
    <s v="UNIDAD 1"/>
  </r>
  <r>
    <s v="SGC-69"/>
    <x v="20"/>
    <s v="3-3-1-15-07-43-6094-190"/>
    <s v="120-DERECHOS DE TRÁNSITO"/>
    <s v="03-04-0281"/>
    <s v="1-PRESTACION DE SERVICIOS APOYO A LA GESTION "/>
    <x v="1"/>
    <s v="T-1"/>
    <s v="(NUEVO) CUPO TÉCNICO AMBIENTAL"/>
    <x v="60"/>
    <x v="26"/>
    <d v="2017-06-19T00:00:00"/>
    <x v="11"/>
    <x v="2"/>
    <x v="9"/>
    <s v="47- Soportar el 100% de los procesos estratégicos, de apoyo y de evaluación de la SDM"/>
    <n v="31200000"/>
    <m/>
    <m/>
    <x v="46"/>
    <n v="0"/>
    <n v="31200000"/>
    <m/>
    <n v="1494"/>
    <d v="2017-05-17T00:00:00"/>
    <n v="30000000"/>
    <m/>
    <m/>
    <m/>
    <n v="2500000"/>
    <n v="12"/>
    <m/>
    <n v="30000000"/>
    <n v="1200000"/>
    <s v="JOHN FREDY CASTILLO"/>
    <n v="79998293"/>
    <m/>
    <s v="DIRECCIÓN ADMINISTRATIVA "/>
    <s v="TRANSVERSAL"/>
    <n v="30000000"/>
    <n v="0"/>
    <n v="0"/>
    <n v="0"/>
    <n v="0"/>
    <n v="0"/>
    <n v="0"/>
    <n v="0"/>
    <n v="0"/>
    <n v="0"/>
    <n v="0"/>
    <n v="0"/>
    <n v="0"/>
    <n v="0"/>
    <n v="31200000"/>
    <n v="502"/>
    <m/>
    <m/>
    <m/>
    <m/>
    <m/>
    <m/>
    <m/>
    <m/>
    <m/>
    <s v="6094"/>
    <n v="1"/>
    <s v="DERECHOS DE TRÁNSITO "/>
    <x v="0"/>
    <x v="0"/>
    <n v="31200000"/>
    <x v="0"/>
    <s v="TÉCNICOS Y/O TECNOLÓGICOS "/>
    <s v="UNIDAD 1"/>
  </r>
  <r>
    <s v="SGC-70"/>
    <x v="20"/>
    <s v="3-3-1-15-07-43-6094-190"/>
    <s v="120-DERECHOS DE TRÁNSITO"/>
    <s v="03-04-0281"/>
    <s v="1-PRESTACION DE SERVICIOS APOYO A LA GESTION "/>
    <x v="1"/>
    <s v="PE-7"/>
    <s v="BILLY RAÚL ESCOBAR"/>
    <x v="61"/>
    <x v="27"/>
    <d v="2017-03-02T00:00:00"/>
    <x v="1"/>
    <x v="2"/>
    <x v="9"/>
    <s v="47- Soportar el 100% de los procesos estratégicos, de apoyo y de evaluación de la SDM"/>
    <n v="37000000"/>
    <m/>
    <n v="800000"/>
    <x v="47"/>
    <n v="36200000"/>
    <n v="0"/>
    <s v="DISMINUYEN LINEA X SOLICITUD SGC-64459 del 4/MAY/2017"/>
    <n v="1188"/>
    <d v="2017-03-24T00:00:00"/>
    <n v="36200000"/>
    <m/>
    <m/>
    <m/>
    <n v="12066667"/>
    <n v="3"/>
    <m/>
    <n v="36200000"/>
    <n v="0"/>
    <s v="BILLY RAUL ANTONIO ESCOBAR PEREZ"/>
    <n v="19467764"/>
    <m/>
    <s v="DIRECCIÓN ADMINISTRATIVA "/>
    <s v="APOYO A LA GESTION"/>
    <n v="36200000"/>
    <n v="0"/>
    <n v="0"/>
    <n v="36200000"/>
    <n v="0"/>
    <n v="0"/>
    <n v="0"/>
    <n v="0"/>
    <n v="0"/>
    <n v="0"/>
    <n v="0"/>
    <n v="0"/>
    <n v="0"/>
    <n v="36200000"/>
    <n v="0"/>
    <n v="349"/>
    <n v="234"/>
    <n v="2017684"/>
    <m/>
    <m/>
    <m/>
    <m/>
    <m/>
    <m/>
    <m/>
    <s v="6094"/>
    <n v="1"/>
    <s v="DERECHOS DE TRÁNSITO "/>
    <x v="0"/>
    <x v="0"/>
    <n v="36200000"/>
    <x v="0"/>
    <s v="PROFESIONALES ESPECIALIZADOS "/>
    <s v="UNIDAD 1"/>
  </r>
  <r>
    <s v="SGC-71"/>
    <x v="20"/>
    <s v="3-3-1-15-07-43-6094-190"/>
    <s v="120-DERECHOS DE TRÁNSITO"/>
    <s v="03-04-0281"/>
    <s v="1-PRESTACION DE SERVICIOS APOYO A LA GESTION "/>
    <x v="1"/>
    <s v="N.A"/>
    <s v="SUSPENDIDA"/>
    <x v="62"/>
    <x v="35"/>
    <d v="2017-02-26T00:00:00"/>
    <x v="12"/>
    <x v="2"/>
    <x v="9"/>
    <s v="50- Implementar el 100% de la estrategia anual para la sostenibilidad del Subsistema de Seguridad y Salud Ocupacional"/>
    <n v="0"/>
    <m/>
    <m/>
    <x v="2"/>
    <n v="0"/>
    <n v="0"/>
    <s v="SE SUSPENDE LINEA X SOLICITUD DEL AREA "/>
    <m/>
    <m/>
    <m/>
    <m/>
    <m/>
    <m/>
    <m/>
    <m/>
    <m/>
    <n v="0"/>
    <n v="0"/>
    <m/>
    <m/>
    <m/>
    <s v="DIRECCIÓN ADMINISTRATIVA "/>
    <m/>
    <n v="0"/>
    <n v="0"/>
    <n v="0"/>
    <n v="0"/>
    <n v="0"/>
    <n v="0"/>
    <n v="0"/>
    <n v="0"/>
    <n v="0"/>
    <n v="0"/>
    <n v="0"/>
    <n v="0"/>
    <n v="0"/>
    <n v="0"/>
    <n v="0"/>
    <m/>
    <m/>
    <m/>
    <n v="0"/>
    <m/>
    <m/>
    <m/>
    <m/>
    <m/>
    <m/>
    <s v="6094"/>
    <n v="1"/>
    <s v="DERECHOS DE TRÁNSITO "/>
    <x v="0"/>
    <x v="0"/>
    <n v="0"/>
    <x v="0"/>
    <s v="N.A"/>
    <s v="UNIDAD 1"/>
  </r>
  <r>
    <s v="SGC-72"/>
    <x v="20"/>
    <s v="3-3-1-15-07-43-6094-190"/>
    <s v="120-DERECHOS DE TRÁNSITO"/>
    <s v="03-04-0281"/>
    <s v="1-PRESTACION DE SERVICIOS APOYO A LA GESTION "/>
    <x v="1"/>
    <s v="P-2"/>
    <s v="(NUEVO) CUPO PROCESOS SGC_x000a_CAMBIA JUAN DAVID SOLANO_x000a_ANDRES FELIPE CASTRO "/>
    <x v="63"/>
    <x v="9"/>
    <d v="2017-05-25T00:00:00"/>
    <x v="1"/>
    <x v="2"/>
    <x v="9"/>
    <s v="47- Soportar el 100% de los procesos estratégicos, de apoyo y de evaluación de la SDM"/>
    <n v="55800000"/>
    <m/>
    <m/>
    <x v="35"/>
    <n v="48720000"/>
    <n v="7080000"/>
    <m/>
    <n v="1459"/>
    <d v="2017-05-08T00:00:00"/>
    <n v="48720000"/>
    <m/>
    <m/>
    <m/>
    <n v="4060000"/>
    <n v="12"/>
    <m/>
    <n v="48720000"/>
    <n v="7080000"/>
    <s v="ANDRES FELIPE CASTRO FIGUEROA"/>
    <n v="80824853"/>
    <m/>
    <s v="DIRECCIÓN ADMINISTRATIVA "/>
    <s v="SIG"/>
    <n v="48720000"/>
    <n v="0"/>
    <n v="0"/>
    <n v="0"/>
    <n v="0"/>
    <n v="48720000"/>
    <n v="0"/>
    <n v="0"/>
    <n v="0"/>
    <n v="0"/>
    <n v="0"/>
    <n v="0"/>
    <n v="0"/>
    <n v="48720000"/>
    <n v="7080000"/>
    <n v="480"/>
    <n v="452"/>
    <n v="20171194"/>
    <m/>
    <m/>
    <m/>
    <m/>
    <m/>
    <m/>
    <m/>
    <s v="6094"/>
    <n v="1"/>
    <s v="DERECHOS DE TRÁNSITO "/>
    <x v="0"/>
    <x v="0"/>
    <n v="55800000"/>
    <x v="0"/>
    <s v="PROFESIONALES "/>
    <s v="UNIDAD 1"/>
  </r>
  <r>
    <s v="SGC-73"/>
    <x v="20"/>
    <s v="3-3-1-15-07-43-6094-190"/>
    <s v="120-DERECHOS DE TRÁNSITO"/>
    <s v="03-04-0281"/>
    <s v="1-PRESTACION DE SERVICIOS APOYO A LA GESTION "/>
    <x v="1"/>
    <s v="P-2"/>
    <s v="IVAN OSWALDO ACEVEDO SANTOS"/>
    <x v="64"/>
    <x v="27"/>
    <d v="2017-03-02T00:00:00"/>
    <x v="1"/>
    <x v="2"/>
    <x v="9"/>
    <s v="47- Soportar el 100% de los procesos estratégicos, de apoyo y de evaluación de la SDM"/>
    <n v="44400000"/>
    <m/>
    <m/>
    <x v="34"/>
    <n v="44400000"/>
    <n v="0"/>
    <m/>
    <n v="293"/>
    <d v="2017-02-13T00:00:00"/>
    <n v="44400000"/>
    <m/>
    <m/>
    <m/>
    <n v="3700000"/>
    <n v="12"/>
    <m/>
    <n v="44400000"/>
    <n v="0"/>
    <s v="IVAN OSWALDO ACEVEDO SANTOS "/>
    <n v="1010171660"/>
    <m/>
    <s v="DIRECCIÓN ADMINISTRATIVA "/>
    <s v="TRANSVERSAL "/>
    <n v="44400000"/>
    <n v="0"/>
    <n v="44400000"/>
    <n v="0"/>
    <n v="0"/>
    <n v="0"/>
    <n v="0"/>
    <n v="0"/>
    <n v="0"/>
    <n v="0"/>
    <n v="0"/>
    <n v="0"/>
    <n v="0"/>
    <n v="44400000"/>
    <n v="0"/>
    <n v="131"/>
    <n v="81"/>
    <n v="2017122"/>
    <m/>
    <m/>
    <m/>
    <m/>
    <m/>
    <m/>
    <m/>
    <s v="6094"/>
    <n v="1"/>
    <s v="DERECHOS DE TRÁNSITO "/>
    <x v="0"/>
    <x v="0"/>
    <n v="44400000"/>
    <x v="0"/>
    <s v="PROFESIONALES "/>
    <s v="UNIDAD 1"/>
  </r>
  <r>
    <s v="SGC-74"/>
    <x v="20"/>
    <s v="3-3-1-15-07-43-6094-190"/>
    <s v="120-DERECHOS DE TRÁNSITO"/>
    <s v="03-04-0281"/>
    <s v="1-PRESTACION DE SERVICIOS APOYO A LA GESTION "/>
    <x v="1"/>
    <s v="PE-3"/>
    <s v="RONALD ZAMIR CADENA AVILA"/>
    <x v="65"/>
    <x v="32"/>
    <d v="2017-03-31T00:00:00"/>
    <x v="1"/>
    <x v="2"/>
    <x v="9"/>
    <s v="47- Soportar el 100% de los procesos estratégicos, de apoyo y de evaluación de la SDM"/>
    <n v="88488000"/>
    <n v="3540000"/>
    <m/>
    <x v="33"/>
    <n v="92028000"/>
    <n v="0"/>
    <s v="DISMINUYEN LINEA X SOLICITUD MEMO SGC-47246 DEL 31/MAR/2017"/>
    <n v="1269"/>
    <d v="2017-04-03T00:00:00"/>
    <n v="92028000"/>
    <m/>
    <m/>
    <m/>
    <n v="7669000"/>
    <m/>
    <m/>
    <n v="92028000"/>
    <n v="0"/>
    <s v="RONALD ZAMIR CADENA AVILA"/>
    <n v="7174640"/>
    <m/>
    <s v="DIRECCIÓN ADMINISTRATIVA "/>
    <s v="TRANSVERSAL"/>
    <n v="92028000"/>
    <n v="0"/>
    <n v="0"/>
    <n v="0"/>
    <n v="92028000"/>
    <n v="0"/>
    <n v="0"/>
    <n v="0"/>
    <n v="0"/>
    <n v="0"/>
    <n v="0"/>
    <n v="0"/>
    <n v="0"/>
    <n v="92028000"/>
    <n v="0"/>
    <n v="398"/>
    <n v="338"/>
    <n v="2017902"/>
    <m/>
    <m/>
    <m/>
    <m/>
    <m/>
    <m/>
    <m/>
    <s v="6094"/>
    <n v="1"/>
    <s v="DERECHOS DE TRÁNSITO "/>
    <x v="0"/>
    <x v="0"/>
    <n v="92028000"/>
    <x v="0"/>
    <s v="PROFESIONALES ESPECIALIZADOS "/>
    <s v="UNIDAD 1"/>
  </r>
  <r>
    <s v="SGC-75"/>
    <x v="20"/>
    <s v="3-3-1-15-07-43-6094-190"/>
    <s v="120-DERECHOS DE TRÁNSITO"/>
    <s v="03-04-0281"/>
    <s v="1-PRESTACION DE SERVICIOS APOYO A LA GESTION "/>
    <x v="1"/>
    <s v="P-3"/>
    <s v="JAHIR ERNESTO GUERRERO ROZO"/>
    <x v="66"/>
    <x v="36"/>
    <d v="2017-05-16T00:00:00"/>
    <x v="1"/>
    <x v="2"/>
    <x v="9"/>
    <s v="47- Soportar el 100% de los procesos estratégicos, de apoyo y de evaluación de la SDM"/>
    <n v="62880000"/>
    <m/>
    <m/>
    <x v="39"/>
    <n v="62880000"/>
    <n v="0"/>
    <m/>
    <n v="1429"/>
    <d v="2017-04-27T00:00:00"/>
    <n v="62880000"/>
    <m/>
    <m/>
    <m/>
    <n v="5240000"/>
    <n v="12"/>
    <m/>
    <n v="62880000"/>
    <n v="0"/>
    <s v="JAHIR ERNESTO GUERRERO ROZO"/>
    <n v="1018411467"/>
    <m/>
    <s v="DIRECCIÓN ADMINISTRATIVA "/>
    <s v="TRANSVERSAL"/>
    <n v="62880000"/>
    <n v="0"/>
    <n v="0"/>
    <n v="0"/>
    <n v="0"/>
    <n v="62880000"/>
    <n v="0"/>
    <n v="0"/>
    <n v="0"/>
    <n v="0"/>
    <n v="0"/>
    <n v="0"/>
    <n v="0"/>
    <n v="62880000"/>
    <n v="0"/>
    <n v="463"/>
    <n v="415"/>
    <n v="20171095"/>
    <m/>
    <m/>
    <m/>
    <m/>
    <m/>
    <m/>
    <m/>
    <s v="6094"/>
    <n v="1"/>
    <s v="DERECHOS DE TRÁNSITO "/>
    <x v="0"/>
    <x v="0"/>
    <n v="62880000"/>
    <x v="0"/>
    <s v="PROFESIONALES "/>
    <s v="UNIDAD 1"/>
  </r>
  <r>
    <s v="SGC-76"/>
    <x v="20"/>
    <s v="3-3-1-15-07-43-6094-190"/>
    <s v="120-DERECHOS DE TRÁNSITO"/>
    <s v="03-04-0281"/>
    <s v="1-PRESTACION DE SERVICIOS APOYO A LA GESTION "/>
    <x v="1"/>
    <s v="P-4"/>
    <s v="ALDEMAR GARCÍA TORRES"/>
    <x v="67"/>
    <x v="27"/>
    <d v="2017-03-02T00:00:00"/>
    <x v="1"/>
    <x v="2"/>
    <x v="9"/>
    <s v="47- Soportar el 100% de los procesos estratégicos, de apoyo y de evaluación de la SDM"/>
    <n v="62880000"/>
    <m/>
    <m/>
    <x v="39"/>
    <n v="62880000"/>
    <n v="0"/>
    <m/>
    <n v="122"/>
    <d v="2017-01-31T00:00:00"/>
    <n v="62880000"/>
    <m/>
    <m/>
    <m/>
    <n v="5240000"/>
    <n v="12"/>
    <m/>
    <n v="62880000"/>
    <n v="0"/>
    <s v="ALDEMAR GARCIA TORRES"/>
    <n v="79555243"/>
    <m/>
    <s v="DIRECCIÓN ADMINISTRATIVA "/>
    <s v="SUBDIRECCION ADMINISTRATIVA"/>
    <n v="62880000"/>
    <n v="0"/>
    <n v="62880000"/>
    <n v="0"/>
    <n v="0"/>
    <n v="0"/>
    <n v="0"/>
    <n v="0"/>
    <n v="0"/>
    <n v="0"/>
    <n v="0"/>
    <n v="0"/>
    <n v="0"/>
    <n v="62880000"/>
    <n v="0"/>
    <n v="61"/>
    <n v="47"/>
    <n v="201785"/>
    <n v="0"/>
    <m/>
    <m/>
    <m/>
    <m/>
    <m/>
    <m/>
    <s v="6094"/>
    <n v="1"/>
    <s v="DERECHOS DE TRÁNSITO "/>
    <x v="0"/>
    <x v="0"/>
    <n v="62880000"/>
    <x v="0"/>
    <s v="PROFESIONALES "/>
    <s v="UNIDAD 1"/>
  </r>
  <r>
    <s v="SGC-77"/>
    <x v="20"/>
    <s v="3-3-1-15-07-43-6094-190"/>
    <s v="120-DERECHOS DE TRÁNSITO"/>
    <s v="03-04-0281"/>
    <s v="1-PRESTACION DE SERVICIOS APOYO A LA GESTION "/>
    <x v="1"/>
    <s v="P-2"/>
    <s v="VICTORIA EUGENIA SANCHEZ MONTOYA"/>
    <x v="68"/>
    <x v="27"/>
    <d v="2017-03-02T00:00:00"/>
    <x v="1"/>
    <x v="2"/>
    <x v="9"/>
    <s v="47- Soportar el 100% de los procesos estratégicos, de apoyo y de evaluación de la SDM"/>
    <n v="47328000"/>
    <m/>
    <m/>
    <x v="48"/>
    <n v="47328000"/>
    <n v="0"/>
    <m/>
    <n v="520"/>
    <d v="2017-02-15T00:00:00"/>
    <n v="47328000"/>
    <m/>
    <m/>
    <m/>
    <n v="3944000"/>
    <n v="12"/>
    <m/>
    <n v="47328000"/>
    <n v="0"/>
    <s v="VICTORIA EUGENIA SANCHEZ MONTOYA"/>
    <n v="39687955"/>
    <m/>
    <s v="DIRECCIÓN ADMINISTRATIVA "/>
    <s v="TRANSVERSAL"/>
    <n v="47328000"/>
    <n v="0"/>
    <n v="47328000"/>
    <n v="0"/>
    <n v="0"/>
    <n v="0"/>
    <n v="0"/>
    <n v="0"/>
    <n v="0"/>
    <n v="0"/>
    <n v="0"/>
    <n v="0"/>
    <n v="0"/>
    <n v="47328000"/>
    <n v="0"/>
    <n v="148"/>
    <n v="88"/>
    <n v="2017137"/>
    <m/>
    <m/>
    <m/>
    <m/>
    <m/>
    <m/>
    <m/>
    <s v="6094"/>
    <n v="1"/>
    <s v="DERECHOS DE TRÁNSITO "/>
    <x v="0"/>
    <x v="0"/>
    <n v="47328000"/>
    <x v="0"/>
    <s v="PROFESIONALES "/>
    <s v="UNIDAD 1"/>
  </r>
  <r>
    <s v="SGC-78"/>
    <x v="20"/>
    <s v="3-3-1-15-07-43-6094-190"/>
    <s v="120-DERECHOS DE TRÁNSITO"/>
    <s v="03-04-0281"/>
    <s v="1-PRESTACION DE SERVICIOS APOYO A LA GESTION "/>
    <x v="1"/>
    <s v="P-1"/>
    <s v="LURY JAZMÍN FANDIÑO HERRERA"/>
    <x v="69"/>
    <x v="34"/>
    <d v="2017-04-12T00:00:00"/>
    <x v="1"/>
    <x v="2"/>
    <x v="9"/>
    <s v="47- Soportar el 100% de los procesos estratégicos, de apoyo y de evaluación de la SDM"/>
    <n v="41640000"/>
    <m/>
    <m/>
    <x v="49"/>
    <n v="41640000"/>
    <n v="0"/>
    <m/>
    <n v="1381"/>
    <d v="2017-04-17T00:00:00"/>
    <n v="41640000"/>
    <m/>
    <m/>
    <m/>
    <n v="3470000"/>
    <n v="12"/>
    <m/>
    <n v="41640000"/>
    <n v="0"/>
    <s v="LURY JAZMIN FANDIÑO HERRERA"/>
    <n v="52905539"/>
    <m/>
    <s v="DIRECCIÓN ADMINISTRATIVA "/>
    <s v="TRANSVERSAL"/>
    <n v="41640000"/>
    <n v="0"/>
    <n v="0"/>
    <n v="0"/>
    <n v="41640000"/>
    <n v="0"/>
    <n v="0"/>
    <n v="0"/>
    <n v="0"/>
    <n v="0"/>
    <n v="0"/>
    <n v="0"/>
    <n v="0"/>
    <n v="41640000"/>
    <n v="0"/>
    <n v="431"/>
    <n v="379"/>
    <n v="2017977"/>
    <m/>
    <m/>
    <m/>
    <m/>
    <m/>
    <m/>
    <m/>
    <s v="6094"/>
    <n v="1"/>
    <s v="DERECHOS DE TRÁNSITO "/>
    <x v="0"/>
    <x v="0"/>
    <n v="41640000"/>
    <x v="0"/>
    <s v="PROFESIONALES "/>
    <s v="UNIDAD 1"/>
  </r>
  <r>
    <s v="SGC-79"/>
    <x v="20"/>
    <s v="3-3-1-15-07-43-6094-190"/>
    <s v="120-DERECHOS DE TRÁNSITO"/>
    <s v="03-04-0281"/>
    <s v="1-PRESTACION DE SERVICIOS APOYO A LA GESTION "/>
    <x v="1"/>
    <s v="PE-1"/>
    <s v="HELEN ADRIANA SERENO"/>
    <x v="70"/>
    <x v="27"/>
    <d v="2017-03-02T00:00:00"/>
    <x v="11"/>
    <x v="2"/>
    <x v="9"/>
    <s v="47- Soportar el 100% de los procesos estratégicos, de apoyo y de evaluación de la SDM"/>
    <n v="62880000"/>
    <m/>
    <n v="4000"/>
    <x v="50"/>
    <n v="62876000"/>
    <n v="0"/>
    <s v="DISMINUYEN Y ACTUALIZAN LINEA X SOLICITUD MEMO 53580 11/ABR/17_x000a_DISMINUYEN LINEA X SOLICITUD SGC-71320 del 25/Mayo/2017"/>
    <n v="1352"/>
    <d v="2017-04-04T00:00:00"/>
    <n v="62876000"/>
    <m/>
    <m/>
    <m/>
    <n v="5716000"/>
    <n v="11"/>
    <m/>
    <n v="62876000"/>
    <n v="0"/>
    <s v="HELEN ADRIANA SERENO VELOZA"/>
    <n v="1018420963"/>
    <m/>
    <s v="DIRECCIÓN ADMINISTRATIVA "/>
    <s v="TRANSVERSAL"/>
    <n v="62876000"/>
    <n v="0"/>
    <n v="0"/>
    <n v="0"/>
    <n v="62876000"/>
    <n v="0"/>
    <n v="0"/>
    <n v="0"/>
    <n v="0"/>
    <n v="0"/>
    <n v="0"/>
    <n v="0"/>
    <n v="0"/>
    <n v="62876000"/>
    <n v="0"/>
    <n v="424"/>
    <n v="365"/>
    <n v="2017938"/>
    <m/>
    <m/>
    <m/>
    <m/>
    <m/>
    <m/>
    <m/>
    <s v="6094"/>
    <n v="1"/>
    <s v="DERECHOS DE TRÁNSITO "/>
    <x v="0"/>
    <x v="0"/>
    <n v="62876000"/>
    <x v="0"/>
    <s v="PROFESIONALES ESPECIALIZADOS "/>
    <s v="UNIDAD 1"/>
  </r>
  <r>
    <s v="SGC-80"/>
    <x v="20"/>
    <s v="3-3-1-15-07-43-6094-190"/>
    <s v="120-DERECHOS DE TRÁNSITO"/>
    <s v="03-04-0281"/>
    <s v="1-PRESTACION DE SERVICIOS APOYO A LA GESTION "/>
    <x v="1"/>
    <s v="P-1"/>
    <s v="JOHAN ALEXIS BARRANTES"/>
    <x v="71"/>
    <x v="27"/>
    <d v="2017-03-02T00:00:00"/>
    <x v="1"/>
    <x v="2"/>
    <x v="9"/>
    <s v="47- Soportar el 100% de los procesos estratégicos, de apoyo y de evaluación de la SDM"/>
    <n v="37440000"/>
    <m/>
    <m/>
    <x v="37"/>
    <n v="37440000"/>
    <n v="0"/>
    <m/>
    <n v="217"/>
    <d v="2017-01-06T00:00:00"/>
    <n v="37440000"/>
    <m/>
    <m/>
    <m/>
    <n v="3120000"/>
    <n v="12"/>
    <m/>
    <n v="37440000"/>
    <n v="0"/>
    <s v="JOHAN ALEXIS BARRANTES PARRA"/>
    <n v="1013594765"/>
    <m/>
    <s v="DIRECCIÓN ADMINISTRATIVA "/>
    <m/>
    <n v="37440000"/>
    <n v="0"/>
    <n v="37440000"/>
    <n v="0"/>
    <n v="0"/>
    <n v="0"/>
    <n v="0"/>
    <n v="0"/>
    <n v="0"/>
    <n v="0"/>
    <n v="0"/>
    <n v="0"/>
    <n v="0"/>
    <n v="37440000"/>
    <n v="0"/>
    <n v="90"/>
    <n v="67"/>
    <n v="2017104"/>
    <n v="0"/>
    <m/>
    <m/>
    <m/>
    <m/>
    <m/>
    <m/>
    <s v="6094"/>
    <n v="1"/>
    <s v="DERECHOS DE TRÁNSITO "/>
    <x v="0"/>
    <x v="0"/>
    <n v="37440000"/>
    <x v="0"/>
    <s v="PROFESIONALES "/>
    <s v="UNIDAD 1"/>
  </r>
  <r>
    <s v="SGC-81"/>
    <x v="20"/>
    <s v="3-3-1-15-07-43-6094-190"/>
    <s v="120-DERECHOS DE TRÁNSITO"/>
    <s v="03-04-0281"/>
    <s v="1-PRESTACION DE SERVICIOS APOYO A LA GESTION "/>
    <x v="1"/>
    <s v="T-1"/>
    <s v="JOSE GONZALO TORRES LEGUIZAMON"/>
    <x v="72"/>
    <x v="27"/>
    <d v="2017-03-02T00:00:00"/>
    <x v="1"/>
    <x v="2"/>
    <x v="9"/>
    <s v="47- Soportar el 100% de los procesos estratégicos, de apoyo y de evaluación de la SDM"/>
    <n v="28020000"/>
    <m/>
    <m/>
    <x v="51"/>
    <n v="28020000"/>
    <n v="0"/>
    <m/>
    <n v="113"/>
    <d v="2017-01-27T00:00:00"/>
    <n v="28020000"/>
    <m/>
    <m/>
    <m/>
    <n v="2335000"/>
    <n v="12"/>
    <n v="0"/>
    <n v="28020000"/>
    <n v="0"/>
    <s v="JOSE GONZALO TORRES LEGUIZAMON"/>
    <n v="80449031"/>
    <n v="0"/>
    <s v="DIRECCIÓN ADMINISTRATIVA "/>
    <s v="TRANSVERSAL"/>
    <n v="28020000"/>
    <n v="0"/>
    <n v="28020000"/>
    <n v="0"/>
    <n v="0"/>
    <n v="0"/>
    <n v="0"/>
    <n v="0"/>
    <n v="0"/>
    <n v="0"/>
    <n v="0"/>
    <n v="0"/>
    <n v="0"/>
    <n v="28020000"/>
    <n v="0"/>
    <n v="49"/>
    <n v="46"/>
    <n v="201784"/>
    <n v="0"/>
    <m/>
    <m/>
    <m/>
    <m/>
    <m/>
    <m/>
    <s v="6094"/>
    <n v="1"/>
    <s v="DERECHOS DE TRÁNSITO "/>
    <x v="0"/>
    <x v="0"/>
    <n v="28020000"/>
    <x v="0"/>
    <s v="TÉCNICOS Y/O TECNOLÓGICOS "/>
    <s v="UNIDAD 1"/>
  </r>
  <r>
    <s v="SGC-82"/>
    <x v="20"/>
    <s v="3-3-1-15-07-43-6094-190"/>
    <s v="120-DERECHOS DE TRÁNSITO"/>
    <s v="03-04-0281"/>
    <s v="1-PRESTACION DE SERVICIOS APOYO A LA GESTION "/>
    <x v="1"/>
    <s v="A-2"/>
    <s v="ERIKA MORALES AMOROCHO"/>
    <x v="73"/>
    <x v="27"/>
    <d v="2017-03-02T00:00:00"/>
    <x v="1"/>
    <x v="2"/>
    <x v="9"/>
    <s v="47- Soportar el 100% de los procesos estratégicos, de apoyo y de evaluación de la SDM"/>
    <n v="24960000"/>
    <m/>
    <m/>
    <x v="52"/>
    <n v="24960000"/>
    <n v="0"/>
    <m/>
    <n v="863"/>
    <d v="2017-03-06T00:00:00"/>
    <n v="24960000"/>
    <m/>
    <m/>
    <m/>
    <n v="2080000"/>
    <n v="12"/>
    <m/>
    <n v="24960000"/>
    <n v="0"/>
    <s v="ERIKA MORALES AMOROCHO"/>
    <n v="51999106"/>
    <m/>
    <s v="DIRECCIÓN ADMINISTRATIVA "/>
    <s v="TRANSVERSAL"/>
    <n v="24960000"/>
    <n v="0"/>
    <n v="0"/>
    <n v="24960000"/>
    <n v="0"/>
    <n v="0"/>
    <n v="0"/>
    <n v="0"/>
    <n v="0"/>
    <n v="0"/>
    <n v="0"/>
    <n v="0"/>
    <n v="0"/>
    <n v="24960000"/>
    <n v="0"/>
    <n v="227"/>
    <n v="166"/>
    <n v="2017504"/>
    <m/>
    <m/>
    <m/>
    <m/>
    <m/>
    <m/>
    <m/>
    <s v="6094"/>
    <n v="1"/>
    <s v="DERECHOS DE TRÁNSITO "/>
    <x v="0"/>
    <x v="0"/>
    <n v="24960000"/>
    <x v="0"/>
    <s v="ASISTENCIALES "/>
    <s v="UNIDAD 1"/>
  </r>
  <r>
    <s v="SGC-83"/>
    <x v="20"/>
    <s v="3-3-1-15-07-43-6094-190"/>
    <s v="120-DERECHOS DE TRÁNSITO"/>
    <s v="03-04-0281"/>
    <s v="1-PRESTACION DE SERVICIOS APOYO A LA GESTION "/>
    <x v="1"/>
    <s v="A-2"/>
    <s v="NECCY FABIOLA FANDIÑO"/>
    <x v="74"/>
    <x v="27"/>
    <d v="2017-03-02T00:00:00"/>
    <x v="1"/>
    <x v="2"/>
    <x v="9"/>
    <s v="47- Soportar el 100% de los procesos estratégicos, de apoyo y de evaluación de la SDM"/>
    <n v="25800000"/>
    <n v="1860000"/>
    <m/>
    <x v="42"/>
    <n v="27660000"/>
    <n v="0"/>
    <s v="AUMENTA LINEA X SOLICITUD SSM-SGC-24246 - 16-FEB-2017 "/>
    <n v="519"/>
    <d v="2017-02-15T00:00:00"/>
    <n v="27660000"/>
    <m/>
    <m/>
    <m/>
    <n v="2305000"/>
    <n v="12"/>
    <m/>
    <n v="27660000"/>
    <n v="0"/>
    <s v="NECCY FABIOLA FANDIÑO"/>
    <n v="51916982"/>
    <m/>
    <s v="DIRECCIÓN ADMINISTRATIVA "/>
    <s v="TRANSVERSAL"/>
    <n v="27660000"/>
    <n v="0"/>
    <n v="27660000"/>
    <n v="0"/>
    <n v="0"/>
    <n v="0"/>
    <n v="0"/>
    <n v="0"/>
    <n v="0"/>
    <n v="0"/>
    <n v="0"/>
    <n v="0"/>
    <n v="0"/>
    <n v="27660000"/>
    <n v="0"/>
    <n v="147"/>
    <n v="106"/>
    <n v="2017184"/>
    <m/>
    <m/>
    <m/>
    <m/>
    <m/>
    <m/>
    <m/>
    <s v="6094"/>
    <n v="1"/>
    <s v="DERECHOS DE TRÁNSITO "/>
    <x v="0"/>
    <x v="0"/>
    <n v="27660000"/>
    <x v="0"/>
    <s v="ASISTENCIALES "/>
    <s v="UNIDAD 1"/>
  </r>
  <r>
    <s v="SGC-84"/>
    <x v="20"/>
    <s v="3-3-1-15-07-43-6094-190"/>
    <s v="120-DERECHOS DE TRÁNSITO"/>
    <s v="03-04-0281"/>
    <s v="1-PRESTACION DE SERVICIOS APOYO A LA GESTION "/>
    <x v="1"/>
    <s v="A-2"/>
    <s v="LILIANA  CHAVEZ MAYUSA"/>
    <x v="74"/>
    <x v="27"/>
    <d v="2017-03-02T00:00:00"/>
    <x v="1"/>
    <x v="2"/>
    <x v="9"/>
    <s v="47- Soportar el 100% de los procesos estratégicos, de apoyo y de evaluación de la SDM"/>
    <n v="25800000"/>
    <n v="1860000"/>
    <m/>
    <x v="42"/>
    <n v="27660000"/>
    <n v="0"/>
    <s v="AUMENTA LINEA X SOLICITUD SSM-SGC-24246 - 16-FEB-2017 _x000a_"/>
    <n v="518"/>
    <d v="2017-02-15T00:00:00"/>
    <n v="27660000"/>
    <m/>
    <m/>
    <m/>
    <n v="2305000"/>
    <n v="12"/>
    <m/>
    <n v="27660000"/>
    <n v="0"/>
    <s v="LILIANA CHAVEZ MAYUSA"/>
    <n v="53073565"/>
    <m/>
    <s v="DIRECCIÓN ADMINISTRATIVA "/>
    <s v="TRANSVERSAL"/>
    <n v="27660000"/>
    <n v="0"/>
    <n v="27660000"/>
    <n v="0"/>
    <n v="0"/>
    <n v="0"/>
    <n v="0"/>
    <n v="0"/>
    <n v="0"/>
    <n v="0"/>
    <n v="0"/>
    <n v="0"/>
    <n v="0"/>
    <n v="27660000"/>
    <n v="0"/>
    <n v="146"/>
    <n v="114"/>
    <n v="2017204"/>
    <m/>
    <m/>
    <m/>
    <m/>
    <m/>
    <m/>
    <m/>
    <s v="6094"/>
    <n v="1"/>
    <s v="DERECHOS DE TRÁNSITO "/>
    <x v="0"/>
    <x v="0"/>
    <n v="27660000"/>
    <x v="0"/>
    <s v="ASISTENCIALES "/>
    <s v="UNIDAD 1"/>
  </r>
  <r>
    <s v="SGC-85"/>
    <x v="20"/>
    <s v="3-3-1-15-07-43-6094-190"/>
    <s v="120-DERECHOS DE TRÁNSITO"/>
    <s v="03-04-0281"/>
    <s v="1-PRESTACION DE SERVICIOS APOYO A LA GESTION "/>
    <x v="1"/>
    <s v="A-2"/>
    <s v="WILSON EDGAR MENDEZ BELTRÁN"/>
    <x v="75"/>
    <x v="27"/>
    <d v="2017-03-02T00:00:00"/>
    <x v="1"/>
    <x v="2"/>
    <x v="9"/>
    <s v="47- Soportar el 100% de los procesos estratégicos, de apoyo y de evaluación de la SDM"/>
    <n v="23472000"/>
    <m/>
    <m/>
    <x v="38"/>
    <n v="23472000"/>
    <n v="0"/>
    <m/>
    <n v="112"/>
    <d v="2017-01-27T00:00:00"/>
    <n v="23472000"/>
    <m/>
    <m/>
    <m/>
    <n v="1956000"/>
    <n v="12"/>
    <n v="0"/>
    <n v="23472000"/>
    <n v="0"/>
    <s v="WILSON EDGAR MENDEZ BELTRAN"/>
    <n v="19260754"/>
    <n v="0"/>
    <s v="DIRECCIÓN ADMINISTRATIVA "/>
    <s v="CONDUCTOR"/>
    <n v="23472000"/>
    <n v="0"/>
    <n v="23472000"/>
    <n v="0"/>
    <n v="0"/>
    <n v="0"/>
    <n v="0"/>
    <n v="0"/>
    <n v="0"/>
    <n v="0"/>
    <n v="0"/>
    <n v="0"/>
    <n v="0"/>
    <n v="23472000"/>
    <n v="0"/>
    <n v="53"/>
    <n v="51"/>
    <n v="201792"/>
    <n v="0"/>
    <m/>
    <m/>
    <m/>
    <m/>
    <m/>
    <m/>
    <s v="6094"/>
    <n v="1"/>
    <s v="DERECHOS DE TRÁNSITO "/>
    <x v="0"/>
    <x v="0"/>
    <n v="23472000"/>
    <x v="0"/>
    <s v="ASISTENCIALES "/>
    <s v="UNIDAD 1"/>
  </r>
  <r>
    <s v="SGC-86"/>
    <x v="20"/>
    <s v="3-3-1-15-07-43-6094-190"/>
    <s v="120-DERECHOS DE TRÁNSITO"/>
    <s v="03-04-0281"/>
    <s v="1-PRESTACION DE SERVICIOS APOYO A LA GESTION "/>
    <x v="1"/>
    <s v="A-2"/>
    <s v="WALTHER BING SANCHEZ TURMEQUE"/>
    <x v="75"/>
    <x v="27"/>
    <d v="2017-03-02T00:00:00"/>
    <x v="1"/>
    <x v="2"/>
    <x v="9"/>
    <s v="47- Soportar el 100% de los procesos estratégicos, de apoyo y de evaluación de la SDM"/>
    <n v="23472000"/>
    <m/>
    <m/>
    <x v="38"/>
    <n v="23472000"/>
    <n v="0"/>
    <m/>
    <n v="111"/>
    <d v="2017-01-27T00:00:00"/>
    <n v="23472000"/>
    <m/>
    <m/>
    <m/>
    <n v="1956000"/>
    <n v="12"/>
    <n v="0"/>
    <n v="23472000"/>
    <n v="0"/>
    <s v="WALTHER BING SANCHEZ TURMEQUE"/>
    <n v="79463780"/>
    <n v="0"/>
    <s v="DIRECCIÓN ADMINISTRATIVA "/>
    <s v="CONDUCTOR"/>
    <n v="23472000"/>
    <n v="23472000"/>
    <n v="0"/>
    <n v="0"/>
    <n v="0"/>
    <n v="0"/>
    <n v="0"/>
    <n v="0"/>
    <n v="0"/>
    <n v="0"/>
    <n v="0"/>
    <n v="0"/>
    <n v="0"/>
    <n v="23472000"/>
    <n v="0"/>
    <n v="51"/>
    <n v="26"/>
    <n v="201745"/>
    <m/>
    <m/>
    <m/>
    <m/>
    <m/>
    <m/>
    <m/>
    <s v="6094"/>
    <n v="1"/>
    <s v="DERECHOS DE TRÁNSITO "/>
    <x v="0"/>
    <x v="0"/>
    <n v="23472000"/>
    <x v="0"/>
    <s v="ASISTENCIALES "/>
    <s v="UNIDAD 1"/>
  </r>
  <r>
    <s v="SGC-87"/>
    <x v="20"/>
    <s v="3-3-1-15-07-43-6094-190"/>
    <s v="120-DERECHOS DE TRÁNSITO"/>
    <s v="03-04-0281"/>
    <s v="1-PRESTACION DE SERVICIOS APOYO A LA GESTION "/>
    <x v="1"/>
    <s v="A-2"/>
    <s v="NESTOR AUGUSTO BELTRAN ANGEL"/>
    <x v="75"/>
    <x v="27"/>
    <d v="2017-03-02T00:00:00"/>
    <x v="1"/>
    <x v="2"/>
    <x v="9"/>
    <s v="47- Soportar el 100% de los procesos estratégicos, de apoyo y de evaluación de la SDM"/>
    <n v="23472000"/>
    <m/>
    <m/>
    <x v="38"/>
    <n v="23472000"/>
    <n v="0"/>
    <m/>
    <n v="110"/>
    <d v="2017-01-27T00:00:00"/>
    <n v="23472000"/>
    <m/>
    <m/>
    <m/>
    <n v="1956000"/>
    <n v="12"/>
    <n v="0"/>
    <n v="23472000"/>
    <n v="0"/>
    <s v="NESTOR AUGUSTO BELTRAN ANGEL"/>
    <n v="19462436"/>
    <n v="0"/>
    <s v="DIRECCIÓN ADMINISTRATIVA "/>
    <s v="CONDUCTOR"/>
    <n v="23472000"/>
    <n v="0"/>
    <n v="23472000"/>
    <n v="0"/>
    <n v="0"/>
    <n v="0"/>
    <n v="0"/>
    <n v="0"/>
    <n v="0"/>
    <n v="0"/>
    <n v="0"/>
    <n v="0"/>
    <n v="0"/>
    <n v="23472000"/>
    <n v="0"/>
    <n v="54"/>
    <n v="41"/>
    <n v="201776"/>
    <n v="0"/>
    <m/>
    <m/>
    <m/>
    <m/>
    <m/>
    <m/>
    <s v="6094"/>
    <n v="1"/>
    <s v="DERECHOS DE TRÁNSITO "/>
    <x v="0"/>
    <x v="0"/>
    <n v="23472000"/>
    <x v="0"/>
    <s v="ASISTENCIALES "/>
    <s v="UNIDAD 1"/>
  </r>
  <r>
    <s v="SGC-88"/>
    <x v="20"/>
    <s v="3-3-1-15-07-43-6094-190"/>
    <s v="120-DERECHOS DE TRÁNSITO"/>
    <s v="03-04-0281"/>
    <s v="1-PRESTACION DE SERVICIOS APOYO A LA GESTION "/>
    <x v="1"/>
    <s v="PE-5"/>
    <s v="OLGA LILIANA PINEDA BUITRAGO"/>
    <x v="76"/>
    <x v="27"/>
    <d v="2017-03-02T00:00:00"/>
    <x v="1"/>
    <x v="2"/>
    <x v="9"/>
    <s v="47- Soportar el 100% de los procesos estratégicos, de apoyo y de evaluación de la SDM"/>
    <n v="104400000"/>
    <m/>
    <m/>
    <x v="53"/>
    <n v="104400000"/>
    <n v="0"/>
    <s v="AUMENTAN LINEA X SOLICITUD MEMO SGC-7112 DEL 19/ENE/2016"/>
    <n v="89"/>
    <d v="2017-01-17T00:00:00"/>
    <n v="104400000"/>
    <m/>
    <m/>
    <m/>
    <n v="8700000"/>
    <n v="12"/>
    <n v="0"/>
    <n v="104400000"/>
    <n v="0"/>
    <s v="OLGA LILIANA PINEDA BUITRAGO"/>
    <n v="52346766"/>
    <s v="SE ANULA CDP 33 17/01/2017 CAMBIA VALOR $95,700,00"/>
    <s v="DIRECCIÓN DE ASUNTOS LEGALES "/>
    <s v="CONTRATACIÓN"/>
    <n v="104400000"/>
    <n v="104400000"/>
    <n v="0"/>
    <n v="0"/>
    <n v="0"/>
    <n v="0"/>
    <n v="0"/>
    <n v="0"/>
    <n v="0"/>
    <n v="0"/>
    <n v="0"/>
    <n v="0"/>
    <n v="0"/>
    <n v="104400000"/>
    <n v="0"/>
    <n v="36"/>
    <n v="10"/>
    <n v="201701"/>
    <n v="104400000"/>
    <m/>
    <m/>
    <m/>
    <m/>
    <m/>
    <m/>
    <s v="6094"/>
    <n v="1"/>
    <s v="DERECHOS DE TRÁNSITO "/>
    <x v="0"/>
    <x v="0"/>
    <n v="104400000"/>
    <x v="0"/>
    <s v="PROFESIONALES ESPECIALIZADOS "/>
    <s v="UNIDAD 1"/>
  </r>
  <r>
    <s v="SGC-89"/>
    <x v="20"/>
    <s v="3-3-1-15-07-43-6094-190"/>
    <s v="120-DERECHOS DE TRÁNSITO"/>
    <s v="03-04-0281"/>
    <s v="1-PRESTACION DE SERVICIOS APOYO A LA GESTION "/>
    <x v="1"/>
    <s v="PE-5"/>
    <s v="PAULO ANDRES RINCON GARAY"/>
    <x v="77"/>
    <x v="27"/>
    <d v="2017-03-02T00:00:00"/>
    <x v="1"/>
    <x v="2"/>
    <x v="9"/>
    <s v="47- Soportar el 100% de los procesos estratégicos, de apoyo y de evaluación de la SDM"/>
    <n v="101400000"/>
    <m/>
    <m/>
    <x v="31"/>
    <n v="101400000"/>
    <n v="0"/>
    <m/>
    <n v="107"/>
    <d v="2017-01-26T00:00:00"/>
    <n v="101400000"/>
    <m/>
    <m/>
    <m/>
    <n v="8450000"/>
    <n v="12"/>
    <n v="0"/>
    <n v="101400000"/>
    <n v="0"/>
    <s v="PAULO ANDRES RINCON GARAY"/>
    <n v="80204155"/>
    <n v="0"/>
    <s v="DIRECCIÓN DE ASUNTOS LEGALES "/>
    <s v="CONTRATACIÓN"/>
    <n v="101400000"/>
    <n v="101400000"/>
    <n v="0"/>
    <n v="0"/>
    <n v="0"/>
    <n v="0"/>
    <n v="0"/>
    <n v="0"/>
    <n v="0"/>
    <n v="0"/>
    <n v="0"/>
    <n v="0"/>
    <n v="0"/>
    <n v="101400000"/>
    <n v="0"/>
    <n v="47"/>
    <n v="18"/>
    <n v="201707"/>
    <n v="101400000"/>
    <m/>
    <m/>
    <m/>
    <m/>
    <m/>
    <m/>
    <s v="6094"/>
    <n v="1"/>
    <s v="DERECHOS DE TRÁNSITO "/>
    <x v="0"/>
    <x v="0"/>
    <n v="101400000"/>
    <x v="0"/>
    <s v="PROFESIONALES ESPECIALIZADOS "/>
    <s v="UNIDAD 1"/>
  </r>
  <r>
    <s v="SGC-90"/>
    <x v="20"/>
    <s v="3-3-1-15-07-43-6094-190"/>
    <s v="120-DERECHOS DE TRÁNSITO"/>
    <s v="03-04-0281"/>
    <s v="1-PRESTACION DE SERVICIOS APOYO A LA GESTION "/>
    <x v="1"/>
    <s v="PE-5"/>
    <s v="JULIAN  JARAMILLO GONZALEZ"/>
    <x v="78"/>
    <x v="27"/>
    <d v="2017-03-02T00:00:00"/>
    <x v="1"/>
    <x v="2"/>
    <x v="9"/>
    <s v="47- Soportar el 100% de los procesos estratégicos, de apoyo y de evaluación de la SDM"/>
    <n v="104400000"/>
    <m/>
    <m/>
    <x v="53"/>
    <n v="104400000"/>
    <n v="0"/>
    <m/>
    <n v="221"/>
    <d v="2017-02-07T00:00:00"/>
    <n v="104400000"/>
    <m/>
    <m/>
    <m/>
    <n v="8700000"/>
    <n v="12"/>
    <m/>
    <n v="104400000"/>
    <n v="0"/>
    <s v="JULIAN JARAMILLO GONZALEZ"/>
    <n v="80039697"/>
    <m/>
    <s v="DIRECCIÓN DE ASUNTOS LEGALES "/>
    <s v="APOYO A LA GESTION"/>
    <n v="104400000"/>
    <n v="0"/>
    <n v="104400000"/>
    <n v="0"/>
    <n v="0"/>
    <n v="0"/>
    <n v="0"/>
    <n v="0"/>
    <n v="0"/>
    <n v="0"/>
    <n v="0"/>
    <n v="0"/>
    <n v="0"/>
    <n v="104400000"/>
    <n v="0"/>
    <n v="95"/>
    <n v="61"/>
    <n v="2017101"/>
    <n v="0"/>
    <m/>
    <m/>
    <m/>
    <m/>
    <m/>
    <m/>
    <s v="6094"/>
    <n v="1"/>
    <s v="DERECHOS DE TRÁNSITO "/>
    <x v="0"/>
    <x v="0"/>
    <n v="104400000"/>
    <x v="0"/>
    <s v="PROFESIONALES ESPECIALIZADOS "/>
    <s v="UNIDAD 1"/>
  </r>
  <r>
    <s v="SGC-91"/>
    <x v="20"/>
    <s v="3-3-1-15-07-43-6094-190"/>
    <s v="120-DERECHOS DE TRÁNSITO"/>
    <s v="03-04-0281"/>
    <s v="1-PRESTACION DE SERVICIOS APOYO A LA GESTION "/>
    <x v="1"/>
    <s v="PE-3"/>
    <s v="JONNATHAN MONTOYA SAENZ "/>
    <x v="79"/>
    <x v="27"/>
    <d v="2017-03-02T00:00:00"/>
    <x v="1"/>
    <x v="2"/>
    <x v="9"/>
    <s v="47- Soportar el 100% de los procesos estratégicos, de apoyo y de evaluación de la SDM"/>
    <n v="87360000"/>
    <m/>
    <n v="7280000"/>
    <x v="54"/>
    <n v="80080000"/>
    <n v="0"/>
    <s v="DISMINUYEN Y ACTUALIZAN LINEA X SOLICITUD MEMO SGC-59265 DEL 25/ABR/17_x000a_DISMINUYEN LINEA X SOLICITUD SGC-71320 del 25/Mayo/2017"/>
    <n v="1404"/>
    <d v="2017-04-20T00:00:00"/>
    <n v="80080000"/>
    <m/>
    <m/>
    <m/>
    <n v="7280000"/>
    <n v="11"/>
    <m/>
    <n v="80080000"/>
    <n v="0"/>
    <s v="JONNATHAN MONTOYA SAENZ"/>
    <n v="80756059"/>
    <m/>
    <s v="DIRECCIÓN DE ASUNTOS LEGALES "/>
    <s v="CONTRATACIÓN"/>
    <n v="80080000"/>
    <n v="0"/>
    <n v="0"/>
    <n v="0"/>
    <n v="0"/>
    <n v="80080000"/>
    <n v="0"/>
    <n v="0"/>
    <n v="0"/>
    <n v="0"/>
    <n v="0"/>
    <n v="0"/>
    <n v="0"/>
    <n v="80080000"/>
    <n v="0"/>
    <n v="439"/>
    <n v="402"/>
    <n v="20171014"/>
    <m/>
    <m/>
    <m/>
    <m/>
    <m/>
    <m/>
    <m/>
    <s v="6094"/>
    <n v="1"/>
    <s v="DERECHOS DE TRÁNSITO "/>
    <x v="0"/>
    <x v="0"/>
    <n v="80080000"/>
    <x v="0"/>
    <s v="PROFESIONALES ESPECIALIZADOS "/>
    <s v="UNIDAD 1"/>
  </r>
  <r>
    <s v="SGC-92"/>
    <x v="20"/>
    <s v="3-3-1-15-07-43-6094-190"/>
    <s v="120-DERECHOS DE TRÁNSITO"/>
    <s v="03-04-0281"/>
    <s v="1-PRESTACION DE SERVICIOS APOYO A LA GESTION "/>
    <x v="1"/>
    <s v="PE-3"/>
    <s v="OSCAR FABIAN MARTINEZ CAMACHO "/>
    <x v="79"/>
    <x v="37"/>
    <d v="2017-04-01T00:00:00"/>
    <x v="11"/>
    <x v="2"/>
    <x v="9"/>
    <s v="47- Soportar el 100% de los procesos estratégicos, de apoyo y de evaluación de la SDM"/>
    <n v="80080000"/>
    <m/>
    <m/>
    <x v="54"/>
    <n v="80080000"/>
    <n v="0"/>
    <m/>
    <n v="1260"/>
    <d v="2017-03-31T00:00:00"/>
    <n v="80080000"/>
    <m/>
    <m/>
    <m/>
    <n v="7280000"/>
    <n v="11"/>
    <m/>
    <n v="80080000"/>
    <n v="0"/>
    <s v="OSCAR FABIAN MÁRTINEZ CAMACHO "/>
    <n v="80083374"/>
    <m/>
    <s v="DIRECCIÓN DE ASUNTOS LEGALES "/>
    <s v="CONTRATACIÓN"/>
    <n v="80080000"/>
    <n v="0"/>
    <n v="0"/>
    <n v="0"/>
    <n v="80080000"/>
    <n v="0"/>
    <n v="0"/>
    <n v="0"/>
    <n v="0"/>
    <n v="0"/>
    <n v="0"/>
    <n v="0"/>
    <n v="0"/>
    <n v="80080000"/>
    <n v="0"/>
    <n v="386"/>
    <n v="300"/>
    <n v="2017803"/>
    <m/>
    <m/>
    <m/>
    <m/>
    <m/>
    <m/>
    <m/>
    <s v="6094"/>
    <n v="1"/>
    <s v="DERECHOS DE TRÁNSITO "/>
    <x v="0"/>
    <x v="0"/>
    <n v="80080000"/>
    <x v="0"/>
    <s v="PROFESIONALES ESPECIALIZADOS "/>
    <s v="UNIDAD 1"/>
  </r>
  <r>
    <s v="SGC-93"/>
    <x v="20"/>
    <s v="3-3-1-15-07-43-6094-190"/>
    <s v="120-DERECHOS DE TRÁNSITO"/>
    <s v="03-04-0281"/>
    <s v="1-PRESTACION DE SERVICIOS APOYO A LA GESTION "/>
    <x v="1"/>
    <s v="PE-5"/>
    <s v="MARIA CAMILA ARAQUE PEREZ"/>
    <x v="80"/>
    <x v="27"/>
    <d v="2017-03-02T00:00:00"/>
    <x v="1"/>
    <x v="2"/>
    <x v="9"/>
    <s v="47- Soportar el 100% de los procesos estratégicos, de apoyo y de evaluación de la SDM"/>
    <n v="104400000"/>
    <m/>
    <m/>
    <x v="53"/>
    <n v="104400000"/>
    <n v="0"/>
    <m/>
    <n v="616"/>
    <d v="2017-02-21T00:00:00"/>
    <n v="104400000"/>
    <m/>
    <m/>
    <m/>
    <n v="8700000"/>
    <n v="12"/>
    <m/>
    <n v="104400000"/>
    <n v="0"/>
    <s v="MARIA CAMILA ARAQUE PEREZ"/>
    <n v="52992863"/>
    <m/>
    <s v="DIRECCIÓN DE ASUNTOS LEGALES "/>
    <s v="REPRESENTACION JUDICIAL"/>
    <n v="104400000"/>
    <n v="0"/>
    <n v="104400000"/>
    <n v="0"/>
    <n v="0"/>
    <n v="0"/>
    <n v="0"/>
    <n v="0"/>
    <n v="0"/>
    <n v="0"/>
    <n v="0"/>
    <n v="0"/>
    <n v="0"/>
    <n v="104400000"/>
    <n v="0"/>
    <n v="173"/>
    <n v="116"/>
    <n v="2017230"/>
    <m/>
    <m/>
    <m/>
    <m/>
    <m/>
    <m/>
    <m/>
    <s v="6094"/>
    <n v="1"/>
    <s v="DERECHOS DE TRÁNSITO "/>
    <x v="0"/>
    <x v="0"/>
    <n v="104400000"/>
    <x v="0"/>
    <s v="PROFESIONALES ESPECIALIZADOS "/>
    <s v="UNIDAD 1"/>
  </r>
  <r>
    <s v="SGC-94"/>
    <x v="20"/>
    <s v="3-3-1-15-07-43-6094-190"/>
    <s v="120-DERECHOS DE TRÁNSITO"/>
    <s v="03-04-0281"/>
    <s v="1-PRESTACION DE SERVICIOS APOYO A LA GESTION "/>
    <x v="1"/>
    <s v="PE-2"/>
    <s v="GIOVANNY ANDRES GARCIA RODRIGUEZ"/>
    <x v="81"/>
    <x v="27"/>
    <d v="2017-03-02T00:00:00"/>
    <x v="1"/>
    <x v="2"/>
    <x v="9"/>
    <s v="47- Soportar el 100% de los procesos estratégicos, de apoyo y de evaluación de la SDM"/>
    <n v="78252000"/>
    <m/>
    <m/>
    <x v="55"/>
    <n v="78252000"/>
    <n v="0"/>
    <m/>
    <n v="463"/>
    <d v="2017-02-14T00:00:00"/>
    <n v="78252000"/>
    <m/>
    <m/>
    <m/>
    <n v="6521000"/>
    <n v="12"/>
    <m/>
    <n v="78252000"/>
    <n v="0"/>
    <s v="GIOVANNY ANDRES GARCIA RODRIGUEZ"/>
    <n v="80240264"/>
    <m/>
    <s v="DIRECCIÓN DE ASUNTOS LEGALES "/>
    <s v="APOYO A LA GESTION"/>
    <n v="78252000"/>
    <n v="0"/>
    <n v="78252000"/>
    <n v="0"/>
    <n v="0"/>
    <n v="0"/>
    <n v="0"/>
    <n v="0"/>
    <n v="0"/>
    <n v="0"/>
    <n v="0"/>
    <n v="0"/>
    <n v="0"/>
    <n v="78252000"/>
    <n v="0"/>
    <n v="138"/>
    <n v="74"/>
    <n v="2017114"/>
    <m/>
    <m/>
    <m/>
    <m/>
    <m/>
    <m/>
    <m/>
    <s v="6094"/>
    <n v="1"/>
    <s v="DERECHOS DE TRÁNSITO "/>
    <x v="0"/>
    <x v="0"/>
    <n v="78252000"/>
    <x v="0"/>
    <s v="PROFESIONALES ESPECIALIZADOS "/>
    <s v="UNIDAD 1"/>
  </r>
  <r>
    <s v="SGC-95"/>
    <x v="20"/>
    <s v="3-3-1-15-07-43-6094-190"/>
    <s v="120-DERECHOS DE TRÁNSITO"/>
    <s v="03-04-0281"/>
    <s v="1-PRESTACION DE SERVICIOS APOYO A LA GESTION "/>
    <x v="1"/>
    <s v="PE-2"/>
    <s v="ALBA NELLY CHACON REYES "/>
    <x v="79"/>
    <x v="38"/>
    <d v="2017-03-18T00:00:00"/>
    <x v="11"/>
    <x v="2"/>
    <x v="9"/>
    <s v="47- Soportar el 100% de los procesos estratégicos, de apoyo y de evaluación de la SDM"/>
    <n v="74360000"/>
    <m/>
    <m/>
    <x v="56"/>
    <n v="74360000"/>
    <n v="0"/>
    <m/>
    <n v="1152"/>
    <d v="2017-03-17T00:00:00"/>
    <n v="74360000"/>
    <m/>
    <m/>
    <m/>
    <n v="6760000"/>
    <n v="11"/>
    <m/>
    <n v="74360000"/>
    <n v="0"/>
    <s v="ALBA NELLY CHACON REYES"/>
    <n v="52409212"/>
    <m/>
    <s v="DIRECCIÓN DE ASUNTOS LEGALES "/>
    <s v="CONTRATACIÓN"/>
    <n v="74360000"/>
    <n v="0"/>
    <n v="0"/>
    <n v="74360000"/>
    <n v="0"/>
    <n v="0"/>
    <n v="0"/>
    <n v="0"/>
    <n v="0"/>
    <n v="0"/>
    <n v="0"/>
    <n v="0"/>
    <n v="0"/>
    <n v="74360000"/>
    <n v="0"/>
    <n v="311"/>
    <n v="212"/>
    <n v="2017628"/>
    <m/>
    <m/>
    <m/>
    <m/>
    <m/>
    <m/>
    <m/>
    <s v="6094"/>
    <n v="1"/>
    <s v="DERECHOS DE TRÁNSITO "/>
    <x v="0"/>
    <x v="0"/>
    <n v="74360000"/>
    <x v="0"/>
    <s v="PROFESIONALES ESPECIALIZADOS "/>
    <s v="UNIDAD 1"/>
  </r>
  <r>
    <s v="SGC-96"/>
    <x v="20"/>
    <s v="3-3-1-15-07-43-6094-190"/>
    <s v="120-DERECHOS DE TRÁNSITO"/>
    <s v="03-04-0281"/>
    <s v="1-PRESTACION DE SERVICIOS APOYO A LA GESTION "/>
    <x v="1"/>
    <s v="PE-3"/>
    <s v="DIANA MARIA DEL PILAR FERNANDEZ COTES"/>
    <x v="82"/>
    <x v="6"/>
    <d v="2017-04-06T00:00:00"/>
    <x v="11"/>
    <x v="2"/>
    <x v="9"/>
    <s v="47- Soportar el 100% de los procesos estratégicos, de apoyo y de evaluación de la SDM"/>
    <n v="80080000"/>
    <m/>
    <m/>
    <x v="54"/>
    <n v="80080000"/>
    <n v="0"/>
    <m/>
    <n v="1259"/>
    <d v="2017-03-31T00:00:00"/>
    <n v="80080000"/>
    <m/>
    <m/>
    <m/>
    <n v="7280000"/>
    <n v="11"/>
    <m/>
    <n v="80080000"/>
    <n v="0"/>
    <s v="DIANA MARIA DEL PILAR FERNÁNDEZ COTES"/>
    <n v="53006234"/>
    <m/>
    <s v="DIRECCIÓN DE ASUNTOS LEGALES "/>
    <s v="NORMATIVIDAD Y CONCEPTOS "/>
    <n v="80080000"/>
    <n v="0"/>
    <n v="0"/>
    <n v="0"/>
    <n v="80080000"/>
    <n v="0"/>
    <n v="0"/>
    <n v="0"/>
    <n v="0"/>
    <n v="0"/>
    <n v="0"/>
    <n v="0"/>
    <n v="0"/>
    <n v="80080000"/>
    <n v="0"/>
    <n v="385"/>
    <n v="306"/>
    <n v="2017837"/>
    <m/>
    <m/>
    <m/>
    <m/>
    <m/>
    <m/>
    <m/>
    <s v="6094"/>
    <n v="1"/>
    <s v="DERECHOS DE TRÁNSITO "/>
    <x v="0"/>
    <x v="0"/>
    <n v="80080000"/>
    <x v="0"/>
    <s v="PROFESIONALES ESPECIALIZADOS "/>
    <s v="UNIDAD 1"/>
  </r>
  <r>
    <s v="SGC-97"/>
    <x v="20"/>
    <s v="3-3-1-15-07-43-6094-190"/>
    <s v="120-DERECHOS DE TRÁNSITO"/>
    <s v="03-04-0281"/>
    <s v="1-PRESTACION DE SERVICIOS APOYO A LA GESTION "/>
    <x v="1"/>
    <s v="PE-2"/>
    <s v="ROLANDO ALFONSO NIÑO PALENCIA"/>
    <x v="79"/>
    <x v="39"/>
    <d v="2017-03-23T00:00:00"/>
    <x v="11"/>
    <x v="2"/>
    <x v="9"/>
    <s v="47- Soportar el 100% de los procesos estratégicos, de apoyo y de evaluación de la SDM"/>
    <n v="74360000"/>
    <m/>
    <m/>
    <x v="56"/>
    <n v="74360000"/>
    <n v="0"/>
    <m/>
    <n v="1233"/>
    <d v="2017-03-30T00:00:00"/>
    <n v="74360000"/>
    <m/>
    <m/>
    <m/>
    <n v="6760000"/>
    <n v="11"/>
    <m/>
    <n v="74360000"/>
    <n v="0"/>
    <s v="ROLANDO ALFONSO NIÑO PALENCIA"/>
    <n v="13543982"/>
    <m/>
    <s v="DIRECCIÓN DE ASUNTOS LEGALES "/>
    <s v="CONTRATACIÓN"/>
    <n v="74360000"/>
    <n v="0"/>
    <n v="0"/>
    <n v="74360000"/>
    <n v="0"/>
    <n v="0"/>
    <n v="0"/>
    <n v="0"/>
    <n v="0"/>
    <n v="0"/>
    <n v="0"/>
    <n v="0"/>
    <n v="0"/>
    <n v="74360000"/>
    <n v="0"/>
    <n v="379"/>
    <n v="256"/>
    <n v="2017764"/>
    <m/>
    <m/>
    <m/>
    <m/>
    <m/>
    <m/>
    <m/>
    <s v="6094"/>
    <n v="1"/>
    <s v="DERECHOS DE TRÁNSITO "/>
    <x v="0"/>
    <x v="0"/>
    <n v="74360000"/>
    <x v="0"/>
    <s v="PROFESIONALES ESPECIALIZADOS "/>
    <s v="UNIDAD 1"/>
  </r>
  <r>
    <s v="SGC-98"/>
    <x v="20"/>
    <s v="3-3-1-15-07-43-6094-190"/>
    <s v="120-DERECHOS DE TRÁNSITO"/>
    <s v="03-04-0281"/>
    <s v="1-PRESTACION DE SERVICIOS APOYO A LA GESTION "/>
    <x v="1"/>
    <s v="PE-2"/>
    <s v="CARLOS ANDRES TOBOS TRIANA"/>
    <x v="82"/>
    <x v="40"/>
    <d v="2017-03-08T00:00:00"/>
    <x v="11"/>
    <x v="2"/>
    <x v="9"/>
    <s v="47- Soportar el 100% de los procesos estratégicos, de apoyo y de evaluación de la SDM"/>
    <n v="68640000"/>
    <m/>
    <m/>
    <x v="57"/>
    <n v="68640000"/>
    <n v="0"/>
    <m/>
    <n v="880"/>
    <d v="2017-03-08T00:00:00"/>
    <n v="68640000"/>
    <m/>
    <m/>
    <m/>
    <n v="6240000"/>
    <n v="11"/>
    <m/>
    <n v="68640000"/>
    <n v="0"/>
    <s v="CARLOS ANDRES TOBOS TRIANA"/>
    <n v="91018557"/>
    <m/>
    <s v="DIRECCIÓN DE ASUNTOS LEGALES "/>
    <s v="NORMATIVIDAD Y CONCEPTOS "/>
    <n v="68640000"/>
    <n v="0"/>
    <n v="0"/>
    <n v="68640000"/>
    <n v="0"/>
    <n v="0"/>
    <n v="0"/>
    <n v="0"/>
    <n v="0"/>
    <n v="0"/>
    <n v="0"/>
    <n v="0"/>
    <n v="0"/>
    <n v="68640000"/>
    <n v="0"/>
    <n v="230"/>
    <n v="157"/>
    <n v="2017462"/>
    <m/>
    <m/>
    <m/>
    <m/>
    <m/>
    <m/>
    <m/>
    <s v="6094"/>
    <n v="1"/>
    <s v="DERECHOS DE TRÁNSITO "/>
    <x v="0"/>
    <x v="0"/>
    <n v="68640000"/>
    <x v="0"/>
    <s v="PROFESIONALES ESPECIALIZADOS "/>
    <s v="UNIDAD 1"/>
  </r>
  <r>
    <s v="SGC-99"/>
    <x v="20"/>
    <s v="3-3-1-15-07-43-6094-190"/>
    <s v="120-DERECHOS DE TRÁNSITO"/>
    <s v="03-04-0281"/>
    <s v="1-PRESTACION DE SERVICIOS APOYO A LA GESTION "/>
    <x v="1"/>
    <s v="PE-3"/>
    <s v="JOHANNA PAOLA RESTREPO SIERRA"/>
    <x v="79"/>
    <x v="41"/>
    <d v="2017-03-05T00:00:00"/>
    <x v="11"/>
    <x v="2"/>
    <x v="9"/>
    <s v="47- Soportar el 100% de los procesos estratégicos, de apoyo y de evaluación de la SDM"/>
    <n v="80080000"/>
    <m/>
    <m/>
    <x v="54"/>
    <n v="80080000"/>
    <n v="0"/>
    <m/>
    <n v="809"/>
    <d v="2017-03-01T00:00:00"/>
    <n v="80080000"/>
    <m/>
    <m/>
    <m/>
    <n v="7280000"/>
    <n v="11"/>
    <m/>
    <n v="80080000"/>
    <n v="0"/>
    <s v="JOHANNA PAOLA RESTREPO SIERRA"/>
    <n v="1018412379"/>
    <m/>
    <s v="DIRECCIÓN DE ASUNTOS LEGALES "/>
    <s v="CONTRATACIÓN"/>
    <n v="80080000"/>
    <n v="0"/>
    <n v="0"/>
    <n v="80080000"/>
    <n v="0"/>
    <n v="0"/>
    <n v="0"/>
    <n v="0"/>
    <n v="0"/>
    <n v="0"/>
    <n v="0"/>
    <n v="0"/>
    <n v="0"/>
    <n v="80080000"/>
    <n v="0"/>
    <n v="208"/>
    <n v="145"/>
    <n v="2017395"/>
    <m/>
    <m/>
    <m/>
    <m/>
    <m/>
    <m/>
    <m/>
    <s v="6094"/>
    <n v="1"/>
    <s v="DERECHOS DE TRÁNSITO "/>
    <x v="0"/>
    <x v="0"/>
    <n v="80080000"/>
    <x v="0"/>
    <s v="PROFESIONALES ESPECIALIZADOS "/>
    <s v="UNIDAD 1"/>
  </r>
  <r>
    <s v="SGC-100"/>
    <x v="20"/>
    <s v="3-3-1-15-07-43-6094-190"/>
    <s v="120-DERECHOS DE TRÁNSITO"/>
    <s v="03-04-0281"/>
    <s v="1-PRESTACION DE SERVICIOS APOYO A LA GESTION "/>
    <x v="1"/>
    <s v="PE-2"/>
    <s v="ELIZABETH  LESMES AVILA"/>
    <x v="79"/>
    <x v="40"/>
    <d v="2017-03-08T00:00:00"/>
    <x v="0"/>
    <x v="2"/>
    <x v="9"/>
    <s v="47- Soportar el 100% de los procesos estratégicos, de apoyo y de evaluación de la SDM"/>
    <n v="68640000"/>
    <m/>
    <n v="18720000"/>
    <x v="58"/>
    <n v="0"/>
    <n v="49920000"/>
    <s v="DISMINUYEN LINEA X SOLICITUD SGC-71320 del 25/Mayo/2017"/>
    <m/>
    <m/>
    <m/>
    <m/>
    <m/>
    <m/>
    <m/>
    <m/>
    <m/>
    <n v="0"/>
    <n v="49920000"/>
    <m/>
    <m/>
    <m/>
    <s v="DIRECCIÓN ADMINISTRATIVA "/>
    <m/>
    <n v="0"/>
    <n v="0"/>
    <n v="0"/>
    <n v="0"/>
    <n v="0"/>
    <n v="0"/>
    <n v="0"/>
    <n v="0"/>
    <n v="0"/>
    <n v="0"/>
    <n v="0"/>
    <n v="0"/>
    <n v="0"/>
    <n v="0"/>
    <n v="49920000"/>
    <m/>
    <m/>
    <m/>
    <m/>
    <m/>
    <m/>
    <m/>
    <m/>
    <m/>
    <m/>
    <s v="6094"/>
    <n v="1"/>
    <s v="DERECHOS DE TRÁNSITO "/>
    <x v="0"/>
    <x v="0"/>
    <n v="49920000"/>
    <x v="0"/>
    <s v="PROFESIONALES ESPECIALIZADOS "/>
    <s v="UNIDAD 1"/>
  </r>
  <r>
    <s v="SGC-101"/>
    <x v="20"/>
    <s v="3-3-1-15-07-43-6094-190"/>
    <s v="120-DERECHOS DE TRÁNSITO"/>
    <s v="03-04-0281"/>
    <s v="1-PRESTACION DE SERVICIOS APOYO A LA GESTION "/>
    <x v="1"/>
    <s v="PE-3"/>
    <s v="ZOHANY PAOLA ESPAÑA OSEJO"/>
    <x v="82"/>
    <x v="42"/>
    <d v="2017-04-30T00:00:00"/>
    <x v="11"/>
    <x v="2"/>
    <x v="9"/>
    <s v="47- Soportar el 100% de los procesos estratégicos, de apoyo y de evaluación de la SDM"/>
    <n v="80080000"/>
    <m/>
    <m/>
    <x v="54"/>
    <n v="80080000"/>
    <n v="0"/>
    <m/>
    <n v="1403"/>
    <d v="2017-04-20T00:00:00"/>
    <n v="80080000"/>
    <m/>
    <m/>
    <m/>
    <n v="7280000"/>
    <n v="11"/>
    <m/>
    <n v="80080000"/>
    <n v="0"/>
    <s v="ZOHANY PAOLA ESPAÑA OSEJO"/>
    <n v="52430479"/>
    <m/>
    <s v="DIRECCIÓN DE ASUNTOS LEGALES "/>
    <s v="NORMATIVIDAD Y CONCEPTOS "/>
    <n v="80080000"/>
    <n v="0"/>
    <n v="0"/>
    <n v="0"/>
    <n v="0"/>
    <n v="80080000"/>
    <n v="0"/>
    <n v="0"/>
    <n v="0"/>
    <n v="0"/>
    <n v="0"/>
    <n v="0"/>
    <n v="0"/>
    <n v="80080000"/>
    <n v="0"/>
    <n v="440"/>
    <n v="401"/>
    <n v="20171013"/>
    <m/>
    <m/>
    <m/>
    <m/>
    <m/>
    <m/>
    <m/>
    <s v="6094"/>
    <n v="1"/>
    <s v="DERECHOS DE TRÁNSITO "/>
    <x v="0"/>
    <x v="0"/>
    <n v="80080000"/>
    <x v="0"/>
    <s v="PROFESIONALES ESPECIALIZADOS "/>
    <s v="UNIDAD 1"/>
  </r>
  <r>
    <s v="SGC-102"/>
    <x v="20"/>
    <s v="3-3-1-15-07-43-6094-190"/>
    <s v="120-DERECHOS DE TRÁNSITO"/>
    <s v="03-04-0281"/>
    <s v="1-PRESTACION DE SERVICIOS APOYO A LA GESTION "/>
    <x v="1"/>
    <s v="PE-1"/>
    <s v="FRANCY CASTRO CAMELO"/>
    <x v="83"/>
    <x v="27"/>
    <d v="2017-03-02T00:00:00"/>
    <x v="1"/>
    <x v="2"/>
    <x v="9"/>
    <s v="47- Soportar el 100% de los procesos estratégicos, de apoyo y de evaluación de la SDM"/>
    <n v="72000000"/>
    <m/>
    <m/>
    <x v="59"/>
    <n v="72000000"/>
    <n v="0"/>
    <m/>
    <n v="215"/>
    <d v="2017-02-06T00:00:00"/>
    <n v="72000000"/>
    <m/>
    <m/>
    <m/>
    <n v="6000000"/>
    <n v="12"/>
    <m/>
    <n v="72000000"/>
    <n v="0"/>
    <s v="FRANCY CASTRO CAMERO"/>
    <n v="52776533"/>
    <m/>
    <s v="DIRECCIÓN DE ASUNTOS LEGALES "/>
    <s v="APOYO A LA GESTION"/>
    <n v="72000000"/>
    <n v="0"/>
    <n v="72000000"/>
    <n v="0"/>
    <n v="0"/>
    <n v="0"/>
    <n v="0"/>
    <n v="0"/>
    <n v="0"/>
    <n v="0"/>
    <n v="0"/>
    <n v="0"/>
    <n v="0"/>
    <n v="72000000"/>
    <n v="0"/>
    <n v="88"/>
    <n v="49"/>
    <n v="201786"/>
    <n v="0"/>
    <m/>
    <m/>
    <m/>
    <m/>
    <m/>
    <m/>
    <s v="6094"/>
    <n v="1"/>
    <s v="DERECHOS DE TRÁNSITO "/>
    <x v="0"/>
    <x v="0"/>
    <n v="72000000"/>
    <x v="0"/>
    <s v="PROFESIONALES ESPECIALIZADOS "/>
    <s v="UNIDAD 1"/>
  </r>
  <r>
    <s v="SGC-103"/>
    <x v="20"/>
    <s v="3-3-1-15-07-43-6094-190"/>
    <s v="120-DERECHOS DE TRÁNSITO"/>
    <s v="03-04-0281"/>
    <s v="1-PRESTACION DE SERVICIOS APOYO A LA GESTION "/>
    <x v="1"/>
    <s v="P-4"/>
    <s v="LINA PAOLA VALDES SUAREZ"/>
    <x v="81"/>
    <x v="27"/>
    <d v="2017-03-02T00:00:00"/>
    <x v="1"/>
    <x v="2"/>
    <x v="9"/>
    <s v="47- Soportar el 100% de los procesos estratégicos, de apoyo y de evaluación de la SDM"/>
    <n v="72000000"/>
    <m/>
    <m/>
    <x v="59"/>
    <n v="72000000"/>
    <n v="0"/>
    <m/>
    <n v="162"/>
    <d v="2017-02-03T00:00:00"/>
    <n v="72000000"/>
    <m/>
    <m/>
    <m/>
    <n v="6000000"/>
    <n v="12"/>
    <m/>
    <n v="72000000"/>
    <n v="0"/>
    <s v="LINA PAOLA VALDES SUAREZ"/>
    <n v="53165955"/>
    <m/>
    <s v="DIRECCIÓN DE ASUNTOS LEGALES "/>
    <s v="CONTRATACIÓN"/>
    <n v="72000000"/>
    <n v="0"/>
    <n v="72000000"/>
    <n v="0"/>
    <n v="0"/>
    <n v="0"/>
    <n v="0"/>
    <n v="0"/>
    <n v="0"/>
    <n v="0"/>
    <n v="0"/>
    <n v="0"/>
    <n v="0"/>
    <n v="72000000"/>
    <n v="0"/>
    <n v="84"/>
    <n v="43"/>
    <n v="201780"/>
    <n v="0"/>
    <m/>
    <m/>
    <m/>
    <m/>
    <m/>
    <m/>
    <s v="6094"/>
    <n v="1"/>
    <s v="DERECHOS DE TRÁNSITO "/>
    <x v="0"/>
    <x v="0"/>
    <n v="72000000"/>
    <x v="0"/>
    <s v="PROFESIONALES "/>
    <s v="UNIDAD 1"/>
  </r>
  <r>
    <s v="SGC-104"/>
    <x v="20"/>
    <s v="3-3-1-15-07-43-6094-190"/>
    <s v="120-DERECHOS DE TRÁNSITO"/>
    <s v="03-04-0281"/>
    <s v="1-PRESTACION DE SERVICIOS APOYO A LA GESTION "/>
    <x v="1"/>
    <s v="PE-1"/>
    <s v="CARLOS ALBERTO ALVAREZ PEREZ"/>
    <x v="81"/>
    <x v="27"/>
    <d v="2017-03-02T00:00:00"/>
    <x v="1"/>
    <x v="2"/>
    <x v="9"/>
    <s v="47- Soportar el 100% de los procesos estratégicos, de apoyo y de evaluación de la SDM"/>
    <n v="72000000"/>
    <m/>
    <m/>
    <x v="59"/>
    <n v="72000000"/>
    <n v="0"/>
    <m/>
    <n v="615"/>
    <d v="2017-02-21T00:00:00"/>
    <n v="72000000"/>
    <m/>
    <m/>
    <m/>
    <n v="6000000"/>
    <n v="12"/>
    <m/>
    <n v="72000000"/>
    <n v="0"/>
    <s v="CARLOS ALBERTO ALVAREZ PEREZ"/>
    <n v="7713138"/>
    <m/>
    <s v="DIRECCIÓN DE ASUNTOS LEGALES "/>
    <s v="REPRESENTACION JUDICIAL"/>
    <n v="72000000"/>
    <n v="0"/>
    <n v="0"/>
    <n v="72000000"/>
    <n v="0"/>
    <n v="0"/>
    <n v="0"/>
    <n v="0"/>
    <n v="0"/>
    <n v="0"/>
    <n v="0"/>
    <n v="0"/>
    <n v="0"/>
    <n v="72000000"/>
    <n v="0"/>
    <n v="170"/>
    <n v="134"/>
    <n v="2017318"/>
    <m/>
    <m/>
    <m/>
    <m/>
    <m/>
    <m/>
    <m/>
    <s v="6094"/>
    <n v="1"/>
    <s v="DERECHOS DE TRÁNSITO "/>
    <x v="0"/>
    <x v="0"/>
    <n v="72000000"/>
    <x v="0"/>
    <s v="PROFESIONALES ESPECIALIZADOS "/>
    <s v="UNIDAD 1"/>
  </r>
  <r>
    <s v="SGC-105"/>
    <x v="20"/>
    <s v="3-3-1-15-07-43-6094-190"/>
    <s v="120-DERECHOS DE TRÁNSITO"/>
    <s v="03-04-0281"/>
    <s v="1-PRESTACION DE SERVICIOS APOYO A LA GESTION "/>
    <x v="1"/>
    <s v="P-4"/>
    <s v="MARIA ANGELICA BEJARANO PUELLO"/>
    <x v="81"/>
    <x v="27"/>
    <d v="2017-03-02T00:00:00"/>
    <x v="1"/>
    <x v="2"/>
    <x v="9"/>
    <s v="47- Soportar el 100% de los procesos estratégicos, de apoyo y de evaluación de la SDM"/>
    <n v="72000000"/>
    <m/>
    <m/>
    <x v="59"/>
    <n v="72000000"/>
    <n v="0"/>
    <m/>
    <n v="163"/>
    <d v="2017-02-03T00:00:00"/>
    <n v="72000000"/>
    <m/>
    <m/>
    <m/>
    <n v="6000000"/>
    <n v="12"/>
    <m/>
    <n v="72000000"/>
    <n v="0"/>
    <s v="MARIA ANGELICA BEJARANO PUELLO"/>
    <n v="1032426761"/>
    <m/>
    <s v="DIRECCIÓN DE ASUNTOS LEGALES "/>
    <s v="CONTRATACIÓN"/>
    <n v="72000000"/>
    <n v="0"/>
    <n v="72000000"/>
    <n v="0"/>
    <n v="0"/>
    <n v="0"/>
    <n v="0"/>
    <n v="0"/>
    <n v="0"/>
    <n v="0"/>
    <n v="0"/>
    <n v="0"/>
    <n v="0"/>
    <n v="72000000"/>
    <n v="0"/>
    <n v="85"/>
    <n v="48"/>
    <n v="201783"/>
    <n v="0"/>
    <m/>
    <m/>
    <m/>
    <m/>
    <m/>
    <m/>
    <s v="6094"/>
    <n v="1"/>
    <s v="DERECHOS DE TRÁNSITO "/>
    <x v="0"/>
    <x v="0"/>
    <n v="72000000"/>
    <x v="0"/>
    <s v="PROFESIONALES "/>
    <s v="UNIDAD 1"/>
  </r>
  <r>
    <s v="SGC-106"/>
    <x v="20"/>
    <s v="3-3-1-15-07-43-6094-190"/>
    <s v="120-DERECHOS DE TRÁNSITO"/>
    <s v="03-04-0281"/>
    <s v="1-PRESTACION DE SERVICIOS APOYO A LA GESTION "/>
    <x v="1"/>
    <s v="P-5"/>
    <s v="JUAN CAMILO CRIALES ZARATE"/>
    <x v="84"/>
    <x v="27"/>
    <d v="2017-03-02T00:00:00"/>
    <x v="1"/>
    <x v="2"/>
    <x v="9"/>
    <s v="47- Soportar el 100% de los procesos estratégicos, de apoyo y de evaluación de la SDM"/>
    <n v="72000000"/>
    <m/>
    <n v="2400000"/>
    <x v="60"/>
    <n v="69600000"/>
    <n v="0"/>
    <s v="DISMINUYE LINEA X SOLCITUD MEMO SGC-24246 DEL 16/FEB/2017"/>
    <n v="464"/>
    <d v="2017-02-14T00:00:00"/>
    <n v="69600000"/>
    <m/>
    <m/>
    <m/>
    <n v="5800000"/>
    <n v="12"/>
    <m/>
    <n v="69600000"/>
    <n v="0"/>
    <s v="JUAN CAMILO CRIALES ZARATE"/>
    <n v="1010165401"/>
    <m/>
    <s v="DIRECCIÓN DE ASUNTOS LEGALES "/>
    <s v="APOYO A LA GESTION"/>
    <n v="69600000"/>
    <n v="0"/>
    <n v="69600000"/>
    <n v="0"/>
    <n v="0"/>
    <n v="0"/>
    <n v="0"/>
    <n v="0"/>
    <n v="0"/>
    <n v="0"/>
    <n v="0"/>
    <n v="0"/>
    <n v="0"/>
    <n v="69600000"/>
    <n v="0"/>
    <n v="133"/>
    <n v="83"/>
    <n v="2017121"/>
    <m/>
    <m/>
    <m/>
    <m/>
    <m/>
    <m/>
    <m/>
    <s v="6094"/>
    <n v="1"/>
    <s v="DERECHOS DE TRÁNSITO "/>
    <x v="0"/>
    <x v="0"/>
    <n v="69600000"/>
    <x v="0"/>
    <s v="PROFESIONALES "/>
    <s v="UNIDAD 1"/>
  </r>
  <r>
    <s v="SGC-107"/>
    <x v="20"/>
    <s v="3-3-1-15-07-43-6094-190"/>
    <s v="120-DERECHOS DE TRÁNSITO"/>
    <s v="03-04-0281"/>
    <s v="1-PRESTACION DE SERVICIOS APOYO A LA GESTION "/>
    <x v="1"/>
    <s v="PE-1"/>
    <s v="FRANCISCO JAVIER TOVAR QUIROGA"/>
    <x v="79"/>
    <x v="27"/>
    <d v="2017-03-02T00:00:00"/>
    <x v="1"/>
    <x v="2"/>
    <x v="9"/>
    <s v="47- Soportar el 100% de los procesos estratégicos, de apoyo y de evaluación de la SDM"/>
    <n v="72000000"/>
    <m/>
    <m/>
    <x v="59"/>
    <n v="72000000"/>
    <n v="0"/>
    <m/>
    <n v="222"/>
    <d v="2017-02-08T00:00:00"/>
    <n v="72000000"/>
    <m/>
    <m/>
    <m/>
    <n v="6000000"/>
    <n v="12"/>
    <m/>
    <n v="72000000"/>
    <n v="0"/>
    <s v="FRANCISCO JAVIER TOVAR QUIROGA"/>
    <n v="12135167"/>
    <m/>
    <s v="DIRECCIÓN DE ASUNTOS LEGALES "/>
    <s v="APOYO A LA GESTION"/>
    <n v="72000000"/>
    <n v="0"/>
    <n v="72000000"/>
    <n v="0"/>
    <n v="0"/>
    <n v="0"/>
    <n v="0"/>
    <n v="0"/>
    <n v="0"/>
    <n v="0"/>
    <n v="0"/>
    <n v="0"/>
    <n v="0"/>
    <n v="72000000"/>
    <n v="0"/>
    <n v="96"/>
    <n v="60"/>
    <n v="201799"/>
    <n v="0"/>
    <m/>
    <m/>
    <m/>
    <m/>
    <m/>
    <m/>
    <s v="6094"/>
    <n v="1"/>
    <s v="DERECHOS DE TRÁNSITO "/>
    <x v="0"/>
    <x v="0"/>
    <n v="72000000"/>
    <x v="0"/>
    <s v="PROFESIONALES ESPECIALIZADOS "/>
    <s v="UNIDAD 1"/>
  </r>
  <r>
    <s v="SGC-108"/>
    <x v="20"/>
    <s v="3-3-1-15-07-43-6094-190"/>
    <s v="120-DERECHOS DE TRÁNSITO"/>
    <s v="03-04-0281"/>
    <s v="1-PRESTACION DE SERVICIOS APOYO A LA GESTION "/>
    <x v="1"/>
    <s v="P-5"/>
    <s v="OSCAR ANDRES GARZON CUELLAR"/>
    <x v="85"/>
    <x v="27"/>
    <d v="2017-03-02T00:00:00"/>
    <x v="11"/>
    <x v="2"/>
    <x v="9"/>
    <s v="47- Soportar el 100% de los procesos estratégicos, de apoyo y de evaluación de la SDM"/>
    <n v="66000000"/>
    <m/>
    <n v="2200000"/>
    <x v="61"/>
    <n v="63800000"/>
    <n v="0"/>
    <s v="DISMINUYEN LINEA X SOLICITUD SGC-64459 del 4/MAY/2017"/>
    <n v="630"/>
    <d v="2017-02-22T00:00:00"/>
    <n v="63800000"/>
    <m/>
    <m/>
    <m/>
    <n v="5800000"/>
    <n v="11"/>
    <m/>
    <n v="63800000"/>
    <n v="0"/>
    <s v="OSCAR ANDRES GARZON CUELLAR"/>
    <n v="79908787"/>
    <m/>
    <s v="DIRECCIÓN DE ASUNTOS LEGALES "/>
    <s v="CONTRATACIÓN"/>
    <n v="63800000"/>
    <n v="0"/>
    <n v="0"/>
    <n v="63800000"/>
    <n v="0"/>
    <n v="0"/>
    <n v="0"/>
    <n v="0"/>
    <n v="0"/>
    <n v="0"/>
    <n v="0"/>
    <n v="0"/>
    <n v="0"/>
    <n v="63800000"/>
    <n v="0"/>
    <n v="175"/>
    <n v="130"/>
    <n v="2017307"/>
    <m/>
    <m/>
    <m/>
    <m/>
    <m/>
    <m/>
    <m/>
    <s v="6094"/>
    <n v="1"/>
    <s v="DERECHOS DE TRÁNSITO "/>
    <x v="0"/>
    <x v="0"/>
    <n v="63800000"/>
    <x v="0"/>
    <s v="PROFESIONALES "/>
    <s v="UNIDAD 1"/>
  </r>
  <r>
    <s v="SGC-109"/>
    <x v="20"/>
    <s v="3-3-1-15-07-43-6094-190"/>
    <s v="120-DERECHOS DE TRÁNSITO"/>
    <s v="03-04-0281"/>
    <s v="1-PRESTACION DE SERVICIOS APOYO A LA GESTION "/>
    <x v="1"/>
    <s v="PE-1"/>
    <s v="SERGIO ALVENIS FORERO REYES"/>
    <x v="79"/>
    <x v="43"/>
    <d v="2017-03-10T00:00:00"/>
    <x v="11"/>
    <x v="2"/>
    <x v="9"/>
    <s v="47- Soportar el 100% de los procesos estratégicos, de apoyo y de evaluación de la SDM"/>
    <n v="66000000"/>
    <m/>
    <m/>
    <x v="62"/>
    <n v="66000000"/>
    <n v="0"/>
    <m/>
    <n v="922"/>
    <d v="2017-03-10T00:00:00"/>
    <n v="66000000"/>
    <m/>
    <m/>
    <m/>
    <n v="6000000"/>
    <n v="11"/>
    <m/>
    <n v="66000000"/>
    <n v="0"/>
    <s v="SERGIO ALVENIX FORERO REYES"/>
    <n v="79990312"/>
    <m/>
    <s v="DIRECCIÓN DE ASUNTOS LEGALES "/>
    <s v="CONTRATACIÓN"/>
    <n v="66000000"/>
    <n v="0"/>
    <n v="0"/>
    <n v="66000000"/>
    <n v="0"/>
    <n v="0"/>
    <n v="0"/>
    <n v="0"/>
    <n v="0"/>
    <n v="0"/>
    <n v="0"/>
    <n v="0"/>
    <n v="0"/>
    <n v="66000000"/>
    <n v="0"/>
    <n v="254"/>
    <n v="177"/>
    <n v="2017534"/>
    <m/>
    <m/>
    <m/>
    <m/>
    <m/>
    <m/>
    <m/>
    <s v="6094"/>
    <n v="1"/>
    <s v="DERECHOS DE TRÁNSITO "/>
    <x v="0"/>
    <x v="0"/>
    <n v="66000000"/>
    <x v="0"/>
    <s v="PROFESIONALES ESPECIALIZADOS "/>
    <s v="UNIDAD 1"/>
  </r>
  <r>
    <s v="SGC-110"/>
    <x v="20"/>
    <s v="3-3-1-15-07-43-6094-190"/>
    <s v="120-DERECHOS DE TRÁNSITO"/>
    <s v="03-04-0281"/>
    <s v="1-PRESTACION DE SERVICIOS APOYO A LA GESTION "/>
    <x v="1"/>
    <s v="PE-3"/>
    <s v="CAROLINA CORTÉS ALVAREZ"/>
    <x v="79"/>
    <x v="44"/>
    <d v="2017-05-12T00:00:00"/>
    <x v="11"/>
    <x v="2"/>
    <x v="9"/>
    <s v="47- Soportar el 100% de los procesos estratégicos, de apoyo y de evaluación de la SDM"/>
    <n v="80080000"/>
    <m/>
    <m/>
    <x v="54"/>
    <n v="80080000"/>
    <n v="0"/>
    <m/>
    <n v="799"/>
    <d v="2017-03-01T00:00:00"/>
    <n v="80080000"/>
    <m/>
    <m/>
    <m/>
    <n v="7280000"/>
    <n v="11"/>
    <m/>
    <n v="80080000"/>
    <n v="0"/>
    <s v="CAROLINA CORTES ALVAREZ"/>
    <n v="38889253"/>
    <m/>
    <s v="DIRECCIÓN DE ASUNTOS LEGALES "/>
    <s v="CONTRATACIÓN"/>
    <n v="80080000"/>
    <n v="0"/>
    <n v="0"/>
    <n v="80080000"/>
    <n v="0"/>
    <n v="0"/>
    <n v="0"/>
    <n v="0"/>
    <n v="0"/>
    <n v="0"/>
    <n v="0"/>
    <n v="0"/>
    <n v="0"/>
    <n v="80080000"/>
    <n v="0"/>
    <n v="201"/>
    <n v="142"/>
    <n v="2017351"/>
    <m/>
    <m/>
    <m/>
    <m/>
    <m/>
    <m/>
    <m/>
    <s v="6094"/>
    <n v="1"/>
    <s v="DERECHOS DE TRÁNSITO "/>
    <x v="0"/>
    <x v="0"/>
    <n v="80080000"/>
    <x v="0"/>
    <s v="PROFESIONALES ESPECIALIZADOS "/>
    <s v="UNIDAD 1"/>
  </r>
  <r>
    <s v="SGC-111"/>
    <x v="20"/>
    <s v="3-3-1-15-07-43-6094-190"/>
    <s v="120-DERECHOS DE TRÁNSITO"/>
    <s v="03-04-0281"/>
    <s v="1-PRESTACION DE SERVICIOS APOYO A LA GESTION "/>
    <x v="1"/>
    <s v="T-2"/>
    <s v="DIANA MARCELA ROJAS GUALDRON"/>
    <x v="86"/>
    <x v="27"/>
    <d v="2017-03-02T00:00:00"/>
    <x v="1"/>
    <x v="2"/>
    <x v="9"/>
    <s v="47- Soportar el 100% de los procesos estratégicos, de apoyo y de evaluación de la SDM"/>
    <n v="32592000"/>
    <m/>
    <m/>
    <x v="63"/>
    <n v="32592000"/>
    <n v="0"/>
    <m/>
    <n v="164"/>
    <d v="2017-02-03T00:00:00"/>
    <n v="32592000"/>
    <m/>
    <m/>
    <m/>
    <n v="2716000"/>
    <n v="12"/>
    <m/>
    <n v="32592000"/>
    <n v="0"/>
    <s v="DIANA MARCELA ROJAS GUALDRON"/>
    <n v="1014232690"/>
    <m/>
    <s v="DIRECCIÓN DE ASUNTOS LEGALES "/>
    <s v="CONTRATACIÓN"/>
    <n v="32592000"/>
    <n v="0"/>
    <n v="32592000"/>
    <n v="0"/>
    <n v="0"/>
    <n v="0"/>
    <n v="0"/>
    <n v="0"/>
    <n v="0"/>
    <n v="0"/>
    <n v="0"/>
    <n v="0"/>
    <n v="0"/>
    <n v="32592000"/>
    <n v="0"/>
    <n v="86"/>
    <n v="44"/>
    <n v="201781"/>
    <n v="0"/>
    <m/>
    <m/>
    <m/>
    <m/>
    <m/>
    <m/>
    <s v="6094"/>
    <n v="1"/>
    <s v="DERECHOS DE TRÁNSITO "/>
    <x v="0"/>
    <x v="0"/>
    <n v="32592000"/>
    <x v="0"/>
    <s v="TÉCNICOS Y/O TECNOLÓGICOS "/>
    <s v="UNIDAD 1"/>
  </r>
  <r>
    <s v="SGC-112"/>
    <x v="20"/>
    <s v="3-3-1-15-07-43-6094-190"/>
    <s v="120-DERECHOS DE TRÁNSITO"/>
    <s v="03-04-0281"/>
    <s v="1-PRESTACION DE SERVICIOS APOYO A LA GESTION "/>
    <x v="1"/>
    <s v="T-2"/>
    <s v="CAMILO GRANADO TOVAR"/>
    <x v="87"/>
    <x v="27"/>
    <d v="2017-03-02T00:00:00"/>
    <x v="1"/>
    <x v="2"/>
    <x v="9"/>
    <s v="47- Soportar el 100% de los procesos estratégicos, de apoyo y de evaluación de la SDM"/>
    <n v="34980000"/>
    <m/>
    <m/>
    <x v="64"/>
    <n v="34980000"/>
    <n v="0"/>
    <m/>
    <n v="593"/>
    <d v="2017-02-21T00:00:00"/>
    <n v="34980000"/>
    <m/>
    <m/>
    <m/>
    <n v="2915000"/>
    <n v="12"/>
    <m/>
    <n v="34980000"/>
    <n v="0"/>
    <s v="CAMILO GRANADOS TOVAR"/>
    <n v="11276151"/>
    <m/>
    <s v="DIRECCIÓN DE ASUNTOS LEGALES "/>
    <s v="CONTRATACIÓN"/>
    <n v="34980000"/>
    <n v="0"/>
    <n v="34980000"/>
    <n v="0"/>
    <n v="0"/>
    <n v="0"/>
    <n v="0"/>
    <n v="0"/>
    <n v="0"/>
    <n v="0"/>
    <n v="0"/>
    <n v="0"/>
    <n v="0"/>
    <n v="34980000"/>
    <n v="0"/>
    <n v="168"/>
    <n v="100"/>
    <n v="2017170"/>
    <m/>
    <m/>
    <m/>
    <m/>
    <m/>
    <m/>
    <m/>
    <s v="6094"/>
    <n v="1"/>
    <s v="DERECHOS DE TRÁNSITO "/>
    <x v="0"/>
    <x v="0"/>
    <n v="34980000"/>
    <x v="0"/>
    <s v="TÉCNICOS Y/O TECNOLÓGICOS "/>
    <s v="UNIDAD 1"/>
  </r>
  <r>
    <s v="SGC-113"/>
    <x v="20"/>
    <s v="3-3-1-15-07-43-6094-190"/>
    <s v="120-DERECHOS DE TRÁNSITO"/>
    <s v="03-04-0281"/>
    <s v="1-PRESTACION DE SERVICIOS APOYO A LA GESTION "/>
    <x v="1"/>
    <s v="A-2"/>
    <s v="VIVIANA MUÑOZ VANEGAS"/>
    <x v="88"/>
    <x v="27"/>
    <d v="2017-03-02T00:00:00"/>
    <x v="1"/>
    <x v="2"/>
    <x v="9"/>
    <s v="47- Soportar el 100% de los procesos estratégicos, de apoyo y de evaluación de la SDM"/>
    <n v="34800000"/>
    <m/>
    <m/>
    <x v="36"/>
    <n v="34800000"/>
    <n v="0"/>
    <m/>
    <n v="165"/>
    <d v="2017-02-03T00:00:00"/>
    <n v="34800000"/>
    <m/>
    <m/>
    <m/>
    <n v="2900000"/>
    <n v="12"/>
    <m/>
    <n v="34800000"/>
    <n v="0"/>
    <s v="VIVIANA MUÑOS VANEGAS"/>
    <n v="53073861"/>
    <m/>
    <s v="DIRECCIÓN DE ASUNTOS LEGALES "/>
    <s v="CONTRATACIÓN"/>
    <n v="34800000"/>
    <n v="0"/>
    <n v="34800000"/>
    <n v="0"/>
    <n v="0"/>
    <n v="0"/>
    <n v="0"/>
    <n v="0"/>
    <n v="0"/>
    <n v="0"/>
    <n v="0"/>
    <n v="0"/>
    <n v="0"/>
    <n v="34800000"/>
    <n v="0"/>
    <n v="83"/>
    <n v="45"/>
    <n v="201782"/>
    <n v="34800000"/>
    <m/>
    <m/>
    <m/>
    <m/>
    <m/>
    <m/>
    <s v="6094"/>
    <n v="1"/>
    <s v="DERECHOS DE TRÁNSITO "/>
    <x v="0"/>
    <x v="0"/>
    <n v="34800000"/>
    <x v="0"/>
    <s v="ASISTENCIALES "/>
    <s v="UNIDAD 1"/>
  </r>
  <r>
    <s v="SGC-114"/>
    <x v="20"/>
    <s v="3-3-1-15-07-43-6094-190"/>
    <s v="120-DERECHOS DE TRÁNSITO"/>
    <s v="03-04-0281"/>
    <s v="1-PRESTACION DE SERVICIOS APOYO A LA GESTION "/>
    <x v="1"/>
    <s v="A-2"/>
    <s v="MONICA TRIANA NUSTES"/>
    <x v="89"/>
    <x v="27"/>
    <d v="2017-03-02T00:00:00"/>
    <x v="1"/>
    <x v="2"/>
    <x v="9"/>
    <s v="47- Soportar el 100% de los procesos estratégicos, de apoyo y de evaluación de la SDM"/>
    <n v="25680000"/>
    <m/>
    <m/>
    <x v="65"/>
    <n v="25680000"/>
    <n v="0"/>
    <m/>
    <n v="244"/>
    <d v="2017-02-08T00:00:00"/>
    <n v="25680000"/>
    <m/>
    <m/>
    <m/>
    <n v="2140000"/>
    <n v="12"/>
    <m/>
    <n v="25680000"/>
    <n v="0"/>
    <s v="MONICA TRIANA ÑUSTES "/>
    <n v="65589582"/>
    <m/>
    <s v="DIRECCIÓN DE ASUNTOS LEGALES "/>
    <s v="APOYO A LA GESTION"/>
    <n v="25680000"/>
    <n v="0"/>
    <n v="25680000"/>
    <n v="0"/>
    <n v="0"/>
    <n v="0"/>
    <n v="0"/>
    <n v="0"/>
    <n v="0"/>
    <n v="0"/>
    <n v="0"/>
    <n v="0"/>
    <n v="0"/>
    <n v="25680000"/>
    <n v="0"/>
    <n v="98"/>
    <n v="59"/>
    <n v="2017100"/>
    <n v="0"/>
    <m/>
    <m/>
    <m/>
    <m/>
    <m/>
    <m/>
    <s v="6094"/>
    <n v="1"/>
    <s v="DERECHOS DE TRÁNSITO "/>
    <x v="0"/>
    <x v="0"/>
    <n v="25680000"/>
    <x v="0"/>
    <s v="ASISTENCIALES "/>
    <s v="UNIDAD 1"/>
  </r>
  <r>
    <s v="SGC-115"/>
    <x v="20"/>
    <s v="3-3-1-15-07-43-6094-190"/>
    <s v="120-DERECHOS DE TRÁNSITO"/>
    <s v="03-04-0281"/>
    <s v="1-PRESTACION DE SERVICIOS APOYO A LA GESTION "/>
    <x v="1"/>
    <s v="A-2"/>
    <s v="(NUEVO) (N.C.) CUPO_x000a_ANTES MIGUEL ANGEL MELENDEZ"/>
    <x v="90"/>
    <x v="27"/>
    <d v="2017-03-02T00:00:00"/>
    <x v="11"/>
    <x v="2"/>
    <x v="9"/>
    <s v="47- Soportar el 100% de los procesos estratégicos, de apoyo y de evaluación de la SDM"/>
    <n v="20868000"/>
    <m/>
    <n v="1739000"/>
    <x v="66"/>
    <n v="19129000"/>
    <n v="0"/>
    <s v="DISMINUYEN LINEA X SOLICITUD SGC-64459 del 4/MAY/2017"/>
    <n v="1405"/>
    <d v="2017-04-20T00:00:00"/>
    <n v="19129000"/>
    <m/>
    <m/>
    <m/>
    <n v="1739000"/>
    <n v="11"/>
    <m/>
    <n v="19129000"/>
    <n v="0"/>
    <s v="YESID HUMBERTO HURTADO SANDOVAL"/>
    <n v="80181782"/>
    <m/>
    <s v="DIRECCIÓN DE ASUNTOS LEGALES "/>
    <s v="GESTION DOCUMENTAL "/>
    <n v="19129000"/>
    <n v="0"/>
    <n v="0"/>
    <n v="0"/>
    <n v="19129000"/>
    <n v="0"/>
    <n v="0"/>
    <n v="0"/>
    <n v="0"/>
    <n v="0"/>
    <n v="0"/>
    <n v="0"/>
    <n v="0"/>
    <n v="19129000"/>
    <n v="0"/>
    <n v="443"/>
    <n v="367"/>
    <n v="2017946"/>
    <m/>
    <m/>
    <m/>
    <m/>
    <m/>
    <m/>
    <m/>
    <s v="6094"/>
    <n v="1"/>
    <s v="DERECHOS DE TRÁNSITO "/>
    <x v="0"/>
    <x v="0"/>
    <n v="19129000"/>
    <x v="0"/>
    <s v="ASISTENCIALES "/>
    <s v="UNIDAD 1"/>
  </r>
  <r>
    <s v="SGC-116"/>
    <x v="20"/>
    <s v="3-3-1-15-07-43-6094-190"/>
    <s v="120-DERECHOS DE TRÁNSITO"/>
    <s v="03-04-0281"/>
    <s v="1-PRESTACION DE SERVICIOS APOYO A LA GESTION "/>
    <x v="1"/>
    <s v="A-1"/>
    <s v="(NUEVO) (N.C.) CUPO ANTES EDNA SOFÍA LUGO MACÍAS_x000a__x000a_AUX CORRESPONDENCIA"/>
    <x v="90"/>
    <x v="27"/>
    <d v="2017-03-02T00:00:00"/>
    <x v="1"/>
    <x v="2"/>
    <x v="9"/>
    <s v="47- Soportar el 100% de los procesos estratégicos, de apoyo y de evaluación de la SDM"/>
    <n v="18108000"/>
    <m/>
    <m/>
    <x v="67"/>
    <n v="0"/>
    <n v="18108000"/>
    <m/>
    <m/>
    <m/>
    <m/>
    <m/>
    <m/>
    <m/>
    <m/>
    <m/>
    <m/>
    <n v="0"/>
    <n v="18108000"/>
    <m/>
    <m/>
    <m/>
    <s v="DIRECCIÓN ADMINISTRATIVA "/>
    <m/>
    <n v="0"/>
    <n v="0"/>
    <n v="0"/>
    <n v="0"/>
    <n v="0"/>
    <n v="0"/>
    <n v="0"/>
    <n v="0"/>
    <n v="0"/>
    <n v="0"/>
    <n v="0"/>
    <n v="0"/>
    <n v="0"/>
    <n v="0"/>
    <n v="18108000"/>
    <m/>
    <m/>
    <m/>
    <m/>
    <m/>
    <m/>
    <m/>
    <m/>
    <m/>
    <m/>
    <s v="6094"/>
    <n v="1"/>
    <s v="DERECHOS DE TRÁNSITO "/>
    <x v="0"/>
    <x v="0"/>
    <n v="18108000"/>
    <x v="0"/>
    <s v="ASISTENCIALES "/>
    <s v="UNIDAD 1"/>
  </r>
  <r>
    <s v="SGC-117"/>
    <x v="20"/>
    <s v="3-3-1-15-07-43-6094-190"/>
    <s v="120-DERECHOS DE TRÁNSITO"/>
    <s v="03-04-0281"/>
    <s v="1-PRESTACION DE SERVICIOS APOYO A LA GESTION "/>
    <x v="1"/>
    <s v="A-1"/>
    <s v="GERMÁN ANDRÉS CAMARGO QUINTERO"/>
    <x v="90"/>
    <x v="27"/>
    <d v="2017-03-02T00:00:00"/>
    <x v="1"/>
    <x v="2"/>
    <x v="9"/>
    <s v="47- Soportar el 100% de los procesos estratégicos, de apoyo y de evaluación de la SDM"/>
    <n v="18108000"/>
    <m/>
    <m/>
    <x v="67"/>
    <n v="18108000"/>
    <n v="0"/>
    <m/>
    <n v="119"/>
    <d v="2017-01-30T00:00:00"/>
    <n v="18108000"/>
    <m/>
    <m/>
    <m/>
    <n v="1509000"/>
    <n v="12"/>
    <m/>
    <n v="18108000"/>
    <n v="0"/>
    <s v="GERMAN ANDRES CAMARGO QUINTERO"/>
    <n v="1013595464"/>
    <m/>
    <s v="DIRECCIÓN DE ASUNTOS LEGALES "/>
    <s v="CONTRATACIÓN"/>
    <n v="18108000"/>
    <n v="18108000"/>
    <n v="0"/>
    <n v="0"/>
    <n v="0"/>
    <n v="0"/>
    <n v="0"/>
    <n v="0"/>
    <n v="0"/>
    <n v="0"/>
    <n v="0"/>
    <n v="0"/>
    <n v="0"/>
    <n v="18108000"/>
    <n v="0"/>
    <n v="55"/>
    <n v="22"/>
    <n v="201742"/>
    <n v="18108000"/>
    <m/>
    <m/>
    <m/>
    <m/>
    <m/>
    <m/>
    <s v="6094"/>
    <n v="1"/>
    <s v="DERECHOS DE TRÁNSITO "/>
    <x v="0"/>
    <x v="0"/>
    <n v="18108000"/>
    <x v="0"/>
    <s v="ASISTENCIALES "/>
    <s v="UNIDAD 1"/>
  </r>
  <r>
    <s v="SGC-118"/>
    <x v="20"/>
    <s v="3-3-1-15-07-43-6094-190"/>
    <s v="120-DERECHOS DE TRÁNSITO"/>
    <s v="03-04-0281"/>
    <s v="1-PRESTACION DE SERVICIOS APOYO A LA GESTION "/>
    <x v="1"/>
    <s v="A-1"/>
    <s v="DIANA CAMILA HERRERA LOZANO "/>
    <x v="90"/>
    <x v="44"/>
    <d v="2017-05-12T00:00:00"/>
    <x v="11"/>
    <x v="2"/>
    <x v="9"/>
    <s v="47- Soportar el 100% de los procesos estratégicos, de apoyo y de evaluación de la SDM"/>
    <n v="16599000"/>
    <m/>
    <m/>
    <x v="68"/>
    <n v="16599000"/>
    <n v="0"/>
    <m/>
    <n v="1406"/>
    <d v="2017-04-20T00:00:00"/>
    <n v="16599000"/>
    <m/>
    <m/>
    <m/>
    <n v="1509000"/>
    <n v="11"/>
    <m/>
    <n v="16599000"/>
    <n v="0"/>
    <s v="JANETH LORENA CASTAÑEDA MUÑOZ"/>
    <n v="1010184539"/>
    <m/>
    <s v="DIRECCIÓN DE ASUNTOS LEGALES "/>
    <s v="GESTION DOCUMENTAL "/>
    <n v="16599000"/>
    <n v="0"/>
    <n v="0"/>
    <n v="0"/>
    <n v="16599000"/>
    <n v="0"/>
    <n v="0"/>
    <n v="0"/>
    <n v="0"/>
    <n v="0"/>
    <n v="0"/>
    <n v="0"/>
    <n v="0"/>
    <n v="16599000"/>
    <n v="0"/>
    <n v="442"/>
    <n v="368"/>
    <n v="2017947"/>
    <m/>
    <m/>
    <m/>
    <m/>
    <m/>
    <m/>
    <m/>
    <s v="6094"/>
    <n v="1"/>
    <s v="DERECHOS DE TRÁNSITO "/>
    <x v="0"/>
    <x v="0"/>
    <n v="16599000"/>
    <x v="0"/>
    <s v="ASISTENCIALES "/>
    <s v="UNIDAD 1"/>
  </r>
  <r>
    <s v="SGC-119"/>
    <x v="20"/>
    <s v="3-3-1-15-07-43-6094-190"/>
    <s v="120-DERECHOS DE TRÁNSITO"/>
    <s v="03-04-0281"/>
    <s v="1-PRESTACION DE SERVICIOS APOYO A LA GESTION "/>
    <x v="1"/>
    <s v="P-2"/>
    <s v="ASTRID ALVAREZ GUTIÉRREZ"/>
    <x v="91"/>
    <x v="27"/>
    <d v="2017-03-02T00:00:00"/>
    <x v="1"/>
    <x v="2"/>
    <x v="9"/>
    <s v="47- Soportar el 100% de los procesos estratégicos, de apoyo y de evaluación de la SDM"/>
    <n v="44400000"/>
    <m/>
    <m/>
    <x v="34"/>
    <n v="44400000"/>
    <n v="0"/>
    <m/>
    <n v="524"/>
    <d v="2017-02-15T00:00:00"/>
    <n v="44400000"/>
    <m/>
    <m/>
    <m/>
    <n v="3700000"/>
    <n v="12"/>
    <m/>
    <n v="44400000"/>
    <n v="0"/>
    <s v="ASTRID ALVAREZ GUTIERREZ"/>
    <n v="52262953"/>
    <m/>
    <s v="DIRECCIÓN ADMINISTRATIVA "/>
    <s v="CONTABILIDAD"/>
    <n v="44400000"/>
    <n v="0"/>
    <n v="44400000"/>
    <n v="0"/>
    <n v="0"/>
    <n v="0"/>
    <n v="0"/>
    <n v="0"/>
    <n v="0"/>
    <n v="0"/>
    <n v="0"/>
    <n v="0"/>
    <n v="0"/>
    <n v="44400000"/>
    <n v="0"/>
    <n v="151"/>
    <n v="87"/>
    <n v="2017136"/>
    <m/>
    <m/>
    <m/>
    <m/>
    <m/>
    <m/>
    <m/>
    <s v="6094"/>
    <n v="1"/>
    <s v="DERECHOS DE TRÁNSITO "/>
    <x v="0"/>
    <x v="0"/>
    <n v="44400000"/>
    <x v="0"/>
    <s v="PROFESIONALES "/>
    <s v="UNIDAD 1"/>
  </r>
  <r>
    <s v="SGC-120"/>
    <x v="20"/>
    <s v="3-3-1-15-07-43-6094-190"/>
    <s v="120-DERECHOS DE TRÁNSITO"/>
    <s v="03-04-0281"/>
    <s v="1-PRESTACION DE SERVICIOS APOYO A LA GESTION "/>
    <x v="1"/>
    <s v="PE-2"/>
    <s v="ISABEL CRISTINA MALDONADO GRANADOS"/>
    <x v="92"/>
    <x v="27"/>
    <d v="2017-03-02T00:00:00"/>
    <x v="1"/>
    <x v="2"/>
    <x v="9"/>
    <s v="47- Soportar el 100% de los procesos estratégicos, de apoyo y de evaluación de la SDM"/>
    <n v="81600000"/>
    <m/>
    <m/>
    <x v="69"/>
    <n v="81600000"/>
    <n v="0"/>
    <m/>
    <n v="527"/>
    <d v="2017-02-15T00:00:00"/>
    <n v="81600000"/>
    <m/>
    <m/>
    <m/>
    <n v="6800000"/>
    <n v="12"/>
    <m/>
    <n v="81600000"/>
    <n v="0"/>
    <s v="ISABEL CRISTINA MALDONADO GRANADOS"/>
    <n v="35497384"/>
    <m/>
    <s v="SUBDIRECCIÓN FINANCIERA"/>
    <s v="CONTABILIDAD"/>
    <n v="81600000"/>
    <n v="0"/>
    <n v="81600000"/>
    <n v="0"/>
    <n v="0"/>
    <n v="0"/>
    <n v="0"/>
    <n v="0"/>
    <n v="0"/>
    <n v="0"/>
    <n v="0"/>
    <n v="0"/>
    <n v="0"/>
    <n v="81600000"/>
    <n v="0"/>
    <n v="150"/>
    <n v="89"/>
    <n v="2017138"/>
    <m/>
    <m/>
    <m/>
    <m/>
    <m/>
    <m/>
    <m/>
    <s v="6094"/>
    <n v="1"/>
    <s v="DERECHOS DE TRÁNSITO "/>
    <x v="0"/>
    <x v="0"/>
    <n v="81600000"/>
    <x v="0"/>
    <s v="PROFESIONALES ESPECIALIZADOS "/>
    <s v="UNIDAD 1"/>
  </r>
  <r>
    <s v="SGC-121"/>
    <x v="20"/>
    <s v="3-3-1-15-07-43-6094-190"/>
    <s v="120-DERECHOS DE TRÁNSITO"/>
    <s v="03-04-0281"/>
    <s v="1-PRESTACION DE SERVICIOS APOYO A LA GESTION "/>
    <x v="1"/>
    <s v="P-3"/>
    <s v="CESAR AUGUSTO GUERRERO HERNÁNDEZ"/>
    <x v="93"/>
    <x v="27"/>
    <d v="2017-03-02T00:00:00"/>
    <x v="1"/>
    <x v="2"/>
    <x v="9"/>
    <s v="47- Soportar el 100% de los procesos estratégicos, de apoyo y de evaluación de la SDM"/>
    <n v="55800000"/>
    <m/>
    <m/>
    <x v="35"/>
    <n v="55800000"/>
    <n v="0"/>
    <m/>
    <n v="523"/>
    <d v="2017-02-15T00:00:00"/>
    <n v="55800000"/>
    <m/>
    <m/>
    <m/>
    <n v="4650000"/>
    <n v="12"/>
    <m/>
    <n v="55800000"/>
    <n v="0"/>
    <s v="CESAR AUGUSTO GUERRERO HERNANDEZ"/>
    <n v="79546460"/>
    <m/>
    <s v="SUBDIRECCIÓN FINANCIERA"/>
    <s v="CONTABILIDAD"/>
    <n v="55800000"/>
    <n v="0"/>
    <n v="55800000"/>
    <n v="0"/>
    <n v="0"/>
    <n v="0"/>
    <n v="0"/>
    <n v="0"/>
    <n v="0"/>
    <n v="0"/>
    <n v="0"/>
    <n v="0"/>
    <n v="0"/>
    <n v="55800000"/>
    <n v="0"/>
    <n v="152"/>
    <n v="85"/>
    <n v="2017133"/>
    <m/>
    <m/>
    <m/>
    <m/>
    <m/>
    <m/>
    <m/>
    <s v="6094"/>
    <n v="1"/>
    <s v="DERECHOS DE TRÁNSITO "/>
    <x v="0"/>
    <x v="0"/>
    <n v="55800000"/>
    <x v="0"/>
    <s v="PROFESIONALES "/>
    <s v="UNIDAD 1"/>
  </r>
  <r>
    <s v="SGC-122"/>
    <x v="20"/>
    <s v="3-3-1-15-07-43-6094-190"/>
    <s v="120-DERECHOS DE TRÁNSITO"/>
    <s v="03-04-0281"/>
    <s v="1-PRESTACION DE SERVICIOS APOYO A LA GESTION "/>
    <x v="1"/>
    <s v="P-2"/>
    <s v="JOSE DAVID ROBAYO FONSECA"/>
    <x v="94"/>
    <x v="27"/>
    <d v="2017-03-02T00:00:00"/>
    <x v="1"/>
    <x v="2"/>
    <x v="9"/>
    <s v="47- Soportar el 100% de los procesos estratégicos, de apoyo y de evaluación de la SDM"/>
    <n v="55800000"/>
    <m/>
    <m/>
    <x v="35"/>
    <n v="55800000"/>
    <n v="0"/>
    <m/>
    <n v="219"/>
    <d v="2017-02-06T00:00:00"/>
    <n v="55800000"/>
    <m/>
    <m/>
    <m/>
    <n v="4650000"/>
    <n v="12"/>
    <m/>
    <n v="55800000"/>
    <n v="0"/>
    <s v="JOSE DAVID ROBAYO FONSECA"/>
    <n v="80759473"/>
    <m/>
    <s v="SUBDIRECCIÓN FINANCIERA"/>
    <s v="INGRESOS"/>
    <n v="55800000"/>
    <n v="0"/>
    <n v="55800000"/>
    <n v="0"/>
    <n v="0"/>
    <n v="0"/>
    <n v="0"/>
    <n v="0"/>
    <n v="0"/>
    <n v="0"/>
    <n v="0"/>
    <n v="0"/>
    <n v="0"/>
    <n v="55800000"/>
    <n v="0"/>
    <n v="92"/>
    <n v="57"/>
    <n v="201798"/>
    <n v="0"/>
    <m/>
    <m/>
    <m/>
    <m/>
    <m/>
    <m/>
    <s v="6094"/>
    <n v="1"/>
    <s v="DERECHOS DE TRÁNSITO "/>
    <x v="0"/>
    <x v="0"/>
    <n v="55800000"/>
    <x v="0"/>
    <s v="PROFESIONALES "/>
    <s v="UNIDAD 1"/>
  </r>
  <r>
    <s v="SGC-123"/>
    <x v="20"/>
    <s v="3-3-1-15-07-43-6094-190"/>
    <s v="120-DERECHOS DE TRÁNSITO"/>
    <s v="03-04-0281"/>
    <s v="1-PRESTACION DE SERVICIOS APOYO A LA GESTION "/>
    <x v="1"/>
    <s v="T-2"/>
    <s v="SILVIA MARY VARGAS SUÁREZ"/>
    <x v="95"/>
    <x v="27"/>
    <d v="2017-03-02T00:00:00"/>
    <x v="1"/>
    <x v="2"/>
    <x v="9"/>
    <s v="47- Soportar el 100% de los procesos estratégicos, de apoyo y de evaluación de la SDM"/>
    <n v="34800000"/>
    <m/>
    <m/>
    <x v="36"/>
    <n v="34800000"/>
    <n v="0"/>
    <m/>
    <n v="588"/>
    <d v="2017-02-20T00:00:00"/>
    <n v="34800000"/>
    <m/>
    <m/>
    <m/>
    <n v="2900000"/>
    <n v="12"/>
    <m/>
    <n v="34800000"/>
    <n v="0"/>
    <s v="SILVIA MARY VARGAS SUAREZ"/>
    <n v="41754246"/>
    <m/>
    <s v="SUBDIRECCIÓN FINANCIERA"/>
    <s v="INGRESOS"/>
    <n v="34800000"/>
    <n v="0"/>
    <n v="34800000"/>
    <n v="0"/>
    <n v="0"/>
    <n v="0"/>
    <n v="0"/>
    <n v="0"/>
    <n v="0"/>
    <n v="0"/>
    <n v="0"/>
    <n v="0"/>
    <n v="0"/>
    <n v="34800000"/>
    <n v="0"/>
    <n v="167"/>
    <n v="101"/>
    <n v="2017171"/>
    <m/>
    <m/>
    <m/>
    <m/>
    <m/>
    <m/>
    <m/>
    <s v="6094"/>
    <n v="1"/>
    <s v="DERECHOS DE TRÁNSITO "/>
    <x v="0"/>
    <x v="0"/>
    <n v="34800000"/>
    <x v="0"/>
    <s v="TÉCNICOS Y/O TECNOLÓGICOS "/>
    <s v="UNIDAD 1"/>
  </r>
  <r>
    <s v="SGC-124"/>
    <x v="20"/>
    <s v="3-3-1-15-07-43-6094-190"/>
    <s v="120-DERECHOS DE TRÁNSITO"/>
    <s v="03-04-0281"/>
    <s v="1-PRESTACION DE SERVICIOS APOYO A LA GESTION "/>
    <x v="1"/>
    <s v="P-1"/>
    <s v="JORGE NINROD DIAZ ALBARRACIN"/>
    <x v="96"/>
    <x v="27"/>
    <d v="2017-03-02T00:00:00"/>
    <x v="1"/>
    <x v="2"/>
    <x v="9"/>
    <s v="47- Soportar el 100% de los procesos estratégicos, de apoyo y de evaluación de la SDM"/>
    <n v="37440000"/>
    <m/>
    <m/>
    <x v="37"/>
    <n v="37440000"/>
    <n v="0"/>
    <m/>
    <n v="664"/>
    <d v="2017-02-24T00:00:00"/>
    <n v="37440000"/>
    <m/>
    <m/>
    <m/>
    <n v="3120000"/>
    <n v="12"/>
    <m/>
    <n v="37440000"/>
    <n v="0"/>
    <s v="JORGE NINROD DIAZ ALBARRACIN"/>
    <n v="80096066"/>
    <m/>
    <s v="SUBDIRECCIÓN FINANCIERA"/>
    <s v="PRESUPUESTO"/>
    <n v="37440000"/>
    <n v="0"/>
    <n v="37440000"/>
    <n v="0"/>
    <n v="0"/>
    <n v="0"/>
    <n v="0"/>
    <n v="0"/>
    <n v="0"/>
    <n v="0"/>
    <n v="0"/>
    <n v="0"/>
    <n v="0"/>
    <n v="37440000"/>
    <n v="0"/>
    <n v="187"/>
    <n v="129"/>
    <n v="2017304"/>
    <m/>
    <m/>
    <m/>
    <m/>
    <m/>
    <m/>
    <m/>
    <s v="6094"/>
    <n v="1"/>
    <s v="DERECHOS DE TRÁNSITO "/>
    <x v="0"/>
    <x v="0"/>
    <n v="37440000"/>
    <x v="0"/>
    <s v="PROFESIONALES "/>
    <s v="UNIDAD 1"/>
  </r>
  <r>
    <s v="SGC-125"/>
    <x v="20"/>
    <s v="3-3-1-15-07-43-6094-190"/>
    <s v="120-DERECHOS DE TRÁNSITO"/>
    <s v="03-04-0281"/>
    <s v="1-PRESTACION DE SERVICIOS APOYO A LA GESTION "/>
    <x v="1"/>
    <s v="P-1"/>
    <s v="JOHANNA CAMILA SANABRIA OJEDA"/>
    <x v="97"/>
    <x v="27"/>
    <d v="2017-03-02T00:00:00"/>
    <x v="1"/>
    <x v="2"/>
    <x v="9"/>
    <s v="47- Soportar el 100% de los procesos estratégicos, de apoyo y de evaluación de la SDM"/>
    <n v="37440000"/>
    <m/>
    <m/>
    <x v="37"/>
    <n v="37440000"/>
    <n v="0"/>
    <m/>
    <n v="280"/>
    <d v="2017-02-10T00:00:00"/>
    <n v="37440000"/>
    <m/>
    <m/>
    <m/>
    <n v="3120000"/>
    <n v="12"/>
    <m/>
    <n v="37440000"/>
    <n v="0"/>
    <s v="JOHANNA CAMILA SANABRIA OJEDA"/>
    <n v="1015427498"/>
    <m/>
    <s v="SUBDIRECCIÓN FINANCIERA"/>
    <s v="CONTABILIDAD"/>
    <n v="37440000"/>
    <n v="0"/>
    <n v="37440000"/>
    <n v="0"/>
    <n v="0"/>
    <n v="0"/>
    <n v="0"/>
    <n v="0"/>
    <n v="0"/>
    <n v="0"/>
    <n v="0"/>
    <n v="0"/>
    <n v="0"/>
    <n v="37440000"/>
    <n v="0"/>
    <n v="122"/>
    <n v="72"/>
    <n v="2017112"/>
    <n v="0"/>
    <m/>
    <m/>
    <m/>
    <m/>
    <m/>
    <m/>
    <s v="6094"/>
    <n v="1"/>
    <s v="DERECHOS DE TRÁNSITO "/>
    <x v="0"/>
    <x v="0"/>
    <n v="37440000"/>
    <x v="0"/>
    <s v="PROFESIONALES "/>
    <s v="UNIDAD 1"/>
  </r>
  <r>
    <s v="SGC-126"/>
    <x v="20"/>
    <s v="3-3-1-15-07-43-6094-190"/>
    <s v="120-DERECHOS DE TRÁNSITO"/>
    <s v="03-04-0281"/>
    <s v="1-PRESTACION DE SERVICIOS APOYO A LA GESTION "/>
    <x v="1"/>
    <s v="A-2"/>
    <s v="GERTRUDIS DEL SOCORRO URIBE GARCÍA"/>
    <x v="98"/>
    <x v="27"/>
    <d v="2017-03-02T00:00:00"/>
    <x v="1"/>
    <x v="2"/>
    <x v="9"/>
    <s v="47- Soportar el 100% de los procesos estratégicos, de apoyo y de evaluación de la SDM"/>
    <n v="24564000"/>
    <m/>
    <m/>
    <x v="70"/>
    <n v="24564000"/>
    <n v="0"/>
    <s v="SE ACTUALIZA LINEA X SOLICITUD MEMO SGC-71320 del 25/MAY/17"/>
    <n v="1526"/>
    <d v="2017-05-19T00:00:00"/>
    <n v="24564000"/>
    <m/>
    <m/>
    <m/>
    <n v="2047000"/>
    <n v="12"/>
    <m/>
    <n v="24564000"/>
    <n v="0"/>
    <s v="YENI MARITZA RAMIREZ RUBIANO"/>
    <n v="52878194"/>
    <m/>
    <s v="DIRECCIÓN ADMINISTRATIVA-FINANCIERA"/>
    <s v="TRANSVERSAL"/>
    <n v="24564000"/>
    <n v="0"/>
    <n v="0"/>
    <n v="0"/>
    <n v="0"/>
    <n v="24564000"/>
    <n v="0"/>
    <n v="0"/>
    <n v="0"/>
    <n v="0"/>
    <n v="0"/>
    <n v="0"/>
    <n v="0"/>
    <n v="24564000"/>
    <n v="0"/>
    <n v="518"/>
    <n v="477"/>
    <n v="20171247"/>
    <m/>
    <m/>
    <m/>
    <m/>
    <m/>
    <m/>
    <m/>
    <s v="6094"/>
    <n v="1"/>
    <s v="DERECHOS DE TRÁNSITO "/>
    <x v="0"/>
    <x v="0"/>
    <n v="24564000"/>
    <x v="0"/>
    <s v="ASISTENCIALES "/>
    <s v="UNIDAD 1"/>
  </r>
  <r>
    <s v="SGC-127"/>
    <x v="20"/>
    <s v="3-3-1-15-07-43-6094-190"/>
    <s v="120-DERECHOS DE TRÁNSITO"/>
    <s v="03-04-0281"/>
    <s v="1-PRESTACION DE SERVICIOS APOYO A LA GESTION "/>
    <x v="1"/>
    <s v="P-5"/>
    <s v="ANA LEONOR MENDIETA YEPES"/>
    <x v="99"/>
    <x v="27"/>
    <d v="2017-03-02T00:00:00"/>
    <x v="1"/>
    <x v="2"/>
    <x v="9"/>
    <s v="47- Soportar el 100% de los procesos estratégicos, de apoyo y de evaluación de la SDM"/>
    <n v="62880000"/>
    <m/>
    <m/>
    <x v="39"/>
    <n v="62880000"/>
    <n v="0"/>
    <m/>
    <n v="551"/>
    <d v="2017-02-17T00:00:00"/>
    <n v="62880000"/>
    <m/>
    <m/>
    <m/>
    <n v="5240000"/>
    <n v="12"/>
    <m/>
    <n v="62880000"/>
    <n v="0"/>
    <s v="ANA LEONOR MENDIETA YEPES"/>
    <n v="28954393"/>
    <m/>
    <s v="SUBDIRECCIÓN FINANCIERA"/>
    <s v="CONTABILIDAD"/>
    <n v="62880000"/>
    <n v="0"/>
    <n v="62880000"/>
    <n v="0"/>
    <n v="0"/>
    <n v="0"/>
    <n v="0"/>
    <n v="0"/>
    <n v="0"/>
    <n v="0"/>
    <n v="0"/>
    <n v="0"/>
    <n v="0"/>
    <n v="62880000"/>
    <n v="0"/>
    <n v="157"/>
    <n v="92"/>
    <n v="2017140"/>
    <m/>
    <m/>
    <m/>
    <m/>
    <m/>
    <m/>
    <m/>
    <s v="6094"/>
    <n v="1"/>
    <s v="DERECHOS DE TRÁNSITO "/>
    <x v="0"/>
    <x v="0"/>
    <n v="62880000"/>
    <x v="0"/>
    <s v="PROFESIONALES "/>
    <s v="UNIDAD 1"/>
  </r>
  <r>
    <s v="SGC-128"/>
    <x v="20"/>
    <s v="3-3-1-15-07-43-6094-190"/>
    <s v="120-DERECHOS DE TRÁNSITO"/>
    <s v="03-04-0281"/>
    <s v="1-PRESTACION DE SERVICIOS APOYO A LA GESTION "/>
    <x v="1"/>
    <s v="T-2"/>
    <s v="LIZETH ELIANA QUIROGA MORENO"/>
    <x v="100"/>
    <x v="27"/>
    <d v="2017-03-02T00:00:00"/>
    <x v="1"/>
    <x v="2"/>
    <x v="9"/>
    <s v="47- Soportar el 100% de los procesos estratégicos, de apoyo y de evaluación de la SDM"/>
    <n v="34800000"/>
    <m/>
    <m/>
    <x v="36"/>
    <n v="34800000"/>
    <n v="0"/>
    <m/>
    <n v="220"/>
    <d v="2017-02-06T00:00:00"/>
    <n v="34800000"/>
    <m/>
    <m/>
    <m/>
    <n v="2900000"/>
    <n v="12"/>
    <m/>
    <n v="34800000"/>
    <n v="0"/>
    <s v="LIZETH ELIANA QUIROGA MORENO"/>
    <n v="52380720"/>
    <m/>
    <s v="SUBDIRECCIÓN FINANCIERA"/>
    <s v="INGRESOS"/>
    <n v="34800000"/>
    <n v="0"/>
    <n v="34800000"/>
    <n v="0"/>
    <n v="0"/>
    <n v="0"/>
    <n v="0"/>
    <n v="0"/>
    <n v="0"/>
    <n v="0"/>
    <n v="0"/>
    <n v="0"/>
    <n v="0"/>
    <n v="34800000"/>
    <n v="0"/>
    <n v="91"/>
    <n v="58"/>
    <n v="201797"/>
    <n v="0"/>
    <m/>
    <m/>
    <m/>
    <m/>
    <m/>
    <m/>
    <s v="6094"/>
    <n v="1"/>
    <s v="DERECHOS DE TRÁNSITO "/>
    <x v="0"/>
    <x v="0"/>
    <n v="34800000"/>
    <x v="0"/>
    <s v="TÉCNICOS Y/O TECNOLÓGICOS "/>
    <s v="UNIDAD 1"/>
  </r>
  <r>
    <s v="SGC-129"/>
    <x v="20"/>
    <s v="3-3-1-15-07-43-6094-190"/>
    <s v="120-DERECHOS DE TRÁNSITO"/>
    <s v="03-04-0281"/>
    <s v="1-PRESTACION DE SERVICIOS APOYO A LA GESTION "/>
    <x v="1"/>
    <s v="PE-4"/>
    <s v="CAROLINA MALAGÓN ROBAYO"/>
    <x v="101"/>
    <x v="45"/>
    <d v="2017-04-19T00:00:00"/>
    <x v="1"/>
    <x v="2"/>
    <x v="9"/>
    <s v="47- Soportar el 100% de los procesos estratégicos, de apoyo y de evaluación de la SDM"/>
    <n v="101400000"/>
    <m/>
    <m/>
    <x v="31"/>
    <n v="101400000"/>
    <n v="0"/>
    <m/>
    <n v="1262"/>
    <d v="2017-03-31T00:00:00"/>
    <n v="101400000"/>
    <m/>
    <m/>
    <m/>
    <n v="8450000"/>
    <n v="12"/>
    <m/>
    <n v="101400000"/>
    <n v="0"/>
    <s v="CAROLINA MALAGON ROBAYO"/>
    <n v="39781099"/>
    <m/>
    <s v="SUBDIRECCIÓN FINANCIERA"/>
    <s v="CONTABILIDAD"/>
    <n v="101400000"/>
    <n v="0"/>
    <n v="0"/>
    <n v="0"/>
    <n v="101400000"/>
    <n v="0"/>
    <n v="0"/>
    <n v="0"/>
    <n v="0"/>
    <n v="0"/>
    <n v="0"/>
    <n v="0"/>
    <n v="0"/>
    <n v="101400000"/>
    <n v="0"/>
    <n v="381"/>
    <n v="303"/>
    <n v="2017819"/>
    <m/>
    <m/>
    <m/>
    <m/>
    <m/>
    <m/>
    <m/>
    <s v="6094"/>
    <n v="1"/>
    <s v="DERECHOS DE TRÁNSITO "/>
    <x v="0"/>
    <x v="0"/>
    <n v="101400000"/>
    <x v="0"/>
    <s v="PROFESIONALES ESPECIALIZADOS "/>
    <s v="UNIDAD 1"/>
  </r>
  <r>
    <s v="SGC-130"/>
    <x v="20"/>
    <s v="3-3-1-15-07-43-6094-190"/>
    <s v="120-DERECHOS DE TRÁNSITO"/>
    <s v="03-04-0281"/>
    <s v="1-PRESTACION DE SERVICIOS APOYO A LA GESTION "/>
    <x v="1"/>
    <s v="PE-3"/>
    <s v="EDGAR CÉSPEDES REINA"/>
    <x v="102"/>
    <x v="46"/>
    <d v="2017-04-11T00:00:00"/>
    <x v="1"/>
    <x v="2"/>
    <x v="9"/>
    <s v="47- Soportar el 100% de los procesos estratégicos, de apoyo y de evaluación de la SDM"/>
    <n v="92028000"/>
    <m/>
    <m/>
    <x v="33"/>
    <n v="92028000"/>
    <n v="0"/>
    <m/>
    <n v="1235"/>
    <d v="2017-03-30T00:00:00"/>
    <n v="92028000"/>
    <m/>
    <m/>
    <m/>
    <n v="7669000"/>
    <n v="12"/>
    <m/>
    <n v="92028000"/>
    <n v="0"/>
    <s v="EDGAR CESPEDES REINA"/>
    <n v="19295291"/>
    <m/>
    <s v="SUBDIRECCIÓN FINANCIERA"/>
    <s v="FINANCIERA"/>
    <n v="92028000"/>
    <n v="0"/>
    <n v="0"/>
    <n v="0"/>
    <n v="92028000"/>
    <n v="0"/>
    <n v="0"/>
    <n v="0"/>
    <n v="0"/>
    <n v="0"/>
    <n v="0"/>
    <n v="0"/>
    <n v="0"/>
    <n v="92028000"/>
    <n v="0"/>
    <n v="390"/>
    <n v="328"/>
    <n v="2017887"/>
    <m/>
    <m/>
    <m/>
    <m/>
    <m/>
    <m/>
    <m/>
    <s v="6094"/>
    <n v="1"/>
    <s v="DERECHOS DE TRÁNSITO "/>
    <x v="0"/>
    <x v="0"/>
    <n v="92028000"/>
    <x v="0"/>
    <s v="PROFESIONALES ESPECIALIZADOS "/>
    <s v="UNIDAD 1"/>
  </r>
  <r>
    <s v="SGC-131"/>
    <x v="20"/>
    <s v="3-3-1-15-07-43-6094-190"/>
    <s v="120-DERECHOS DE TRÁNSITO"/>
    <s v="03-04-0281"/>
    <s v="1-PRESTACION DE SERVICIOS APOYO A LA GESTION "/>
    <x v="1"/>
    <s v="P-3"/>
    <s v="SANDRA CAROLINA MOLANO DIAZ "/>
    <x v="103"/>
    <x v="41"/>
    <d v="2017-03-05T00:00:00"/>
    <x v="1"/>
    <x v="2"/>
    <x v="9"/>
    <s v="47- Soportar el 100% de los procesos estratégicos, de apoyo y de evaluación de la SDM"/>
    <n v="62880000"/>
    <m/>
    <m/>
    <x v="39"/>
    <n v="0"/>
    <n v="62880000"/>
    <m/>
    <m/>
    <m/>
    <m/>
    <m/>
    <m/>
    <m/>
    <m/>
    <m/>
    <m/>
    <n v="0"/>
    <n v="62880000"/>
    <m/>
    <m/>
    <m/>
    <s v="DIRECCIÓN ADMINISTRATIVA "/>
    <m/>
    <n v="0"/>
    <n v="0"/>
    <n v="0"/>
    <n v="0"/>
    <n v="0"/>
    <n v="0"/>
    <n v="0"/>
    <n v="0"/>
    <n v="0"/>
    <n v="0"/>
    <n v="0"/>
    <n v="0"/>
    <n v="0"/>
    <n v="0"/>
    <n v="62880000"/>
    <m/>
    <m/>
    <m/>
    <m/>
    <m/>
    <m/>
    <m/>
    <m/>
    <m/>
    <m/>
    <s v="6094"/>
    <n v="1"/>
    <s v="DERECHOS DE TRÁNSITO "/>
    <x v="0"/>
    <x v="0"/>
    <n v="62880000"/>
    <x v="0"/>
    <s v="PROFESIONALES "/>
    <s v="UNIDAD 1"/>
  </r>
  <r>
    <s v="SGC-132"/>
    <x v="20"/>
    <s v="3-3-1-15-07-43-6094-190"/>
    <s v="120-DERECHOS DE TRÁNSITO"/>
    <s v="03-04-0281"/>
    <s v="1-PRESTACION DE SERVICIOS APOYO A LA GESTION "/>
    <x v="1"/>
    <s v="P-1"/>
    <s v="MARIA EDILMA RUIZ VASQUEZ "/>
    <x v="104"/>
    <x v="47"/>
    <d v="2017-05-11T00:00:00"/>
    <x v="2"/>
    <x v="2"/>
    <x v="9"/>
    <s v="47- Soportar el 100% de los procesos estratégicos, de apoyo y de evaluación de la SDM"/>
    <n v="52400000"/>
    <m/>
    <m/>
    <x v="71"/>
    <n v="0"/>
    <n v="52400000"/>
    <m/>
    <m/>
    <m/>
    <m/>
    <m/>
    <m/>
    <m/>
    <m/>
    <m/>
    <m/>
    <n v="0"/>
    <n v="52400000"/>
    <m/>
    <m/>
    <s v="SE ANULA CDP 215 VALOR $20,960,000 VIABILIDAD 1620 09/06/2017"/>
    <s v="DIRECCIÓN ADMINISTRATIVA "/>
    <s v="FINANCIERA"/>
    <n v="0"/>
    <n v="0"/>
    <n v="0"/>
    <n v="0"/>
    <n v="0"/>
    <n v="0"/>
    <n v="0"/>
    <n v="0"/>
    <n v="0"/>
    <n v="0"/>
    <n v="0"/>
    <n v="0"/>
    <n v="0"/>
    <n v="0"/>
    <n v="52400000"/>
    <m/>
    <m/>
    <m/>
    <m/>
    <m/>
    <m/>
    <m/>
    <m/>
    <m/>
    <m/>
    <s v="6094"/>
    <n v="1"/>
    <s v="DERECHOS DE TRÁNSITO "/>
    <x v="0"/>
    <x v="0"/>
    <n v="52400000"/>
    <x v="0"/>
    <s v="PROFESIONALES "/>
    <s v="UNIDAD 1"/>
  </r>
  <r>
    <s v="SGC-133"/>
    <x v="20"/>
    <s v="3-3-1-15-07-43-6094-190"/>
    <s v="120-DERECHOS DE TRÁNSITO"/>
    <s v="03-04-0281"/>
    <s v="1-PRESTACION DE SERVICIOS APOYO A LA GESTION "/>
    <x v="1"/>
    <s v="T-2"/>
    <s v="ADRIAN HUMBERTO PEÑA HERRERA "/>
    <x v="105"/>
    <x v="27"/>
    <d v="2017-03-02T00:00:00"/>
    <x v="1"/>
    <x v="2"/>
    <x v="9"/>
    <s v="47- Soportar el 100% de los procesos estratégicos, de apoyo y de evaluación de la SDM"/>
    <n v="34800000"/>
    <m/>
    <m/>
    <x v="36"/>
    <n v="34800000"/>
    <n v="0"/>
    <m/>
    <n v="858"/>
    <d v="2017-03-03T00:00:00"/>
    <n v="34800000"/>
    <m/>
    <m/>
    <m/>
    <n v="2900000"/>
    <n v="12"/>
    <m/>
    <n v="34800000"/>
    <n v="0"/>
    <s v="ADRIAN HUMBERTO PEÑA HERRERA"/>
    <n v="17688685"/>
    <m/>
    <s v="SUBDIRECCIÓN FINANCIERA"/>
    <s v="PRESUPUESTO"/>
    <n v="34800000"/>
    <n v="0"/>
    <n v="0"/>
    <n v="34800000"/>
    <n v="0"/>
    <n v="0"/>
    <n v="0"/>
    <n v="0"/>
    <n v="0"/>
    <n v="0"/>
    <n v="0"/>
    <n v="0"/>
    <n v="0"/>
    <n v="34800000"/>
    <n v="0"/>
    <n v="225"/>
    <n v="149"/>
    <n v="2017432"/>
    <m/>
    <m/>
    <m/>
    <m/>
    <m/>
    <m/>
    <m/>
    <s v="6094"/>
    <n v="1"/>
    <s v="DERECHOS DE TRÁNSITO "/>
    <x v="0"/>
    <x v="0"/>
    <n v="34800000"/>
    <x v="0"/>
    <s v="TÉCNICOS Y/O TECNOLÓGICOS "/>
    <s v="UNIDAD 1"/>
  </r>
  <r>
    <s v="SGC-134"/>
    <x v="20"/>
    <s v="3-3-1-15-07-43-6094-190"/>
    <s v="120-DERECHOS DE TRÁNSITO"/>
    <s v="03-04-0281"/>
    <s v="1-PRESTACION DE SERVICIOS APOYO A LA GESTION "/>
    <x v="1"/>
    <s v="PE-2"/>
    <s v="GELMA MARITZA OREJUELA HERNÁNDEZ"/>
    <x v="106"/>
    <x v="27"/>
    <d v="2017-03-02T00:00:00"/>
    <x v="1"/>
    <x v="2"/>
    <x v="9"/>
    <s v="47- Soportar el 100% de los procesos estratégicos, de apoyo y de evaluación de la SDM"/>
    <n v="82644000"/>
    <m/>
    <m/>
    <x v="72"/>
    <n v="82644000"/>
    <n v="0"/>
    <m/>
    <n v="99"/>
    <d v="2017-01-23T00:00:00"/>
    <n v="82644000"/>
    <m/>
    <m/>
    <m/>
    <n v="6887000"/>
    <n v="12"/>
    <n v="0"/>
    <n v="82644000"/>
    <n v="0"/>
    <s v="GELMA MARITZA ORJUELA HERNANDEZ "/>
    <n v="52541619"/>
    <n v="0"/>
    <s v="OFICINA ASESORA DE PLANEACIÓN "/>
    <s v="OAP-PRESUPUESTO "/>
    <n v="82644000"/>
    <n v="0"/>
    <n v="82644000"/>
    <n v="0"/>
    <n v="0"/>
    <n v="0"/>
    <n v="0"/>
    <n v="0"/>
    <n v="0"/>
    <n v="0"/>
    <n v="0"/>
    <n v="0"/>
    <n v="0"/>
    <n v="82644000"/>
    <n v="0"/>
    <n v="44"/>
    <n v="40"/>
    <n v="201775"/>
    <n v="0"/>
    <m/>
    <m/>
    <m/>
    <m/>
    <m/>
    <m/>
    <s v="6094"/>
    <n v="1"/>
    <s v="DERECHOS DE TRÁNSITO "/>
    <x v="0"/>
    <x v="0"/>
    <n v="82644000"/>
    <x v="0"/>
    <s v="PROFESIONALES ESPECIALIZADOS "/>
    <s v="UNIDAD 1"/>
  </r>
  <r>
    <s v="SGC-135"/>
    <x v="20"/>
    <s v="3-3-1-15-07-43-6094-190"/>
    <s v="120-DERECHOS DE TRÁNSITO"/>
    <s v="03-04-0281"/>
    <s v="1-PRESTACION DE SERVICIOS APOYO A LA GESTION "/>
    <x v="1"/>
    <s v="PE-2"/>
    <s v="JAIME DANIEL ARIAS GUARÍN"/>
    <x v="107"/>
    <x v="27"/>
    <d v="2017-03-02T00:00:00"/>
    <x v="1"/>
    <x v="2"/>
    <x v="9"/>
    <s v="47- Soportar el 100% de los procesos estratégicos, de apoyo y de evaluación de la SDM"/>
    <n v="78252000"/>
    <m/>
    <m/>
    <x v="55"/>
    <n v="78252000"/>
    <n v="0"/>
    <m/>
    <n v="106"/>
    <d v="2017-01-25T00:00:00"/>
    <n v="78252000"/>
    <m/>
    <m/>
    <m/>
    <n v="6521000"/>
    <n v="12"/>
    <n v="0"/>
    <n v="78252000"/>
    <n v="0"/>
    <s v="JAIME DANIEL ARIAS GUARIN "/>
    <n v="79379173"/>
    <n v="0"/>
    <s v="OFICINA ASESORA DE PLANEACIÓN "/>
    <s v="OAP-SIG"/>
    <n v="78252000"/>
    <n v="0"/>
    <n v="78252000"/>
    <n v="0"/>
    <n v="0"/>
    <n v="0"/>
    <n v="0"/>
    <n v="0"/>
    <n v="0"/>
    <n v="0"/>
    <n v="0"/>
    <n v="0"/>
    <n v="0"/>
    <n v="78252000"/>
    <n v="0"/>
    <n v="45"/>
    <n v="42"/>
    <n v="201777"/>
    <n v="0"/>
    <m/>
    <m/>
    <m/>
    <m/>
    <m/>
    <m/>
    <s v="6094"/>
    <n v="1"/>
    <s v="DERECHOS DE TRÁNSITO "/>
    <x v="0"/>
    <x v="0"/>
    <n v="78252000"/>
    <x v="0"/>
    <s v="PROFESIONALES ESPECIALIZADOS "/>
    <s v="UNIDAD 1"/>
  </r>
  <r>
    <s v="SGC-136"/>
    <x v="20"/>
    <s v="3-3-1-15-07-43-6094-190"/>
    <s v="120-DERECHOS DE TRÁNSITO"/>
    <s v="03-04-0281"/>
    <s v="1-PRESTACION DE SERVICIOS APOYO A LA GESTION "/>
    <x v="1"/>
    <s v="PE-1"/>
    <s v="LUZ DARY GUERERO TIBATÁ"/>
    <x v="108"/>
    <x v="27"/>
    <d v="2017-03-02T00:00:00"/>
    <x v="1"/>
    <x v="2"/>
    <x v="9"/>
    <s v="47- Soportar el 100% de los procesos estratégicos, de apoyo y de evaluación de la SDM"/>
    <n v="66744000"/>
    <m/>
    <m/>
    <x v="73"/>
    <n v="66744000"/>
    <n v="0"/>
    <m/>
    <n v="92"/>
    <d v="2017-01-19T00:00:00"/>
    <n v="66744000"/>
    <m/>
    <m/>
    <m/>
    <n v="5562000"/>
    <n v="12"/>
    <n v="0"/>
    <n v="66744000"/>
    <n v="0"/>
    <s v="LUZ DARY GUERRERO TIBATA"/>
    <n v="52264556"/>
    <n v="0"/>
    <s v="OFICINA ASESORA DE PLANEACIÓN "/>
    <s v="OAP-INDICADORES "/>
    <n v="66744000"/>
    <n v="0"/>
    <n v="66744000"/>
    <n v="0"/>
    <n v="0"/>
    <n v="0"/>
    <n v="0"/>
    <n v="0"/>
    <n v="0"/>
    <n v="0"/>
    <n v="0"/>
    <n v="0"/>
    <n v="0"/>
    <n v="66744000"/>
    <n v="0"/>
    <n v="38"/>
    <n v="38"/>
    <n v="201774"/>
    <n v="0"/>
    <m/>
    <m/>
    <m/>
    <m/>
    <m/>
    <m/>
    <s v="6094"/>
    <n v="1"/>
    <s v="DERECHOS DE TRÁNSITO "/>
    <x v="0"/>
    <x v="0"/>
    <n v="66744000"/>
    <x v="0"/>
    <s v="PROFESIONALES ESPECIALIZADOS "/>
    <s v="UNIDAD 1"/>
  </r>
  <r>
    <s v="SGC-137"/>
    <x v="20"/>
    <s v="3-3-1-15-07-43-6094-190"/>
    <s v="120-DERECHOS DE TRÁNSITO"/>
    <s v="03-04-0281"/>
    <s v="1-PRESTACION DE SERVICIOS APOYO A LA GESTION "/>
    <x v="1"/>
    <s v="PE-1"/>
    <s v="JULIETH ZULIMA ROJAS RODRÍGUEZ"/>
    <x v="109"/>
    <x v="27"/>
    <d v="2017-03-02T00:00:00"/>
    <x v="1"/>
    <x v="2"/>
    <x v="9"/>
    <s v="47- Soportar el 100% de los procesos estratégicos, de apoyo y de evaluación de la SDM"/>
    <n v="66744000"/>
    <m/>
    <m/>
    <x v="73"/>
    <n v="66744000"/>
    <n v="0"/>
    <m/>
    <n v="93"/>
    <d v="2017-01-19T00:00:00"/>
    <n v="66744000"/>
    <m/>
    <m/>
    <m/>
    <n v="5562000"/>
    <n v="12"/>
    <n v="0"/>
    <n v="66744000"/>
    <n v="0"/>
    <s v="JULIETH ZULIMA ROJAS RODRIGUEZ"/>
    <n v="52698993"/>
    <n v="0"/>
    <s v="OFICINA ASESORA DE PLANEACIÓN "/>
    <s v="OAP-INDICADORES "/>
    <n v="66744000"/>
    <n v="0"/>
    <n v="66744000"/>
    <n v="0"/>
    <n v="0"/>
    <n v="0"/>
    <n v="0"/>
    <n v="0"/>
    <n v="0"/>
    <n v="0"/>
    <n v="0"/>
    <n v="0"/>
    <n v="0"/>
    <n v="66744000"/>
    <n v="0"/>
    <n v="37"/>
    <n v="75"/>
    <n v="2017115"/>
    <n v="0"/>
    <m/>
    <m/>
    <m/>
    <m/>
    <m/>
    <m/>
    <s v="6094"/>
    <n v="1"/>
    <s v="DERECHOS DE TRÁNSITO "/>
    <x v="0"/>
    <x v="0"/>
    <n v="66744000"/>
    <x v="0"/>
    <s v="PROFESIONALES ESPECIALIZADOS "/>
    <s v="UNIDAD 1"/>
  </r>
  <r>
    <s v="SGC-138"/>
    <x v="20"/>
    <s v="3-3-1-15-07-43-6094-190"/>
    <s v="120-DERECHOS DE TRÁNSITO"/>
    <s v="03-04-0281"/>
    <s v="1-PRESTACION DE SERVICIOS APOYO A LA GESTION "/>
    <x v="1"/>
    <s v="P-2"/>
    <s v="JUAN DAVID SOLANO"/>
    <x v="110"/>
    <x v="27"/>
    <d v="2017-03-02T00:00:00"/>
    <x v="1"/>
    <x v="2"/>
    <x v="9"/>
    <s v="47- Soportar el 100% de los procesos estratégicos, de apoyo y de evaluación de la SDM"/>
    <n v="48720000"/>
    <m/>
    <m/>
    <x v="74"/>
    <n v="48720000"/>
    <n v="0"/>
    <m/>
    <n v="86"/>
    <d v="2017-01-18T00:00:00"/>
    <n v="48720000"/>
    <m/>
    <m/>
    <m/>
    <n v="4060000"/>
    <n v="12"/>
    <n v="0"/>
    <n v="48720000"/>
    <n v="0"/>
    <s v="JUAN DAVID SOLANO "/>
    <n v="1015430444"/>
    <n v="0"/>
    <s v="OFICINA ASESORA DE PLANEACIÓN "/>
    <s v="OAP-SIG"/>
    <n v="48720000"/>
    <n v="48720000"/>
    <n v="0"/>
    <n v="0"/>
    <n v="0"/>
    <n v="0"/>
    <n v="0"/>
    <n v="0"/>
    <n v="0"/>
    <n v="0"/>
    <n v="0"/>
    <n v="0"/>
    <n v="0"/>
    <n v="48720000"/>
    <n v="0"/>
    <n v="34"/>
    <n v="19"/>
    <n v="201708"/>
    <n v="48720000"/>
    <m/>
    <m/>
    <m/>
    <m/>
    <m/>
    <m/>
    <s v="6094"/>
    <n v="1"/>
    <s v="DERECHOS DE TRÁNSITO "/>
    <x v="0"/>
    <x v="0"/>
    <n v="48720000"/>
    <x v="0"/>
    <s v="PROFESIONALES "/>
    <s v="UNIDAD 1"/>
  </r>
  <r>
    <s v="SGC-139"/>
    <x v="20"/>
    <s v="3-3-1-15-07-43-6094-190"/>
    <s v="120-DERECHOS DE TRÁNSITO"/>
    <s v="03-04-0281"/>
    <s v="1-PRESTACION DE SERVICIOS APOYO A LA GESTION "/>
    <x v="1"/>
    <s v="P-2"/>
    <s v="JULIO ROBERTO FUENTES VIDAL"/>
    <x v="111"/>
    <x v="27"/>
    <d v="2017-03-02T00:00:00"/>
    <x v="1"/>
    <x v="2"/>
    <x v="9"/>
    <s v="47- Soportar el 100% de los procesos estratégicos, de apoyo y de evaluación de la SDM"/>
    <n v="48720000"/>
    <m/>
    <m/>
    <x v="74"/>
    <n v="48720000"/>
    <n v="0"/>
    <m/>
    <n v="88"/>
    <d v="2017-01-18T00:00:00"/>
    <n v="48720000"/>
    <m/>
    <m/>
    <m/>
    <n v="4060000"/>
    <n v="12"/>
    <n v="0"/>
    <n v="48720000"/>
    <n v="0"/>
    <s v="JULIO ROBERTO FUENTES VIDAL "/>
    <n v="80175017"/>
    <n v="0"/>
    <s v="OFICINA ASESORA DE PLANEACIÓN "/>
    <s v="OAP-SIG"/>
    <n v="48720000"/>
    <n v="48720000"/>
    <n v="0"/>
    <n v="0"/>
    <n v="0"/>
    <n v="0"/>
    <n v="0"/>
    <n v="0"/>
    <n v="0"/>
    <n v="0"/>
    <n v="0"/>
    <n v="0"/>
    <n v="0"/>
    <n v="48720000"/>
    <n v="0"/>
    <n v="35"/>
    <n v="20"/>
    <n v="201709"/>
    <n v="48720000"/>
    <m/>
    <m/>
    <m/>
    <m/>
    <m/>
    <m/>
    <s v="6094"/>
    <n v="1"/>
    <s v="DERECHOS DE TRÁNSITO "/>
    <x v="0"/>
    <x v="0"/>
    <n v="48720000"/>
    <x v="0"/>
    <s v="PROFESIONALES "/>
    <s v="UNIDAD 1"/>
  </r>
  <r>
    <s v="SGC-140"/>
    <x v="20"/>
    <s v="3-3-1-15-07-43-6094-190"/>
    <s v="120-DERECHOS DE TRÁNSITO"/>
    <s v="03-04-0281"/>
    <s v="1-PRESTACION DE SERVICIOS APOYO A LA GESTION "/>
    <x v="1"/>
    <s v="P-3"/>
    <s v="(NUEVO) (N.C.) CUPO TANIA MILDRET PLAZA TEJADA "/>
    <x v="112"/>
    <x v="48"/>
    <d v="2017-05-07T00:00:00"/>
    <x v="11"/>
    <x v="2"/>
    <x v="9"/>
    <s v="47- Soportar el 100% de los procesos estratégicos, de apoyo y de evaluación de la SDM"/>
    <n v="54912000"/>
    <m/>
    <n v="10252000"/>
    <x v="75"/>
    <n v="0"/>
    <n v="44660000"/>
    <s v="ACTUALIZAN LINEA X SOLICITUD MEMO 53580 DEL 11/ABRIL/2017_x000a_DISMINUYEN LINEA X SOLICITUD SGC-64459 del 4/MAY/2017"/>
    <n v="1384"/>
    <d v="2017-04-17T00:00:00"/>
    <n v="44660000"/>
    <m/>
    <m/>
    <m/>
    <n v="4060000"/>
    <n v="11"/>
    <m/>
    <n v="44660000"/>
    <n v="0"/>
    <s v="ANGELA MARITZA MURCIA VANEGAS"/>
    <n v="52914735"/>
    <m/>
    <s v="OFICINA DE CONTROL INTERNO"/>
    <s v="OCI "/>
    <n v="44660000"/>
    <n v="0"/>
    <n v="0"/>
    <n v="0"/>
    <n v="0"/>
    <n v="0"/>
    <n v="0"/>
    <n v="0"/>
    <n v="0"/>
    <n v="0"/>
    <n v="0"/>
    <n v="0"/>
    <n v="0"/>
    <n v="0"/>
    <n v="44660000"/>
    <n v="434"/>
    <m/>
    <m/>
    <m/>
    <m/>
    <m/>
    <m/>
    <m/>
    <m/>
    <m/>
    <s v="6094"/>
    <n v="1"/>
    <s v="DERECHOS DE TRÁNSITO "/>
    <x v="0"/>
    <x v="0"/>
    <n v="44660000"/>
    <x v="0"/>
    <s v="PROFESIONALES "/>
    <s v="UNIDAD 1"/>
  </r>
  <r>
    <s v="SGC-141"/>
    <x v="20"/>
    <s v="3-3-1-15-07-43-6094-190"/>
    <s v="120-DERECHOS DE TRÁNSITO"/>
    <s v="03-04-0281"/>
    <s v="1-PRESTACION DE SERVICIOS APOYO A LA GESTION "/>
    <x v="1"/>
    <s v="P-3"/>
    <s v="(NUEVO) (N.C.) CUPO IRMA TERESA GÓMEZ MORENO"/>
    <x v="112"/>
    <x v="39"/>
    <d v="2017-03-23T00:00:00"/>
    <x v="1"/>
    <x v="2"/>
    <x v="9"/>
    <s v="47- Soportar el 100% de los procesos estratégicos, de apoyo y de evaluación de la SDM"/>
    <n v="54912000"/>
    <m/>
    <m/>
    <x v="76"/>
    <n v="54912000"/>
    <n v="0"/>
    <m/>
    <n v="951"/>
    <d v="2017-03-13T00:00:00"/>
    <n v="54912000"/>
    <m/>
    <m/>
    <m/>
    <n v="4576000"/>
    <n v="12"/>
    <m/>
    <n v="54912000"/>
    <n v="0"/>
    <s v="CLAUDIA MILENA VALERA GUERRA"/>
    <n v="49597267"/>
    <m/>
    <s v="SUBSECRETARÍA DE GESTIÓN CORPORATIVA (DESPACHO)"/>
    <s v="TRANSVERSAL"/>
    <n v="54912000"/>
    <n v="0"/>
    <n v="0"/>
    <n v="54912000"/>
    <n v="0"/>
    <n v="0"/>
    <n v="0"/>
    <n v="0"/>
    <n v="0"/>
    <n v="0"/>
    <n v="0"/>
    <n v="0"/>
    <n v="0"/>
    <n v="54912000"/>
    <n v="0"/>
    <n v="259"/>
    <n v="239"/>
    <n v="2017704"/>
    <m/>
    <m/>
    <m/>
    <m/>
    <m/>
    <m/>
    <m/>
    <s v="6094"/>
    <n v="1"/>
    <s v="DERECHOS DE TRÁNSITO "/>
    <x v="0"/>
    <x v="0"/>
    <n v="54912000"/>
    <x v="0"/>
    <s v="PROFESIONALES "/>
    <s v="UNIDAD 1"/>
  </r>
  <r>
    <s v="SGC-142"/>
    <x v="20"/>
    <s v="3-3-1-15-07-43-6094-190"/>
    <s v="120-DERECHOS DE TRÁNSITO"/>
    <s v="03-04-0281"/>
    <s v="1-PRESTACION DE SERVICIOS APOYO A LA GESTION "/>
    <x v="1"/>
    <s v="A-1"/>
    <s v="(NUEVO) (N.C.) ROBINSON DARIO ROMAÑA CUESTA"/>
    <x v="113"/>
    <x v="41"/>
    <d v="2017-03-05T00:00:00"/>
    <x v="1"/>
    <x v="2"/>
    <x v="9"/>
    <s v="47- Soportar el 100% de los procesos estratégicos, de apoyo y de evaluación de la SDM"/>
    <n v="17436000"/>
    <m/>
    <m/>
    <x v="45"/>
    <n v="0"/>
    <n v="17436000"/>
    <m/>
    <n v="1460"/>
    <d v="2017-05-08T00:00:00"/>
    <n v="17436000"/>
    <m/>
    <m/>
    <m/>
    <n v="1453000"/>
    <n v="12"/>
    <m/>
    <n v="17436000"/>
    <n v="0"/>
    <s v="GERARDO ZULUAGA FRANCO"/>
    <n v="1030660190"/>
    <m/>
    <s v="DIRECCIÓN ADMINISTRATIVA "/>
    <s v="TRANSVERSAL"/>
    <n v="17436000"/>
    <n v="0"/>
    <n v="0"/>
    <n v="0"/>
    <n v="0"/>
    <n v="0"/>
    <n v="0"/>
    <n v="0"/>
    <n v="0"/>
    <n v="0"/>
    <n v="0"/>
    <n v="0"/>
    <n v="0"/>
    <n v="0"/>
    <n v="17436000"/>
    <n v="483"/>
    <m/>
    <m/>
    <m/>
    <m/>
    <m/>
    <m/>
    <m/>
    <m/>
    <m/>
    <s v="6094"/>
    <n v="1"/>
    <s v="DERECHOS DE TRÁNSITO "/>
    <x v="0"/>
    <x v="0"/>
    <n v="17436000"/>
    <x v="0"/>
    <s v="ASISTENCIALES "/>
    <s v="UNIDAD 1"/>
  </r>
  <r>
    <s v="SGC-143"/>
    <x v="24"/>
    <s v="3-3-1-15-07-42-0585-188"/>
    <s v="120-DERECHOS DE TRÁNSITO"/>
    <s v="03-01-0100"/>
    <s v="18-DIVULGACION EN MEDIOS DE COMUNICACIÓN"/>
    <x v="0"/>
    <s v="N.A"/>
    <s v="No personal "/>
    <x v="114"/>
    <x v="0"/>
    <d v="2017-08-06T00:00:00"/>
    <x v="1"/>
    <x v="9"/>
    <x v="11"/>
    <s v="21-Desarrollar el 100% del plan anual estratégico de comunicaciones, integrando canales tradicionales y digitales."/>
    <n v="1395673000"/>
    <m/>
    <n v="376687584"/>
    <x v="77"/>
    <n v="0"/>
    <n v="1018985416"/>
    <s v="ESTA LINEA SE MODIFICA CON EL MEMO SGC-55642 DEL 18 DE ABRIL DE 2017_x000a_MODIFICAN Y DISMINUYEN LINEA X SOLICITUD SGC-82802 del 15/JUNIO/2017_x000a_"/>
    <m/>
    <m/>
    <m/>
    <m/>
    <m/>
    <m/>
    <m/>
    <m/>
    <m/>
    <n v="0"/>
    <n v="1018985416"/>
    <m/>
    <m/>
    <m/>
    <m/>
    <m/>
    <n v="0"/>
    <n v="0"/>
    <n v="0"/>
    <n v="0"/>
    <n v="0"/>
    <n v="0"/>
    <n v="0"/>
    <n v="0"/>
    <n v="0"/>
    <n v="0"/>
    <n v="0"/>
    <n v="0"/>
    <n v="0"/>
    <n v="0"/>
    <n v="1018985416"/>
    <m/>
    <m/>
    <m/>
    <m/>
    <m/>
    <m/>
    <m/>
    <m/>
    <m/>
    <m/>
    <s v="585"/>
    <n v="1"/>
    <s v="DERECHOS DE TRÁNSITO "/>
    <x v="0"/>
    <x v="0"/>
    <n v="1018985416"/>
    <x v="0"/>
    <s v="N.A"/>
    <s v="UNIDAD 1"/>
  </r>
  <r>
    <s v="SGC-144"/>
    <x v="0"/>
    <s v="3-3-1-15-07-42-0585-188"/>
    <s v="120-DERECHOS DE TRÁNSITO"/>
    <s v="02-01-0168"/>
    <s v="17-MATERIAL INFORMATIVO, EDUCATIVO Y PEDAGOGICOS"/>
    <x v="0"/>
    <s v="N.A"/>
    <s v="No personal "/>
    <x v="0"/>
    <x v="0"/>
    <d v="2017-08-06T00:00:00"/>
    <x v="0"/>
    <x v="0"/>
    <x v="0"/>
    <s v="20-Implementar el 100% de la estrategia anual para la sostenibilidad del Subsistema de Responsabilidad Social"/>
    <n v="808295000"/>
    <m/>
    <m/>
    <x v="78"/>
    <n v="0"/>
    <n v="808295000"/>
    <s v="MODIFICAN LINEA X SOLICITUD SGC-82802 DEL 15/junio/2017"/>
    <m/>
    <m/>
    <m/>
    <m/>
    <m/>
    <m/>
    <m/>
    <m/>
    <m/>
    <n v="0"/>
    <n v="808295000"/>
    <m/>
    <m/>
    <m/>
    <m/>
    <m/>
    <n v="0"/>
    <n v="0"/>
    <n v="0"/>
    <n v="0"/>
    <n v="0"/>
    <n v="0"/>
    <n v="0"/>
    <n v="0"/>
    <n v="0"/>
    <n v="0"/>
    <n v="0"/>
    <n v="0"/>
    <n v="0"/>
    <n v="0"/>
    <n v="808295000"/>
    <m/>
    <m/>
    <m/>
    <m/>
    <m/>
    <m/>
    <m/>
    <m/>
    <m/>
    <m/>
    <s v="585"/>
    <n v="1"/>
    <s v="DERECHOS DE TRÁNSITO "/>
    <x v="0"/>
    <x v="0"/>
    <n v="808295000"/>
    <x v="0"/>
    <s v="N.A"/>
    <s v="UNIDAD 1"/>
  </r>
  <r>
    <s v="SGC-145"/>
    <x v="25"/>
    <s v="3-3-1-15-07-42-0585-188"/>
    <s v="120-DERECHOS DE TRÁNSITO"/>
    <s v="02-01-0168"/>
    <s v="18-DIVULGACION EN MEDIOS DE COMUNICACIÓN"/>
    <x v="0"/>
    <s v="N.A"/>
    <s v="No personal "/>
    <x v="115"/>
    <x v="7"/>
    <d v="2017-06-04T00:00:00"/>
    <x v="0"/>
    <x v="10"/>
    <x v="2"/>
    <s v="21-Desarrollar el 100% del plan anual estratégico de comunicaciones, integrando canales tradicionales y digitales."/>
    <n v="57600000"/>
    <m/>
    <m/>
    <x v="79"/>
    <n v="0"/>
    <n v="57600000"/>
    <s v="MODIFICAN LINEA X SOLICITUD SGC-82802 del 15/junio/2017"/>
    <n v="1632"/>
    <d v="2017-06-14T00:00:00"/>
    <n v="33225471"/>
    <m/>
    <m/>
    <m/>
    <m/>
    <m/>
    <m/>
    <n v="33225471"/>
    <n v="24374529"/>
    <s v="MONITOREO Y ACOPIO INFORMACIÓN "/>
    <m/>
    <m/>
    <s v="CORPORATIVA"/>
    <m/>
    <n v="33225471"/>
    <n v="0"/>
    <n v="0"/>
    <n v="0"/>
    <n v="0"/>
    <n v="0"/>
    <n v="0"/>
    <n v="0"/>
    <n v="0"/>
    <n v="0"/>
    <n v="0"/>
    <n v="0"/>
    <n v="0"/>
    <n v="0"/>
    <n v="57600000"/>
    <n v="607"/>
    <m/>
    <m/>
    <m/>
    <m/>
    <m/>
    <m/>
    <m/>
    <m/>
    <m/>
    <s v="585"/>
    <n v="1"/>
    <s v="DERECHOS DE TRÁNSITO "/>
    <x v="0"/>
    <x v="0"/>
    <n v="57600000"/>
    <x v="0"/>
    <s v="N.A"/>
    <s v="UNIDAD 1"/>
  </r>
  <r>
    <s v="SGC-146"/>
    <x v="26"/>
    <s v="3-3-1-15-07-42-0585-188"/>
    <s v="120-DERECHOS DE TRÁNSITO"/>
    <s v="02-01-0168"/>
    <s v="18-DIVULGACION EN MEDIOS DE COMUNICACIÓN"/>
    <x v="0"/>
    <s v="N.A"/>
    <s v="No personal "/>
    <x v="116"/>
    <x v="49"/>
    <d v="2017-05-17T00:00:00"/>
    <x v="0"/>
    <x v="10"/>
    <x v="2"/>
    <s v="21-Desarrollar el 100% del plan anual estratégico de comunicaciones, integrando canales tradicionales y digitales."/>
    <n v="26000000"/>
    <m/>
    <n v="21708000"/>
    <x v="80"/>
    <n v="4292000"/>
    <n v="0"/>
    <s v="ESTA LINEA SE MODIFICA CON EL MEMO SGC-55642 DEL 18 DE ABRIL DE 2017"/>
    <n v="1425"/>
    <d v="2017-04-26T00:00:00"/>
    <n v="4292000"/>
    <m/>
    <m/>
    <m/>
    <m/>
    <m/>
    <m/>
    <n v="4292000"/>
    <n v="0"/>
    <s v="CONTRATO 1174 ADICION 1"/>
    <m/>
    <m/>
    <s v="CORPORATIVA"/>
    <m/>
    <n v="4292000"/>
    <n v="0"/>
    <n v="0"/>
    <n v="0"/>
    <n v="0"/>
    <n v="4292000"/>
    <n v="0"/>
    <n v="0"/>
    <n v="0"/>
    <n v="0"/>
    <n v="0"/>
    <n v="0"/>
    <n v="0"/>
    <n v="4292000"/>
    <n v="0"/>
    <n v="461"/>
    <n v="456"/>
    <n v="20161174"/>
    <m/>
    <m/>
    <m/>
    <m/>
    <m/>
    <m/>
    <m/>
    <s v="585"/>
    <n v="1"/>
    <s v="DERECHOS DE TRÁNSITO "/>
    <x v="0"/>
    <x v="0"/>
    <n v="4292000"/>
    <x v="0"/>
    <s v="N.A"/>
    <s v="UNIDAD 1"/>
  </r>
  <r>
    <s v="SGC-147"/>
    <x v="1"/>
    <s v="3-3-1-15-07-42-0585-188"/>
    <s v="120-DERECHOS DE TRÁNSITO"/>
    <s v="02-01-0168"/>
    <s v="21-PROMOCION INSTITUCIONAL Y APOYO LOGISTICO "/>
    <x v="1"/>
    <s v="N.A"/>
    <s v="No personal "/>
    <x v="1"/>
    <x v="1"/>
    <d v="2017-05-31T00:00:00"/>
    <x v="1"/>
    <x v="1"/>
    <x v="1"/>
    <s v="20-Implementar el 100% de la estrategia anual para la sostenibilidad del Subsistema de Responsabilidad Social"/>
    <n v="50000000"/>
    <m/>
    <m/>
    <x v="14"/>
    <n v="0"/>
    <n v="50000000"/>
    <s v="ACTUALIZAN LINEA X SOLICITUD SGC-47246 - 31/MAR/17"/>
    <n v="1637"/>
    <d v="2017-06-14T00:00:00"/>
    <n v="49063190"/>
    <m/>
    <m/>
    <m/>
    <m/>
    <m/>
    <m/>
    <n v="49063190"/>
    <n v="936810"/>
    <s v="SERVICIOS LOGISTICOS "/>
    <m/>
    <m/>
    <s v="CORPORATIVA"/>
    <m/>
    <n v="44900000"/>
    <n v="0"/>
    <n v="0"/>
    <n v="0"/>
    <n v="0"/>
    <n v="0"/>
    <n v="0"/>
    <n v="0"/>
    <n v="0"/>
    <n v="0"/>
    <n v="0"/>
    <n v="0"/>
    <n v="0"/>
    <n v="0"/>
    <n v="50000000"/>
    <n v="596"/>
    <m/>
    <m/>
    <m/>
    <m/>
    <m/>
    <m/>
    <m/>
    <m/>
    <m/>
    <s v="585"/>
    <n v="1"/>
    <s v="DERECHOS DE TRÁNSITO "/>
    <x v="0"/>
    <x v="0"/>
    <n v="50000000"/>
    <x v="0"/>
    <s v="N.A"/>
    <s v="UNIDAD 1"/>
  </r>
  <r>
    <s v="SGC-148"/>
    <x v="27"/>
    <s v="3-3-1-15-07-42-0585-188"/>
    <s v="120-DERECHOS DE TRÁNSITO"/>
    <s v="04-03-0013"/>
    <s v="30-ENCUESTAS SDM"/>
    <x v="0"/>
    <s v="N.A"/>
    <s v="No personal "/>
    <x v="117"/>
    <x v="50"/>
    <d v="2017-07-24T00:00:00"/>
    <x v="4"/>
    <x v="10"/>
    <x v="2"/>
    <s v="20-Implementar el 100% de la estrategia anual para la sostenibilidad del Subsistema de Responsabilidad Social"/>
    <n v="75000000"/>
    <m/>
    <m/>
    <x v="81"/>
    <n v="0"/>
    <n v="75000000"/>
    <m/>
    <m/>
    <m/>
    <m/>
    <m/>
    <m/>
    <m/>
    <m/>
    <m/>
    <m/>
    <n v="0"/>
    <n v="75000000"/>
    <m/>
    <m/>
    <m/>
    <m/>
    <m/>
    <n v="0"/>
    <n v="0"/>
    <n v="0"/>
    <n v="0"/>
    <n v="0"/>
    <n v="0"/>
    <n v="0"/>
    <n v="0"/>
    <n v="0"/>
    <n v="0"/>
    <n v="0"/>
    <n v="0"/>
    <n v="0"/>
    <n v="0"/>
    <n v="75000000"/>
    <m/>
    <m/>
    <m/>
    <m/>
    <m/>
    <m/>
    <m/>
    <m/>
    <m/>
    <m/>
    <s v="585"/>
    <n v="1"/>
    <s v="DERECHOS DE TRÁNSITO "/>
    <x v="0"/>
    <x v="0"/>
    <n v="75000000"/>
    <x v="0"/>
    <s v="N.A"/>
    <s v="UNIDAD 1"/>
  </r>
  <r>
    <s v="SGC-149"/>
    <x v="20"/>
    <s v="3-3-1-15-07-42-0585-188"/>
    <s v="120-DERECHOS DE TRÁNSITO"/>
    <s v="03-04-0281"/>
    <s v="1-PRESTACION DE SERVICIOS APOYO A LA GESTION "/>
    <x v="1"/>
    <s v="P-5"/>
    <s v="MAYRA ALEJANDRA MARGFFOY TUAY"/>
    <x v="118"/>
    <x v="9"/>
    <d v="2017-05-25T00:00:00"/>
    <x v="2"/>
    <x v="10"/>
    <x v="9"/>
    <s v="20-Implementar el 100% de la estrategia anual para la sostenibilidad del Subsistema de Responsabilidad Social"/>
    <n v="52400000"/>
    <m/>
    <m/>
    <x v="71"/>
    <n v="52400000"/>
    <n v="0"/>
    <s v="DISMINUYEN LINEA X SOLICITUD MEMO SGC-7112 DEL 19/ENE/2016"/>
    <n v="1141"/>
    <d v="2017-04-24T00:00:00"/>
    <n v="52400000"/>
    <m/>
    <m/>
    <m/>
    <n v="5240000"/>
    <n v="10"/>
    <m/>
    <n v="52400000"/>
    <n v="0"/>
    <s v="MAYRA ALEJANDRA MARGFFOY TUAY"/>
    <n v="1020734291"/>
    <m/>
    <s v="OFICINA _x000a_ASESORA DE COMUNICACIONES "/>
    <s v="COMUNICACIONES"/>
    <n v="52400000"/>
    <n v="0"/>
    <n v="0"/>
    <n v="0"/>
    <n v="0"/>
    <n v="52400000"/>
    <n v="0"/>
    <n v="0"/>
    <n v="0"/>
    <n v="0"/>
    <n v="0"/>
    <n v="0"/>
    <n v="0"/>
    <n v="52400000"/>
    <n v="0"/>
    <n v="453"/>
    <n v="419"/>
    <n v="20171112"/>
    <m/>
    <m/>
    <m/>
    <m/>
    <m/>
    <m/>
    <m/>
    <s v="585"/>
    <n v="1"/>
    <s v="DERECHOS DE TRÁNSITO "/>
    <x v="0"/>
    <x v="0"/>
    <n v="52400000"/>
    <x v="0"/>
    <s v="PROFESIONALES "/>
    <s v="UNIDAD 1"/>
  </r>
  <r>
    <s v="SGC-150"/>
    <x v="20"/>
    <s v="3-3-1-15-07-42-0585-188"/>
    <s v="120-DERECHOS DE TRÁNSITO"/>
    <s v="03-04-0281"/>
    <s v="1-PRESTACION DE SERVICIOS APOYO A LA GESTION "/>
    <x v="1"/>
    <s v="P-5"/>
    <s v="CÉSAR ARTURO GARZÓN QUINTERO"/>
    <x v="119"/>
    <x v="27"/>
    <d v="2017-03-02T00:00:00"/>
    <x v="1"/>
    <x v="10"/>
    <x v="9"/>
    <s v="20-Implementar el 100% de la estrategia anual para la sostenibilidad del Subsistema de Responsabilidad Social"/>
    <n v="64236000"/>
    <m/>
    <m/>
    <x v="82"/>
    <n v="64236000"/>
    <n v="0"/>
    <m/>
    <n v="795"/>
    <d v="2017-02-28T00:00:00"/>
    <n v="64236000"/>
    <m/>
    <m/>
    <m/>
    <n v="5353000"/>
    <n v="12"/>
    <m/>
    <n v="64236000"/>
    <n v="0"/>
    <s v="CESAR ARTURO GARZON QUINTERO"/>
    <n v="79864824"/>
    <m/>
    <s v="OFICINA _x000a_ASESORA DE COMUNICACIONES "/>
    <s v="DISEÑO"/>
    <n v="64236000"/>
    <n v="0"/>
    <n v="0"/>
    <n v="64236000"/>
    <n v="0"/>
    <n v="0"/>
    <n v="0"/>
    <n v="0"/>
    <n v="0"/>
    <n v="0"/>
    <n v="0"/>
    <n v="0"/>
    <n v="0"/>
    <n v="64236000"/>
    <n v="0"/>
    <n v="204"/>
    <n v="169"/>
    <n v="2017510"/>
    <m/>
    <m/>
    <m/>
    <m/>
    <m/>
    <m/>
    <m/>
    <s v="585"/>
    <n v="1"/>
    <s v="DERECHOS DE TRÁNSITO "/>
    <x v="0"/>
    <x v="0"/>
    <n v="64236000"/>
    <x v="0"/>
    <s v="PROFESIONALES "/>
    <s v="UNIDAD 1"/>
  </r>
  <r>
    <s v="SGC-151"/>
    <x v="20"/>
    <s v="3-3-1-15-07-42-0585-188"/>
    <s v="120-DERECHOS DE TRÁNSITO"/>
    <s v="03-04-0281"/>
    <s v="1-PRESTACION DE SERVICIOS APOYO A LA GESTION "/>
    <x v="1"/>
    <s v="P-5"/>
    <s v="GUILLERMO ANTONIO CAMACHO CABRERA"/>
    <x v="120"/>
    <x v="27"/>
    <d v="2017-03-02T00:00:00"/>
    <x v="1"/>
    <x v="10"/>
    <x v="9"/>
    <s v="20-Implementar el 100% de la estrategia anual para la sostenibilidad del Subsistema de Responsabilidad Social"/>
    <n v="65208000"/>
    <m/>
    <m/>
    <x v="83"/>
    <n v="65208000"/>
    <n v="0"/>
    <m/>
    <n v="805"/>
    <d v="2017-03-01T00:00:00"/>
    <n v="65208000"/>
    <m/>
    <m/>
    <m/>
    <n v="5434000"/>
    <n v="12"/>
    <m/>
    <n v="65208000"/>
    <n v="0"/>
    <s v="GUILLERMO ANTONIO CAMACHO CABRERA"/>
    <n v="79426883"/>
    <m/>
    <s v="OFICINA _x000a_ASESORA DE COMUNICACIONES "/>
    <s v="DISEÑO"/>
    <n v="65208000"/>
    <n v="0"/>
    <n v="0"/>
    <n v="65208000"/>
    <n v="0"/>
    <n v="0"/>
    <n v="0"/>
    <n v="0"/>
    <n v="0"/>
    <n v="0"/>
    <n v="0"/>
    <n v="0"/>
    <n v="0"/>
    <n v="65208000"/>
    <n v="0"/>
    <n v="202"/>
    <n v="175"/>
    <n v="2017529"/>
    <m/>
    <m/>
    <m/>
    <m/>
    <m/>
    <m/>
    <m/>
    <s v="585"/>
    <n v="1"/>
    <s v="DERECHOS DE TRÁNSITO "/>
    <x v="0"/>
    <x v="0"/>
    <n v="65208000"/>
    <x v="0"/>
    <s v="PROFESIONALES "/>
    <s v="UNIDAD 1"/>
  </r>
  <r>
    <s v="SGC-152"/>
    <x v="20"/>
    <s v="3-3-1-15-07-42-0585-188"/>
    <s v="120-DERECHOS DE TRÁNSITO"/>
    <s v="03-04-0281"/>
    <s v="1-PRESTACION DE SERVICIOS APOYO A LA GESTION "/>
    <x v="1"/>
    <s v="P-5"/>
    <s v="CAMILA CORTÉS DAZA"/>
    <x v="121"/>
    <x v="27"/>
    <d v="2017-03-02T00:00:00"/>
    <x v="1"/>
    <x v="10"/>
    <x v="9"/>
    <s v="20-Implementar el 100% de la estrategia anual para la sostenibilidad del Subsistema de Responsabilidad Social"/>
    <n v="62868000"/>
    <m/>
    <m/>
    <x v="84"/>
    <n v="62181333"/>
    <n v="686667"/>
    <s v="AUMENTAN LINEA X SOLICITUD MEMO SGC-7112 DEL 19/ENE/2016"/>
    <n v="1215"/>
    <d v="2017-03-28T00:00:00"/>
    <n v="57640000"/>
    <m/>
    <m/>
    <m/>
    <n v="5240000"/>
    <n v="11"/>
    <n v="0"/>
    <n v="57640000"/>
    <n v="5228000"/>
    <s v="ZULMA NATALIA SIERRA PINTO"/>
    <n v="52527885"/>
    <s v="SE ANULA CDP 42 Y RP 21 28/03/2017. LIBERACION DE SALDO TERMINACION ANTICIPADA DE CONTRATO 201710  CAMILA  CORTES DAZA"/>
    <s v="OFICINA _x000a_ASESORA DE COMUNICACIONES "/>
    <s v="COMUNICACIONES-GESTION DE LA DEMANDA "/>
    <n v="62880000"/>
    <n v="4541333"/>
    <n v="0"/>
    <n v="57640000"/>
    <n v="0"/>
    <n v="0"/>
    <n v="0"/>
    <n v="0"/>
    <n v="0"/>
    <n v="0"/>
    <n v="0"/>
    <n v="0"/>
    <n v="0"/>
    <n v="62181333"/>
    <n v="686667"/>
    <n v="42"/>
    <n v="21"/>
    <n v="201710"/>
    <n v="62880000"/>
    <m/>
    <m/>
    <m/>
    <m/>
    <m/>
    <m/>
    <s v="585"/>
    <n v="1"/>
    <s v="DERECHOS DE TRÁNSITO "/>
    <x v="0"/>
    <x v="0"/>
    <n v="62868000"/>
    <x v="0"/>
    <s v="PROFESIONALES "/>
    <s v="UNIDAD 1"/>
  </r>
  <r>
    <s v="SGC-153"/>
    <x v="20"/>
    <s v="3-3-1-15-07-42-0585-188"/>
    <s v="120-DERECHOS DE TRÁNSITO"/>
    <s v="03-04-0281"/>
    <s v="1-PRESTACION DE SERVICIOS APOYO A LA GESTION "/>
    <x v="1"/>
    <s v="P-4"/>
    <s v="HUGO ANDRÉS FERRO FORERO"/>
    <x v="122"/>
    <x v="27"/>
    <d v="2017-03-02T00:00:00"/>
    <x v="1"/>
    <x v="10"/>
    <x v="9"/>
    <s v="20-Implementar el 100% de la estrategia anual para la sostenibilidad del Subsistema de Responsabilidad Social"/>
    <n v="62472000"/>
    <m/>
    <m/>
    <x v="85"/>
    <n v="62472000"/>
    <n v="0"/>
    <m/>
    <n v="919"/>
    <d v="2017-03-10T00:00:00"/>
    <n v="62472000"/>
    <m/>
    <m/>
    <m/>
    <n v="5206000"/>
    <n v="12"/>
    <m/>
    <n v="62472000"/>
    <n v="0"/>
    <s v="HUGO ANDRES FIERRO FORERO"/>
    <n v="80197128"/>
    <s v="SE ANULA CDP 203 VALOR 62,472,000 viabilidad 728  SE AJUSTA OBJETO 08/03/2017"/>
    <s v="OFICINA _x000a_ASESORA DE COMUNICACIONES "/>
    <s v="DISEÑO"/>
    <n v="62472000"/>
    <n v="0"/>
    <n v="0"/>
    <n v="62472000"/>
    <n v="0"/>
    <n v="0"/>
    <n v="0"/>
    <n v="0"/>
    <n v="0"/>
    <n v="0"/>
    <n v="0"/>
    <n v="0"/>
    <n v="0"/>
    <n v="62472000"/>
    <n v="0"/>
    <n v="255"/>
    <n v="202"/>
    <n v="2017611"/>
    <m/>
    <m/>
    <m/>
    <m/>
    <m/>
    <m/>
    <n v="524000"/>
    <s v="585"/>
    <n v="1"/>
    <s v="DERECHOS DE TRÁNSITO "/>
    <x v="0"/>
    <x v="0"/>
    <n v="62472000"/>
    <x v="0"/>
    <s v="PROFESIONALES "/>
    <s v="UNIDAD 1"/>
  </r>
  <r>
    <s v="SGC-154"/>
    <x v="20"/>
    <s v="3-3-1-15-07-42-0585-188"/>
    <s v="120-DERECHOS DE TRÁNSITO"/>
    <s v="03-04-0281"/>
    <s v="1-PRESTACION DE SERVICIOS APOYO A LA GESTION "/>
    <x v="1"/>
    <s v="PE-4"/>
    <s v="ANA MARÍA ARAOS CASAS"/>
    <x v="123"/>
    <x v="9"/>
    <d v="2017-05-25T00:00:00"/>
    <x v="2"/>
    <x v="10"/>
    <x v="9"/>
    <s v="20-Implementar el 100% de la estrategia anual para la sostenibilidad del Subsistema de Responsabilidad Social"/>
    <n v="84500000"/>
    <m/>
    <n v="3250000"/>
    <x v="86"/>
    <n v="81250000"/>
    <n v="0"/>
    <s v="DISMINUYEN LINEA EL MEMO SGC-55642 DEL 18 DE ABRIL DE 2017_x000a_ACTUALIZAN LINEA X SOLICITUD MEMO SGC-59265 DEL 25/ABR/17"/>
    <n v="1413"/>
    <d v="2017-04-24T00:00:00"/>
    <n v="81250000"/>
    <m/>
    <m/>
    <m/>
    <n v="8125000"/>
    <n v="10"/>
    <m/>
    <n v="81250000"/>
    <n v="0"/>
    <s v="ANA MARIA ARAOS CASAS"/>
    <n v="53177832"/>
    <m/>
    <s v="OFICINA _x000a_ASESORA DE COMUNICACIONES "/>
    <s v="COMUNICACIONES"/>
    <n v="81250000"/>
    <n v="0"/>
    <n v="0"/>
    <n v="0"/>
    <n v="0"/>
    <n v="81250000"/>
    <n v="0"/>
    <n v="0"/>
    <n v="0"/>
    <n v="0"/>
    <n v="0"/>
    <n v="0"/>
    <n v="0"/>
    <n v="81250000"/>
    <n v="0"/>
    <n v="452"/>
    <n v="459"/>
    <n v="20171203"/>
    <m/>
    <m/>
    <m/>
    <m/>
    <m/>
    <m/>
    <m/>
    <s v="585"/>
    <n v="1"/>
    <s v="DERECHOS DE TRÁNSITO "/>
    <x v="0"/>
    <x v="0"/>
    <n v="81250000"/>
    <x v="0"/>
    <s v="PROFESIONALES ESPECIALIZADOS "/>
    <s v="UNIDAD 1"/>
  </r>
  <r>
    <s v="SGC-155"/>
    <x v="20"/>
    <s v="3-3-1-15-07-42-0585-188"/>
    <s v="120-DERECHOS DE TRÁNSITO"/>
    <s v="03-04-0281"/>
    <s v="1-PRESTACION DE SERVICIOS APOYO A LA GESTION "/>
    <x v="1"/>
    <s v="P-4"/>
    <s v="(NUEVO) (N.C.) MARCELA DURÁN MALDONADO"/>
    <x v="124"/>
    <x v="51"/>
    <d v="2017-03-27T00:00:00"/>
    <x v="1"/>
    <x v="10"/>
    <x v="9"/>
    <s v="20-Implementar el 100% de la estrategia anual para la sostenibilidad del Subsistema de Responsabilidad Social"/>
    <n v="53664000"/>
    <m/>
    <n v="53664000"/>
    <x v="2"/>
    <n v="0"/>
    <n v="0"/>
    <s v="SUSPENDEN LINEA X SOLICITUD MEMO SGC-55642 DEL 18/ABR/17"/>
    <m/>
    <m/>
    <m/>
    <m/>
    <m/>
    <m/>
    <m/>
    <m/>
    <m/>
    <n v="0"/>
    <n v="0"/>
    <m/>
    <m/>
    <m/>
    <s v="OFICINA _x000a_ASESORA DE COMUNICACIONES "/>
    <m/>
    <n v="0"/>
    <n v="0"/>
    <n v="0"/>
    <n v="0"/>
    <n v="0"/>
    <n v="0"/>
    <n v="0"/>
    <n v="0"/>
    <n v="0"/>
    <n v="0"/>
    <n v="0"/>
    <n v="0"/>
    <n v="0"/>
    <n v="0"/>
    <n v="0"/>
    <m/>
    <m/>
    <m/>
    <m/>
    <m/>
    <m/>
    <m/>
    <m/>
    <m/>
    <m/>
    <s v="585"/>
    <n v="1"/>
    <s v="DERECHOS DE TRÁNSITO "/>
    <x v="0"/>
    <x v="0"/>
    <n v="0"/>
    <x v="0"/>
    <s v="PROFESIONALES "/>
    <s v="UNIDAD 1"/>
  </r>
  <r>
    <s v="SGC-156"/>
    <x v="20"/>
    <s v="3-3-1-15-07-42-0585-188"/>
    <s v="120-DERECHOS DE TRÁNSITO"/>
    <s v="03-04-0281"/>
    <s v="1-PRESTACION DE SERVICIOS APOYO A LA GESTION "/>
    <x v="1"/>
    <s v="P-2"/>
    <s v="ANDRÉS FELIPE OSORIO QUIROGA"/>
    <x v="125"/>
    <x v="9"/>
    <d v="2017-05-25T00:00:00"/>
    <x v="2"/>
    <x v="10"/>
    <x v="9"/>
    <s v="20-Implementar el 100% de la estrategia anual para la sostenibilidad del Subsistema de Responsabilidad Social"/>
    <n v="40600000"/>
    <m/>
    <m/>
    <x v="87"/>
    <n v="40600000"/>
    <n v="0"/>
    <s v="ACTUALIZAN LINEA X SOLICITUD MEMO SGC-59265 DEL 25/ABR/17"/>
    <n v="1472"/>
    <d v="2017-05-08T00:00:00"/>
    <n v="40600000"/>
    <m/>
    <m/>
    <m/>
    <n v="4060000"/>
    <n v="10"/>
    <m/>
    <n v="40600000"/>
    <n v="0"/>
    <s v="ANDRES FELIPE OSORIO QUIROGA"/>
    <n v="1015419079"/>
    <m/>
    <s v="OFICINA _x000a_ASESORA DE COMUNICACIONES "/>
    <s v="OFICINA ASESORA DE COMUNICACIONES"/>
    <n v="40600000"/>
    <n v="0"/>
    <n v="0"/>
    <n v="0"/>
    <n v="0"/>
    <n v="40600000"/>
    <n v="0"/>
    <n v="0"/>
    <n v="0"/>
    <n v="0"/>
    <n v="0"/>
    <n v="0"/>
    <n v="0"/>
    <n v="40600000"/>
    <n v="0"/>
    <n v="486"/>
    <n v="476"/>
    <n v="20171243"/>
    <m/>
    <m/>
    <m/>
    <m/>
    <m/>
    <m/>
    <m/>
    <s v="585"/>
    <n v="1"/>
    <s v="DERECHOS DE TRÁNSITO "/>
    <x v="0"/>
    <x v="0"/>
    <n v="40600000"/>
    <x v="0"/>
    <s v="PROFESIONALES "/>
    <s v="UNIDAD 1"/>
  </r>
  <r>
    <s v="SGC-157"/>
    <x v="20"/>
    <s v="3-3-1-15-07-42-0585-188"/>
    <s v="120-DERECHOS DE TRÁNSITO"/>
    <s v="03-04-0281"/>
    <s v="1-PRESTACION DE SERVICIOS APOYO A LA GESTION "/>
    <x v="1"/>
    <s v="P-3"/>
    <s v="JULIÁN ANDRÉS ÁNGEL LÓPEZ"/>
    <x v="126"/>
    <x v="27"/>
    <d v="2017-03-02T00:00:00"/>
    <x v="1"/>
    <x v="10"/>
    <x v="9"/>
    <s v="20-Implementar el 100% de la estrategia anual para la sostenibilidad del Subsistema de Responsabilidad Social"/>
    <n v="50604000"/>
    <m/>
    <n v="46549400"/>
    <x v="88"/>
    <n v="4054600"/>
    <n v="0"/>
    <s v="DISMINUYE LINEA X SOLICITUD MEMO SGC-45166 DEL 24/MAR/17_x000a_ESTA LINEA SE MODIFICA CON EL MEMO SGC-55642 DEL 18 DE ABRIL DE 2017"/>
    <m/>
    <m/>
    <m/>
    <n v="255"/>
    <d v="2017-02-13T00:00:00"/>
    <n v="4054600"/>
    <n v="4054600"/>
    <n v="1"/>
    <m/>
    <n v="4054600"/>
    <n v="0"/>
    <s v="JULIAN ANDRES ANGEL LOPEZ"/>
    <n v="75106638"/>
    <m/>
    <s v="OFICINA _x000a_ASESORA DE COMUNICACIONES "/>
    <s v="COMUNICACIONES-DISEÑO"/>
    <n v="4054600"/>
    <n v="0"/>
    <n v="4054600"/>
    <n v="0"/>
    <n v="0"/>
    <n v="0"/>
    <n v="0"/>
    <n v="0"/>
    <n v="0"/>
    <n v="0"/>
    <n v="0"/>
    <n v="0"/>
    <n v="0"/>
    <n v="4054600"/>
    <n v="0"/>
    <n v="97"/>
    <n v="55"/>
    <n v="201695"/>
    <n v="0"/>
    <m/>
    <m/>
    <m/>
    <m/>
    <m/>
    <m/>
    <s v="585"/>
    <n v="1"/>
    <s v="DERECHOS DE TRÁNSITO "/>
    <x v="0"/>
    <x v="0"/>
    <n v="4054600"/>
    <x v="0"/>
    <s v="PROFESIONALES "/>
    <s v="UNIDAD 1"/>
  </r>
  <r>
    <s v="SGC-158"/>
    <x v="20"/>
    <s v="3-3-1-15-07-42-0585-188"/>
    <s v="120-DERECHOS DE TRÁNSITO"/>
    <s v="03-04-0281"/>
    <s v="1-PRESTACION DE SERVICIOS APOYO A LA GESTION "/>
    <x v="1"/>
    <s v="P-3"/>
    <s v="(NUEVO) (N.C.) CUPO ANTES_x000a_TITO ALEJANDRO GAONA RANGEL"/>
    <x v="127"/>
    <x v="37"/>
    <d v="2017-04-01T00:00:00"/>
    <x v="1"/>
    <x v="10"/>
    <x v="9"/>
    <s v="20-Implementar el 100% de la estrategia anual para la sostenibilidad del Subsistema de Responsabilidad Social"/>
    <n v="50604000"/>
    <m/>
    <n v="50604000"/>
    <x v="2"/>
    <n v="0"/>
    <n v="0"/>
    <s v="SE SUSPENDE LINEA X SOLICITUD MEMO SGC-45166 DEL 24/MAR/17"/>
    <m/>
    <m/>
    <m/>
    <m/>
    <m/>
    <m/>
    <m/>
    <m/>
    <m/>
    <n v="0"/>
    <n v="0"/>
    <m/>
    <m/>
    <m/>
    <s v="OFICINA _x000a_ASESORA DE COMUNICACIONES "/>
    <m/>
    <n v="0"/>
    <n v="0"/>
    <n v="0"/>
    <n v="0"/>
    <n v="0"/>
    <n v="0"/>
    <n v="0"/>
    <n v="0"/>
    <n v="0"/>
    <n v="0"/>
    <n v="0"/>
    <n v="0"/>
    <n v="0"/>
    <n v="0"/>
    <n v="0"/>
    <m/>
    <m/>
    <m/>
    <m/>
    <m/>
    <m/>
    <m/>
    <m/>
    <m/>
    <m/>
    <s v="585"/>
    <n v="1"/>
    <s v="DERECHOS DE TRÁNSITO "/>
    <x v="0"/>
    <x v="0"/>
    <n v="0"/>
    <x v="0"/>
    <s v="PROFESIONALES "/>
    <s v="UNIDAD 1"/>
  </r>
  <r>
    <s v="SGC-159"/>
    <x v="20"/>
    <s v="3-3-1-15-07-42-0585-188"/>
    <s v="120-DERECHOS DE TRÁNSITO"/>
    <s v="03-04-0281"/>
    <s v="1-PRESTACION DE SERVICIOS APOYO A LA GESTION "/>
    <x v="1"/>
    <s v="P-2"/>
    <s v="DIANA CAROLINA PEDREROS ROJAS"/>
    <x v="128"/>
    <x v="27"/>
    <d v="2017-03-02T00:00:00"/>
    <x v="1"/>
    <x v="10"/>
    <x v="9"/>
    <s v="20-Implementar el 100% de la estrategia anual para la sostenibilidad del Subsistema de Responsabilidad Social"/>
    <n v="48672000"/>
    <m/>
    <m/>
    <x v="89"/>
    <n v="48672000"/>
    <n v="0"/>
    <m/>
    <n v="797"/>
    <d v="2017-02-28T00:00:00"/>
    <n v="48672000"/>
    <m/>
    <m/>
    <m/>
    <n v="4056000"/>
    <n v="12"/>
    <m/>
    <n v="48672000"/>
    <n v="0"/>
    <s v="DIANA CAROLINA PEDREROS ROJAS"/>
    <n v="1032368317"/>
    <m/>
    <s v="OFICINA _x000a_ASESORA DE COMUNICACIONES "/>
    <s v="DISEÑO"/>
    <n v="48672000"/>
    <n v="0"/>
    <n v="0"/>
    <n v="48672000"/>
    <n v="0"/>
    <n v="0"/>
    <n v="0"/>
    <n v="0"/>
    <n v="0"/>
    <n v="0"/>
    <n v="0"/>
    <n v="0"/>
    <n v="0"/>
    <n v="48672000"/>
    <n v="0"/>
    <n v="234"/>
    <n v="168"/>
    <n v="2017506"/>
    <m/>
    <m/>
    <m/>
    <m/>
    <m/>
    <m/>
    <m/>
    <s v="585"/>
    <n v="1"/>
    <s v="DERECHOS DE TRÁNSITO "/>
    <x v="0"/>
    <x v="0"/>
    <n v="48672000"/>
    <x v="0"/>
    <s v="PROFESIONALES "/>
    <s v="UNIDAD 1"/>
  </r>
  <r>
    <s v="SGC-160"/>
    <x v="20"/>
    <s v="3-3-1-15-07-42-0585-188"/>
    <s v="120-DERECHOS DE TRÁNSITO"/>
    <s v="03-04-0281"/>
    <s v="1-PRESTACION DE SERVICIOS APOYO A LA GESTION "/>
    <x v="1"/>
    <s v="P-2"/>
    <s v="(NUEVO) (N.C.) CUPO ANTES ANDREA JOHANA JAUREGUI MATIZ"/>
    <x v="129"/>
    <x v="27"/>
    <d v="2017-03-02T00:00:00"/>
    <x v="1"/>
    <x v="10"/>
    <x v="9"/>
    <s v="20-Implementar el 100% de la estrategia anual para la sostenibilidad del Subsistema de Responsabilidad Social"/>
    <n v="43260000"/>
    <m/>
    <n v="39793700"/>
    <x v="90"/>
    <n v="3466300"/>
    <n v="0"/>
    <s v="DISMINUYE LINEA X SOLICITUD SGC-45168 - del 28/MARZ/2017"/>
    <m/>
    <m/>
    <m/>
    <n v="962"/>
    <d v="2017-02-10T00:00:00"/>
    <n v="3466300"/>
    <n v="3466300"/>
    <m/>
    <n v="1"/>
    <n v="3466300"/>
    <n v="0"/>
    <s v="ANDREA JOHANA JAUREGUI MATIZ"/>
    <n v="1026572188"/>
    <m/>
    <s v="OFICINA _x000a_ASESORA DE COMUNICACIONES "/>
    <s v="COMUNICACIONES-DISEÑO"/>
    <n v="3466300"/>
    <n v="0"/>
    <n v="3466300"/>
    <n v="0"/>
    <n v="0"/>
    <n v="0"/>
    <n v="0"/>
    <n v="0"/>
    <n v="0"/>
    <n v="0"/>
    <n v="0"/>
    <n v="0"/>
    <n v="0"/>
    <n v="3466300"/>
    <n v="0"/>
    <n v="113"/>
    <n v="66"/>
    <n v="2016107"/>
    <n v="0"/>
    <m/>
    <m/>
    <m/>
    <m/>
    <m/>
    <m/>
    <s v="585"/>
    <n v="1"/>
    <s v="DERECHOS DE TRÁNSITO "/>
    <x v="0"/>
    <x v="0"/>
    <n v="3466300"/>
    <x v="0"/>
    <s v="PROFESIONALES "/>
    <s v="UNIDAD 1"/>
  </r>
  <r>
    <s v="SGC-161"/>
    <x v="20"/>
    <s v="3-3-1-15-07-42-0585-188"/>
    <s v="120-DERECHOS DE TRÁNSITO"/>
    <s v="03-04-0281"/>
    <s v="1-PRESTACION DE SERVICIOS APOYO A LA GESTION "/>
    <x v="1"/>
    <s v="P-2"/>
    <s v="LAURA MARCELA VELÁSQUEZ OSORIO"/>
    <x v="130"/>
    <x v="27"/>
    <d v="2017-03-02T00:00:00"/>
    <x v="1"/>
    <x v="10"/>
    <x v="9"/>
    <s v="20-Implementar el 100% de la estrategia anual para la sostenibilidad del Subsistema de Responsabilidad Social"/>
    <n v="43044000"/>
    <m/>
    <m/>
    <x v="91"/>
    <n v="43044000"/>
    <n v="0"/>
    <m/>
    <n v="909"/>
    <d v="2017-03-08T00:00:00"/>
    <n v="43044000"/>
    <m/>
    <m/>
    <m/>
    <n v="3587000"/>
    <n v="12"/>
    <m/>
    <n v="43044000"/>
    <n v="0"/>
    <s v="LAURA MARCELA VELASQUEZ OSORIO"/>
    <n v="1020755314"/>
    <m/>
    <s v="OFICINA _x000a_ASESORA DE COMUNICACIONES "/>
    <m/>
    <n v="43044000"/>
    <n v="0"/>
    <n v="0"/>
    <n v="43044000"/>
    <n v="0"/>
    <n v="0"/>
    <n v="0"/>
    <n v="0"/>
    <n v="0"/>
    <n v="0"/>
    <n v="0"/>
    <n v="0"/>
    <n v="0"/>
    <n v="43044000"/>
    <n v="0"/>
    <n v="249"/>
    <n v="198"/>
    <n v="2017605"/>
    <m/>
    <m/>
    <m/>
    <m/>
    <m/>
    <m/>
    <m/>
    <s v="585"/>
    <n v="1"/>
    <s v="DERECHOS DE TRÁNSITO "/>
    <x v="0"/>
    <x v="0"/>
    <n v="43044000"/>
    <x v="0"/>
    <s v="PROFESIONALES "/>
    <s v="UNIDAD 1"/>
  </r>
  <r>
    <s v="SGC-162"/>
    <x v="20"/>
    <s v="3-3-1-15-07-42-0585-188"/>
    <s v="120-DERECHOS DE TRÁNSITO"/>
    <s v="03-04-0281"/>
    <s v="1-PRESTACION DE SERVICIOS APOYO A LA GESTION "/>
    <x v="1"/>
    <s v="T-1"/>
    <s v="(NUEVO) (N.C.) CUPO ANTES_x000a_MAYRA LUCÍA HERNÁNDEZ ECHAVARRÍA"/>
    <x v="131"/>
    <x v="27"/>
    <d v="2017-03-02T00:00:00"/>
    <x v="1"/>
    <x v="10"/>
    <x v="9"/>
    <s v="20-Implementar el 100% de la estrategia anual para la sostenibilidad del Subsistema de Responsabilidad Social"/>
    <n v="28020000"/>
    <m/>
    <m/>
    <x v="51"/>
    <n v="28020000"/>
    <n v="0"/>
    <m/>
    <n v="819"/>
    <d v="2017-03-02T00:00:00"/>
    <n v="28020000"/>
    <m/>
    <m/>
    <m/>
    <n v="2335000"/>
    <n v="12"/>
    <m/>
    <n v="28020000"/>
    <n v="0"/>
    <s v="MAYRA LUCIA HERNANDEZ ECHAVARRIA"/>
    <n v="1115065156"/>
    <m/>
    <s v="OFICINA _x000a_ASESORA DE COMUNICACIONES "/>
    <s v="WEB MASTER"/>
    <n v="28020000"/>
    <n v="0"/>
    <n v="0"/>
    <n v="28020000"/>
    <n v="0"/>
    <n v="0"/>
    <n v="0"/>
    <n v="0"/>
    <n v="0"/>
    <n v="0"/>
    <n v="0"/>
    <n v="0"/>
    <n v="0"/>
    <n v="28020000"/>
    <n v="0"/>
    <n v="211"/>
    <n v="185"/>
    <n v="2017592"/>
    <m/>
    <m/>
    <m/>
    <m/>
    <m/>
    <m/>
    <m/>
    <s v="585"/>
    <n v="1"/>
    <s v="DERECHOS DE TRÁNSITO "/>
    <x v="0"/>
    <x v="0"/>
    <n v="28020000"/>
    <x v="0"/>
    <s v="TÉCNICOS Y/O TECNOLÓGICOS "/>
    <s v="UNIDAD 1"/>
  </r>
  <r>
    <s v="SGC-163"/>
    <x v="20"/>
    <s v="3-3-1-15-07-42-0585-188"/>
    <s v="120-DERECHOS DE TRÁNSITO"/>
    <s v="03-04-0281"/>
    <s v="1-PRESTACION DE SERVICIOS APOYO A LA GESTION "/>
    <x v="1"/>
    <s v="A-3"/>
    <s v="(NUEVO) (N.C.) JORGE ARMANDO MORENO PINILLA"/>
    <x v="132"/>
    <x v="52"/>
    <d v="2017-03-28T00:00:00"/>
    <x v="1"/>
    <x v="10"/>
    <x v="9"/>
    <s v="20-Implementar el 100% de la estrategia anual para la sostenibilidad del Subsistema de Responsabilidad Social"/>
    <n v="28080000"/>
    <m/>
    <m/>
    <x v="92"/>
    <n v="28080000"/>
    <n v="0"/>
    <m/>
    <n v="910"/>
    <d v="2017-03-08T00:00:00"/>
    <n v="28080000"/>
    <m/>
    <m/>
    <m/>
    <n v="2340000"/>
    <n v="12"/>
    <m/>
    <n v="28080000"/>
    <n v="0"/>
    <s v="JORGE ARMANDO MORENO PINILLA"/>
    <n v="1072652805"/>
    <m/>
    <s v="OFICINA _x000a_ASESORA DE COMUNICACIONES "/>
    <s v="MEDIOS DIGITALES"/>
    <n v="28080000"/>
    <n v="0"/>
    <n v="0"/>
    <n v="28080000"/>
    <n v="0"/>
    <n v="0"/>
    <n v="0"/>
    <n v="0"/>
    <n v="0"/>
    <n v="0"/>
    <n v="0"/>
    <n v="0"/>
    <n v="0"/>
    <n v="28080000"/>
    <n v="0"/>
    <n v="248"/>
    <n v="207"/>
    <n v="2017616"/>
    <m/>
    <m/>
    <m/>
    <m/>
    <m/>
    <m/>
    <m/>
    <s v="585"/>
    <n v="1"/>
    <s v="DERECHOS DE TRÁNSITO "/>
    <x v="0"/>
    <x v="0"/>
    <n v="28080000"/>
    <x v="0"/>
    <s v="ASISTENCIALES "/>
    <s v="UNIDAD 1"/>
  </r>
  <r>
    <s v="SGC-164"/>
    <x v="20"/>
    <s v="3-3-1-15-07-42-0585-188"/>
    <s v="120-DERECHOS DE TRÁNSITO"/>
    <s v="03-04-0281"/>
    <s v="1-PRESTACION DE SERVICIOS APOYO A LA GESTION "/>
    <x v="1"/>
    <s v="N.A"/>
    <s v="SUSPENDIDA"/>
    <x v="133"/>
    <x v="35"/>
    <d v="2017-02-26T00:00:00"/>
    <x v="12"/>
    <x v="10"/>
    <x v="9"/>
    <s v="20-Implementar el 100% de la estrategia anual para la sostenibilidad del Subsistema de Responsabilidad Social"/>
    <n v="0"/>
    <m/>
    <m/>
    <x v="2"/>
    <n v="0"/>
    <n v="0"/>
    <s v="SE SUSPENDE LINEA X SOLICITUD DEL AREA "/>
    <m/>
    <m/>
    <m/>
    <m/>
    <m/>
    <m/>
    <m/>
    <m/>
    <m/>
    <n v="0"/>
    <n v="0"/>
    <m/>
    <m/>
    <m/>
    <s v="OFICINA _x000a_ASESORA DE COMUNICACIONES "/>
    <m/>
    <n v="0"/>
    <n v="0"/>
    <n v="0"/>
    <n v="0"/>
    <n v="0"/>
    <n v="0"/>
    <n v="0"/>
    <n v="0"/>
    <n v="0"/>
    <n v="0"/>
    <n v="0"/>
    <n v="0"/>
    <n v="0"/>
    <n v="0"/>
    <n v="0"/>
    <m/>
    <m/>
    <m/>
    <n v="0"/>
    <m/>
    <m/>
    <m/>
    <m/>
    <m/>
    <m/>
    <s v="585"/>
    <n v="1"/>
    <s v="DERECHOS DE TRÁNSITO "/>
    <x v="0"/>
    <x v="0"/>
    <n v="0"/>
    <x v="0"/>
    <s v="N.A"/>
    <s v="UNIDAD 1"/>
  </r>
  <r>
    <s v="SGC-165"/>
    <x v="1"/>
    <s v="3-3-1-15-07-42-0965-188"/>
    <s v="120-DERECHOS DE TRÁNSITO"/>
    <s v="02-01-0168"/>
    <s v="21-PROMOCION INSTITUCIONAL Y APOYO LOGISTICO "/>
    <x v="1"/>
    <s v="N.A"/>
    <s v="No personal "/>
    <x v="1"/>
    <x v="1"/>
    <d v="2017-05-31T00:00:00"/>
    <x v="1"/>
    <x v="1"/>
    <x v="1"/>
    <s v="8-Implementar el 100% de la estrategia anual sobre Transparencia, Ética y Probidad (TEP)"/>
    <n v="51860000"/>
    <m/>
    <m/>
    <x v="93"/>
    <n v="0"/>
    <n v="51860000"/>
    <s v="ACTUALIZAN LINEA X SOLICITUD SGC-47246 - 31/MAR/17"/>
    <n v="1638"/>
    <d v="2017-06-14T00:00:00"/>
    <n v="51860000"/>
    <m/>
    <m/>
    <m/>
    <m/>
    <m/>
    <m/>
    <n v="51860000"/>
    <n v="0"/>
    <s v="SERVICIOS LOGISTICOS "/>
    <m/>
    <m/>
    <s v="CORPORATIVA"/>
    <m/>
    <n v="51860000"/>
    <n v="0"/>
    <n v="0"/>
    <n v="0"/>
    <n v="0"/>
    <n v="0"/>
    <n v="0"/>
    <n v="0"/>
    <n v="0"/>
    <n v="0"/>
    <n v="0"/>
    <n v="0"/>
    <n v="0"/>
    <n v="0"/>
    <n v="51860000"/>
    <n v="599"/>
    <m/>
    <m/>
    <m/>
    <m/>
    <m/>
    <m/>
    <m/>
    <m/>
    <m/>
    <s v="965"/>
    <n v="1"/>
    <s v="DERECHOS DE TRÁNSITO "/>
    <x v="0"/>
    <x v="0"/>
    <n v="51860000"/>
    <x v="0"/>
    <s v="N.A"/>
    <s v="UNIDAD 1"/>
  </r>
  <r>
    <s v="SGC-166"/>
    <x v="0"/>
    <s v="3-3-1-15-07-42-0965-188"/>
    <s v="120-DERECHOS DE TRÁNSITO"/>
    <s v="02-01-0168"/>
    <s v="21-PROMOCION INSTITUCIONAL Y APOYO LOGISTICO "/>
    <x v="0"/>
    <s v="N.A"/>
    <s v="No personal "/>
    <x v="0"/>
    <x v="0"/>
    <d v="2017-08-06T00:00:00"/>
    <x v="0"/>
    <x v="0"/>
    <x v="0"/>
    <s v="8-Implementar el 100% de la estrategia anual sobre Transparencia, Ética y Probidad (TEP)"/>
    <n v="9500000"/>
    <n v="29560000"/>
    <m/>
    <x v="94"/>
    <n v="0"/>
    <n v="39060000"/>
    <s v="AUMENTA LINEA X SOLICITUD SGC-71320 DEL 23/MAYO/2017_x000a_MODIFICAN LINEA X SOLICITUD SGC-82802 DEL 15/junio/2017"/>
    <m/>
    <m/>
    <m/>
    <m/>
    <m/>
    <m/>
    <m/>
    <m/>
    <m/>
    <n v="0"/>
    <n v="39060000"/>
    <m/>
    <m/>
    <m/>
    <m/>
    <m/>
    <n v="0"/>
    <n v="0"/>
    <n v="0"/>
    <n v="0"/>
    <n v="0"/>
    <n v="0"/>
    <n v="0"/>
    <n v="0"/>
    <n v="0"/>
    <n v="0"/>
    <n v="0"/>
    <n v="0"/>
    <n v="0"/>
    <n v="0"/>
    <n v="39060000"/>
    <n v="61"/>
    <n v="47"/>
    <n v="201785"/>
    <m/>
    <m/>
    <m/>
    <m/>
    <m/>
    <m/>
    <m/>
    <s v="965"/>
    <n v="1"/>
    <s v="DERECHOS DE TRÁNSITO "/>
    <x v="0"/>
    <x v="0"/>
    <n v="39060000"/>
    <x v="0"/>
    <s v="N.A"/>
    <s v="UNIDAD 1"/>
  </r>
  <r>
    <s v="SGC-167"/>
    <x v="20"/>
    <s v="3-3-1-15-07-42-0965-188"/>
    <s v="120-DERECHOS DE TRÁNSITO"/>
    <s v="03-04-0281"/>
    <s v="1-PRESTACION DE SERVICIOS APOYO A LA GESTION "/>
    <x v="1"/>
    <s v="P-4"/>
    <s v="VIVIANA ROCIO DURAN CASTRO"/>
    <x v="134"/>
    <x v="27"/>
    <d v="2017-03-02T00:00:00"/>
    <x v="1"/>
    <x v="11"/>
    <x v="9"/>
    <s v="9-Implementar el 100% de la estrategia anual para la sostenibilidad del Subsistema de Control Interno"/>
    <n v="70368000"/>
    <m/>
    <n v="7488000"/>
    <x v="39"/>
    <n v="62880000"/>
    <n v="0"/>
    <s v="DISMINUYEN LINEA X SOLICITUD SGC-71320 DEL 23/MAYO/2017"/>
    <n v="64"/>
    <d v="2017-01-16T00:00:00"/>
    <n v="62880000"/>
    <m/>
    <m/>
    <m/>
    <n v="5240000"/>
    <n v="12"/>
    <n v="0"/>
    <n v="62880000"/>
    <n v="0"/>
    <s v="VIVIANA ROCIO DURAN CASTRO "/>
    <n v="53029908"/>
    <n v="0"/>
    <s v="OFICINA DE CONTROL INTERNO"/>
    <s v="OCI "/>
    <n v="62880000"/>
    <n v="62880000"/>
    <n v="0"/>
    <n v="0"/>
    <n v="0"/>
    <n v="0"/>
    <n v="0"/>
    <n v="0"/>
    <n v="0"/>
    <n v="0"/>
    <n v="0"/>
    <n v="0"/>
    <n v="0"/>
    <n v="62880000"/>
    <n v="0"/>
    <n v="26"/>
    <n v="14"/>
    <n v="201704"/>
    <n v="62880000"/>
    <m/>
    <m/>
    <m/>
    <m/>
    <m/>
    <m/>
    <s v="965"/>
    <n v="1"/>
    <s v="DERECHOS DE TRÁNSITO "/>
    <x v="0"/>
    <x v="0"/>
    <n v="62880000"/>
    <x v="0"/>
    <s v="PROFESIONALES "/>
    <s v="UNIDAD 1"/>
  </r>
  <r>
    <s v="SGC-168"/>
    <x v="20"/>
    <s v="3-3-1-15-07-42-0965-188"/>
    <s v="120-DERECHOS DE TRÁNSITO"/>
    <s v="03-04-0281"/>
    <s v="1-PRESTACION DE SERVICIOS APOYO A LA GESTION "/>
    <x v="1"/>
    <s v="P-4"/>
    <s v="LUIS ALBERTO TRIANA LOZADA"/>
    <x v="134"/>
    <x v="27"/>
    <d v="2017-03-02T00:00:00"/>
    <x v="1"/>
    <x v="11"/>
    <x v="9"/>
    <s v="9-Implementar el 100% de la estrategia anual para la sostenibilidad del Subsistema de Control Interno"/>
    <n v="69972000"/>
    <m/>
    <n v="7092000"/>
    <x v="39"/>
    <n v="62880000"/>
    <n v="0"/>
    <s v="DISMINUYEN LINEA X SOLICITUD SGC-71320 DEL 23/MAYO/2017"/>
    <n v="65"/>
    <d v="2017-01-13T00:00:00"/>
    <n v="62880000"/>
    <m/>
    <m/>
    <m/>
    <n v="5240000"/>
    <n v="12"/>
    <n v="0"/>
    <n v="62880000"/>
    <n v="0"/>
    <s v="LUIS ALBERTO TRIANA LOZADA"/>
    <n v="3131665"/>
    <n v="0"/>
    <s v="OFICINA DE CONTROL INTERNO"/>
    <s v="OCI "/>
    <n v="62880000"/>
    <n v="62880000"/>
    <n v="0"/>
    <n v="0"/>
    <n v="0"/>
    <n v="0"/>
    <n v="0"/>
    <n v="0"/>
    <n v="0"/>
    <n v="0"/>
    <n v="0"/>
    <n v="0"/>
    <n v="0"/>
    <n v="62880000"/>
    <n v="0"/>
    <n v="25"/>
    <n v="16"/>
    <n v="201705"/>
    <n v="62880000"/>
    <m/>
    <m/>
    <m/>
    <m/>
    <m/>
    <m/>
    <s v="965"/>
    <n v="1"/>
    <s v="DERECHOS DE TRÁNSITO "/>
    <x v="0"/>
    <x v="0"/>
    <n v="62880000"/>
    <x v="0"/>
    <s v="PROFESIONALES "/>
    <s v="UNIDAD 1"/>
  </r>
  <r>
    <s v="SGC-169"/>
    <x v="20"/>
    <s v="3-3-1-15-07-42-0965-188"/>
    <s v="120-DERECHOS DE TRÁNSITO"/>
    <s v="03-04-0281"/>
    <s v="1-PRESTACION DE SERVICIOS APOYO A LA GESTION "/>
    <x v="1"/>
    <s v="P-4"/>
    <s v="DIANA ELIZABETH PATIÑO_x000a_SABOGAL"/>
    <x v="134"/>
    <x v="27"/>
    <d v="2017-03-02T00:00:00"/>
    <x v="1"/>
    <x v="11"/>
    <x v="9"/>
    <s v="9-Implementar el 100% de la estrategia anual para la sostenibilidad del Subsistema de Control Interno"/>
    <n v="69972000"/>
    <m/>
    <n v="7092000"/>
    <x v="39"/>
    <n v="62880000"/>
    <n v="0"/>
    <s v="DISMINUYEN LINEA X SOLICITUD SGC-71320 DEL 23/MAYO/2017"/>
    <n v="66"/>
    <d v="2017-01-13T00:00:00"/>
    <n v="62880000"/>
    <m/>
    <m/>
    <m/>
    <n v="5240000"/>
    <n v="12"/>
    <n v="0"/>
    <n v="62880000"/>
    <n v="0"/>
    <s v="DIANA ELIZABETH PATIÑO SABOGAL "/>
    <n v="53045137"/>
    <n v="0"/>
    <s v="OFICINA DE CONTROL INTERNO"/>
    <s v="OCI "/>
    <n v="62880000"/>
    <n v="62880000"/>
    <n v="0"/>
    <n v="0"/>
    <n v="0"/>
    <n v="0"/>
    <n v="0"/>
    <n v="0"/>
    <n v="0"/>
    <n v="0"/>
    <n v="0"/>
    <n v="0"/>
    <n v="0"/>
    <n v="62880000"/>
    <n v="0"/>
    <n v="24"/>
    <n v="15"/>
    <n v="201702"/>
    <n v="62880000"/>
    <m/>
    <m/>
    <m/>
    <m/>
    <m/>
    <m/>
    <s v="965"/>
    <n v="1"/>
    <s v="DERECHOS DE TRÁNSITO "/>
    <x v="0"/>
    <x v="0"/>
    <n v="62880000"/>
    <x v="0"/>
    <s v="PROFESIONALES "/>
    <s v="UNIDAD 1"/>
  </r>
  <r>
    <s v="SGC-170"/>
    <x v="20"/>
    <s v="3-3-1-15-07-42-0965-188"/>
    <s v="120-DERECHOS DE TRÁNSITO"/>
    <s v="03-04-0281"/>
    <s v="1-PRESTACION DE SERVICIOS APOYO A LA GESTION "/>
    <x v="1"/>
    <s v="P-4"/>
    <s v="MARITZA DEL ROCIO NIETO JAIME"/>
    <x v="134"/>
    <x v="27"/>
    <d v="2017-03-02T00:00:00"/>
    <x v="1"/>
    <x v="11"/>
    <x v="9"/>
    <s v="9-Implementar el 100% de la estrategia anual para la sostenibilidad del Subsistema de Control Interno"/>
    <n v="69972000"/>
    <m/>
    <n v="7092000"/>
    <x v="39"/>
    <n v="62880000"/>
    <n v="0"/>
    <s v="DISMINUYEN LINEA X SOLICITUD SGC-71320 DEL 23/MAYO/2017"/>
    <n v="67"/>
    <d v="2017-01-13T00:00:00"/>
    <n v="62880000"/>
    <m/>
    <m/>
    <m/>
    <n v="5240000"/>
    <n v="12"/>
    <n v="0"/>
    <n v="62880000"/>
    <n v="0"/>
    <s v="MARTIZA ROCIO NIETO JAIME "/>
    <n v="52329624"/>
    <n v="0"/>
    <s v="OFICINA DE CONTROL INTERNO"/>
    <s v="OCI "/>
    <n v="62880000"/>
    <n v="62880000"/>
    <n v="0"/>
    <n v="0"/>
    <n v="0"/>
    <n v="0"/>
    <n v="0"/>
    <n v="0"/>
    <n v="0"/>
    <n v="0"/>
    <n v="0"/>
    <n v="0"/>
    <n v="0"/>
    <n v="62880000"/>
    <n v="0"/>
    <n v="27"/>
    <n v="13"/>
    <n v="201703"/>
    <n v="62880000"/>
    <m/>
    <m/>
    <m/>
    <m/>
    <m/>
    <m/>
    <s v="965"/>
    <n v="1"/>
    <s v="DERECHOS DE TRÁNSITO "/>
    <x v="0"/>
    <x v="0"/>
    <n v="62880000"/>
    <x v="0"/>
    <s v="PROFESIONALES "/>
    <s v="UNIDAD 1"/>
  </r>
  <r>
    <s v="SGC-171"/>
    <x v="20"/>
    <s v="3-3-1-15-07-42-0965-188"/>
    <s v="120-DERECHOS DE TRÁNSITO"/>
    <s v="03-04-0281"/>
    <s v="1-PRESTACION DE SERVICIOS APOYO A LA GESTION "/>
    <x v="1"/>
    <s v="A-2"/>
    <s v="JOSE LEONARDO DIAZ TELLEZ"/>
    <x v="135"/>
    <x v="28"/>
    <d v="2017-03-07T00:00:00"/>
    <x v="9"/>
    <x v="11"/>
    <x v="9"/>
    <s v="9-Implementar el 100% de la estrategia anual para la sostenibilidad del Subsistema de Control Interno"/>
    <n v="19560000"/>
    <m/>
    <m/>
    <x v="95"/>
    <n v="19560000"/>
    <n v="0"/>
    <m/>
    <n v="1458"/>
    <d v="2017-05-08T00:00:00"/>
    <n v="19560000"/>
    <m/>
    <m/>
    <m/>
    <n v="1956000"/>
    <n v="10"/>
    <m/>
    <n v="19560000"/>
    <n v="0"/>
    <s v="JOSE LEONARDO DIAZ TELLEZ"/>
    <n v="79752242"/>
    <m/>
    <s v="OFICINA DE CONTROL INTERNO"/>
    <s v="GESTIÓN"/>
    <n v="19560000"/>
    <n v="0"/>
    <n v="0"/>
    <n v="0"/>
    <n v="0"/>
    <n v="19560000"/>
    <n v="0"/>
    <n v="0"/>
    <n v="0"/>
    <n v="0"/>
    <n v="0"/>
    <n v="0"/>
    <n v="0"/>
    <n v="19560000"/>
    <n v="0"/>
    <n v="482"/>
    <n v="468"/>
    <n v="20171220"/>
    <m/>
    <m/>
    <m/>
    <m/>
    <m/>
    <m/>
    <m/>
    <s v="965"/>
    <n v="1"/>
    <s v="DERECHOS DE TRÁNSITO "/>
    <x v="0"/>
    <x v="0"/>
    <n v="19560000"/>
    <x v="0"/>
    <s v="ASISTENCIALES "/>
    <s v="UNIDAD 1"/>
  </r>
  <r>
    <s v="SGC-172"/>
    <x v="20"/>
    <s v="3-3-1-15-07-42-0965-188"/>
    <s v="120-DERECHOS DE TRÁNSITO"/>
    <s v="03-04-0281"/>
    <s v="1-PRESTACION DE SERVICIOS APOYO A LA GESTION "/>
    <x v="1"/>
    <s v="N.A"/>
    <s v="N/A"/>
    <x v="26"/>
    <x v="25"/>
    <d v="2017-06-22T00:00:00"/>
    <x v="9"/>
    <x v="11"/>
    <x v="9"/>
    <s v="9-Implementar el 100% de la estrategia anual para la sostenibilidad del Subsistema de Control Interno"/>
    <n v="796000"/>
    <m/>
    <n v="796000"/>
    <x v="2"/>
    <n v="0"/>
    <n v="0"/>
    <s v="DISMINUYEN LINEA X SOLICITUD SGC-71320 DEL 23/MAYO/2017"/>
    <m/>
    <m/>
    <m/>
    <m/>
    <m/>
    <m/>
    <m/>
    <m/>
    <m/>
    <n v="0"/>
    <n v="0"/>
    <m/>
    <m/>
    <m/>
    <s v="OFICINA DE CONTROL INTERNO"/>
    <m/>
    <n v="0"/>
    <n v="0"/>
    <n v="0"/>
    <n v="0"/>
    <n v="0"/>
    <n v="0"/>
    <n v="0"/>
    <n v="0"/>
    <n v="0"/>
    <n v="0"/>
    <n v="0"/>
    <n v="0"/>
    <n v="0"/>
    <n v="0"/>
    <n v="0"/>
    <n v="227"/>
    <n v="166"/>
    <n v="2017504"/>
    <m/>
    <m/>
    <m/>
    <m/>
    <m/>
    <m/>
    <m/>
    <s v="965"/>
    <n v="1"/>
    <s v="DERECHOS DE TRÁNSITO "/>
    <x v="0"/>
    <x v="0"/>
    <n v="0"/>
    <x v="0"/>
    <s v="N.A"/>
    <s v="UNIDAD 1"/>
  </r>
  <r>
    <s v="SGC-173"/>
    <x v="20"/>
    <s v="3-3-1-15-07-43-6094-190"/>
    <s v="120-DERECHOS DE TRÁNSITO"/>
    <s v="03-04-0281"/>
    <s v="1-PRESTACION DE SERVICIOS APOYO A LA GESTION "/>
    <x v="1"/>
    <s v="SUPERIOR  _x000a_PE-7"/>
    <s v="CARLOS EDUARDO MEDELLIN"/>
    <x v="136"/>
    <x v="27"/>
    <d v="2017-03-02T00:00:00"/>
    <x v="1"/>
    <x v="2"/>
    <x v="9"/>
    <s v="47- Soportar el 100% de los procesos estratégicos, de apoyo y de evaluación de la SDM"/>
    <n v="300000000"/>
    <m/>
    <n v="14400000"/>
    <x v="96"/>
    <n v="285600000"/>
    <n v="0"/>
    <s v="SE CREA LINEA X SOLICITUD MEMO SGC-7112 DEL 19/ENE/2016_x000a_DISMINUYE LINEA X SOLCITUD MEMO SGC-24246 DEL 16/FEB/2017"/>
    <n v="253"/>
    <d v="2017-02-09T00:00:00"/>
    <n v="285600000"/>
    <m/>
    <m/>
    <m/>
    <n v="23800000"/>
    <n v="12"/>
    <m/>
    <n v="285600000"/>
    <n v="0"/>
    <s v="CARLOS EDUARDO MEDELLIN BECERRA"/>
    <n v="19460352"/>
    <m/>
    <s v="DIRECCIÓN DE ASUNTOS LEGALES "/>
    <s v="CONTRATACIÓN"/>
    <n v="285600000"/>
    <n v="0"/>
    <n v="285600000"/>
    <n v="0"/>
    <n v="0"/>
    <n v="0"/>
    <n v="0"/>
    <n v="0"/>
    <n v="0"/>
    <n v="0"/>
    <n v="0"/>
    <n v="0"/>
    <n v="0"/>
    <n v="285600000"/>
    <n v="0"/>
    <n v="105"/>
    <n v="68"/>
    <n v="2017105"/>
    <n v="0"/>
    <m/>
    <m/>
    <m/>
    <m/>
    <m/>
    <m/>
    <s v="6094"/>
    <n v="1"/>
    <s v="DERECHOS DE TRÁNSITO "/>
    <x v="0"/>
    <x v="0"/>
    <n v="285600000"/>
    <x v="0"/>
    <s v="SUPERIOR  _x000a_PE-7"/>
    <s v="UNIDAD 1"/>
  </r>
  <r>
    <s v="SGC-174"/>
    <x v="20"/>
    <s v="3-3-1-15-07-43-6094-190"/>
    <s v="120-DERECHOS DE TRÁNSITO"/>
    <s v="03-04-0281"/>
    <s v="1-PRESTACION DE SERVICIOS APOYO A LA GESTION "/>
    <x v="1"/>
    <s v="SUPERIOR  _x000a_PE-7"/>
    <s v="DE VIVERO Y ASOCIADOS"/>
    <x v="137"/>
    <x v="27"/>
    <d v="2017-03-02T00:00:00"/>
    <x v="1"/>
    <x v="2"/>
    <x v="9"/>
    <s v="47- Soportar el 100% de los procesos estratégicos, de apoyo y de evaluación de la SDM"/>
    <n v="300000000"/>
    <n v="2736000"/>
    <m/>
    <x v="97"/>
    <n v="302736000"/>
    <n v="0"/>
    <s v="SE CREA LINEA X SOLICITUD MEMO SGC-7112 DEL 19/ENE/2016_x000a_AUMENTÓ LÍNEA POR SOLICITUD AREA PENDIENTE MEMO 9 FEB-17_x000a_AUMENTA LINEA X SOLICITUD SSM-SGC-24246 - 16-FEB-2017 "/>
    <n v="254"/>
    <d v="2017-02-09T00:00:00"/>
    <n v="302736000"/>
    <m/>
    <m/>
    <m/>
    <n v="25228000"/>
    <m/>
    <m/>
    <n v="302736000"/>
    <n v="0"/>
    <s v="VIVEROS Y ASOCIADOS S.A."/>
    <n v="900084759"/>
    <m/>
    <s v="DIRECCIÓN DE ASUNTOS LEGALES "/>
    <s v="CONTRATACIÓN"/>
    <n v="302736000"/>
    <n v="0"/>
    <n v="302736000"/>
    <n v="0"/>
    <n v="0"/>
    <n v="0"/>
    <n v="0"/>
    <n v="0"/>
    <n v="0"/>
    <n v="0"/>
    <n v="0"/>
    <n v="0"/>
    <n v="0"/>
    <n v="302736000"/>
    <n v="0"/>
    <n v="104"/>
    <n v="71"/>
    <n v="2017111"/>
    <n v="0"/>
    <m/>
    <m/>
    <m/>
    <m/>
    <m/>
    <m/>
    <s v="6094"/>
    <n v="1"/>
    <s v="DERECHOS DE TRÁNSITO "/>
    <x v="0"/>
    <x v="0"/>
    <n v="302736000"/>
    <x v="0"/>
    <s v="SUPERIOR  _x000a_PE-7"/>
    <s v="UNIDAD 1"/>
  </r>
  <r>
    <s v="SGC-175"/>
    <x v="20"/>
    <s v="3-3-1-15-07-43-6094-190"/>
    <s v="120-DERECHOS DE TRÁNSITO"/>
    <s v="03-04-0281"/>
    <s v="1-PRESTACION DE SERVICIOS APOYO A LA GESTION "/>
    <x v="1"/>
    <s v="PE-1"/>
    <s v="(NUEVO) CONCEPTOS Y NORMATIVIDAD EN PROCESO DE CONTRATACIÓN NATALIA COGOLLO"/>
    <x v="82"/>
    <x v="42"/>
    <d v="2017-04-30T00:00:00"/>
    <x v="1"/>
    <x v="2"/>
    <x v="9"/>
    <s v="47- Soportar el 100% de los procesos estratégicos, de apoyo y de evaluación de la SDM"/>
    <n v="72000000"/>
    <m/>
    <m/>
    <x v="59"/>
    <n v="72000000"/>
    <n v="0"/>
    <m/>
    <n v="245"/>
    <d v="2017-02-09T00:00:00"/>
    <n v="72000000"/>
    <m/>
    <m/>
    <n v="0"/>
    <m/>
    <n v="12"/>
    <m/>
    <n v="72000000"/>
    <n v="0"/>
    <s v="NATALIA CATALIA COGOLLO UYABAN"/>
    <n v="1052384581"/>
    <m/>
    <s v="DIRECCIÓN DE ASUNTOS LEGALES "/>
    <s v="NORMATIVIDAD Y CONCEPTOS "/>
    <n v="72000000"/>
    <n v="0"/>
    <n v="72000000"/>
    <n v="0"/>
    <n v="0"/>
    <n v="0"/>
    <n v="0"/>
    <n v="0"/>
    <n v="0"/>
    <n v="0"/>
    <n v="0"/>
    <n v="0"/>
    <n v="0"/>
    <n v="72000000"/>
    <n v="0"/>
    <n v="103"/>
    <n v="65"/>
    <n v="2017103"/>
    <n v="0"/>
    <m/>
    <m/>
    <m/>
    <m/>
    <m/>
    <m/>
    <s v="6094"/>
    <n v="1"/>
    <s v="DERECHOS DE TRÁNSITO "/>
    <x v="0"/>
    <x v="0"/>
    <n v="72000000"/>
    <x v="0"/>
    <s v="PROFESIONALES ESPECIALIZADOS "/>
    <s v="UNIDAD 1"/>
  </r>
  <r>
    <s v="SGC-176"/>
    <x v="20"/>
    <s v="3-3-1-15-07-43-6094-190"/>
    <s v="120-DERECHOS DE TRÁNSITO"/>
    <s v="03-04-0281"/>
    <s v="1-PRESTACION DE SERVICIOS APOYO A LA GESTION "/>
    <x v="1"/>
    <s v="PE-3"/>
    <s v="(NUEVO) CUPO CONCEPTOS Y NORMATIVIDAD"/>
    <x v="82"/>
    <x v="42"/>
    <d v="2017-04-30T00:00:00"/>
    <x v="11"/>
    <x v="2"/>
    <x v="9"/>
    <s v="47- Soportar el 100% de los procesos estratégicos, de apoyo y de evaluación de la SDM"/>
    <n v="72000000"/>
    <n v="5000000"/>
    <m/>
    <x v="98"/>
    <n v="0"/>
    <n v="77000000"/>
    <s v="DISMINUYEN LINEA X SOLICITUD SGC-63727 del 3/MAY/2017_x000a_ACTUALIZAN LINEA X SOLICITUD SGC-63727 del 3/MAY/2017"/>
    <n v="1461"/>
    <d v="2017-05-08T00:00:00"/>
    <n v="77000000"/>
    <m/>
    <m/>
    <m/>
    <n v="7000000"/>
    <n v="11"/>
    <m/>
    <n v="77000000"/>
    <n v="0"/>
    <s v="SOFIA MIRANDA BALLESTEROS"/>
    <n v="52991791"/>
    <m/>
    <s v="DIRECCIÓN ADMINISTRATIVA "/>
    <s v="NORMATIVIDAD Y CONCEPTOS "/>
    <n v="77000000"/>
    <n v="0"/>
    <n v="0"/>
    <n v="0"/>
    <n v="0"/>
    <n v="0"/>
    <n v="0"/>
    <n v="0"/>
    <n v="0"/>
    <n v="0"/>
    <n v="0"/>
    <n v="0"/>
    <n v="0"/>
    <n v="0"/>
    <n v="77000000"/>
    <n v="484"/>
    <m/>
    <m/>
    <n v="0"/>
    <m/>
    <m/>
    <m/>
    <m/>
    <m/>
    <m/>
    <s v="6094"/>
    <n v="1"/>
    <s v="DERECHOS DE TRÁNSITO "/>
    <x v="0"/>
    <x v="0"/>
    <n v="77000000"/>
    <x v="0"/>
    <s v="PROFESIONALES ESPECIALIZADOS "/>
    <s v="UNIDAD 1"/>
  </r>
  <r>
    <s v="SGC-177"/>
    <x v="20"/>
    <s v="3-3-1-15-07-43-6094-190"/>
    <s v="120-DERECHOS DE TRÁNSITO"/>
    <s v="03-04-0281"/>
    <s v="1-PRESTACION DE SERVICIOS APOYO A LA GESTION "/>
    <x v="1"/>
    <s v="PE-1"/>
    <s v="(NUEVO) CUPO LIQUIDACIONES"/>
    <x v="79"/>
    <x v="42"/>
    <d v="2017-04-30T00:00:00"/>
    <x v="1"/>
    <x v="2"/>
    <x v="9"/>
    <s v="47- Soportar el 100% de los procesos estratégicos, de apoyo y de evaluación de la SDM"/>
    <n v="72000000"/>
    <m/>
    <n v="40449639"/>
    <x v="99"/>
    <n v="0"/>
    <n v="31550361"/>
    <s v="DISMINUYEN LINEA X SOLICITUD SGC-64459 del 4/MAY/2017"/>
    <m/>
    <m/>
    <m/>
    <m/>
    <m/>
    <m/>
    <m/>
    <m/>
    <m/>
    <n v="0"/>
    <n v="31550361"/>
    <m/>
    <m/>
    <m/>
    <s v="DIRECCIÓN ADMINISTRATIVA "/>
    <m/>
    <n v="0"/>
    <n v="0"/>
    <n v="0"/>
    <n v="0"/>
    <n v="0"/>
    <n v="0"/>
    <n v="0"/>
    <n v="0"/>
    <n v="0"/>
    <n v="0"/>
    <n v="0"/>
    <n v="0"/>
    <n v="0"/>
    <n v="0"/>
    <n v="31550361"/>
    <n v="54"/>
    <n v="41"/>
    <n v="201776"/>
    <n v="0"/>
    <m/>
    <m/>
    <m/>
    <m/>
    <m/>
    <m/>
    <s v="6094"/>
    <n v="1"/>
    <s v="DERECHOS DE TRÁNSITO "/>
    <x v="0"/>
    <x v="0"/>
    <n v="31550361"/>
    <x v="0"/>
    <s v="PROFESIONALES ESPECIALIZADOS "/>
    <s v="UNIDAD 1"/>
  </r>
  <r>
    <s v="SGC-178"/>
    <x v="20"/>
    <s v="3-3-1-15-07-43-6094-190"/>
    <s v="120-DERECHOS DE TRÁNSITO"/>
    <s v="03-04-0281"/>
    <s v="1-PRESTACION DE SERVICIOS APOYO A LA GESTION "/>
    <x v="1"/>
    <s v="PE-1"/>
    <s v="(NUEVO) CUPO FINANCIERO"/>
    <x v="138"/>
    <x v="42"/>
    <d v="2017-04-30T00:00:00"/>
    <x v="1"/>
    <x v="2"/>
    <x v="9"/>
    <s v="47- Soportar el 100% de los procesos estratégicos, de apoyo y de evaluación de la SDM"/>
    <n v="72000000"/>
    <m/>
    <m/>
    <x v="59"/>
    <n v="0"/>
    <n v="72000000"/>
    <m/>
    <m/>
    <m/>
    <m/>
    <m/>
    <m/>
    <m/>
    <m/>
    <m/>
    <m/>
    <n v="0"/>
    <n v="72000000"/>
    <m/>
    <m/>
    <m/>
    <s v="DIRECCIÓN ADMINISTRATIVA "/>
    <m/>
    <n v="0"/>
    <n v="0"/>
    <n v="0"/>
    <n v="0"/>
    <n v="0"/>
    <n v="0"/>
    <n v="0"/>
    <n v="0"/>
    <n v="0"/>
    <n v="0"/>
    <n v="0"/>
    <n v="0"/>
    <n v="0"/>
    <n v="0"/>
    <n v="72000000"/>
    <n v="36"/>
    <n v="10"/>
    <n v="201701"/>
    <n v="0"/>
    <m/>
    <m/>
    <m/>
    <m/>
    <m/>
    <m/>
    <s v="6094"/>
    <n v="1"/>
    <s v="DERECHOS DE TRÁNSITO "/>
    <x v="0"/>
    <x v="0"/>
    <n v="72000000"/>
    <x v="0"/>
    <s v="PROFESIONALES ESPECIALIZADOS "/>
    <s v="UNIDAD 1"/>
  </r>
  <r>
    <s v="SGC-179"/>
    <x v="20"/>
    <s v="3-3-1-15-07-43-6094-190"/>
    <s v="120-DERECHOS DE TRÁNSITO"/>
    <s v="03-04-0281"/>
    <s v="1-PRESTACION DE SERVICIOS APOYO A LA GESTION "/>
    <x v="1"/>
    <s v="P-1"/>
    <s v="(NUEVO) APOYO DE OBRAS DE INFRAESTRUCTURA EN PROCESO DE CONTRATACIÓN YEHISSON IVAN CASTILLO"/>
    <x v="139"/>
    <x v="42"/>
    <d v="2017-04-30T00:00:00"/>
    <x v="1"/>
    <x v="2"/>
    <x v="9"/>
    <s v="47- Soportar el 100% de los procesos estratégicos, de apoyo y de evaluación de la SDM"/>
    <n v="38400000"/>
    <m/>
    <m/>
    <x v="30"/>
    <n v="38400000"/>
    <n v="0"/>
    <m/>
    <n v="791"/>
    <d v="2017-02-28T00:00:00"/>
    <n v="38400000"/>
    <m/>
    <m/>
    <m/>
    <n v="3200000"/>
    <n v="12"/>
    <m/>
    <n v="38400000"/>
    <n v="0"/>
    <s v="YEHISON IVAN CASTILLO PINTA"/>
    <n v="1127073790"/>
    <m/>
    <s v="DIRECCIÓN ADMINISTRATIVA "/>
    <s v="TRANSVERSAL"/>
    <n v="38400000"/>
    <n v="0"/>
    <n v="0"/>
    <n v="38400000"/>
    <n v="0"/>
    <n v="0"/>
    <n v="0"/>
    <n v="0"/>
    <n v="0"/>
    <n v="0"/>
    <n v="0"/>
    <n v="0"/>
    <n v="0"/>
    <n v="38400000"/>
    <n v="0"/>
    <n v="199"/>
    <n v="165"/>
    <n v="2017503"/>
    <n v="0"/>
    <m/>
    <m/>
    <m/>
    <m/>
    <m/>
    <m/>
    <s v="6094"/>
    <n v="1"/>
    <s v="DERECHOS DE TRÁNSITO "/>
    <x v="0"/>
    <x v="0"/>
    <n v="38400000"/>
    <x v="0"/>
    <s v="PROFESIONALES "/>
    <s v="UNIDAD 1"/>
  </r>
  <r>
    <s v="SGC-180"/>
    <x v="20"/>
    <s v="3-3-1-15-07-42-0585-188"/>
    <s v="120-DERECHOS DE TRÁNSITO"/>
    <s v="03-04-0281"/>
    <s v="1-PRESTACION DE SERVICIOS APOYO A LA GESTION "/>
    <x v="1"/>
    <s v="PE-6"/>
    <s v="PAOLA ANDREA BERMUDEZ LÓPEZ"/>
    <x v="140"/>
    <x v="9"/>
    <d v="2017-05-25T00:00:00"/>
    <x v="2"/>
    <x v="10"/>
    <x v="9"/>
    <s v="21-Desarrollar el 100% del plan anual estratégico de comunicaciones, integrando canales tradicionales y digitales."/>
    <n v="109200000"/>
    <m/>
    <m/>
    <x v="100"/>
    <n v="109200000"/>
    <n v="0"/>
    <s v="ACTUALIZAN LINEA X SOLICITUD MEMO SGC-59265 DEL 25/ABR/17"/>
    <n v="1412"/>
    <d v="2017-04-24T00:00:00"/>
    <n v="109200000"/>
    <m/>
    <m/>
    <m/>
    <n v="10920000"/>
    <n v="10"/>
    <m/>
    <n v="109200000"/>
    <n v="0"/>
    <s v="PAOLA ANDREA BERMUDEZ LOPEZ"/>
    <n v="60389132"/>
    <m/>
    <s v="OFICINA _x000a_ASESORA DE COMUNICACIONES "/>
    <s v="COMUNICACIONES"/>
    <n v="109200000"/>
    <n v="0"/>
    <n v="0"/>
    <n v="0"/>
    <n v="109200000"/>
    <n v="0"/>
    <n v="0"/>
    <n v="0"/>
    <n v="0"/>
    <n v="0"/>
    <n v="0"/>
    <n v="0"/>
    <n v="0"/>
    <n v="109200000"/>
    <n v="0"/>
    <n v="451"/>
    <n v="389"/>
    <n v="2017983"/>
    <m/>
    <m/>
    <m/>
    <m/>
    <m/>
    <m/>
    <m/>
    <s v="585"/>
    <n v="1"/>
    <s v="DERECHOS DE TRÁNSITO "/>
    <x v="0"/>
    <x v="0"/>
    <n v="109200000"/>
    <x v="0"/>
    <s v="PROFESIONALES ESPECIALIZADOS "/>
    <s v="UNIDAD 1"/>
  </r>
  <r>
    <s v="SGC-181"/>
    <x v="20"/>
    <s v="3-3-1-15-07-43-6094-190"/>
    <s v="120-DERECHOS DE TRÁNSITO"/>
    <s v="03-04-0281"/>
    <s v="1-PRESTACION DE SERVICIOS APOYO A LA GESTION "/>
    <x v="1"/>
    <s v="PE-7"/>
    <s v="(NUEVO) NUEVO REDISEÑO"/>
    <x v="141"/>
    <x v="42"/>
    <d v="2017-04-30T00:00:00"/>
    <x v="3"/>
    <x v="2"/>
    <x v="9"/>
    <s v="45- Formular el 100% de la propuesta de rediseño institucional que incluya la modificación de la estructura interna y funcional, y la planta de personal."/>
    <n v="75660000"/>
    <m/>
    <n v="3660000"/>
    <x v="59"/>
    <n v="72000000"/>
    <n v="0"/>
    <s v="DISMINUYEN LINEA X SOLICITUD SGC-64459 del 4/MAY/2017"/>
    <n v="1139"/>
    <d v="2017-03-15T00:00:00"/>
    <n v="72000000"/>
    <m/>
    <m/>
    <m/>
    <n v="12000000"/>
    <n v="6"/>
    <m/>
    <n v="72000000"/>
    <n v="0"/>
    <s v="JOSE FERNANDO BERRIO BERRIO"/>
    <n v="19409594"/>
    <m/>
    <s v="DIRECCIÓN ADMINISTRATIVA "/>
    <s v="REDISEÑO ORGANIZACIONAL"/>
    <n v="72000000"/>
    <n v="0"/>
    <n v="0"/>
    <n v="72000000"/>
    <n v="0"/>
    <n v="0"/>
    <n v="0"/>
    <n v="0"/>
    <n v="0"/>
    <n v="0"/>
    <n v="0"/>
    <n v="0"/>
    <n v="0"/>
    <n v="72000000"/>
    <n v="0"/>
    <n v="314"/>
    <n v="228"/>
    <n v="2017662"/>
    <n v="0"/>
    <m/>
    <m/>
    <m/>
    <m/>
    <m/>
    <m/>
    <s v="6094"/>
    <n v="1"/>
    <s v="DERECHOS DE TRÁNSITO "/>
    <x v="0"/>
    <x v="0"/>
    <n v="72000000"/>
    <x v="0"/>
    <s v="PROFESIONALES ESPECIALIZADOS "/>
    <s v="UNIDAD 1"/>
  </r>
  <r>
    <s v="SGC-182"/>
    <x v="20"/>
    <s v="3-3-1-15-07-43-6094-190"/>
    <s v="120-DERECHOS DE TRÁNSITO"/>
    <s v="03-04-0281"/>
    <s v="1-PRESTACION DE SERVICIOS APOYO A LA GESTION "/>
    <x v="1"/>
    <s v="PE-5"/>
    <s v="(NUEVO) NUEVO REDISEÑO"/>
    <x v="142"/>
    <x v="42"/>
    <d v="2017-04-30T00:00:00"/>
    <x v="7"/>
    <x v="2"/>
    <x v="9"/>
    <s v="45- Formular el 100% de la propuesta de rediseño institucional que incluya la modificación de la estructura interna y funcional, y la planta de personal."/>
    <n v="45000000"/>
    <m/>
    <m/>
    <x v="101"/>
    <n v="45000000"/>
    <n v="0"/>
    <m/>
    <n v="1138"/>
    <d v="2017-03-15T00:00:00"/>
    <n v="45000000"/>
    <m/>
    <m/>
    <m/>
    <n v="9000000"/>
    <n v="5"/>
    <m/>
    <n v="45000000"/>
    <n v="0"/>
    <s v="WILSON AUGUSTO CHAPARRO ARIZA"/>
    <n v="79254566"/>
    <m/>
    <s v="DIRECCIÓN ADMINISTRATIVA "/>
    <s v="REDISEÑO ORGANIZACIONAL"/>
    <n v="45000000"/>
    <n v="0"/>
    <n v="0"/>
    <n v="45000000"/>
    <n v="0"/>
    <n v="0"/>
    <n v="0"/>
    <n v="0"/>
    <n v="0"/>
    <n v="0"/>
    <n v="0"/>
    <n v="0"/>
    <n v="0"/>
    <n v="45000000"/>
    <n v="0"/>
    <n v="274"/>
    <n v="225"/>
    <n v="2017659"/>
    <n v="0"/>
    <m/>
    <m/>
    <m/>
    <m/>
    <m/>
    <m/>
    <s v="6094"/>
    <n v="1"/>
    <s v="DERECHOS DE TRÁNSITO "/>
    <x v="0"/>
    <x v="0"/>
    <n v="45000000"/>
    <x v="0"/>
    <s v="PROFESIONALES ESPECIALIZADOS "/>
    <s v="UNIDAD 1"/>
  </r>
  <r>
    <s v="SGC-183"/>
    <x v="20"/>
    <s v="3-3-1-15-07-43-6094-190"/>
    <s v="120-DERECHOS DE TRÁNSITO"/>
    <s v="03-04-0281"/>
    <s v="1-PRESTACION DE SERVICIOS APOYO A LA GESTION "/>
    <x v="1"/>
    <s v="P-3"/>
    <s v="(NUEVO) NUEVO REDISEÑO"/>
    <x v="143"/>
    <x v="42"/>
    <d v="2017-04-30T00:00:00"/>
    <x v="4"/>
    <x v="2"/>
    <x v="9"/>
    <s v="45- Formular el 100% de la propuesta de rediseño institucional que incluya la modificación de la estructura interna y funcional, y la planta de personal."/>
    <n v="18000000"/>
    <m/>
    <m/>
    <x v="102"/>
    <n v="18000000"/>
    <n v="0"/>
    <m/>
    <n v="1143"/>
    <d v="2017-03-15T00:00:00"/>
    <n v="18000000"/>
    <m/>
    <m/>
    <m/>
    <n v="4500000"/>
    <n v="4"/>
    <m/>
    <n v="18000000"/>
    <n v="0"/>
    <s v="MONICA YISETH GONZALEZ GARCIA"/>
    <n v="53107454"/>
    <m/>
    <s v="DIRECCIÓN ADMINISTRATIVA "/>
    <s v="REDISEÑO ORGANIZACIONAL"/>
    <n v="18000000"/>
    <n v="0"/>
    <n v="0"/>
    <n v="18000000"/>
    <n v="0"/>
    <n v="0"/>
    <n v="0"/>
    <n v="0"/>
    <n v="0"/>
    <n v="0"/>
    <n v="0"/>
    <n v="0"/>
    <n v="0"/>
    <n v="18000000"/>
    <n v="0"/>
    <n v="271"/>
    <n v="233"/>
    <n v="2017679"/>
    <n v="0"/>
    <m/>
    <m/>
    <m/>
    <m/>
    <m/>
    <m/>
    <s v="6094"/>
    <n v="1"/>
    <s v="DERECHOS DE TRÁNSITO "/>
    <x v="0"/>
    <x v="0"/>
    <n v="18000000"/>
    <x v="0"/>
    <s v="PROFESIONALES "/>
    <s v="UNIDAD 1"/>
  </r>
  <r>
    <s v="SGC-184"/>
    <x v="20"/>
    <s v="3-3-1-15-07-43-6094-190"/>
    <s v="120-DERECHOS DE TRÁNSITO"/>
    <s v="03-04-0281"/>
    <s v="1-PRESTACION DE SERVICIOS APOYO A LA GESTION "/>
    <x v="1"/>
    <s v="P-3"/>
    <s v="(NUEVO) NUEVO REDISEÑO"/>
    <x v="144"/>
    <x v="42"/>
    <d v="2017-04-30T00:00:00"/>
    <x v="4"/>
    <x v="2"/>
    <x v="9"/>
    <s v="45- Formular el 100% de la propuesta de rediseño institucional que incluya la modificación de la estructura interna y funcional, y la planta de personal."/>
    <n v="18000000"/>
    <m/>
    <m/>
    <x v="102"/>
    <n v="18000000"/>
    <n v="0"/>
    <m/>
    <n v="1142"/>
    <d v="2017-03-15T00:00:00"/>
    <n v="18000000"/>
    <m/>
    <m/>
    <m/>
    <n v="4500000"/>
    <n v="4"/>
    <m/>
    <n v="18000000"/>
    <n v="0"/>
    <s v="DIEGO FERNANDO DUQUE SALAZAR"/>
    <n v="1022326605"/>
    <m/>
    <s v="DIRECCIÓN ADMINISTRATIVA "/>
    <s v="REDISEÑO ORGANIZACIONAL"/>
    <n v="18000000"/>
    <n v="0"/>
    <n v="0"/>
    <n v="18000000"/>
    <n v="0"/>
    <n v="0"/>
    <n v="0"/>
    <n v="0"/>
    <n v="0"/>
    <n v="0"/>
    <n v="0"/>
    <n v="0"/>
    <n v="0"/>
    <n v="18000000"/>
    <n v="0"/>
    <n v="272"/>
    <n v="224"/>
    <n v="2017658"/>
    <n v="0"/>
    <m/>
    <m/>
    <m/>
    <m/>
    <m/>
    <m/>
    <s v="6094"/>
    <n v="1"/>
    <s v="DERECHOS DE TRÁNSITO "/>
    <x v="0"/>
    <x v="0"/>
    <n v="18000000"/>
    <x v="0"/>
    <s v="PROFESIONALES "/>
    <s v="UNIDAD 1"/>
  </r>
  <r>
    <s v="SGC-185"/>
    <x v="20"/>
    <s v="3-3-1-15-07-43-6094-190"/>
    <s v="120-DERECHOS DE TRÁNSITO"/>
    <s v="03-04-0281"/>
    <s v="1-PRESTACION DE SERVICIOS APOYO A LA GESTION "/>
    <x v="1"/>
    <s v="P-2"/>
    <s v="(NUEVO) NUEVO REDISEÑO"/>
    <x v="145"/>
    <x v="42"/>
    <d v="2017-04-30T00:00:00"/>
    <x v="4"/>
    <x v="2"/>
    <x v="9"/>
    <s v="45- Formular el 100% de la propuesta de rediseño institucional que incluya la modificación de la estructura interna y funcional, y la planta de personal."/>
    <n v="18000000"/>
    <m/>
    <n v="3600000"/>
    <x v="103"/>
    <n v="14400000"/>
    <n v="0"/>
    <s v="DISMINUYEN LINEA X SOLICITUD SGC-64459 del 4/MAY/2017"/>
    <n v="1140"/>
    <d v="2017-03-15T00:00:00"/>
    <n v="14400000"/>
    <m/>
    <m/>
    <m/>
    <n v="3600000"/>
    <n v="4"/>
    <m/>
    <n v="14400000"/>
    <n v="0"/>
    <s v="GILBERT ALEXANDER GONZALEZ MUR"/>
    <n v="1012378235"/>
    <m/>
    <s v="DIRECCIÓN ADMINISTRATIVA "/>
    <s v="REDISEÑO ORGANIZACIONAL"/>
    <n v="14400000"/>
    <n v="0"/>
    <n v="0"/>
    <n v="14400000"/>
    <n v="0"/>
    <n v="0"/>
    <n v="0"/>
    <n v="0"/>
    <n v="0"/>
    <n v="0"/>
    <n v="0"/>
    <n v="0"/>
    <n v="0"/>
    <n v="14400000"/>
    <n v="0"/>
    <n v="273"/>
    <n v="226"/>
    <n v="2017660"/>
    <n v="0"/>
    <m/>
    <m/>
    <m/>
    <m/>
    <m/>
    <m/>
    <s v="6094"/>
    <n v="1"/>
    <s v="DERECHOS DE TRÁNSITO "/>
    <x v="0"/>
    <x v="0"/>
    <n v="14400000"/>
    <x v="0"/>
    <s v="PROFESIONALES "/>
    <s v="UNIDAD 1"/>
  </r>
  <r>
    <s v="SGC-186"/>
    <x v="20"/>
    <s v="3-3-1-15-07-43-6094-190"/>
    <s v="120-DERECHOS DE TRÁNSITO"/>
    <s v="03-04-0281"/>
    <s v="1-PRESTACION DE SERVICIOS APOYO A LA GESTION "/>
    <x v="1"/>
    <s v="P-2"/>
    <s v="(NUEVO) NUEVO REDISEÑO"/>
    <x v="145"/>
    <x v="42"/>
    <d v="2017-04-30T00:00:00"/>
    <x v="4"/>
    <x v="2"/>
    <x v="9"/>
    <s v="45- Formular el 100% de la propuesta de rediseño institucional que incluya la modificación de la estructura interna y funcional, y la planta de personal."/>
    <n v="18000000"/>
    <m/>
    <n v="3600000"/>
    <x v="103"/>
    <n v="14400000"/>
    <n v="0"/>
    <s v="DISMINUYEN LINEA X SOLICITUD SGC-64459 del 4/MAY/2017"/>
    <n v="1141"/>
    <d v="2017-03-15T00:00:00"/>
    <n v="14400000"/>
    <m/>
    <m/>
    <m/>
    <n v="3600000"/>
    <n v="4"/>
    <m/>
    <n v="14400000"/>
    <n v="0"/>
    <s v="JANETH MARITZA CORTES CRISTANCHO"/>
    <n v="1030609328"/>
    <m/>
    <s v="DIRECCIÓN ADMINISTRATIVA "/>
    <s v="REDISEÑO ORGANIZACIONAL"/>
    <n v="14400000"/>
    <n v="0"/>
    <n v="0"/>
    <n v="14400000"/>
    <n v="0"/>
    <n v="0"/>
    <n v="0"/>
    <n v="0"/>
    <n v="0"/>
    <n v="0"/>
    <n v="0"/>
    <n v="0"/>
    <n v="0"/>
    <n v="14400000"/>
    <n v="0"/>
    <n v="277"/>
    <n v="227"/>
    <n v="2017661"/>
    <n v="0"/>
    <m/>
    <m/>
    <m/>
    <m/>
    <m/>
    <m/>
    <s v="6094"/>
    <n v="1"/>
    <s v="DERECHOS DE TRÁNSITO "/>
    <x v="0"/>
    <x v="0"/>
    <n v="14400000"/>
    <x v="0"/>
    <s v="PROFESIONALES "/>
    <s v="UNIDAD 1"/>
  </r>
  <r>
    <s v="SGC-187"/>
    <x v="28"/>
    <s v="3-3-1-15-07-43-6094-190"/>
    <s v="PROCESO SIN PPTO "/>
    <s v="NO APLICA A RUBROS DEL PPTO "/>
    <s v="NO APLICA A RUBROS DEL PPTO "/>
    <x v="2"/>
    <s v="N.A"/>
    <s v="No personal "/>
    <x v="146"/>
    <x v="53"/>
    <d v="2017-03-31T00:00:00"/>
    <x v="1"/>
    <x v="2"/>
    <x v="12"/>
    <s v="50- Implementar el 100% de la estrategia anual para la sostenibilidad del Subsistema de Seguridad y Salud Ocupacional"/>
    <n v="0"/>
    <m/>
    <m/>
    <x v="2"/>
    <n v="0"/>
    <n v="0"/>
    <s v="SE CREA LINEA POR SOLICITUD MEMO SGC-24246 del 16-FEB-2016 - SIN FONDOS  "/>
    <m/>
    <m/>
    <m/>
    <m/>
    <m/>
    <m/>
    <m/>
    <m/>
    <m/>
    <n v="0"/>
    <n v="0"/>
    <m/>
    <m/>
    <m/>
    <m/>
    <m/>
    <n v="0"/>
    <n v="0"/>
    <n v="0"/>
    <n v="0"/>
    <n v="0"/>
    <n v="0"/>
    <n v="0"/>
    <n v="0"/>
    <n v="0"/>
    <n v="0"/>
    <n v="0"/>
    <n v="0"/>
    <n v="0"/>
    <n v="0"/>
    <n v="0"/>
    <m/>
    <m/>
    <m/>
    <n v="0"/>
    <m/>
    <m/>
    <m/>
    <m/>
    <m/>
    <m/>
    <s v="6094"/>
    <n v="1"/>
    <s v="PROCESO_x000a_SIN PPTO "/>
    <x v="1"/>
    <x v="0"/>
    <n v="0"/>
    <x v="0"/>
    <s v="N.A"/>
    <s v="UNIDAD 1"/>
  </r>
  <r>
    <s v="SGC-188"/>
    <x v="29"/>
    <s v="3-3-1-15-07-43-6094-190"/>
    <s v="120-DERECHOS DE TRÁNSITO"/>
    <s v="01-06-0015"/>
    <s v="16-SERVICIOS TERCERIZADOS "/>
    <x v="8"/>
    <s v="N.A"/>
    <s v="No personal "/>
    <x v="147"/>
    <x v="54"/>
    <d v="2017-04-11T00:00:00"/>
    <x v="1"/>
    <x v="12"/>
    <x v="13"/>
    <s v="46- Mantener en un 100% la prestación de los servicios administrativos para garantizar el adecuado funcionamiento de la entidad."/>
    <n v="0"/>
    <n v="598335000"/>
    <m/>
    <x v="104"/>
    <n v="225153609"/>
    <n v="373181391"/>
    <s v="SE CREA LINEA X SOLICITUD SGC-30521 - del 27/FEB/2017"/>
    <n v="806"/>
    <d v="2017-03-01T00:00:00"/>
    <n v="598335000"/>
    <m/>
    <m/>
    <m/>
    <m/>
    <m/>
    <m/>
    <n v="598335000"/>
    <n v="0"/>
    <s v="ASEO Y CAFETERIA"/>
    <m/>
    <m/>
    <m/>
    <m/>
    <n v="598335000"/>
    <n v="0"/>
    <n v="0"/>
    <n v="225153609"/>
    <n v="0"/>
    <n v="0"/>
    <n v="0"/>
    <n v="0"/>
    <n v="0"/>
    <n v="0"/>
    <n v="0"/>
    <n v="0"/>
    <n v="0"/>
    <n v="225153609"/>
    <n v="373181391"/>
    <n v="205"/>
    <n v="245"/>
    <n v="2017726"/>
    <n v="0"/>
    <m/>
    <m/>
    <m/>
    <m/>
    <m/>
    <m/>
    <s v="6094"/>
    <n v="1"/>
    <s v="DERECHOS DE TRÁNSITO "/>
    <x v="0"/>
    <x v="0"/>
    <n v="598335000"/>
    <x v="0"/>
    <s v="N.A"/>
    <s v="UNIDAD 1"/>
  </r>
  <r>
    <s v="SGC-189"/>
    <x v="20"/>
    <s v="3-3-1-15-07-42-0585-188"/>
    <s v="120-DERECHOS DE TRÁNSITO"/>
    <s v="03-04-0281"/>
    <s v="1-PRESTACION DE SERVICIOS APOYO A LA GESTION "/>
    <x v="1"/>
    <s v="P-2"/>
    <m/>
    <x v="148"/>
    <x v="55"/>
    <d v="2017-06-08T00:00:00"/>
    <x v="11"/>
    <x v="10"/>
    <x v="9"/>
    <s v="20-Implementar el 100% de la estrategia anual para la sostenibilidad del Subsistema de Responsabilidad Social"/>
    <n v="0"/>
    <n v="39793700"/>
    <m/>
    <x v="105"/>
    <n v="39793700"/>
    <n v="0"/>
    <s v="SE CREA LINEA X SOLICITUD SGC-45168 - del 28/MARZ/2017"/>
    <n v="1351"/>
    <d v="2017-04-07T00:00:00"/>
    <n v="39793700"/>
    <m/>
    <m/>
    <m/>
    <n v="3617609"/>
    <n v="11"/>
    <m/>
    <n v="39793700"/>
    <n v="0"/>
    <s v="ANDREA JOHANNA JAUREGUI MATIZ"/>
    <n v="1026572188"/>
    <m/>
    <s v="OFICINA _x000a_ASESORA DE COMUNICACIONES "/>
    <s v="DISEÑO"/>
    <n v="39793700"/>
    <n v="0"/>
    <n v="0"/>
    <n v="0"/>
    <n v="39793700"/>
    <n v="0"/>
    <n v="0"/>
    <n v="0"/>
    <n v="0"/>
    <n v="0"/>
    <n v="0"/>
    <n v="0"/>
    <n v="0"/>
    <n v="39793700"/>
    <n v="0"/>
    <n v="416"/>
    <n v="398"/>
    <n v="20171011"/>
    <n v="0"/>
    <m/>
    <m/>
    <m/>
    <m/>
    <m/>
    <m/>
    <s v="585"/>
    <n v="1"/>
    <s v="DERECHOS DE TRÁNSITO "/>
    <x v="0"/>
    <x v="0"/>
    <n v="39793700"/>
    <x v="0"/>
    <s v="PROFESIONALES "/>
    <s v="UNIDAD 1"/>
  </r>
  <r>
    <s v="SGC-190"/>
    <x v="20"/>
    <s v="3-3-1-15-07-42-0585-188"/>
    <s v="120-DERECHOS DE TRÁNSITO"/>
    <s v="03-04-0281"/>
    <s v="1-PRESTACION DE SERVICIOS APOYO A LA GESTION "/>
    <x v="1"/>
    <s v="P-5"/>
    <m/>
    <x v="149"/>
    <x v="56"/>
    <d v="2017-04-23T00:00:00"/>
    <x v="2"/>
    <x v="10"/>
    <x v="9"/>
    <s v="20-Implementar el 100% de la estrategia anual para la sostenibilidad del Subsistema de Responsabilidad Social"/>
    <n v="0"/>
    <n v="58300000"/>
    <m/>
    <x v="106"/>
    <n v="58300000"/>
    <n v="0"/>
    <s v="SE CREA LINEA X SOLICITUD MEMO SGC-45166 DEL 24/MAR/17"/>
    <n v="1234"/>
    <d v="2017-03-30T00:00:00"/>
    <n v="58300000"/>
    <m/>
    <m/>
    <m/>
    <n v="5830000"/>
    <n v="10"/>
    <m/>
    <n v="58300000"/>
    <n v="0"/>
    <s v="ANGELA MARIA CARRASCAL GIRALDO"/>
    <n v="1067868130"/>
    <m/>
    <s v="OFICINA _x000a_ASESORA DE COMUNICACIONES "/>
    <s v="COMUNICACIONES"/>
    <n v="58300000"/>
    <n v="0"/>
    <n v="0"/>
    <n v="0"/>
    <n v="58300000"/>
    <n v="0"/>
    <n v="0"/>
    <n v="0"/>
    <n v="0"/>
    <n v="0"/>
    <n v="0"/>
    <n v="0"/>
    <n v="0"/>
    <n v="58300000"/>
    <n v="0"/>
    <n v="380"/>
    <n v="289"/>
    <n v="2017797"/>
    <m/>
    <m/>
    <m/>
    <m/>
    <m/>
    <m/>
    <m/>
    <s v="585"/>
    <n v="1"/>
    <s v="DERECHOS DE TRÁNSITO "/>
    <x v="0"/>
    <x v="0"/>
    <n v="58300000"/>
    <x v="0"/>
    <s v="PROFESIONALES "/>
    <s v="UNIDAD 1"/>
  </r>
  <r>
    <s v="SGC-191"/>
    <x v="20"/>
    <s v="3-3-1-15-07-43-6094-190"/>
    <s v="120-DERECHOS DE TRÁNSITO"/>
    <s v="03-04-0281"/>
    <s v="1-PRESTACION DE SERVICIOS APOYO A LA GESTION "/>
    <x v="1"/>
    <s v="SUPERIOR  _x000a_PE-7"/>
    <s v="NUEVO "/>
    <x v="150"/>
    <x v="57"/>
    <d v="2017-05-15T00:00:00"/>
    <x v="6"/>
    <x v="2"/>
    <x v="9"/>
    <s v="47- Soportar el 100% de los procesos estratégicos, de apoyo y de evaluación de la SDM"/>
    <n v="0"/>
    <n v="71400000"/>
    <m/>
    <x v="107"/>
    <n v="71400000"/>
    <n v="0"/>
    <s v="SE CREA LINEA X SOLICITUD MEMO SGC-47246 DEL 31/MAR/2017"/>
    <n v="1478"/>
    <d v="2017-05-09T00:00:00"/>
    <n v="71400000"/>
    <m/>
    <m/>
    <m/>
    <n v="23800000"/>
    <n v="3"/>
    <m/>
    <n v="71400000"/>
    <n v="0"/>
    <s v="BELTRAN PARDO ABOGADOS"/>
    <n v="900796153"/>
    <m/>
    <s v="CORPORATIVA"/>
    <m/>
    <n v="71400000"/>
    <n v="0"/>
    <n v="0"/>
    <n v="0"/>
    <n v="0"/>
    <n v="71400000"/>
    <n v="0"/>
    <n v="0"/>
    <n v="0"/>
    <n v="0"/>
    <n v="0"/>
    <n v="0"/>
    <n v="0"/>
    <n v="71400000"/>
    <n v="0"/>
    <n v="490"/>
    <n v="423"/>
    <n v="20171152"/>
    <n v="0"/>
    <m/>
    <m/>
    <m/>
    <m/>
    <m/>
    <m/>
    <s v="6094"/>
    <n v="1"/>
    <s v="DERECHOS DE TRÁNSITO "/>
    <x v="0"/>
    <x v="0"/>
    <n v="71400000"/>
    <x v="0"/>
    <s v="SUPERIOR  _x000a_PE-7"/>
    <s v="UNIDAD 1"/>
  </r>
  <r>
    <s v="SGC-192"/>
    <x v="20"/>
    <s v="3-3-1-15-07-42-0585-188"/>
    <s v="120-DERECHOS DE TRÁNSITO"/>
    <s v="03-04-0281"/>
    <s v="1-PRESTACION DE SERVICIOS APOYO A LA GESTION "/>
    <x v="1"/>
    <s v="P-5"/>
    <s v="NUEVO "/>
    <x v="151"/>
    <x v="58"/>
    <d v="2017-05-28T00:00:00"/>
    <x v="2"/>
    <x v="10"/>
    <x v="9"/>
    <s v="20-Implementar el 100% de la estrategia anual para la sostenibilidad del Subsistema de Responsabilidad Social"/>
    <n v="0"/>
    <n v="58300000"/>
    <m/>
    <x v="106"/>
    <n v="0"/>
    <n v="58300000"/>
    <s v="SE CREA LINEA X SOLICITUD MEMO SGC-55642 DEL 18 DE ABRIL DE 2017"/>
    <n v="1782"/>
    <d v="2017-07-05T00:00:00"/>
    <n v="58300000"/>
    <m/>
    <m/>
    <m/>
    <n v="5830000"/>
    <n v="10"/>
    <m/>
    <n v="58300000"/>
    <n v="0"/>
    <s v="KATERINE MENDOZA SABOGAL"/>
    <n v="52778275"/>
    <m/>
    <s v="OFICINA _x000a_ASESORA DE COMUNICACIONES "/>
    <s v="PRENSA"/>
    <n v="58300000"/>
    <n v="0"/>
    <n v="0"/>
    <n v="0"/>
    <n v="0"/>
    <n v="0"/>
    <n v="0"/>
    <n v="0"/>
    <n v="0"/>
    <n v="0"/>
    <n v="0"/>
    <n v="0"/>
    <n v="0"/>
    <n v="0"/>
    <n v="58300000"/>
    <n v="648"/>
    <m/>
    <m/>
    <m/>
    <m/>
    <m/>
    <m/>
    <m/>
    <m/>
    <m/>
    <s v="585"/>
    <n v="1"/>
    <s v="DERECHOS DE TRÁNSITO "/>
    <x v="0"/>
    <x v="0"/>
    <n v="58300000"/>
    <x v="0"/>
    <s v="PROFESIONALES "/>
    <s v="UNIDAD 1"/>
  </r>
  <r>
    <s v="SGC-193"/>
    <x v="20"/>
    <s v="3-3-1-15-07-42-0585-188"/>
    <s v="120-DERECHOS DE TRÁNSITO"/>
    <s v="03-04-0281"/>
    <s v="1-PRESTACION DE SERVICIOS APOYO A LA GESTION "/>
    <x v="1"/>
    <s v="P-2"/>
    <s v=" PRESTAR  SERVICIOS PROFESIONALES EN LA OFICINA ASESORA DE COMUNICACIONES PARA CREAR ELEMENTOS Y CONTENIDOS GRÁFICOS Y AUDIOVISUALES, QUE SIRVAN DE APOYO A LAS DIFERENTES CAMPAÑAS DE COMUNICACIÓN DE LA ENTIDAD EN LOS CANALES HABILITADOS, DE ACUERDO CON LAS DIRECTRICES DE MARCA INSTITUCIONAL ESTABLECIDAS POR LA ALCALDÍA MAYOR DE BOGOTÁ"/>
    <x v="152"/>
    <x v="58"/>
    <d v="2017-05-28T00:00:00"/>
    <x v="2"/>
    <x v="10"/>
    <x v="9"/>
    <s v="20-Implementar el 100% de la estrategia anual para la sostenibilidad del Subsistema de Responsabilidad Social"/>
    <n v="0"/>
    <n v="40600000"/>
    <m/>
    <x v="87"/>
    <n v="0"/>
    <n v="40600000"/>
    <s v="SE CREA LINEA X SOLICITUD MEMO SGC-55642 DEL 18 DE ABRIL DE 2017"/>
    <n v="1766"/>
    <d v="2017-06-30T00:00:00"/>
    <n v="40600000"/>
    <m/>
    <m/>
    <m/>
    <n v="4060000"/>
    <n v="10"/>
    <m/>
    <n v="40600000"/>
    <n v="0"/>
    <s v="JORGE ARTURO RESTREPO SANCHEZ"/>
    <n v="79532608"/>
    <m/>
    <s v="OFICINA _x000a_ASESORA DE COMUNICACIONES "/>
    <s v="DISEÑO"/>
    <n v="40600000"/>
    <n v="0"/>
    <n v="0"/>
    <n v="0"/>
    <n v="0"/>
    <n v="0"/>
    <n v="0"/>
    <n v="0"/>
    <n v="0"/>
    <n v="0"/>
    <n v="0"/>
    <n v="0"/>
    <n v="0"/>
    <n v="0"/>
    <n v="40600000"/>
    <n v="642"/>
    <m/>
    <m/>
    <m/>
    <m/>
    <m/>
    <m/>
    <m/>
    <m/>
    <m/>
    <s v="585"/>
    <n v="1"/>
    <s v="DERECHOS DE TRÁNSITO "/>
    <x v="0"/>
    <x v="0"/>
    <n v="40600000"/>
    <x v="0"/>
    <s v="PROFESIONALES "/>
    <s v="UNIDAD 1"/>
  </r>
  <r>
    <s v="SGC-194"/>
    <x v="20"/>
    <s v="3-3-1-15-07-42-0585-188"/>
    <s v="120-DERECHOS DE TRÁNSITO"/>
    <s v="03-04-0281"/>
    <s v="1-PRESTACION DE SERVICIOS APOYO A LA GESTION "/>
    <x v="1"/>
    <s v="P-2"/>
    <s v=" PRESTAR SERVICIOS PROFESIONALES A LA OFICINA ASESORA DE COMUNICACIONES PARA APOYAR EN EL DESARROLLO DEL REGISTRO Y EDICIÓN DE MATERIAL FOTOGRÁFICO, ASÍ COMO DE LA ORGANIZACIÓN DEL ARCHIVO DE IMÁGENES, DE LAS ACTIVIDADES QUE ADELANTE LA ENTIDAD EN EL CUMPLIMIENTO DE SU MISIÓN, DE ACUERDO CON LOS LINEAMIENTOS EN COMUNICACIÓN DE ESTA OFICINA."/>
    <x v="153"/>
    <x v="58"/>
    <d v="2017-05-28T00:00:00"/>
    <x v="2"/>
    <x v="10"/>
    <x v="9"/>
    <s v="20-Implementar el 100% de la estrategia anual para la sostenibilidad del Subsistema de Responsabilidad Social"/>
    <n v="0"/>
    <n v="40600000"/>
    <m/>
    <x v="87"/>
    <n v="0"/>
    <n v="40600000"/>
    <s v="SE CREA LINEA X SOLICITUD MEMO SGC-55642 DEL 18 DE ABRIL DE 2017"/>
    <n v="1765"/>
    <d v="2017-06-30T00:00:00"/>
    <n v="40600000"/>
    <m/>
    <m/>
    <m/>
    <n v="4060000"/>
    <n v="10"/>
    <m/>
    <n v="40600000"/>
    <n v="0"/>
    <s v="KARIM ESTEFAN ALZATE"/>
    <n v="79946628"/>
    <m/>
    <s v="OFICINA _x000a_ASESORA DE COMUNICACIONES "/>
    <s v="APOYO A LA GESTION"/>
    <n v="40600000"/>
    <n v="0"/>
    <n v="0"/>
    <n v="0"/>
    <n v="0"/>
    <n v="0"/>
    <n v="0"/>
    <n v="0"/>
    <n v="0"/>
    <n v="0"/>
    <n v="0"/>
    <n v="0"/>
    <n v="0"/>
    <n v="0"/>
    <n v="40600000"/>
    <n v="644"/>
    <m/>
    <m/>
    <m/>
    <m/>
    <m/>
    <m/>
    <m/>
    <m/>
    <m/>
    <s v="585"/>
    <n v="1"/>
    <s v="DERECHOS DE TRÁNSITO "/>
    <x v="0"/>
    <x v="0"/>
    <n v="40600000"/>
    <x v="0"/>
    <s v="PROFESIONALES "/>
    <s v="UNIDAD 1"/>
  </r>
  <r>
    <s v="SGC-195"/>
    <x v="20"/>
    <s v="3-3-1-15-07-42-0585-188"/>
    <s v="120-DERECHOS DE TRÁNSITO"/>
    <s v="03-04-0281"/>
    <s v="1-PRESTACION DE SERVICIOS APOYO A LA GESTION "/>
    <x v="1"/>
    <s v="P-5"/>
    <s v="PRESTAR SERVICIOS PROFESIONALES EN LA OFICINA ASESORA DE COMUNICACIONES PARA  CREAR, GRABAR Y EDITAR ELEMENTOS Y CONTENIDOS GRÁFICOS Y AUDIOVISUALES, QUE SIRVAN DE APOYO A LAS DIFERENTES CAMPAÑAS DE COMUNICACIÓN DE LA ENTIDAD EN LOS CANALES HABILITADOS, DE ACUERDO CON LAS DIRECTRICES DE MARCA INSTITUCIONAL ESTABLECIDAS POR LA ALCALDÍA MAYOR DE BOGOTÁ"/>
    <x v="154"/>
    <x v="58"/>
    <d v="2017-05-28T00:00:00"/>
    <x v="2"/>
    <x v="10"/>
    <x v="9"/>
    <s v="20-Implementar el 100% de la estrategia anual para la sostenibilidad del Subsistema de Responsabilidad Social"/>
    <n v="0"/>
    <n v="52400000"/>
    <m/>
    <x v="71"/>
    <n v="52400000"/>
    <n v="0"/>
    <s v="SE CREA LINEA X SOLICITUD MEMO SGC-55642 DEL 18 DE ABRIL DE 2017_x000a_OJO CUADRAR "/>
    <n v="1480"/>
    <d v="2017-05-09T00:00:00"/>
    <n v="52400000"/>
    <m/>
    <m/>
    <m/>
    <n v="5240000"/>
    <n v="10"/>
    <m/>
    <n v="52400000"/>
    <n v="0"/>
    <s v="JUAN CAMILO TAMAYO GUTIERREZ"/>
    <n v="94553000"/>
    <m/>
    <s v="OFICINA _x000a_ASESORA DE COMUNICACIONES "/>
    <s v="MEDIOS DIGITALES"/>
    <n v="52400000"/>
    <n v="0"/>
    <n v="0"/>
    <n v="0"/>
    <n v="0"/>
    <n v="0"/>
    <n v="52400000"/>
    <n v="0"/>
    <n v="0"/>
    <n v="0"/>
    <n v="0"/>
    <n v="0"/>
    <n v="0"/>
    <n v="52400000"/>
    <n v="0"/>
    <n v="503"/>
    <n v="503"/>
    <n v="20171298"/>
    <m/>
    <m/>
    <m/>
    <m/>
    <m/>
    <m/>
    <m/>
    <s v="585"/>
    <n v="1"/>
    <s v="DERECHOS DE TRÁNSITO "/>
    <x v="0"/>
    <x v="0"/>
    <n v="52400000"/>
    <x v="0"/>
    <s v="PROFESIONALES "/>
    <s v="UNIDAD 1"/>
  </r>
  <r>
    <s v="SGC-196"/>
    <x v="6"/>
    <s v="3-3-1-15-07-43-6094-190"/>
    <s v="120-DERECHOS DE TRÁNSITO"/>
    <s v="01-06-0015"/>
    <s v="6-SERVICIOS DE MANTENIMIENTO LOCATIVOS E INFRAESCTURA FISICAS "/>
    <x v="2"/>
    <s v="N.A"/>
    <s v="No personal "/>
    <x v="155"/>
    <x v="59"/>
    <d v="2017-06-03T00:00:00"/>
    <x v="10"/>
    <x v="2"/>
    <x v="2"/>
    <s v="44- Mejorar el 80% de la infraestructura física de 3 sedes de la SDM"/>
    <n v="0"/>
    <n v="19974852"/>
    <m/>
    <x v="108"/>
    <n v="19894000"/>
    <n v="80852"/>
    <s v="SE CREA LINEA X SOLICITUD SGC-59265 DEL 26/ABR/2017_x000a_AUMENTAN LINEA X SOLICITUD MEMO SGC-62137 DEL 31/MAR/2017"/>
    <n v="1426"/>
    <d v="2017-04-26T00:00:00"/>
    <n v="19974852"/>
    <m/>
    <m/>
    <m/>
    <m/>
    <m/>
    <m/>
    <n v="19974852"/>
    <n v="0"/>
    <s v="MOBILIARIO CAFETERIA CALLE 13"/>
    <m/>
    <m/>
    <s v="CORPORATIVA"/>
    <m/>
    <n v="19894000"/>
    <n v="0"/>
    <n v="0"/>
    <n v="0"/>
    <n v="0"/>
    <n v="19894000"/>
    <n v="0"/>
    <n v="0"/>
    <n v="0"/>
    <n v="0"/>
    <n v="0"/>
    <n v="0"/>
    <n v="0"/>
    <n v="19894000"/>
    <n v="80852"/>
    <n v="474"/>
    <n v="427"/>
    <n v="20171164"/>
    <n v="0"/>
    <m/>
    <m/>
    <m/>
    <m/>
    <m/>
    <m/>
    <s v="6094"/>
    <n v="1"/>
    <s v="DERECHOS DE TRÁNSITO "/>
    <x v="0"/>
    <x v="0"/>
    <n v="19974852"/>
    <x v="0"/>
    <s v="N.A"/>
    <s v="UNIDAD 1"/>
  </r>
  <r>
    <s v="SGC-197"/>
    <x v="6"/>
    <s v="3-3-1-15-07-43-6094-190"/>
    <s v="120-DERECHOS DE TRÁNSITO"/>
    <s v="01-06-0015"/>
    <s v="6-SERVICIOS DE MANTENIMIENTO LOCATIVOS E INFRAESCTURA FISICAS "/>
    <x v="4"/>
    <s v="N.A"/>
    <s v="REALIZAR LAS OBRAS DE REFORZAMIENTO ESTRUCTURAL Y DE ADECUACIÓN Y REMODELACIÓN DE OBRA CIVIL QUE REQUIERAN LAS SEDES DE LA SECRETARÍA DISTRITAL DE MOVILIDAD"/>
    <x v="156"/>
    <x v="7"/>
    <d v="2017-08-23T00:00:00"/>
    <x v="13"/>
    <x v="2"/>
    <x v="2"/>
    <s v="44- Mejorar el 80% de la infraestructura física de 3 sedes de la SDM"/>
    <n v="0"/>
    <n v="95659780"/>
    <m/>
    <x v="109"/>
    <n v="95659780"/>
    <n v="0"/>
    <s v="SE CREAN LINEA X SOLICITUD SGC-63727 del 3/MAYO/2017"/>
    <n v="1455"/>
    <d v="2017-05-03T00:00:00"/>
    <n v="95659780"/>
    <m/>
    <m/>
    <m/>
    <m/>
    <m/>
    <m/>
    <n v="95659780"/>
    <n v="0"/>
    <s v="CONTRATO 2016-1261"/>
    <m/>
    <m/>
    <m/>
    <m/>
    <n v="95659780"/>
    <n v="0"/>
    <n v="0"/>
    <n v="0"/>
    <n v="0"/>
    <n v="95659780"/>
    <n v="0"/>
    <n v="0"/>
    <n v="0"/>
    <n v="0"/>
    <n v="0"/>
    <n v="0"/>
    <n v="0"/>
    <n v="95659780"/>
    <n v="0"/>
    <n v="477"/>
    <n v="414"/>
    <n v="20161261"/>
    <n v="0"/>
    <m/>
    <m/>
    <m/>
    <m/>
    <m/>
    <m/>
    <s v="6094"/>
    <n v="1"/>
    <s v="DERECHOS DE TRÁNSITO "/>
    <x v="0"/>
    <x v="0"/>
    <n v="95659780"/>
    <x v="0"/>
    <s v="N.A"/>
    <s v="UNIDAD 1"/>
  </r>
  <r>
    <s v="SGC-198"/>
    <x v="20"/>
    <s v="3-3-1-15-07-43-6094-190"/>
    <s v="120-DERECHOS DE TRÁNSITO"/>
    <s v="03-04-0281"/>
    <s v="1-PRESTACION DE SERVICIOS APOYO A LA GESTION "/>
    <x v="1"/>
    <s v="PE-1"/>
    <m/>
    <x v="157"/>
    <x v="60"/>
    <d v="2017-05-30T00:00:00"/>
    <x v="0"/>
    <x v="2"/>
    <x v="9"/>
    <s v="47- Soportar el 100% de los procesos estratégicos, de apoyo y de evaluación de la SDM"/>
    <n v="0"/>
    <n v="50000000"/>
    <m/>
    <x v="14"/>
    <n v="0"/>
    <n v="50000000"/>
    <s v="SE CREA LINEA X SOLICITUD SGC-64459 del 4/MAY/2017_x000a_MODIFICAN LINEA X SOLICITUD SGC-94968 del 22/JUNIO/2017"/>
    <n v="1779"/>
    <d v="2017-06-30T00:00:00"/>
    <n v="48000000"/>
    <m/>
    <m/>
    <m/>
    <n v="6000000"/>
    <n v="8"/>
    <m/>
    <n v="48000000"/>
    <n v="2000000"/>
    <s v="SANDRA KAROLINA RODRIGUEZ GARZON"/>
    <n v="53164696"/>
    <m/>
    <s v="DIRECCIÓN ADMINISTRATIVA "/>
    <s v="REPRESENTACION JUDICIAL"/>
    <n v="48000000"/>
    <n v="0"/>
    <n v="0"/>
    <n v="0"/>
    <n v="0"/>
    <n v="0"/>
    <n v="0"/>
    <n v="0"/>
    <n v="0"/>
    <n v="0"/>
    <n v="0"/>
    <n v="0"/>
    <n v="0"/>
    <n v="0"/>
    <n v="50000000"/>
    <n v="634"/>
    <m/>
    <m/>
    <n v="0"/>
    <m/>
    <m/>
    <m/>
    <m/>
    <m/>
    <m/>
    <s v="6094"/>
    <n v="1"/>
    <s v="DERECHOS DE TRÁNSITO "/>
    <x v="0"/>
    <x v="0"/>
    <n v="50000000"/>
    <x v="0"/>
    <s v="PROFESIONALES ESPECIALIZADOS "/>
    <s v="UNIDAD 1"/>
  </r>
  <r>
    <s v="SGC-199"/>
    <x v="20"/>
    <s v="3-3-1-15-07-43-6094-190"/>
    <s v="120-DERECHOS DE TRÁNSITO"/>
    <s v="03-04-0281"/>
    <s v="1-PRESTACION DE SERVICIOS APOYO A LA GESTION "/>
    <x v="1"/>
    <s v="P-5"/>
    <m/>
    <x v="158"/>
    <x v="60"/>
    <d v="2017-05-30T00:00:00"/>
    <x v="2"/>
    <x v="2"/>
    <x v="9"/>
    <s v="47- Soportar el 100% de los procesos estratégicos, de apoyo y de evaluación de la SDM"/>
    <n v="0"/>
    <n v="60000000"/>
    <n v="1286000"/>
    <x v="110"/>
    <n v="58300000"/>
    <n v="414000"/>
    <s v="SE CREA LINEA X SOLICITUD SGC-64459 del 4/MAY/2017_x000a_DISMINUYEN Y ACTUALIZA LINEA X SOLICITUD MEMO SGC-71320 del 25/MAY/17"/>
    <n v="1499"/>
    <d v="2017-05-16T00:00:00"/>
    <n v="58300000"/>
    <m/>
    <m/>
    <m/>
    <n v="5830000"/>
    <n v="10"/>
    <m/>
    <n v="58300000"/>
    <n v="414000"/>
    <s v="WILSON NARANJO RAMOS"/>
    <n v="79641566"/>
    <m/>
    <s v="DAL"/>
    <s v="NORMATIVIDAD Y CONCEPTOS "/>
    <n v="58300000"/>
    <n v="0"/>
    <n v="0"/>
    <n v="0"/>
    <n v="0"/>
    <n v="58300000"/>
    <n v="0"/>
    <n v="0"/>
    <n v="0"/>
    <n v="0"/>
    <n v="0"/>
    <n v="0"/>
    <n v="0"/>
    <n v="58300000"/>
    <n v="414000"/>
    <n v="505"/>
    <n v="470"/>
    <n v="20171230"/>
    <n v="0"/>
    <m/>
    <m/>
    <m/>
    <m/>
    <m/>
    <m/>
    <s v="6094"/>
    <n v="1"/>
    <s v="DERECHOS DE TRÁNSITO "/>
    <x v="0"/>
    <x v="0"/>
    <n v="58714000"/>
    <x v="0"/>
    <s v="PROFESIONALES ESPECIALIZADOS "/>
    <s v="UNIDAD 1"/>
  </r>
  <r>
    <s v="SGC-200"/>
    <x v="20"/>
    <s v="3-3-1-15-07-43-6094-190"/>
    <s v="120-DERECHOS DE TRÁNSITO"/>
    <s v="03-04-0281"/>
    <s v="1-PRESTACION DE SERVICIOS APOYO A LA GESTION "/>
    <x v="1"/>
    <s v="P-5"/>
    <m/>
    <x v="159"/>
    <x v="61"/>
    <d v="2017-06-29T00:00:00"/>
    <x v="6"/>
    <x v="2"/>
    <x v="9"/>
    <s v="47- Soportar el 100% de los procesos estratégicos, de apoyo y de evaluación de la SDM"/>
    <n v="0"/>
    <n v="17490000"/>
    <m/>
    <x v="111"/>
    <n v="17490000"/>
    <n v="0"/>
    <s v="SE CREA LINEA X SOLICITUD SGC-71320 del 25/MAY/2017_x000a_"/>
    <n v="1583"/>
    <d v="2017-06-02T00:00:00"/>
    <n v="17490000"/>
    <m/>
    <m/>
    <m/>
    <n v="5830000"/>
    <n v="3"/>
    <m/>
    <n v="17490000"/>
    <n v="0"/>
    <s v="DIEGO ARMANDO PONCE CARDENAS"/>
    <n v="1067843955"/>
    <m/>
    <s v="DAL"/>
    <s v="CONTRATACIÓN"/>
    <n v="17490000"/>
    <n v="0"/>
    <n v="0"/>
    <n v="0"/>
    <n v="0"/>
    <n v="0"/>
    <n v="17490000"/>
    <n v="0"/>
    <n v="0"/>
    <n v="0"/>
    <n v="0"/>
    <n v="0"/>
    <n v="0"/>
    <n v="17490000"/>
    <n v="0"/>
    <n v="573"/>
    <n v="496"/>
    <n v="20171279"/>
    <n v="0"/>
    <m/>
    <m/>
    <m/>
    <m/>
    <m/>
    <m/>
    <s v="6094"/>
    <n v="1"/>
    <s v="DERECHOS DE TRÁNSITO "/>
    <x v="0"/>
    <x v="0"/>
    <n v="17490000"/>
    <x v="0"/>
    <s v="PROFESIONALES"/>
    <s v="UNIDAD 1"/>
  </r>
  <r>
    <s v="SGC-201"/>
    <x v="20"/>
    <s v="3-3-1-15-07-43-6094-190"/>
    <s v="120-DERECHOS DE TRÁNSITO"/>
    <s v="03-04-0281"/>
    <s v="1-PRESTACION DE SERVICIOS APOYO A LA GESTION "/>
    <x v="1"/>
    <s v="A-2"/>
    <m/>
    <x v="160"/>
    <x v="61"/>
    <d v="2017-06-29T00:00:00"/>
    <x v="1"/>
    <x v="2"/>
    <x v="9"/>
    <s v="47- Soportar el 100% de los procesos estratégicos, de apoyo y de evaluación de la SDM"/>
    <n v="0"/>
    <n v="34800000"/>
    <m/>
    <x v="36"/>
    <n v="0"/>
    <n v="34800000"/>
    <s v="SE CREA LINEA X SOLICITUD SGC-71320 del 25/MAY/2017_x000a_"/>
    <m/>
    <m/>
    <m/>
    <m/>
    <m/>
    <m/>
    <m/>
    <m/>
    <m/>
    <n v="0"/>
    <n v="34800000"/>
    <m/>
    <m/>
    <m/>
    <m/>
    <m/>
    <n v="0"/>
    <n v="0"/>
    <n v="0"/>
    <n v="0"/>
    <n v="0"/>
    <n v="0"/>
    <n v="0"/>
    <n v="0"/>
    <n v="0"/>
    <n v="0"/>
    <n v="0"/>
    <n v="0"/>
    <n v="0"/>
    <n v="0"/>
    <n v="34800000"/>
    <m/>
    <m/>
    <m/>
    <n v="0"/>
    <m/>
    <m/>
    <m/>
    <m/>
    <m/>
    <m/>
    <s v="6094"/>
    <n v="1"/>
    <s v="DERECHOS DE TRÁNSITO "/>
    <x v="0"/>
    <x v="0"/>
    <n v="34800000"/>
    <x v="0"/>
    <s v="ASISTENCIALES "/>
    <s v="UNIDAD 1"/>
  </r>
  <r>
    <s v="SGC-202"/>
    <x v="11"/>
    <s v="3-3-1-15-07-43-6094-190"/>
    <s v="120-DERECHOS DE TRÁNSITO"/>
    <s v="02-01-0734"/>
    <s v="7-ADQUISICION DE EQUIPOS TECNOLOGICOS (Hardware y Sotfaware), REDES Y LICENCIAS "/>
    <x v="4"/>
    <s v="N.A"/>
    <m/>
    <x v="161"/>
    <x v="11"/>
    <d v="2017-08-10T00:00:00"/>
    <x v="4"/>
    <x v="13"/>
    <x v="14"/>
    <s v="46- Mantener en un 100% la prestación de los servicios administrativos para garantizar el adecuado funcionamiento de la entidad."/>
    <n v="0"/>
    <n v="372073287"/>
    <m/>
    <x v="112"/>
    <n v="0"/>
    <n v="372073287"/>
    <s v="SE CREA LINEA X SOLICITUD SGC-78003 del 26 de Mayo de 2017"/>
    <m/>
    <m/>
    <m/>
    <m/>
    <m/>
    <m/>
    <m/>
    <m/>
    <m/>
    <n v="0"/>
    <n v="372073287"/>
    <m/>
    <m/>
    <m/>
    <m/>
    <m/>
    <n v="0"/>
    <n v="0"/>
    <n v="0"/>
    <n v="0"/>
    <n v="0"/>
    <n v="0"/>
    <n v="0"/>
    <n v="0"/>
    <n v="0"/>
    <n v="0"/>
    <n v="0"/>
    <n v="0"/>
    <n v="0"/>
    <n v="0"/>
    <n v="372073287"/>
    <m/>
    <m/>
    <m/>
    <m/>
    <m/>
    <m/>
    <m/>
    <m/>
    <m/>
    <m/>
    <s v="6094"/>
    <n v="1"/>
    <s v="DERECHOS DE TRÁNSITO "/>
    <x v="0"/>
    <x v="0"/>
    <n v="372073287"/>
    <x v="0"/>
    <s v="N.A"/>
    <s v="UNIDAD 1"/>
  </r>
  <r>
    <s v="SGC-203"/>
    <x v="11"/>
    <s v="3-3-1-15-07-43-6094-190"/>
    <s v="120-DERECHOS DE TRÁNSITO"/>
    <s v="05-02-0102"/>
    <s v="7-ADQUISICION DE EQUIPOS TECNOLOGICOS (Hardware y Sotfaware), REDES Y LICENCIAS "/>
    <x v="7"/>
    <s v="N.A"/>
    <m/>
    <x v="162"/>
    <x v="13"/>
    <d v="2017-07-25T00:00:00"/>
    <x v="14"/>
    <x v="2"/>
    <x v="2"/>
    <s v="46- Mantener en un 100% la prestación de los servicios administrativos para garantizar el adecuado funcionamiento de la entidad."/>
    <n v="0"/>
    <n v="1200000"/>
    <m/>
    <x v="113"/>
    <n v="999600"/>
    <n v="200400"/>
    <s v="SE CREA LINEA X SOLICITUD MEMO SGC-80546 del 1/JUN/2017"/>
    <n v="1582"/>
    <d v="2017-06-01T00:00:00"/>
    <n v="1200000"/>
    <m/>
    <m/>
    <m/>
    <m/>
    <m/>
    <m/>
    <n v="1200000"/>
    <n v="0"/>
    <s v="PROVEER LICENCIA DE SOFTWARE CELLCRYPT "/>
    <m/>
    <m/>
    <s v="CORPORATIVA"/>
    <m/>
    <n v="999600"/>
    <n v="0"/>
    <n v="0"/>
    <n v="0"/>
    <n v="0"/>
    <n v="0"/>
    <n v="999600"/>
    <n v="0"/>
    <n v="0"/>
    <n v="0"/>
    <n v="0"/>
    <n v="0"/>
    <n v="0"/>
    <n v="999600"/>
    <n v="200400"/>
    <n v="555"/>
    <n v="487"/>
    <n v="20171271"/>
    <m/>
    <m/>
    <m/>
    <m/>
    <m/>
    <m/>
    <m/>
    <s v="6094"/>
    <n v="1"/>
    <s v="DERECHOS DE TRÁNSITO "/>
    <x v="0"/>
    <x v="0"/>
    <n v="1200000"/>
    <x v="0"/>
    <s v="N.A"/>
    <s v="UNIDAD 1"/>
  </r>
  <r>
    <s v="SGC-204"/>
    <x v="20"/>
    <s v="3-3-1-15-07-43-6094-190"/>
    <s v="120-DERECHOS DE TRÁNSITO"/>
    <s v="03-04-0281"/>
    <s v="1-PRESTACION DE SERVICIOS APOYO A LA GESTION "/>
    <x v="1"/>
    <s v="PE-3"/>
    <m/>
    <x v="163"/>
    <x v="62"/>
    <d v="2017-07-19T00:00:00"/>
    <x v="2"/>
    <x v="2"/>
    <x v="9"/>
    <s v="47- Soportar el 100% de los procesos estratégicos, de apoyo y de evaluación de la SDM"/>
    <n v="0"/>
    <n v="76690000"/>
    <m/>
    <x v="114"/>
    <n v="0"/>
    <n v="76690000"/>
    <s v="CREAN LINEA X SOLICITUD SGC-82802 del 15/junio/2017"/>
    <m/>
    <m/>
    <m/>
    <m/>
    <m/>
    <m/>
    <m/>
    <m/>
    <m/>
    <n v="0"/>
    <n v="76690000"/>
    <m/>
    <m/>
    <m/>
    <m/>
    <m/>
    <n v="0"/>
    <n v="0"/>
    <n v="0"/>
    <n v="0"/>
    <n v="0"/>
    <n v="0"/>
    <n v="0"/>
    <n v="0"/>
    <n v="0"/>
    <n v="0"/>
    <n v="0"/>
    <n v="0"/>
    <n v="0"/>
    <n v="0"/>
    <n v="76690000"/>
    <m/>
    <m/>
    <m/>
    <m/>
    <m/>
    <m/>
    <m/>
    <m/>
    <m/>
    <m/>
    <s v="6094"/>
    <n v="1"/>
    <s v="DERECHOS DE TRÁNSITO "/>
    <x v="0"/>
    <x v="0"/>
    <n v="76690000"/>
    <x v="0"/>
    <s v="PROFESIONALES ESPECIALIZADOS "/>
    <s v="UNIDAD 1"/>
  </r>
  <r>
    <s v="SGC-205"/>
    <x v="30"/>
    <s v="3-3-1-15-07-42-0585-188"/>
    <s v="120-DERECHOS DE TRÁNSITO"/>
    <s v="03-01-0100"/>
    <s v="18-DIVULGACION EN MEDIOS DE COMUNICACIÓN"/>
    <x v="0"/>
    <s v="N.A"/>
    <s v="No personal "/>
    <x v="164"/>
    <x v="63"/>
    <d v="2017-07-04T00:00:00"/>
    <x v="15"/>
    <x v="14"/>
    <x v="15"/>
    <s v="21-Desarrollar el 100% del plan anual estratégico de comunicaciones, integrando canales tradicionales y digitales."/>
    <n v="0"/>
    <n v="302262984"/>
    <m/>
    <x v="115"/>
    <n v="302262984"/>
    <n v="0"/>
    <s v="CREAN LINEA X SOLICITUD SGC-82802 del 15/JUNIO/2017"/>
    <n v="1734"/>
    <d v="2017-06-21T00:00:00"/>
    <n v="302262984"/>
    <m/>
    <m/>
    <m/>
    <m/>
    <m/>
    <m/>
    <n v="302262984"/>
    <n v="0"/>
    <s v="ADICIÓN ETB CONTRATO "/>
    <m/>
    <m/>
    <m/>
    <m/>
    <n v="302262984"/>
    <n v="0"/>
    <n v="0"/>
    <n v="0"/>
    <n v="0"/>
    <n v="0"/>
    <n v="302262984"/>
    <n v="0"/>
    <n v="0"/>
    <n v="0"/>
    <n v="0"/>
    <n v="0"/>
    <n v="0"/>
    <n v="302262984"/>
    <n v="0"/>
    <n v="619"/>
    <n v="544"/>
    <n v="2016798"/>
    <m/>
    <m/>
    <m/>
    <m/>
    <m/>
    <m/>
    <m/>
    <s v="585"/>
    <n v="1"/>
    <s v="DERECHOS DE TRÁNSITO "/>
    <x v="0"/>
    <x v="0"/>
    <n v="302262984"/>
    <x v="0"/>
    <s v="N.A"/>
    <s v="UNIDAD 1"/>
  </r>
  <r>
    <s v="SGC-206"/>
    <x v="31"/>
    <s v="3-3-1-15-07-43-6094-190"/>
    <s v="120-DERECHOS DE TRÁNSITO"/>
    <s v="02-01-0168"/>
    <s v="21-PROMOCION INSTITUCIONAL Y APOYO LOGISTICO "/>
    <x v="2"/>
    <s v="N.A"/>
    <s v="No personal "/>
    <x v="165"/>
    <x v="64"/>
    <d v="2017-07-18T00:00:00"/>
    <x v="10"/>
    <x v="2"/>
    <x v="2"/>
    <s v="47- Soportar el 100% de los procesos estratégicos, de apoyo y de evaluación de la SDM"/>
    <n v="0"/>
    <n v="19711000"/>
    <m/>
    <x v="116"/>
    <n v="0"/>
    <n v="19711000"/>
    <s v="CREAN LINEA X SOLICITUD SGC-82802 del 15/junio/2017_x000a_MODIFICAN LINEA X SOLICITUD SGC-91778 del 23/JUL/2017"/>
    <n v="1761"/>
    <d v="2017-06-29T00:00:00"/>
    <n v="16766449"/>
    <m/>
    <m/>
    <m/>
    <m/>
    <m/>
    <m/>
    <n v="16766449"/>
    <n v="2944551"/>
    <s v="ELEMENTOS BRIGADA"/>
    <m/>
    <m/>
    <m/>
    <m/>
    <n v="16766449"/>
    <n v="0"/>
    <n v="0"/>
    <n v="0"/>
    <n v="0"/>
    <n v="0"/>
    <n v="0"/>
    <n v="0"/>
    <n v="0"/>
    <n v="0"/>
    <n v="0"/>
    <n v="0"/>
    <n v="0"/>
    <n v="0"/>
    <n v="19711000"/>
    <n v="631"/>
    <m/>
    <m/>
    <m/>
    <m/>
    <m/>
    <m/>
    <m/>
    <m/>
    <m/>
    <s v="6094"/>
    <n v="1"/>
    <s v="DERECHOS DE TRÁNSITO "/>
    <x v="0"/>
    <x v="0"/>
    <n v="19711000"/>
    <x v="0"/>
    <s v="N.A"/>
    <s v="UNIDAD 1"/>
  </r>
  <r>
    <s v="SGC-207"/>
    <x v="32"/>
    <s v="3-3-1-15-07-43-6094-190"/>
    <s v="120-DERECHOS DE TRÁNSITO"/>
    <s v="02-01-0168"/>
    <s v="7-ADQUISICION DE EQUIPOS TECNOLOGICOS (Hardware y Sotfaware), REDES Y LICENCIAS "/>
    <x v="2"/>
    <s v="N.A"/>
    <s v="No personal "/>
    <x v="166"/>
    <x v="62"/>
    <d v="2017-07-24T00:00:00"/>
    <x v="10"/>
    <x v="2"/>
    <x v="2"/>
    <s v="46- Mantener en un 100% la prestación de los servicios administrativos para garantizar el adecuado funcionamiento de la entidad."/>
    <n v="0"/>
    <n v="1610140"/>
    <m/>
    <x v="117"/>
    <n v="0"/>
    <n v="1610140"/>
    <s v="CREAN LINEA X SOLICITUD SGC-82802 del 15/junio/2017"/>
    <n v="1762"/>
    <d v="2017-06-29T00:00:00"/>
    <n v="1610140"/>
    <m/>
    <m/>
    <m/>
    <m/>
    <m/>
    <m/>
    <n v="1610140"/>
    <n v="0"/>
    <s v="GRABADORAS VOZ DIGITAL"/>
    <m/>
    <m/>
    <s v="CORPORATIVA"/>
    <m/>
    <n v="1610140"/>
    <n v="0"/>
    <n v="0"/>
    <n v="0"/>
    <n v="0"/>
    <n v="0"/>
    <n v="0"/>
    <n v="0"/>
    <n v="0"/>
    <n v="0"/>
    <n v="0"/>
    <n v="0"/>
    <n v="0"/>
    <n v="0"/>
    <n v="1610140"/>
    <n v="630"/>
    <m/>
    <m/>
    <m/>
    <m/>
    <m/>
    <m/>
    <m/>
    <m/>
    <m/>
    <s v="6094"/>
    <n v="1"/>
    <s v="DERECHOS DE TRÁNSITO "/>
    <x v="0"/>
    <x v="0"/>
    <n v="1610140"/>
    <x v="0"/>
    <s v="N.A"/>
    <s v="UNIDAD 1"/>
  </r>
  <r>
    <s v="SGC-208"/>
    <x v="33"/>
    <s v="3-3-1-15-07-43-6094-190"/>
    <s v="120-DERECHOS DE TRÁNSITO"/>
    <s v="02-01-0734"/>
    <s v="7-ADQUISICION DE EQUIPOS TECNOLOGICOS (Hardware y Sotfaware), REDES Y LICENCIAS "/>
    <x v="4"/>
    <s v="N.A"/>
    <s v="No personal "/>
    <x v="167"/>
    <x v="65"/>
    <d v="2017-09-15T00:00:00"/>
    <x v="3"/>
    <x v="15"/>
    <x v="16"/>
    <s v="46- Mantener en un 100% la prestación de los servicios administrativos para garantizar el adecuado funcionamiento de la entidad."/>
    <n v="0"/>
    <n v="1008393136"/>
    <m/>
    <x v="118"/>
    <n v="0"/>
    <n v="1008393136"/>
    <s v="SE CREA LINEA X SOLICITUD SGC-91778 del 30/JUN/2017"/>
    <m/>
    <m/>
    <m/>
    <m/>
    <m/>
    <m/>
    <m/>
    <m/>
    <m/>
    <n v="0"/>
    <n v="1008393136"/>
    <m/>
    <m/>
    <m/>
    <m/>
    <m/>
    <n v="0"/>
    <n v="0"/>
    <n v="0"/>
    <n v="0"/>
    <n v="0"/>
    <n v="0"/>
    <n v="0"/>
    <n v="0"/>
    <n v="0"/>
    <n v="0"/>
    <n v="0"/>
    <n v="0"/>
    <n v="0"/>
    <n v="0"/>
    <n v="1008393136"/>
    <m/>
    <m/>
    <m/>
    <m/>
    <m/>
    <m/>
    <m/>
    <m/>
    <m/>
    <m/>
    <s v="6094"/>
    <n v="1"/>
    <s v="DERECHOS DE TRÁNSITO "/>
    <x v="0"/>
    <x v="0"/>
    <n v="1008393136"/>
    <x v="0"/>
    <s v="N.A"/>
    <s v="UNIDAD 1"/>
  </r>
  <r>
    <s v="SGC-209"/>
    <x v="5"/>
    <s v="3-3-1-15-07-43-6094-190"/>
    <s v="120-DERECHOS DE TRÁNSITO"/>
    <s v="04-01-0162"/>
    <s v="7-ADQUISICION DE EQUIPOS TECNOLOGICOS (Hardware y Sotfaware), REDES Y LICENCIAS "/>
    <x v="5"/>
    <s v="N.A"/>
    <s v="No personal "/>
    <x v="168"/>
    <x v="65"/>
    <d v="2017-08-16T00:00:00"/>
    <x v="3"/>
    <x v="15"/>
    <x v="17"/>
    <s v="46- Mantener en un 100% la prestación de los servicios administrativos para garantizar el adecuado funcionamiento de la entidad."/>
    <n v="0"/>
    <n v="23987272"/>
    <m/>
    <x v="119"/>
    <n v="0"/>
    <n v="23987272"/>
    <s v="SE CREA LINEA X SOLICITUD SGC-91778 del 30/JUN/2017"/>
    <m/>
    <m/>
    <m/>
    <m/>
    <m/>
    <m/>
    <m/>
    <m/>
    <m/>
    <n v="0"/>
    <n v="23987272"/>
    <m/>
    <m/>
    <m/>
    <m/>
    <m/>
    <n v="0"/>
    <n v="0"/>
    <n v="0"/>
    <n v="0"/>
    <n v="0"/>
    <n v="0"/>
    <n v="0"/>
    <n v="0"/>
    <n v="0"/>
    <n v="0"/>
    <n v="0"/>
    <n v="0"/>
    <n v="0"/>
    <n v="0"/>
    <n v="23987272"/>
    <m/>
    <m/>
    <m/>
    <m/>
    <m/>
    <m/>
    <m/>
    <m/>
    <m/>
    <m/>
    <s v="6094"/>
    <n v="1"/>
    <s v="DERECHOS DE TRÁNSITO "/>
    <x v="0"/>
    <x v="0"/>
    <n v="23987272"/>
    <x v="0"/>
    <s v="N.A"/>
    <s v="UNIDAD 1"/>
  </r>
  <r>
    <s v="SGCF-01"/>
    <x v="34"/>
    <s v="3-1-2-01-01-DOTACIÓN"/>
    <s v="01- RECURSOS DEL DISTRITO 12- OTROS DISTRITO"/>
    <s v="3-1-2-01-01"/>
    <s v="N/A"/>
    <x v="8"/>
    <s v="N.A"/>
    <s v="No personal "/>
    <x v="169"/>
    <x v="11"/>
    <d v="2017-06-11T00:00:00"/>
    <x v="15"/>
    <x v="13"/>
    <x v="2"/>
    <s v="N/A Funcionamiento"/>
    <n v="59340000"/>
    <m/>
    <m/>
    <x v="120"/>
    <n v="10743607"/>
    <n v="48596393"/>
    <m/>
    <m/>
    <m/>
    <m/>
    <m/>
    <m/>
    <m/>
    <m/>
    <m/>
    <m/>
    <n v="0"/>
    <n v="59340000"/>
    <m/>
    <m/>
    <m/>
    <m/>
    <m/>
    <n v="10743607"/>
    <n v="0"/>
    <n v="0"/>
    <n v="10743607"/>
    <n v="0"/>
    <n v="0"/>
    <n v="0"/>
    <n v="0"/>
    <n v="0"/>
    <n v="0"/>
    <n v="0"/>
    <n v="0"/>
    <n v="0"/>
    <n v="10743607"/>
    <n v="48596393"/>
    <n v="14"/>
    <s v="133-136-152-151-150"/>
    <m/>
    <m/>
    <m/>
    <m/>
    <m/>
    <m/>
    <m/>
    <m/>
    <s v="FUNCIONAMIENTO "/>
    <n v="1"/>
    <s v="01- RECURSOS DEL DISTRITO 12- OTROS DISTRITO"/>
    <x v="0"/>
    <x v="0"/>
    <n v="59340000"/>
    <x v="0"/>
    <s v="N.A"/>
    <s v="UNIDAD 1"/>
  </r>
  <r>
    <s v="SGCF-02"/>
    <x v="35"/>
    <s v="3-1-2-01-02-GASTOS DE COMPUTADOR"/>
    <s v="01- RECURSOS DEL DISTRITO 12- OTROS DISTRITO"/>
    <s v="3-1-2-01-02"/>
    <s v="N/A"/>
    <x v="6"/>
    <s v="N.A"/>
    <s v="No personal "/>
    <x v="170"/>
    <x v="1"/>
    <d v="2017-06-20T00:00:00"/>
    <x v="1"/>
    <x v="2"/>
    <x v="18"/>
    <s v="N/A Funcionamiento"/>
    <n v="618272000"/>
    <n v="65802000"/>
    <m/>
    <x v="121"/>
    <n v="684074000"/>
    <n v="0"/>
    <s v="ACTUALIZAN LINEA X MEMO SGC -47246 DEL 31/MAR/17_x000a_AUMENTAN LINEA X SOLICITUD SGC-71320 del 25/MAY/2017_x000a_"/>
    <m/>
    <m/>
    <m/>
    <m/>
    <m/>
    <m/>
    <m/>
    <m/>
    <m/>
    <n v="0"/>
    <n v="684074000"/>
    <m/>
    <m/>
    <m/>
    <m/>
    <m/>
    <n v="684074000"/>
    <n v="0"/>
    <n v="0"/>
    <n v="0"/>
    <n v="0"/>
    <n v="684074000"/>
    <n v="0"/>
    <n v="0"/>
    <n v="0"/>
    <n v="0"/>
    <n v="0"/>
    <n v="0"/>
    <n v="0"/>
    <n v="684074000"/>
    <n v="0"/>
    <n v="64"/>
    <n v="406"/>
    <n v="20171025"/>
    <m/>
    <m/>
    <m/>
    <m/>
    <m/>
    <m/>
    <m/>
    <s v="FUNCIONAMIENTO "/>
    <n v="1"/>
    <s v="01- RECURSOS DEL DISTRITO 12- OTROS DISTRITO"/>
    <x v="0"/>
    <x v="0"/>
    <n v="684074000"/>
    <x v="0"/>
    <s v="N.A"/>
    <s v="UNIDAD 1"/>
  </r>
  <r>
    <s v="SGCF-03"/>
    <x v="35"/>
    <s v="3-1-2-01-02-GASTOS DE COMPUTADOR"/>
    <s v="01- RECURSOS DEL DISTRITO 12- OTROS DISTRITO"/>
    <s v="3-1-2-01-02"/>
    <s v="N/A"/>
    <x v="8"/>
    <s v="N.A"/>
    <s v="No personal "/>
    <x v="171"/>
    <x v="66"/>
    <d v="2017-08-01T00:00:00"/>
    <x v="1"/>
    <x v="16"/>
    <x v="19"/>
    <s v="N/A Funcionamiento"/>
    <n v="70000000"/>
    <m/>
    <n v="65802000"/>
    <x v="122"/>
    <n v="0"/>
    <n v="4198000"/>
    <s v="ACTUALIZAN LINEA X MEMO SGC -47246 DEL 31/MAR/17_x000a_DISMINUYEN LINEA X SOLICITUD SGC-71320 del 25/MAY/2017_x000a_ACTUALIZAN LINEA X SOLICITUD SSM-_x000a_MODIFICAN LINEA X SOLICITUD SGC-82802 del 15/JUNIO/2017"/>
    <m/>
    <m/>
    <m/>
    <m/>
    <m/>
    <m/>
    <m/>
    <m/>
    <m/>
    <n v="0"/>
    <n v="4198000"/>
    <m/>
    <m/>
    <m/>
    <m/>
    <m/>
    <m/>
    <n v="0"/>
    <n v="0"/>
    <n v="0"/>
    <n v="0"/>
    <m/>
    <n v="0"/>
    <n v="0"/>
    <n v="0"/>
    <n v="0"/>
    <n v="0"/>
    <n v="0"/>
    <n v="0"/>
    <n v="0"/>
    <n v="4198000"/>
    <n v="64"/>
    <n v="406"/>
    <n v="20171025"/>
    <m/>
    <m/>
    <m/>
    <m/>
    <m/>
    <m/>
    <m/>
    <s v="FUNCIONAMIENTO "/>
    <n v="1"/>
    <s v="01- RECURSOS DEL DISTRITO 12- OTROS DISTRITO"/>
    <x v="0"/>
    <x v="0"/>
    <n v="4198000"/>
    <x v="0"/>
    <s v="N.A"/>
    <s v="UNIDAD 1"/>
  </r>
  <r>
    <s v="SGCF-04"/>
    <x v="36"/>
    <s v="3-1-2-01-03-COMBUSTIBLES, LUBRICANTES Y LLANTAS"/>
    <s v="01- RECURSOS DEL DISTRITO 12- OTROS DISTRITO"/>
    <s v="3-1-2-01-03"/>
    <s v="N/A"/>
    <x v="8"/>
    <s v="N.A"/>
    <s v="No personal "/>
    <x v="172"/>
    <x v="9"/>
    <d v="2017-06-14T00:00:00"/>
    <x v="11"/>
    <x v="17"/>
    <x v="20"/>
    <s v="N/A Funcionamiento"/>
    <n v="66667000"/>
    <m/>
    <m/>
    <x v="123"/>
    <n v="65653136"/>
    <n v="1013864"/>
    <s v="ACTUALIZAN LINEA X MEMO SGC -47246 DEL 31/MAR/17"/>
    <m/>
    <m/>
    <m/>
    <m/>
    <m/>
    <m/>
    <m/>
    <m/>
    <m/>
    <n v="0"/>
    <n v="66667000"/>
    <m/>
    <m/>
    <m/>
    <m/>
    <m/>
    <n v="65653136"/>
    <n v="0"/>
    <n v="0"/>
    <n v="0"/>
    <n v="65653136"/>
    <n v="0"/>
    <n v="0"/>
    <n v="0"/>
    <n v="0"/>
    <n v="0"/>
    <n v="0"/>
    <n v="0"/>
    <n v="0"/>
    <n v="65653136"/>
    <n v="1013864"/>
    <n v="438"/>
    <n v="399"/>
    <n v="20171012"/>
    <m/>
    <m/>
    <m/>
    <m/>
    <m/>
    <m/>
    <m/>
    <s v="FUNCIONAMIENTO "/>
    <n v="1"/>
    <s v="01- RECURSOS DEL DISTRITO 12- OTROS DISTRITO"/>
    <x v="0"/>
    <x v="0"/>
    <n v="66667000"/>
    <x v="0"/>
    <s v="N.A"/>
    <s v="UNIDAD 1"/>
  </r>
  <r>
    <s v="SGCF-05"/>
    <x v="18"/>
    <s v="3-1-2-01-03-COMBUSTIBLES, LUBRICANTES Y LLANTAS"/>
    <s v="01- RECURSOS DEL DISTRITO 12- OTROS DISTRITO"/>
    <s v="3-1-2-01-03"/>
    <s v="N/A"/>
    <x v="0"/>
    <s v="N.A"/>
    <s v="No personal "/>
    <x v="173"/>
    <x v="27"/>
    <d v="2017-03-02T00:00:00"/>
    <x v="1"/>
    <x v="2"/>
    <x v="6"/>
    <s v="N/A Funcionamiento"/>
    <n v="520000"/>
    <m/>
    <m/>
    <x v="124"/>
    <n v="152000"/>
    <n v="368000"/>
    <m/>
    <m/>
    <m/>
    <m/>
    <m/>
    <m/>
    <m/>
    <m/>
    <m/>
    <m/>
    <n v="0"/>
    <n v="520000"/>
    <m/>
    <m/>
    <m/>
    <m/>
    <m/>
    <n v="104000"/>
    <n v="0"/>
    <n v="0"/>
    <n v="0"/>
    <n v="52000"/>
    <n v="52000"/>
    <n v="48000"/>
    <n v="0"/>
    <n v="0"/>
    <n v="0"/>
    <n v="0"/>
    <n v="0"/>
    <n v="0"/>
    <n v="152000"/>
    <n v="368000"/>
    <n v="3"/>
    <s v="357-529-529"/>
    <n v="39"/>
    <m/>
    <m/>
    <m/>
    <m/>
    <m/>
    <m/>
    <m/>
    <s v="FUNCIONAMIENTO "/>
    <n v="1"/>
    <s v="01- RECURSOS DEL DISTRITO 12- OTROS DISTRITO"/>
    <x v="0"/>
    <x v="0"/>
    <n v="520000"/>
    <x v="0"/>
    <s v="N.A"/>
    <s v="UNIDAD 1"/>
  </r>
  <r>
    <s v="SGCF-06"/>
    <x v="35"/>
    <s v="3-1-2-01-04-MATERIALES Y SUMINISTROS"/>
    <s v="01- RECURSOS DEL DISTRITO 12- OTROS DISTRITO"/>
    <s v="3-1-2-01-03"/>
    <s v="N/A"/>
    <x v="6"/>
    <s v="N.A"/>
    <s v="No personal "/>
    <x v="174"/>
    <x v="1"/>
    <d v="2017-06-20T00:00:00"/>
    <x v="1"/>
    <x v="2"/>
    <x v="2"/>
    <s v="N/A Funcionamiento"/>
    <n v="160000000"/>
    <m/>
    <m/>
    <x v="125"/>
    <n v="0"/>
    <n v="160000000"/>
    <s v="ACTUALIZAN LINEA X MEMO SGC -47246 DEL 31/MAR/17_x000a_MODIFICAN LINEA X SOLICITUD SGC-82802 del 15/JUNIO/2017."/>
    <m/>
    <m/>
    <m/>
    <m/>
    <m/>
    <m/>
    <m/>
    <m/>
    <m/>
    <n v="0"/>
    <n v="160000000"/>
    <m/>
    <m/>
    <m/>
    <m/>
    <m/>
    <n v="0"/>
    <n v="0"/>
    <n v="0"/>
    <n v="0"/>
    <n v="0"/>
    <n v="0"/>
    <n v="0"/>
    <n v="0"/>
    <n v="0"/>
    <n v="0"/>
    <n v="0"/>
    <n v="0"/>
    <n v="0"/>
    <n v="0"/>
    <n v="160000000"/>
    <m/>
    <m/>
    <m/>
    <m/>
    <m/>
    <m/>
    <m/>
    <m/>
    <m/>
    <m/>
    <s v="FUNCIONAMIENTO "/>
    <n v="1"/>
    <s v="01- RECURSOS DEL DISTRITO 12- OTROS DISTRITO"/>
    <x v="0"/>
    <x v="0"/>
    <n v="160000000"/>
    <x v="0"/>
    <s v="N.A"/>
    <s v="UNIDAD 1"/>
  </r>
  <r>
    <s v="SGCF-07"/>
    <x v="12"/>
    <s v="3-1-2-01-04-MATERIALES Y SUMINISTROS"/>
    <s v="01- RECURSOS DEL DISTRITO 12- OTROS DISTRITO"/>
    <s v="3-1-2-01-03"/>
    <s v="N/A"/>
    <x v="8"/>
    <s v="N.A"/>
    <s v="No personal "/>
    <x v="175"/>
    <x v="67"/>
    <d v="2017-05-30T00:00:00"/>
    <x v="5"/>
    <x v="2"/>
    <x v="2"/>
    <s v="N/A Funcionamiento"/>
    <n v="151665000"/>
    <m/>
    <m/>
    <x v="126"/>
    <n v="0"/>
    <n v="151665000"/>
    <m/>
    <m/>
    <m/>
    <m/>
    <m/>
    <m/>
    <m/>
    <m/>
    <m/>
    <m/>
    <n v="0"/>
    <n v="151665000"/>
    <m/>
    <m/>
    <m/>
    <m/>
    <m/>
    <n v="0"/>
    <n v="0"/>
    <n v="0"/>
    <n v="0"/>
    <n v="0"/>
    <n v="0"/>
    <n v="0"/>
    <n v="0"/>
    <n v="0"/>
    <n v="0"/>
    <n v="0"/>
    <n v="0"/>
    <n v="0"/>
    <n v="0"/>
    <n v="151665000"/>
    <m/>
    <m/>
    <m/>
    <m/>
    <m/>
    <m/>
    <m/>
    <m/>
    <m/>
    <m/>
    <s v="FUNCIONAMIENTO "/>
    <n v="1"/>
    <s v="01- RECURSOS DEL DISTRITO 12- OTROS DISTRITO"/>
    <x v="0"/>
    <x v="0"/>
    <n v="151665000"/>
    <x v="0"/>
    <s v="N.A"/>
    <s v="UNIDAD 1"/>
  </r>
  <r>
    <s v="SGCF-08"/>
    <x v="37"/>
    <s v="3-1-2-01-04-MATERIALES Y SUMINISTROS"/>
    <s v="01- RECURSOS DEL DISTRITO 12- OTROS DISTRITO"/>
    <s v="3-1-2-01-03"/>
    <s v="N/A"/>
    <x v="0"/>
    <s v="N.A"/>
    <s v="No personal "/>
    <x v="176"/>
    <x v="61"/>
    <d v="2017-06-29T00:00:00"/>
    <x v="4"/>
    <x v="2"/>
    <x v="2"/>
    <s v="N/A Funcionamiento"/>
    <n v="13000000"/>
    <m/>
    <m/>
    <x v="127"/>
    <n v="0"/>
    <n v="13000000"/>
    <m/>
    <m/>
    <m/>
    <m/>
    <m/>
    <m/>
    <m/>
    <m/>
    <m/>
    <m/>
    <n v="0"/>
    <n v="13000000"/>
    <m/>
    <m/>
    <m/>
    <m/>
    <m/>
    <n v="0"/>
    <n v="0"/>
    <n v="0"/>
    <n v="0"/>
    <n v="0"/>
    <n v="0"/>
    <n v="0"/>
    <n v="0"/>
    <n v="0"/>
    <n v="0"/>
    <n v="0"/>
    <n v="0"/>
    <n v="0"/>
    <n v="0"/>
    <n v="13000000"/>
    <m/>
    <m/>
    <m/>
    <m/>
    <m/>
    <m/>
    <m/>
    <m/>
    <m/>
    <m/>
    <s v="FUNCIONAMIENTO "/>
    <n v="1"/>
    <s v="01- RECURSOS DEL DISTRITO 12- OTROS DISTRITO"/>
    <x v="0"/>
    <x v="0"/>
    <n v="13000000"/>
    <x v="0"/>
    <s v="N.A"/>
    <s v="UNIDAD 1"/>
  </r>
  <r>
    <s v="SGCF-09"/>
    <x v="18"/>
    <s v="3-1-2-01-04-MATERIALES Y SUMINISTROS"/>
    <s v="01- RECURSOS DEL DISTRITO 12- OTROS DISTRITO"/>
    <s v="3-1-2-01-03"/>
    <s v="N/A"/>
    <x v="0"/>
    <s v="N.A"/>
    <s v="No personal "/>
    <x v="177"/>
    <x v="27"/>
    <d v="2017-03-02T00:00:00"/>
    <x v="1"/>
    <x v="2"/>
    <x v="6"/>
    <s v="N/A Funcionamiento"/>
    <n v="1040000"/>
    <m/>
    <m/>
    <x v="128"/>
    <n v="55930"/>
    <n v="984070"/>
    <m/>
    <m/>
    <m/>
    <m/>
    <m/>
    <m/>
    <m/>
    <m/>
    <m/>
    <m/>
    <n v="0"/>
    <n v="1040000"/>
    <m/>
    <m/>
    <m/>
    <m/>
    <m/>
    <n v="55930"/>
    <n v="0"/>
    <n v="0"/>
    <n v="0"/>
    <n v="55930"/>
    <n v="0"/>
    <n v="0"/>
    <n v="0"/>
    <n v="0"/>
    <n v="0"/>
    <n v="0"/>
    <n v="0"/>
    <n v="0"/>
    <n v="55930"/>
    <n v="984070"/>
    <n v="3"/>
    <n v="466"/>
    <n v="39"/>
    <n v="0"/>
    <m/>
    <m/>
    <m/>
    <m/>
    <m/>
    <m/>
    <s v="FUNCIONAMIENTO "/>
    <n v="1"/>
    <s v="01- RECURSOS DEL DISTRITO 12- OTROS DISTRITO"/>
    <x v="0"/>
    <x v="0"/>
    <n v="1040000"/>
    <x v="0"/>
    <s v="N.A"/>
    <s v="UNIDAD 1"/>
  </r>
  <r>
    <s v="SGCF-10"/>
    <x v="18"/>
    <s v="3-1-2-02-02 VIÁTICOS Y GASTOS DE VIAJE"/>
    <s v="01- RECURSOS DEL DISTRITO 12- OTROS DISTRITO"/>
    <s v="3-1-2-02-02 "/>
    <s v="N/A"/>
    <x v="0"/>
    <s v="N.A"/>
    <s v="No personal "/>
    <x v="178"/>
    <x v="35"/>
    <d v="2017-02-26T00:00:00"/>
    <x v="14"/>
    <x v="2"/>
    <x v="6"/>
    <s v="N/A Funcionamiento"/>
    <n v="0"/>
    <m/>
    <m/>
    <x v="2"/>
    <n v="0"/>
    <n v="0"/>
    <s v="SE SUSPENDE LINEA X SOLICITUD DEL AREA "/>
    <m/>
    <m/>
    <m/>
    <m/>
    <m/>
    <m/>
    <m/>
    <m/>
    <m/>
    <n v="0"/>
    <n v="0"/>
    <m/>
    <m/>
    <m/>
    <m/>
    <m/>
    <n v="0"/>
    <n v="0"/>
    <n v="0"/>
    <n v="0"/>
    <n v="0"/>
    <n v="0"/>
    <n v="0"/>
    <n v="0"/>
    <n v="0"/>
    <n v="0"/>
    <n v="0"/>
    <n v="0"/>
    <n v="0"/>
    <n v="0"/>
    <n v="0"/>
    <m/>
    <m/>
    <m/>
    <n v="0"/>
    <m/>
    <m/>
    <m/>
    <m/>
    <m/>
    <m/>
    <s v="FUNCIONAMIENTO "/>
    <n v="1"/>
    <s v="01- RECURSOS DEL DISTRITO 12- OTROS DISTRITO"/>
    <x v="0"/>
    <x v="0"/>
    <n v="0"/>
    <x v="0"/>
    <s v="N.A"/>
    <s v="UNIDAD 1"/>
  </r>
  <r>
    <s v="SGCF-11"/>
    <x v="38"/>
    <s v="3-1-2-02-03-GASTOS DE TRANSPORTE Y COMUNICACIÓN"/>
    <s v="01- RECURSOS DEL DISTRITO 12- OTROS DISTRITO"/>
    <s v="3-1-2-02-03"/>
    <s v="N/A"/>
    <x v="0"/>
    <s v="N.A"/>
    <s v="No personal "/>
    <x v="179"/>
    <x v="55"/>
    <d v="2017-06-08T00:00:00"/>
    <x v="1"/>
    <x v="2"/>
    <x v="2"/>
    <s v="N/A Funcionamiento"/>
    <n v="457000000"/>
    <m/>
    <m/>
    <x v="129"/>
    <n v="357428400"/>
    <n v="99571600"/>
    <m/>
    <m/>
    <m/>
    <m/>
    <m/>
    <m/>
    <m/>
    <m/>
    <m/>
    <m/>
    <n v="0"/>
    <n v="457000000"/>
    <m/>
    <m/>
    <m/>
    <m/>
    <m/>
    <n v="357428400"/>
    <n v="0"/>
    <n v="0"/>
    <n v="0"/>
    <n v="0"/>
    <n v="357428400"/>
    <n v="0"/>
    <n v="0"/>
    <n v="0"/>
    <n v="0"/>
    <n v="0"/>
    <n v="0"/>
    <n v="0"/>
    <n v="357428400"/>
    <n v="99571600"/>
    <n v="376"/>
    <n v="411"/>
    <n v="20171054"/>
    <n v="0"/>
    <m/>
    <m/>
    <m/>
    <m/>
    <m/>
    <m/>
    <s v="FUNCIONAMIENTO "/>
    <n v="1"/>
    <s v="01- RECURSOS DEL DISTRITO 12- OTROS DISTRITO"/>
    <x v="0"/>
    <x v="0"/>
    <n v="457000000"/>
    <x v="0"/>
    <s v="N.A"/>
    <s v="UNIDAD 1"/>
  </r>
  <r>
    <s v="SGCF-12"/>
    <x v="39"/>
    <s v="3-1-2-02-03-GASTOS DE TRANSPORTE Y COMUNICACIÓN"/>
    <s v="01- RECURSOS DEL DISTRITO 12- OTROS DISTRITO"/>
    <s v="3-1-2-02-03"/>
    <s v="N/A"/>
    <x v="0"/>
    <s v="N.A"/>
    <s v="No personal "/>
    <x v="180"/>
    <x v="67"/>
    <d v="2017-05-10T00:00:00"/>
    <x v="1"/>
    <x v="2"/>
    <x v="6"/>
    <s v="N/A Funcionamiento"/>
    <n v="43458000"/>
    <m/>
    <n v="6349000"/>
    <x v="130"/>
    <n v="18630680"/>
    <n v="18478320"/>
    <s v="DISMINUYEN LINEA X SOLICITUD SGC-71320 del 25/MAY/2017_x000a_"/>
    <m/>
    <m/>
    <m/>
    <m/>
    <m/>
    <m/>
    <m/>
    <m/>
    <m/>
    <n v="0"/>
    <n v="37109000"/>
    <m/>
    <m/>
    <m/>
    <m/>
    <m/>
    <n v="21600000"/>
    <n v="0"/>
    <n v="3594199"/>
    <n v="7128152"/>
    <n v="0"/>
    <n v="4061819"/>
    <n v="3846510"/>
    <n v="0"/>
    <n v="0"/>
    <n v="0"/>
    <n v="0"/>
    <n v="0"/>
    <n v="0"/>
    <n v="18630680"/>
    <n v="18478320"/>
    <s v="94 - 488"/>
    <s v="62-260-261-425-508"/>
    <s v="19320-47221-47220-85492"/>
    <n v="0"/>
    <m/>
    <m/>
    <m/>
    <m/>
    <m/>
    <m/>
    <s v="FUNCIONAMIENTO "/>
    <n v="1"/>
    <s v="01- RECURSOS DEL DISTRITO 12- OTROS DISTRITO"/>
    <x v="0"/>
    <x v="0"/>
    <n v="37109000"/>
    <x v="0"/>
    <s v="N.A"/>
    <s v="UNIDAD 1"/>
  </r>
  <r>
    <s v="SGCF-13"/>
    <x v="40"/>
    <s v="3-1-2-02-03-GASTOS DE TRANSPORTE Y COMUNICACIÓN"/>
    <s v="01- RECURSOS DEL DISTRITO 12- OTROS DISTRITO"/>
    <s v="3-1-2-02-03"/>
    <s v="N/A"/>
    <x v="6"/>
    <s v="N.A"/>
    <s v="No personal "/>
    <x v="181"/>
    <x v="9"/>
    <d v="2017-06-14T00:00:00"/>
    <x v="0"/>
    <x v="18"/>
    <x v="21"/>
    <s v="N/A Funcionamiento"/>
    <n v="479563000"/>
    <n v="64289233"/>
    <n v="64049494"/>
    <x v="131"/>
    <n v="0"/>
    <n v="479802739"/>
    <s v="DISMINUYE LINEA X SOLICITUD MEMO SGC-30521 del 27/FEB/2017  _x000a_DISMINUYE LINEA X SOLICITUD MEMO SGC-62137 del 28/ABR/2017"/>
    <m/>
    <m/>
    <n v="479802739"/>
    <m/>
    <m/>
    <m/>
    <m/>
    <m/>
    <m/>
    <n v="479802739"/>
    <n v="0"/>
    <m/>
    <m/>
    <m/>
    <m/>
    <m/>
    <n v="479802739"/>
    <n v="0"/>
    <n v="0"/>
    <n v="0"/>
    <n v="0"/>
    <n v="0"/>
    <n v="0"/>
    <n v="0"/>
    <n v="0"/>
    <n v="0"/>
    <n v="0"/>
    <n v="0"/>
    <n v="0"/>
    <n v="0"/>
    <n v="479802739"/>
    <n v="469"/>
    <m/>
    <m/>
    <n v="0"/>
    <m/>
    <m/>
    <m/>
    <m/>
    <m/>
    <m/>
    <s v="FUNCIONAMIENTO "/>
    <n v="1"/>
    <s v="01- RECURSOS DEL DISTRITO 12- OTROS DISTRITO"/>
    <x v="0"/>
    <x v="0"/>
    <n v="479802739"/>
    <x v="0"/>
    <s v="N.A"/>
    <s v="UNIDAD 1"/>
  </r>
  <r>
    <s v="SGCF-14"/>
    <x v="41"/>
    <s v="3-1-2-02-03-GASTOS DE TRANSPORTE Y COMUNICACIÓN"/>
    <s v="01- RECURSOS DEL DISTRITO 12- OTROS DISTRITO"/>
    <s v="3-1-2-02-03"/>
    <s v="N/A"/>
    <x v="0"/>
    <s v="N.A"/>
    <s v="No personal "/>
    <x v="182"/>
    <x v="24"/>
    <d v="2017-03-12T00:00:00"/>
    <x v="1"/>
    <x v="2"/>
    <x v="2"/>
    <s v="N/A Funcionamiento"/>
    <n v="442000000"/>
    <n v="64049494"/>
    <n v="64289233"/>
    <x v="132"/>
    <n v="430942750"/>
    <n v="10817511"/>
    <s v="AUMENTA LINEA X SOLICITUD MEMO SGC-30521 del 27/FEB/2017 _x000a_AUMENTAN LINEA X SOLICITUD MEMO SGC-62137 del 28/ABR/2017"/>
    <m/>
    <m/>
    <m/>
    <m/>
    <m/>
    <m/>
    <m/>
    <m/>
    <m/>
    <n v="0"/>
    <n v="441760261"/>
    <m/>
    <m/>
    <m/>
    <m/>
    <m/>
    <n v="430942750"/>
    <n v="0"/>
    <n v="0"/>
    <n v="430942750"/>
    <n v="0"/>
    <n v="0"/>
    <n v="0"/>
    <n v="0"/>
    <n v="0"/>
    <n v="0"/>
    <n v="0"/>
    <n v="0"/>
    <n v="0"/>
    <n v="430942750"/>
    <n v="10817511"/>
    <n v="233"/>
    <n v="195"/>
    <n v="2017599"/>
    <n v="0"/>
    <m/>
    <m/>
    <m/>
    <m/>
    <m/>
    <m/>
    <s v="FUNCIONAMIENTO "/>
    <n v="1"/>
    <s v="01- RECURSOS DEL DISTRITO 12- OTROS DISTRITO"/>
    <x v="0"/>
    <x v="0"/>
    <n v="441760261"/>
    <x v="0"/>
    <s v="N.A"/>
    <s v="UNIDAD 1"/>
  </r>
  <r>
    <s v="SGCF-15"/>
    <x v="42"/>
    <s v="3-1-2-02-03-GASTOS DE TRANSPORTE Y COMUNICACIÓN"/>
    <s v="01- RECURSOS DEL DISTRITO 12- OTROS DISTRITO"/>
    <s v="3-1-2-02-03"/>
    <s v="N/A"/>
    <x v="6"/>
    <s v="N.A"/>
    <s v="No personal "/>
    <x v="183"/>
    <x v="56"/>
    <d v="2017-05-13T00:00:00"/>
    <x v="1"/>
    <x v="2"/>
    <x v="2"/>
    <s v="N/A Funcionamiento"/>
    <n v="97500000"/>
    <m/>
    <m/>
    <x v="133"/>
    <n v="97500000"/>
    <n v="0"/>
    <m/>
    <m/>
    <m/>
    <m/>
    <m/>
    <m/>
    <m/>
    <m/>
    <m/>
    <m/>
    <n v="0"/>
    <n v="97500000"/>
    <m/>
    <m/>
    <m/>
    <m/>
    <m/>
    <n v="97500000"/>
    <n v="0"/>
    <n v="0"/>
    <n v="0"/>
    <n v="97500000"/>
    <n v="0"/>
    <n v="0"/>
    <n v="0"/>
    <n v="0"/>
    <n v="0"/>
    <n v="0"/>
    <n v="0"/>
    <n v="0"/>
    <n v="97500000"/>
    <n v="0"/>
    <n v="137"/>
    <n v="324"/>
    <n v="2017883"/>
    <n v="0"/>
    <m/>
    <m/>
    <m/>
    <m/>
    <m/>
    <m/>
    <s v="FUNCIONAMIENTO "/>
    <n v="1"/>
    <s v="01- RECURSOS DEL DISTRITO 12- OTROS DISTRITO"/>
    <x v="0"/>
    <x v="0"/>
    <n v="97500000"/>
    <x v="0"/>
    <s v="N.A"/>
    <s v="UNIDAD 1"/>
  </r>
  <r>
    <s v="SGCF-16"/>
    <x v="18"/>
    <s v="3-1-2-02-03-GASTOS DE TRANSPORTE Y COMUNICACIÓN"/>
    <s v="01- RECURSOS DEL DISTRITO 12- OTROS DISTRITO"/>
    <s v="3-1-2-02-03"/>
    <s v="N/A"/>
    <x v="0"/>
    <s v="N.A"/>
    <s v="No personal "/>
    <x v="184"/>
    <x v="27"/>
    <d v="2017-03-02T00:00:00"/>
    <x v="1"/>
    <x v="2"/>
    <x v="6"/>
    <s v="N/A Funcionamiento"/>
    <n v="2080000"/>
    <m/>
    <m/>
    <x v="134"/>
    <n v="60500"/>
    <n v="2019500"/>
    <m/>
    <m/>
    <m/>
    <m/>
    <m/>
    <m/>
    <m/>
    <m/>
    <m/>
    <m/>
    <n v="0"/>
    <n v="2080000"/>
    <m/>
    <m/>
    <m/>
    <m/>
    <m/>
    <n v="30000"/>
    <n v="0"/>
    <n v="0"/>
    <n v="0"/>
    <n v="30000"/>
    <n v="0"/>
    <n v="30500"/>
    <n v="0"/>
    <n v="0"/>
    <n v="0"/>
    <n v="0"/>
    <n v="0"/>
    <n v="0"/>
    <n v="60500"/>
    <n v="2019500"/>
    <n v="5"/>
    <s v="356-527"/>
    <n v="39"/>
    <n v="0"/>
    <m/>
    <m/>
    <m/>
    <m/>
    <m/>
    <m/>
    <s v="FUNCIONAMIENTO "/>
    <n v="1"/>
    <s v="01- RECURSOS DEL DISTRITO 12- OTROS DISTRITO"/>
    <x v="0"/>
    <x v="0"/>
    <n v="2080000"/>
    <x v="0"/>
    <s v="N.A"/>
    <s v="UNIDAD 1"/>
  </r>
  <r>
    <s v="SGCF-17"/>
    <x v="35"/>
    <s v="3-1-2-02-04-IMPRESOS Y PUBLICACIONES"/>
    <s v="01- RECURSOS DEL DISTRITO 531- PCC-OTROS DISTRITO FUNCIONAMIENTO"/>
    <s v="3-1-2-02-04"/>
    <s v="N/A"/>
    <x v="0"/>
    <s v="N.A"/>
    <s v="No personal "/>
    <x v="185"/>
    <x v="35"/>
    <d v="2017-02-26T00:00:00"/>
    <x v="14"/>
    <x v="2"/>
    <x v="6"/>
    <s v="N/A Funcionamiento"/>
    <n v="645318000"/>
    <m/>
    <m/>
    <x v="135"/>
    <n v="0"/>
    <n v="645318000"/>
    <m/>
    <m/>
    <m/>
    <m/>
    <m/>
    <m/>
    <m/>
    <m/>
    <m/>
    <m/>
    <n v="0"/>
    <n v="645318000"/>
    <m/>
    <m/>
    <m/>
    <m/>
    <m/>
    <n v="0"/>
    <n v="0"/>
    <n v="0"/>
    <n v="0"/>
    <n v="0"/>
    <n v="0"/>
    <n v="0"/>
    <n v="0"/>
    <n v="0"/>
    <n v="0"/>
    <n v="0"/>
    <n v="0"/>
    <n v="0"/>
    <n v="0"/>
    <n v="645318000"/>
    <m/>
    <m/>
    <m/>
    <n v="0"/>
    <m/>
    <m/>
    <m/>
    <m/>
    <m/>
    <m/>
    <s v="FUNCIONAMIENTO "/>
    <n v="1"/>
    <s v="01- RECURSOS DEL DISTRITO 12- OTROS DISTRITO"/>
    <x v="0"/>
    <x v="0"/>
    <n v="645318000"/>
    <x v="0"/>
    <s v="N.A"/>
    <s v="UNIDAD 1"/>
  </r>
  <r>
    <s v="SGCF-18"/>
    <x v="0"/>
    <s v="3-1-2-02-04-IMPRESOS Y PUBLICACIONES"/>
    <s v="01- RECURSOS DEL DISTRITO 12- OTROS DISTRITO"/>
    <s v="3-1-2-02-04"/>
    <s v="N/A"/>
    <x v="10"/>
    <s v="N.A"/>
    <s v="No personal "/>
    <x v="186"/>
    <x v="3"/>
    <d v="2017-09-20T00:00:00"/>
    <x v="1"/>
    <x v="19"/>
    <x v="22"/>
    <s v="N/A Funcionamiento"/>
    <n v="24000000"/>
    <m/>
    <m/>
    <x v="136"/>
    <n v="0"/>
    <n v="24000000"/>
    <m/>
    <m/>
    <m/>
    <m/>
    <m/>
    <m/>
    <m/>
    <m/>
    <m/>
    <m/>
    <n v="0"/>
    <n v="24000000"/>
    <m/>
    <m/>
    <m/>
    <m/>
    <m/>
    <n v="0"/>
    <n v="0"/>
    <n v="0"/>
    <n v="0"/>
    <n v="0"/>
    <n v="0"/>
    <n v="0"/>
    <n v="0"/>
    <n v="0"/>
    <n v="0"/>
    <n v="0"/>
    <n v="0"/>
    <n v="0"/>
    <n v="0"/>
    <n v="24000000"/>
    <m/>
    <m/>
    <m/>
    <n v="0"/>
    <m/>
    <m/>
    <m/>
    <m/>
    <m/>
    <m/>
    <s v="FUNCIONAMIENTO "/>
    <n v="1"/>
    <s v="01- RECURSOS DEL DISTRITO 12- OTROS DISTRITO"/>
    <x v="0"/>
    <x v="0"/>
    <n v="24000000"/>
    <x v="0"/>
    <s v="N.A"/>
    <s v="UNIDAD 1"/>
  </r>
  <r>
    <s v="SGCF-19"/>
    <x v="0"/>
    <s v="3-1-2-02-04-IMPRESOS Y PUBLICACIONES"/>
    <s v="01- RECURSOS DEL DISTRITO 12- OTROS DISTRITO"/>
    <s v="3-1-2-02-04"/>
    <s v="N/A"/>
    <x v="0"/>
    <s v="N.A"/>
    <s v="No personal "/>
    <x v="187"/>
    <x v="68"/>
    <d v="2017-11-30T00:00:00"/>
    <x v="1"/>
    <x v="2"/>
    <x v="6"/>
    <s v="N/A Funcionamiento"/>
    <n v="2000000"/>
    <m/>
    <m/>
    <x v="137"/>
    <n v="0"/>
    <n v="2000000"/>
    <m/>
    <m/>
    <m/>
    <m/>
    <m/>
    <m/>
    <m/>
    <m/>
    <m/>
    <m/>
    <n v="0"/>
    <n v="2000000"/>
    <m/>
    <m/>
    <m/>
    <m/>
    <m/>
    <n v="0"/>
    <n v="0"/>
    <n v="0"/>
    <n v="0"/>
    <n v="0"/>
    <n v="0"/>
    <n v="0"/>
    <n v="0"/>
    <n v="0"/>
    <n v="0"/>
    <n v="0"/>
    <n v="0"/>
    <n v="0"/>
    <n v="0"/>
    <n v="2000000"/>
    <m/>
    <m/>
    <m/>
    <n v="0"/>
    <m/>
    <m/>
    <m/>
    <m/>
    <m/>
    <m/>
    <s v="FUNCIONAMIENTO "/>
    <n v="1"/>
    <s v="01- RECURSOS DEL DISTRITO 12- OTROS DISTRITO"/>
    <x v="0"/>
    <x v="0"/>
    <n v="2000000"/>
    <x v="0"/>
    <s v="N.A"/>
    <s v="UNIDAD 1"/>
  </r>
  <r>
    <s v="SGCF-20"/>
    <x v="18"/>
    <s v="3-1-2-02-04-IMPRESOS Y PUBLICACIONES"/>
    <s v="01- RECURSOS DEL DISTRITO 12- OTROS DISTRITO"/>
    <s v="3-1-2-02-04"/>
    <s v="N/A"/>
    <x v="0"/>
    <s v="N.A"/>
    <s v="No personal "/>
    <x v="188"/>
    <x v="27"/>
    <d v="2017-03-02T00:00:00"/>
    <x v="1"/>
    <x v="2"/>
    <x v="6"/>
    <s v="N/A Funcionamiento"/>
    <n v="1040000"/>
    <m/>
    <m/>
    <x v="128"/>
    <n v="0"/>
    <n v="1040000"/>
    <m/>
    <m/>
    <m/>
    <m/>
    <m/>
    <m/>
    <m/>
    <m/>
    <m/>
    <m/>
    <n v="0"/>
    <n v="1040000"/>
    <m/>
    <m/>
    <m/>
    <m/>
    <m/>
    <n v="0"/>
    <n v="0"/>
    <n v="0"/>
    <n v="0"/>
    <n v="0"/>
    <n v="0"/>
    <n v="0"/>
    <n v="0"/>
    <n v="0"/>
    <n v="0"/>
    <n v="0"/>
    <n v="0"/>
    <n v="0"/>
    <n v="0"/>
    <n v="1040000"/>
    <n v="4"/>
    <n v="358"/>
    <n v="39"/>
    <n v="0"/>
    <m/>
    <m/>
    <m/>
    <m/>
    <m/>
    <m/>
    <s v="FUNCIONAMIENTO "/>
    <n v="1"/>
    <s v="01- RECURSOS DEL DISTRITO 12- OTROS DISTRITO"/>
    <x v="0"/>
    <x v="0"/>
    <n v="1040000"/>
    <x v="0"/>
    <s v="N.A"/>
    <s v="UNIDAD 1"/>
  </r>
  <r>
    <s v="SGCF-21"/>
    <x v="29"/>
    <s v="3-1-2-02-05-MANTENIMIENTO ENTIDAD"/>
    <s v="01- RECURSOS DEL DISTRITO 12- OTROS DISTRITO"/>
    <s v="3-1-2-02-05"/>
    <s v="N/A"/>
    <x v="8"/>
    <s v="N.A"/>
    <s v="No personal "/>
    <x v="147"/>
    <x v="54"/>
    <d v="2017-04-11T00:00:00"/>
    <x v="1"/>
    <x v="20"/>
    <x v="13"/>
    <s v="N/A Funcionamiento"/>
    <n v="1068000000"/>
    <m/>
    <m/>
    <x v="138"/>
    <n v="1068000000"/>
    <n v="0"/>
    <m/>
    <m/>
    <m/>
    <n v="1068000000"/>
    <m/>
    <m/>
    <m/>
    <m/>
    <m/>
    <m/>
    <n v="1068000000"/>
    <n v="0"/>
    <s v="ASEO Y CAFETERIA"/>
    <m/>
    <m/>
    <m/>
    <m/>
    <n v="1068000000"/>
    <n v="0"/>
    <n v="0"/>
    <n v="1068000000"/>
    <n v="0"/>
    <n v="0"/>
    <n v="0"/>
    <n v="0"/>
    <n v="0"/>
    <n v="0"/>
    <n v="0"/>
    <n v="0"/>
    <n v="0"/>
    <n v="1068000000"/>
    <n v="0"/>
    <n v="188"/>
    <n v="244"/>
    <n v="2017726"/>
    <n v="0"/>
    <m/>
    <m/>
    <m/>
    <m/>
    <m/>
    <m/>
    <s v="FUNCIONAMIENTO "/>
    <n v="1"/>
    <s v="01- RECURSOS DEL DISTRITO 12- OTROS DISTRITO"/>
    <x v="0"/>
    <x v="0"/>
    <n v="1068000000"/>
    <x v="0"/>
    <s v="N.A"/>
    <s v="UNIDAD 1"/>
  </r>
  <r>
    <s v="SGCF-22"/>
    <x v="19"/>
    <s v="3-1-2-02-05-MANTENIMIENTO ENTIDAD"/>
    <s v="01- RECURSOS DEL DISTRITO 12- OTROS DISTRITO"/>
    <s v="3-1-2-02-05"/>
    <s v="N/A"/>
    <x v="11"/>
    <s v="N.A"/>
    <s v="No personal "/>
    <x v="25"/>
    <x v="24"/>
    <d v="2017-04-01T00:00:00"/>
    <x v="8"/>
    <x v="8"/>
    <x v="8"/>
    <s v="N/A Funcionamiento"/>
    <n v="2153923000"/>
    <m/>
    <n v="180856883"/>
    <x v="139"/>
    <n v="1959238465"/>
    <n v="13827652"/>
    <s v="DISMINUYE LINEA X SOLICITUD SGC-53580 DEL 11/ABRI/2017"/>
    <m/>
    <m/>
    <n v="1959238465"/>
    <m/>
    <m/>
    <m/>
    <m/>
    <m/>
    <m/>
    <n v="1959238465"/>
    <n v="13827652"/>
    <s v="BOLSA MERCANTIL VIGLANCIA Y SEGURIDAD"/>
    <m/>
    <m/>
    <m/>
    <m/>
    <n v="1959238465"/>
    <n v="0"/>
    <n v="0"/>
    <n v="1959238465"/>
    <n v="0"/>
    <n v="0"/>
    <n v="0"/>
    <n v="0"/>
    <n v="0"/>
    <n v="0"/>
    <n v="0"/>
    <n v="0"/>
    <n v="0"/>
    <n v="1959238465"/>
    <n v="13827652"/>
    <n v="166"/>
    <n v="219"/>
    <n v="2017629"/>
    <n v="0"/>
    <m/>
    <m/>
    <m/>
    <m/>
    <m/>
    <m/>
    <s v="FUNCIONAMIENTO "/>
    <n v="1"/>
    <s v="01- RECURSOS DEL DISTRITO 12- OTROS DISTRITO"/>
    <x v="0"/>
    <x v="0"/>
    <n v="1973066117"/>
    <x v="0"/>
    <s v="N.A"/>
    <s v="UNIDAD 1"/>
  </r>
  <r>
    <s v="SGCF-23"/>
    <x v="4"/>
    <s v="3-1-2-02-05-MANTENIMIENTO ENTIDAD"/>
    <s v="01- RECURSOS DEL DISTRITO 12- OTROS DISTRITO"/>
    <s v="3-1-2-02-05"/>
    <s v="N/A"/>
    <x v="4"/>
    <s v="N.A"/>
    <s v="No personal "/>
    <x v="4"/>
    <x v="4"/>
    <d v="2017-10-20T00:00:00"/>
    <x v="1"/>
    <x v="21"/>
    <x v="3"/>
    <s v="N/A Funcionamiento"/>
    <n v="95160000"/>
    <m/>
    <n v="95160000"/>
    <x v="2"/>
    <n v="0"/>
    <n v="0"/>
    <s v="DISMINUYE LINEA X SOLICITUD SGC-47246 DEL 31-MAR-2017_x000a_DISMINUYEN LINEA X SOLICITUD SGC-71320 del 25/MAY/2017_x000a_"/>
    <m/>
    <m/>
    <m/>
    <m/>
    <m/>
    <m/>
    <m/>
    <m/>
    <m/>
    <n v="0"/>
    <n v="0"/>
    <m/>
    <m/>
    <m/>
    <m/>
    <m/>
    <n v="0"/>
    <n v="0"/>
    <n v="0"/>
    <n v="0"/>
    <n v="0"/>
    <n v="0"/>
    <n v="0"/>
    <n v="0"/>
    <n v="0"/>
    <n v="0"/>
    <n v="0"/>
    <n v="0"/>
    <n v="0"/>
    <n v="0"/>
    <n v="0"/>
    <m/>
    <m/>
    <m/>
    <n v="0"/>
    <m/>
    <m/>
    <m/>
    <m/>
    <m/>
    <m/>
    <s v="FUNCIONAMIENTO "/>
    <n v="1"/>
    <s v="01- RECURSOS DEL DISTRITO 12- OTROS DISTRITO"/>
    <x v="0"/>
    <x v="0"/>
    <n v="0"/>
    <x v="0"/>
    <s v="N.A"/>
    <s v="UNIDAD 1"/>
  </r>
  <r>
    <s v="SGCF-24"/>
    <x v="7"/>
    <s v="3-1-2-02-05-MANTENIMIENTO ENTIDAD"/>
    <s v="01- RECURSOS DEL DISTRITO 12- OTROS DISTRITO"/>
    <s v="3-1-2-02-05"/>
    <s v="N/A"/>
    <x v="0"/>
    <s v="N.A"/>
    <s v="No personal "/>
    <x v="189"/>
    <x v="61"/>
    <d v="2017-06-29T00:00:00"/>
    <x v="1"/>
    <x v="2"/>
    <x v="2"/>
    <s v="N/A Funcionamiento"/>
    <n v="5642000"/>
    <n v="748300"/>
    <m/>
    <x v="140"/>
    <n v="6390300"/>
    <n v="0"/>
    <s v="AUMENTAN LINEA X SOLICITUD SGC-91778 del 30/JUNIO/2017"/>
    <m/>
    <m/>
    <m/>
    <m/>
    <m/>
    <m/>
    <m/>
    <m/>
    <m/>
    <n v="0"/>
    <n v="6390300"/>
    <m/>
    <m/>
    <m/>
    <m/>
    <m/>
    <n v="0"/>
    <n v="0"/>
    <n v="0"/>
    <n v="0"/>
    <n v="6390300"/>
    <n v="0"/>
    <n v="0"/>
    <n v="0"/>
    <n v="0"/>
    <n v="0"/>
    <n v="0"/>
    <n v="0"/>
    <n v="0"/>
    <n v="6390300"/>
    <n v="0"/>
    <m/>
    <m/>
    <m/>
    <n v="0"/>
    <m/>
    <m/>
    <m/>
    <m/>
    <m/>
    <m/>
    <s v="FUNCIONAMIENTO "/>
    <n v="1"/>
    <s v="01- RECURSOS DEL DISTRITO 12- OTROS DISTRITO"/>
    <x v="0"/>
    <x v="0"/>
    <n v="6390300"/>
    <x v="0"/>
    <s v="N.A"/>
    <s v="UNIDAD 1"/>
  </r>
  <r>
    <s v="SGCF-25"/>
    <x v="43"/>
    <s v="3-1-2-02-05-MANTENIMIENTO ENTIDAD"/>
    <s v="01- RECURSOS DEL DISTRITO 12- OTROS DISTRITO"/>
    <s v="3-1-2-02-05"/>
    <s v="N/A"/>
    <x v="4"/>
    <s v="N.A"/>
    <s v="No personal "/>
    <x v="190"/>
    <x v="28"/>
    <d v="2017-05-26T00:00:00"/>
    <x v="2"/>
    <x v="22"/>
    <x v="23"/>
    <s v="N/A Funcionamiento"/>
    <n v="76000000"/>
    <m/>
    <n v="748300"/>
    <x v="141"/>
    <n v="68726539"/>
    <n v="6525161"/>
    <s v="DISMINUYEN LINEA X SOLICITUD SGC-91778 del 30/JUNIO/2017"/>
    <m/>
    <m/>
    <m/>
    <m/>
    <m/>
    <m/>
    <m/>
    <m/>
    <m/>
    <n v="0"/>
    <n v="75251700"/>
    <m/>
    <m/>
    <m/>
    <m/>
    <m/>
    <n v="0"/>
    <n v="0"/>
    <n v="0"/>
    <n v="0"/>
    <n v="0"/>
    <n v="68726539"/>
    <n v="0"/>
    <n v="0"/>
    <n v="0"/>
    <n v="0"/>
    <n v="0"/>
    <n v="0"/>
    <n v="0"/>
    <n v="68726539"/>
    <n v="6525161"/>
    <n v="123"/>
    <n v="450"/>
    <n v="20171182"/>
    <n v="0"/>
    <m/>
    <m/>
    <m/>
    <m/>
    <m/>
    <m/>
    <s v="FUNCIONAMIENTO "/>
    <n v="1"/>
    <s v="01- RECURSOS DEL DISTRITO 12- OTROS DISTRITO"/>
    <x v="0"/>
    <x v="0"/>
    <n v="75251700"/>
    <x v="0"/>
    <s v="N.A"/>
    <s v="UNIDAD 1"/>
  </r>
  <r>
    <s v="SGCF-26"/>
    <x v="44"/>
    <s v="3-1-2-02-05-MANTENIMIENTO ENTIDAD"/>
    <s v="01- RECURSOS DEL DISTRITO 12- OTROS DISTRITO"/>
    <s v="3-1-2-02-05"/>
    <s v="N/A"/>
    <x v="0"/>
    <s v="N.A"/>
    <s v="No personal "/>
    <x v="191"/>
    <x v="69"/>
    <d v="2017-07-10T00:00:00"/>
    <x v="2"/>
    <x v="2"/>
    <x v="2"/>
    <s v="N/A Funcionamiento"/>
    <n v="30000000"/>
    <n v="6917623"/>
    <m/>
    <x v="142"/>
    <n v="0"/>
    <n v="36917623"/>
    <s v="AUMENTAN LINEA X SOLICITUD SGC-71320 del 25/MAY/2017_x000a_MODIFICAN LINEA X SOLICITUD SGC-82802 del 15/JUNIO/2017"/>
    <m/>
    <m/>
    <m/>
    <m/>
    <m/>
    <m/>
    <m/>
    <m/>
    <m/>
    <n v="0"/>
    <n v="36917623"/>
    <m/>
    <m/>
    <m/>
    <m/>
    <m/>
    <n v="0"/>
    <n v="0"/>
    <n v="0"/>
    <n v="0"/>
    <n v="0"/>
    <n v="0"/>
    <n v="0"/>
    <n v="0"/>
    <n v="0"/>
    <n v="0"/>
    <n v="0"/>
    <n v="0"/>
    <n v="0"/>
    <n v="0"/>
    <n v="36917623"/>
    <m/>
    <m/>
    <m/>
    <n v="0"/>
    <m/>
    <m/>
    <m/>
    <m/>
    <m/>
    <m/>
    <s v="FUNCIONAMIENTO "/>
    <n v="1"/>
    <s v="01- RECURSOS DEL DISTRITO 12- OTROS DISTRITO"/>
    <x v="0"/>
    <x v="0"/>
    <n v="36917623"/>
    <x v="0"/>
    <s v="N.A"/>
    <s v="UNIDAD 1"/>
  </r>
  <r>
    <s v="SGCF-27"/>
    <x v="18"/>
    <s v="3-1-2-02-05-MANTENIMIENTO ENTIDAD"/>
    <s v="01- RECURSOS DEL DISTRITO 12- OTROS DISTRITO"/>
    <s v="3-1-2-02-05"/>
    <s v="N/A"/>
    <x v="0"/>
    <s v="N.A"/>
    <s v="No personal "/>
    <x v="192"/>
    <x v="27"/>
    <d v="2017-03-02T00:00:00"/>
    <x v="2"/>
    <x v="2"/>
    <x v="6"/>
    <s v="N/A Funcionamiento"/>
    <n v="2078000"/>
    <m/>
    <m/>
    <x v="143"/>
    <n v="189302"/>
    <n v="1888698"/>
    <m/>
    <m/>
    <m/>
    <m/>
    <m/>
    <m/>
    <m/>
    <m/>
    <m/>
    <m/>
    <n v="0"/>
    <n v="2078000"/>
    <m/>
    <m/>
    <m/>
    <m/>
    <m/>
    <n v="116700"/>
    <n v="0"/>
    <n v="0"/>
    <n v="0"/>
    <n v="79700"/>
    <n v="37000"/>
    <n v="72602"/>
    <n v="0"/>
    <n v="0"/>
    <n v="0"/>
    <n v="0"/>
    <n v="0"/>
    <n v="0"/>
    <n v="189302"/>
    <n v="1888698"/>
    <n v="6"/>
    <s v="359-531"/>
    <n v="39"/>
    <n v="0"/>
    <m/>
    <m/>
    <m/>
    <m/>
    <m/>
    <m/>
    <s v="FUNCIONAMIENTO "/>
    <n v="1"/>
    <s v="01- RECURSOS DEL DISTRITO 12- OTROS DISTRITO"/>
    <x v="0"/>
    <x v="0"/>
    <n v="2078000"/>
    <x v="0"/>
    <s v="N.A"/>
    <s v="UNIDAD 1"/>
  </r>
  <r>
    <s v="SGCF-28"/>
    <x v="45"/>
    <s v="3-1-2-02-06-SEGUROS ENTIDAD"/>
    <s v="01- RECURSOS DEL DISTRITO 12- OTROS DISTRITO"/>
    <s v="3-1-2-02-06"/>
    <s v="N/A"/>
    <x v="4"/>
    <s v="N.A"/>
    <s v="No personal "/>
    <x v="193"/>
    <x v="70"/>
    <d v="2017-10-26T00:00:00"/>
    <x v="1"/>
    <x v="17"/>
    <x v="24"/>
    <s v="N/A Funcionamiento"/>
    <n v="1336867000"/>
    <m/>
    <m/>
    <x v="144"/>
    <n v="317730000"/>
    <n v="1019137000"/>
    <s v="MODIFICAN LINEA X SOLICITUD SGC-82802 del 15/junio/2017"/>
    <m/>
    <m/>
    <m/>
    <m/>
    <m/>
    <m/>
    <m/>
    <m/>
    <m/>
    <n v="0"/>
    <n v="1336867000"/>
    <m/>
    <m/>
    <m/>
    <m/>
    <m/>
    <n v="317730000"/>
    <n v="0"/>
    <n v="0"/>
    <n v="0"/>
    <n v="0"/>
    <n v="0"/>
    <n v="317730000"/>
    <n v="0"/>
    <n v="0"/>
    <n v="0"/>
    <n v="0"/>
    <n v="0"/>
    <n v="0"/>
    <n v="317730000"/>
    <n v="1019137000"/>
    <n v="506"/>
    <n v="486"/>
    <n v="20161073"/>
    <n v="0"/>
    <m/>
    <m/>
    <m/>
    <m/>
    <m/>
    <m/>
    <s v="FUNCIONAMIENTO "/>
    <n v="1"/>
    <s v="01- RECURSOS DEL DISTRITO 12- OTROS DISTRITO"/>
    <x v="0"/>
    <x v="0"/>
    <n v="1336867000"/>
    <x v="0"/>
    <s v="N.A"/>
    <s v="UNIDAD 1"/>
  </r>
  <r>
    <s v="SGCF-29"/>
    <x v="18"/>
    <s v="3-1-2-02-08-01-SERVICIOS PÚBLICOS"/>
    <s v="01- RECURSOS DEL DISTRITO 12- OTROS DISTRITO"/>
    <s v="3-1-2-02-08-01"/>
    <s v="N/A"/>
    <x v="0"/>
    <s v="N.A"/>
    <s v="No personal "/>
    <x v="194"/>
    <x v="27"/>
    <d v="2017-03-02T00:00:00"/>
    <x v="1"/>
    <x v="2"/>
    <x v="6"/>
    <s v="N/A Funcionamiento"/>
    <n v="756738000"/>
    <m/>
    <m/>
    <x v="145"/>
    <n v="360377170"/>
    <n v="396360830"/>
    <m/>
    <m/>
    <m/>
    <m/>
    <m/>
    <m/>
    <m/>
    <m/>
    <m/>
    <m/>
    <n v="0"/>
    <n v="756738000"/>
    <m/>
    <m/>
    <m/>
    <m/>
    <m/>
    <n v="238511470"/>
    <n v="62569151"/>
    <n v="62110943"/>
    <n v="55747286"/>
    <n v="58084090"/>
    <n v="59587263"/>
    <n v="62278437"/>
    <n v="0"/>
    <n v="0"/>
    <n v="0"/>
    <n v="0"/>
    <n v="0"/>
    <n v="0"/>
    <n v="360377170"/>
    <n v="396360830"/>
    <n v="9"/>
    <s v="17-96-337-213-448-506"/>
    <m/>
    <n v="0"/>
    <m/>
    <m/>
    <m/>
    <m/>
    <m/>
    <m/>
    <s v="FUNCIONAMIENTO "/>
    <n v="1"/>
    <s v="01- RECURSOS DEL DISTRITO 12- OTROS DISTRITO"/>
    <x v="0"/>
    <x v="0"/>
    <n v="756738000"/>
    <x v="0"/>
    <s v="N.A"/>
    <s v="UNIDAD 1"/>
  </r>
  <r>
    <s v="SGCF-30"/>
    <x v="18"/>
    <s v="3-1-2-02-08-01-SERVICIOS PÚBLICOS"/>
    <s v="01- RECURSOS DEL DISTRITO 12- OTROS DISTRITO"/>
    <s v="3-1-2-02-08-02"/>
    <s v="N/A"/>
    <x v="0"/>
    <s v="N.A"/>
    <s v="No personal "/>
    <x v="195"/>
    <x v="27"/>
    <d v="2017-03-02T00:00:00"/>
    <x v="1"/>
    <x v="2"/>
    <x v="6"/>
    <s v="N/A Funcionamiento"/>
    <n v="44292000"/>
    <m/>
    <m/>
    <x v="146"/>
    <n v="19161510"/>
    <n v="25130490"/>
    <m/>
    <m/>
    <m/>
    <m/>
    <m/>
    <m/>
    <m/>
    <m/>
    <m/>
    <m/>
    <n v="0"/>
    <n v="44292000"/>
    <m/>
    <m/>
    <m/>
    <m/>
    <m/>
    <n v="10756140"/>
    <n v="0"/>
    <n v="0"/>
    <n v="1703820"/>
    <n v="9052320"/>
    <n v="0"/>
    <n v="8405370"/>
    <n v="0"/>
    <n v="0"/>
    <n v="0"/>
    <n v="0"/>
    <n v="0"/>
    <n v="0"/>
    <n v="19161510"/>
    <n v="25130490"/>
    <n v="10"/>
    <s v="395-155-522"/>
    <m/>
    <n v="0"/>
    <m/>
    <m/>
    <m/>
    <m/>
    <m/>
    <m/>
    <s v="FUNCIONAMIENTO "/>
    <n v="1"/>
    <s v="01- RECURSOS DEL DISTRITO 12- OTROS DISTRITO"/>
    <x v="0"/>
    <x v="0"/>
    <n v="44292000"/>
    <x v="0"/>
    <s v="N.A"/>
    <s v="UNIDAD 1"/>
  </r>
  <r>
    <s v="SGCF-31"/>
    <x v="18"/>
    <s v="3-1-2-02-08-01-SERVICIOS PÚBLICOS"/>
    <s v="01- RECURSOS DEL DISTRITO 12- OTROS DISTRITO"/>
    <s v="3-1-2-02-08-03"/>
    <s v="N/A"/>
    <x v="0"/>
    <s v="N.A"/>
    <s v="No personal "/>
    <x v="196"/>
    <x v="27"/>
    <d v="2017-03-02T00:00:00"/>
    <x v="1"/>
    <x v="2"/>
    <x v="6"/>
    <s v="N/A Funcionamiento"/>
    <n v="48054000"/>
    <m/>
    <m/>
    <x v="147"/>
    <n v="28443174"/>
    <n v="19610826"/>
    <m/>
    <m/>
    <m/>
    <m/>
    <m/>
    <m/>
    <m/>
    <m/>
    <m/>
    <m/>
    <n v="0"/>
    <n v="48054000"/>
    <m/>
    <m/>
    <m/>
    <m/>
    <m/>
    <n v="15252444"/>
    <n v="0"/>
    <n v="0"/>
    <n v="2891344"/>
    <n v="12361100"/>
    <n v="0"/>
    <n v="13190730"/>
    <n v="0"/>
    <n v="0"/>
    <n v="0"/>
    <n v="0"/>
    <n v="0"/>
    <n v="0"/>
    <n v="28443174"/>
    <n v="19610826"/>
    <n v="11"/>
    <s v="396-154-521"/>
    <m/>
    <n v="0"/>
    <m/>
    <m/>
    <m/>
    <m/>
    <m/>
    <m/>
    <s v="FUNCIONAMIENTO "/>
    <n v="1"/>
    <s v="01- RECURSOS DEL DISTRITO 12- OTROS DISTRITO"/>
    <x v="0"/>
    <x v="0"/>
    <n v="48054000"/>
    <x v="0"/>
    <s v="N.A"/>
    <s v="UNIDAD 1"/>
  </r>
  <r>
    <s v="SGCF-32"/>
    <x v="18"/>
    <s v="3-1-2-02-08-01-SERVICIOS PÚBLICOS"/>
    <s v="01- RECURSOS DEL DISTRITO 12- OTROS DISTRITO"/>
    <s v="3-1-2-02-08-03"/>
    <s v="N/A"/>
    <x v="0"/>
    <s v="N.A"/>
    <s v="No personal "/>
    <x v="197"/>
    <x v="27"/>
    <d v="2017-03-02T00:00:00"/>
    <x v="1"/>
    <x v="2"/>
    <x v="6"/>
    <s v="N/A Funcionamiento"/>
    <n v="168000"/>
    <m/>
    <m/>
    <x v="148"/>
    <n v="0"/>
    <n v="168000"/>
    <m/>
    <m/>
    <m/>
    <m/>
    <m/>
    <m/>
    <m/>
    <m/>
    <m/>
    <m/>
    <n v="0"/>
    <n v="168000"/>
    <m/>
    <m/>
    <m/>
    <m/>
    <m/>
    <n v="0"/>
    <n v="0"/>
    <n v="0"/>
    <n v="0"/>
    <n v="0"/>
    <n v="0"/>
    <n v="0"/>
    <n v="0"/>
    <n v="0"/>
    <n v="0"/>
    <n v="0"/>
    <n v="0"/>
    <n v="0"/>
    <n v="0"/>
    <n v="168000"/>
    <m/>
    <m/>
    <m/>
    <n v="0"/>
    <m/>
    <m/>
    <m/>
    <m/>
    <m/>
    <m/>
    <s v="FUNCIONAMIENTO "/>
    <n v="1"/>
    <s v="01- RECURSOS DEL DISTRITO 12- OTROS DISTRITO"/>
    <x v="0"/>
    <x v="0"/>
    <n v="168000"/>
    <x v="0"/>
    <s v="N.A"/>
    <s v="UNIDAD 1"/>
  </r>
  <r>
    <s v="SGCF-33"/>
    <x v="18"/>
    <s v="3-1-2-02-08-01-SERVICIOS PÚBLICOS"/>
    <s v="01- RECURSOS DEL DISTRITO 12- OTROS DISTRITO"/>
    <s v="3-1-2-02-08-04"/>
    <s v="N/A"/>
    <x v="0"/>
    <s v="N.A"/>
    <s v="No personal "/>
    <x v="198"/>
    <x v="27"/>
    <d v="2017-03-02T00:00:00"/>
    <x v="1"/>
    <x v="2"/>
    <x v="6"/>
    <s v="N/A Funcionamiento"/>
    <n v="187251000"/>
    <m/>
    <m/>
    <x v="149"/>
    <n v="87620440"/>
    <n v="99630560"/>
    <m/>
    <m/>
    <m/>
    <m/>
    <m/>
    <m/>
    <m/>
    <m/>
    <m/>
    <m/>
    <n v="0"/>
    <n v="187251000"/>
    <m/>
    <m/>
    <m/>
    <m/>
    <m/>
    <n v="187251000"/>
    <n v="0"/>
    <n v="14327618"/>
    <n v="29719808"/>
    <n v="15249573"/>
    <n v="13615332"/>
    <n v="14708109"/>
    <n v="0"/>
    <n v="0"/>
    <n v="0"/>
    <n v="0"/>
    <n v="0"/>
    <n v="0"/>
    <n v="87620440"/>
    <n v="99630560"/>
    <n v="13"/>
    <s v="37-424"/>
    <m/>
    <n v="0"/>
    <m/>
    <m/>
    <m/>
    <m/>
    <m/>
    <m/>
    <s v="FUNCIONAMIENTO "/>
    <n v="1"/>
    <s v="01- RECURSOS DEL DISTRITO 12- OTROS DISTRITO"/>
    <x v="0"/>
    <x v="0"/>
    <n v="187251000"/>
    <x v="0"/>
    <s v="N.A"/>
    <s v="UNIDAD 1"/>
  </r>
  <r>
    <s v="SGCF-34"/>
    <x v="46"/>
    <s v="3-1-2-02-09-CAPACITACIÓN"/>
    <s v="01- RECURSOS DEL DISTRITO 12- OTROS DISTRITO"/>
    <s v="3-1-2-02-09-01"/>
    <s v="N/A"/>
    <x v="3"/>
    <s v="N.A"/>
    <s v="No personal "/>
    <x v="199"/>
    <x v="11"/>
    <d v="2017-06-11T00:00:00"/>
    <x v="2"/>
    <x v="23"/>
    <x v="25"/>
    <s v="N/A Funcionamiento"/>
    <n v="112320000"/>
    <m/>
    <m/>
    <x v="150"/>
    <n v="2439500"/>
    <n v="109880500"/>
    <m/>
    <m/>
    <m/>
    <m/>
    <m/>
    <m/>
    <m/>
    <m/>
    <m/>
    <m/>
    <n v="0"/>
    <n v="112320000"/>
    <m/>
    <m/>
    <m/>
    <m/>
    <m/>
    <n v="2439500"/>
    <n v="0"/>
    <n v="0"/>
    <n v="2439500"/>
    <n v="0"/>
    <n v="0"/>
    <n v="0"/>
    <n v="0"/>
    <n v="0"/>
    <n v="0"/>
    <n v="0"/>
    <n v="0"/>
    <n v="0"/>
    <n v="2439500"/>
    <n v="109880500"/>
    <n v="171"/>
    <n v="162"/>
    <n v="26"/>
    <n v="0"/>
    <m/>
    <m/>
    <m/>
    <m/>
    <m/>
    <m/>
    <s v="FUNCIONAMIENTO "/>
    <n v="1"/>
    <s v="01- RECURSOS DEL DISTRITO 12- OTROS DISTRITO"/>
    <x v="0"/>
    <x v="0"/>
    <n v="112320000"/>
    <x v="0"/>
    <s v="N.A"/>
    <s v="UNIDAD 1"/>
  </r>
  <r>
    <s v="SGCF-35"/>
    <x v="23"/>
    <s v="3-1-2-02-10-BIENESTAR E INCENTIVOS"/>
    <s v="01- RECURSOS DEL DISTRITO 12- OTROS DISTRITO"/>
    <s v="3-1-2-02-10"/>
    <s v="N/A"/>
    <x v="3"/>
    <s v="N.A"/>
    <s v="No personal "/>
    <x v="29"/>
    <x v="26"/>
    <d v="2017-07-09T00:00:00"/>
    <x v="9"/>
    <x v="2"/>
    <x v="10"/>
    <s v="N/A Funcionamiento"/>
    <n v="263373000"/>
    <m/>
    <m/>
    <x v="151"/>
    <n v="0"/>
    <n v="263373000"/>
    <m/>
    <m/>
    <m/>
    <m/>
    <m/>
    <m/>
    <m/>
    <m/>
    <m/>
    <m/>
    <n v="0"/>
    <n v="263373000"/>
    <m/>
    <m/>
    <m/>
    <m/>
    <m/>
    <n v="0"/>
    <n v="0"/>
    <n v="0"/>
    <n v="0"/>
    <n v="0"/>
    <n v="0"/>
    <n v="0"/>
    <n v="0"/>
    <n v="0"/>
    <n v="0"/>
    <n v="0"/>
    <n v="0"/>
    <n v="0"/>
    <n v="0"/>
    <n v="263373000"/>
    <m/>
    <m/>
    <m/>
    <n v="0"/>
    <m/>
    <m/>
    <m/>
    <m/>
    <m/>
    <m/>
    <s v="FUNCIONAMIENTO "/>
    <n v="1"/>
    <s v="01- RECURSOS DEL DISTRITO 12- OTROS DISTRITO"/>
    <x v="0"/>
    <x v="0"/>
    <n v="263373000"/>
    <x v="0"/>
    <s v="N.A"/>
    <s v="UNIDAD 1"/>
  </r>
  <r>
    <s v="SGCF-36"/>
    <x v="18"/>
    <s v="3-1-2-02-10-BIENESTAR E INCENTIVOS"/>
    <s v="01- RECURSOS DEL DISTRITO 12- OTROS DISTRITO"/>
    <s v="3-1-2-02-10"/>
    <s v="N/A"/>
    <x v="12"/>
    <s v="N.A"/>
    <s v="No personal "/>
    <x v="200"/>
    <x v="35"/>
    <d v="2017-02-26T00:00:00"/>
    <x v="1"/>
    <x v="2"/>
    <x v="6"/>
    <s v="N/A Funcionamiento"/>
    <n v="50000000"/>
    <m/>
    <m/>
    <x v="14"/>
    <n v="17563987"/>
    <n v="32436013"/>
    <m/>
    <m/>
    <m/>
    <m/>
    <m/>
    <m/>
    <m/>
    <m/>
    <m/>
    <m/>
    <n v="0"/>
    <n v="50000000"/>
    <m/>
    <m/>
    <m/>
    <m/>
    <m/>
    <n v="0"/>
    <n v="0"/>
    <n v="0"/>
    <n v="0"/>
    <n v="0"/>
    <n v="0"/>
    <n v="17563987"/>
    <n v="0"/>
    <n v="0"/>
    <n v="0"/>
    <n v="0"/>
    <n v="0"/>
    <n v="0"/>
    <n v="17563987"/>
    <n v="32436013"/>
    <m/>
    <m/>
    <m/>
    <n v="0"/>
    <m/>
    <m/>
    <m/>
    <m/>
    <m/>
    <m/>
    <s v="FUNCIONAMIENTO "/>
    <n v="1"/>
    <s v="01- RECURSOS DEL DISTRITO 12- OTROS DISTRITO"/>
    <x v="0"/>
    <x v="0"/>
    <n v="50000000"/>
    <x v="0"/>
    <s v="N.A"/>
    <s v="UNIDAD 1"/>
  </r>
  <r>
    <s v="SGCF-37"/>
    <x v="47"/>
    <s v="3-1-2-02-12-SALUD OCUPACIONAL"/>
    <s v="01- RECURSOS DEL DISTRITO 12- OTROS DISTRITO"/>
    <s v="3-1-2-02-12"/>
    <s v="N/A"/>
    <x v="2"/>
    <s v="N.A"/>
    <s v="No personal "/>
    <x v="201"/>
    <x v="25"/>
    <d v="2017-06-27T00:00:00"/>
    <x v="9"/>
    <x v="2"/>
    <x v="2"/>
    <s v="N/A Funcionamiento"/>
    <n v="47429000"/>
    <m/>
    <m/>
    <x v="152"/>
    <n v="0"/>
    <n v="47429000"/>
    <m/>
    <m/>
    <m/>
    <m/>
    <m/>
    <m/>
    <m/>
    <m/>
    <m/>
    <m/>
    <n v="0"/>
    <n v="47429000"/>
    <m/>
    <m/>
    <m/>
    <m/>
    <m/>
    <n v="0"/>
    <n v="0"/>
    <n v="0"/>
    <n v="0"/>
    <n v="0"/>
    <n v="0"/>
    <n v="0"/>
    <n v="0"/>
    <n v="0"/>
    <n v="0"/>
    <n v="0"/>
    <n v="0"/>
    <n v="0"/>
    <n v="0"/>
    <n v="47429000"/>
    <m/>
    <m/>
    <m/>
    <n v="0"/>
    <m/>
    <m/>
    <m/>
    <m/>
    <m/>
    <m/>
    <s v="FUNCIONAMIENTO "/>
    <n v="1"/>
    <s v="01- RECURSOS DEL DISTRITO 12- OTROS DISTRITO"/>
    <x v="0"/>
    <x v="0"/>
    <n v="47429000"/>
    <x v="0"/>
    <s v="N.A"/>
    <s v="UNIDAD 1"/>
  </r>
  <r>
    <s v="SGCF-38"/>
    <x v="48"/>
    <s v="3-1-2-02-12-SALUD OCUPACIONAL"/>
    <s v="01- RECURSOS DEL DISTRITO 12- OTROS DISTRITO"/>
    <s v="3-1-2-02-12"/>
    <s v="N/A"/>
    <x v="2"/>
    <s v="N.A"/>
    <s v="No personal "/>
    <x v="202"/>
    <x v="71"/>
    <d v="2017-06-30T00:00:00"/>
    <x v="9"/>
    <x v="2"/>
    <x v="2"/>
    <s v="N/A Funcionamiento"/>
    <n v="19400000"/>
    <m/>
    <m/>
    <x v="153"/>
    <n v="0"/>
    <n v="19400000"/>
    <m/>
    <m/>
    <m/>
    <m/>
    <m/>
    <m/>
    <m/>
    <m/>
    <m/>
    <m/>
    <n v="0"/>
    <n v="19400000"/>
    <m/>
    <m/>
    <m/>
    <m/>
    <m/>
    <n v="0"/>
    <n v="0"/>
    <n v="0"/>
    <n v="0"/>
    <n v="0"/>
    <n v="0"/>
    <n v="0"/>
    <n v="0"/>
    <n v="0"/>
    <n v="0"/>
    <n v="0"/>
    <n v="0"/>
    <n v="0"/>
    <n v="0"/>
    <n v="19400000"/>
    <m/>
    <m/>
    <m/>
    <n v="0"/>
    <m/>
    <m/>
    <m/>
    <m/>
    <m/>
    <m/>
    <s v="FUNCIONAMIENTO "/>
    <n v="1"/>
    <s v="01- RECURSOS DEL DISTRITO 12- OTROS DISTRITO"/>
    <x v="0"/>
    <x v="0"/>
    <n v="19400000"/>
    <x v="0"/>
    <s v="N.A"/>
    <s v="UNIDAD 1"/>
  </r>
  <r>
    <s v="SGCF-39"/>
    <x v="11"/>
    <s v="3-1-2-02-12-SALUD OCUPACIONAL"/>
    <s v="01- RECURSOS DEL DISTRITO 12- OTROS DISTRITO"/>
    <s v="3-1-2-02-12"/>
    <s v="N/A"/>
    <x v="2"/>
    <s v="N.A"/>
    <s v="No personal "/>
    <x v="203"/>
    <x v="71"/>
    <d v="2017-06-30T00:00:00"/>
    <x v="9"/>
    <x v="2"/>
    <x v="2"/>
    <s v="N/A Funcionamiento"/>
    <n v="20000000"/>
    <m/>
    <m/>
    <x v="154"/>
    <n v="0"/>
    <n v="20000000"/>
    <m/>
    <m/>
    <m/>
    <m/>
    <m/>
    <m/>
    <m/>
    <m/>
    <m/>
    <m/>
    <n v="0"/>
    <n v="20000000"/>
    <m/>
    <m/>
    <m/>
    <m/>
    <m/>
    <n v="0"/>
    <n v="0"/>
    <n v="0"/>
    <n v="0"/>
    <n v="0"/>
    <n v="0"/>
    <n v="0"/>
    <n v="0"/>
    <n v="0"/>
    <n v="0"/>
    <n v="0"/>
    <n v="0"/>
    <n v="0"/>
    <n v="0"/>
    <n v="20000000"/>
    <m/>
    <m/>
    <m/>
    <n v="0"/>
    <m/>
    <m/>
    <m/>
    <m/>
    <m/>
    <m/>
    <s v="FUNCIONAMIENTO "/>
    <n v="1"/>
    <s v="01- RECURSOS DEL DISTRITO 12- OTROS DISTRITO"/>
    <x v="0"/>
    <x v="0"/>
    <n v="20000000"/>
    <x v="0"/>
    <s v="N.A"/>
    <s v="UNIDAD 1"/>
  </r>
  <r>
    <s v="SGCF-40"/>
    <x v="49"/>
    <s v="3-1-2-02-12-SALUD OCUPACIONAL"/>
    <s v="01- RECURSOS DEL DISTRITO 12- OTROS DISTRITO"/>
    <s v="3-1-2-02-12"/>
    <s v="N/A"/>
    <x v="2"/>
    <s v="N.A"/>
    <s v="No personal "/>
    <x v="204"/>
    <x v="72"/>
    <d v="2017-10-31T00:00:00"/>
    <x v="5"/>
    <x v="2"/>
    <x v="2"/>
    <s v="N/A Funcionamiento"/>
    <n v="20000000"/>
    <m/>
    <m/>
    <x v="154"/>
    <n v="0"/>
    <n v="20000000"/>
    <m/>
    <m/>
    <m/>
    <m/>
    <m/>
    <m/>
    <m/>
    <m/>
    <m/>
    <m/>
    <n v="0"/>
    <n v="20000000"/>
    <m/>
    <m/>
    <m/>
    <m/>
    <m/>
    <n v="0"/>
    <n v="0"/>
    <n v="0"/>
    <n v="0"/>
    <n v="0"/>
    <n v="0"/>
    <n v="0"/>
    <n v="0"/>
    <n v="0"/>
    <n v="0"/>
    <n v="0"/>
    <n v="0"/>
    <n v="0"/>
    <n v="0"/>
    <n v="20000000"/>
    <m/>
    <m/>
    <m/>
    <n v="0"/>
    <m/>
    <m/>
    <m/>
    <m/>
    <m/>
    <m/>
    <s v="FUNCIONAMIENTO "/>
    <n v="1"/>
    <s v="01- RECURSOS DEL DISTRITO 12- OTROS DISTRITO"/>
    <x v="0"/>
    <x v="0"/>
    <n v="20000000"/>
    <x v="0"/>
    <s v="N.A"/>
    <s v="UNIDAD 1"/>
  </r>
  <r>
    <s v="SGCF-41"/>
    <x v="18"/>
    <s v="3-1-2-03-02-IMPUESTOS, TASAS, CONTRIBUCIONES, DERECHOS Y MULTAS"/>
    <s v="01- RECURSOS DEL DISTRITO 12- OTROS DISTRITO"/>
    <s v="3-1-2-03-02"/>
    <s v="N/A"/>
    <x v="12"/>
    <s v="N.A"/>
    <s v="No personal "/>
    <x v="205"/>
    <x v="27"/>
    <d v="2017-03-02T00:00:00"/>
    <x v="1"/>
    <x v="2"/>
    <x v="6"/>
    <s v="N/A Funcionamiento"/>
    <n v="4160000"/>
    <m/>
    <m/>
    <x v="155"/>
    <n v="15700"/>
    <n v="4144300"/>
    <m/>
    <m/>
    <m/>
    <m/>
    <m/>
    <m/>
    <m/>
    <m/>
    <m/>
    <m/>
    <n v="0"/>
    <n v="4160000"/>
    <m/>
    <m/>
    <m/>
    <m/>
    <m/>
    <n v="0"/>
    <n v="0"/>
    <n v="0"/>
    <n v="0"/>
    <n v="0"/>
    <n v="0"/>
    <n v="15700"/>
    <n v="0"/>
    <n v="0"/>
    <n v="0"/>
    <n v="0"/>
    <n v="0"/>
    <n v="0"/>
    <n v="15700"/>
    <n v="4144300"/>
    <n v="8"/>
    <n v="526"/>
    <n v="39"/>
    <n v="0"/>
    <m/>
    <m/>
    <m/>
    <m/>
    <m/>
    <m/>
    <s v="FUNCIONAMIENTO "/>
    <n v="1"/>
    <s v="01- RECURSOS DEL DISTRITO 12- OTROS DISTRITO"/>
    <x v="0"/>
    <x v="0"/>
    <n v="4160000"/>
    <x v="0"/>
    <s v="N.A"/>
    <s v="UNIDAD 1"/>
  </r>
  <r>
    <s v="SGCF-42"/>
    <x v="18"/>
    <s v="3-1-2-03-06-SIMIT"/>
    <s v="01- RECURSOS DEL DISTRITO 12- OTROS DISTRITO"/>
    <s v="3-1-2-03-06"/>
    <s v="N/A"/>
    <x v="12"/>
    <s v="N.A"/>
    <s v="No personal "/>
    <x v="206"/>
    <x v="35"/>
    <d v="2017-02-26T00:00:00"/>
    <x v="1"/>
    <x v="2"/>
    <x v="6"/>
    <s v="N/A Funcionamiento"/>
    <n v="1400000000"/>
    <m/>
    <m/>
    <x v="156"/>
    <n v="333531945"/>
    <n v="1066468055"/>
    <m/>
    <m/>
    <m/>
    <m/>
    <m/>
    <m/>
    <m/>
    <m/>
    <m/>
    <m/>
    <n v="0"/>
    <n v="1400000000"/>
    <m/>
    <m/>
    <m/>
    <m/>
    <m/>
    <n v="0"/>
    <n v="0"/>
    <n v="0"/>
    <n v="0"/>
    <n v="0"/>
    <n v="126073689"/>
    <n v="207458256"/>
    <n v="0"/>
    <n v="0"/>
    <n v="0"/>
    <n v="0"/>
    <n v="0"/>
    <n v="0"/>
    <n v="333531945"/>
    <n v="1066468055"/>
    <n v="400"/>
    <s v="421-523"/>
    <n v="35714"/>
    <n v="0"/>
    <m/>
    <m/>
    <m/>
    <m/>
    <m/>
    <m/>
    <s v="FUNCIONAMIENTO "/>
    <n v="1"/>
    <s v="01- RECURSOS DEL DISTRITO 12- OTROS DISTRITO"/>
    <x v="0"/>
    <x v="0"/>
    <n v="1400000000"/>
    <x v="0"/>
    <s v="N.A"/>
    <s v="UNIDAD 1"/>
  </r>
  <r>
    <s v="SGCF-43"/>
    <x v="19"/>
    <s v="3-1-2-02-05-MANTENIMIENTO ENTIDAD"/>
    <s v="01- RECURSOS DEL DISTRITO 12- OTROS DISTRITO"/>
    <s v="3-1-2-02-05"/>
    <s v="N/A"/>
    <x v="11"/>
    <s v="N.A"/>
    <s v="No personal "/>
    <x v="207"/>
    <x v="24"/>
    <d v="2017-04-01T00:00:00"/>
    <x v="8"/>
    <x v="8"/>
    <x v="2"/>
    <s v="N/A Funcionamiento"/>
    <n v="0"/>
    <n v="269099260"/>
    <m/>
    <x v="157"/>
    <n v="269099260"/>
    <n v="0"/>
    <s v="SE CREA LINEA X SOLICITUD SGC-47246 DEL 31-MAR-2017_x000a_AUMENTAN  LINEA X SOLICITUD SGC-53580 DEL 11/ABRI/2017"/>
    <m/>
    <m/>
    <m/>
    <m/>
    <m/>
    <m/>
    <m/>
    <m/>
    <m/>
    <n v="0"/>
    <n v="269099260"/>
    <m/>
    <m/>
    <m/>
    <m/>
    <m/>
    <n v="269099260"/>
    <n v="0"/>
    <n v="0"/>
    <n v="180856883"/>
    <n v="88242377"/>
    <n v="0"/>
    <n v="0"/>
    <n v="0"/>
    <n v="0"/>
    <n v="0"/>
    <n v="0"/>
    <n v="0"/>
    <n v="0"/>
    <n v="269099260"/>
    <n v="0"/>
    <s v="165-408"/>
    <s v="173-316"/>
    <n v="201615"/>
    <n v="0"/>
    <m/>
    <m/>
    <m/>
    <m/>
    <m/>
    <m/>
    <s v="FUNCIONAMIENTO "/>
    <n v="1"/>
    <s v="01- RECURSOS DEL DISTRITO 12- OTROS DISTRITO"/>
    <x v="0"/>
    <x v="0"/>
    <n v="269099260"/>
    <x v="0"/>
    <s v="N.A"/>
    <s v="UNIDAD 1"/>
  </r>
  <r>
    <s v="SGCF-44"/>
    <x v="39"/>
    <s v="SIN FONDOS "/>
    <s v="PROCESO SIN PPTO "/>
    <s v="NO APLICA A RUBROS DEL PPTO "/>
    <s v="NO APLICA A RUBROS DEL PPTO "/>
    <x v="8"/>
    <s v="N.A"/>
    <s v="No personal "/>
    <x v="208"/>
    <x v="9"/>
    <d v="2017-05-25T00:00:00"/>
    <x v="1"/>
    <x v="2"/>
    <x v="12"/>
    <s v="N/A Funcionamiento"/>
    <n v="0"/>
    <m/>
    <m/>
    <x v="2"/>
    <n v="0"/>
    <n v="0"/>
    <s v="CREAN PROCESO SIN SITUACIÓN DE FONDOS - CORREO ANDRES 30/MAY/2017 - CORPOTATIVA PEND. JUSTIFICACIÓN "/>
    <m/>
    <m/>
    <m/>
    <m/>
    <m/>
    <m/>
    <m/>
    <m/>
    <m/>
    <n v="0"/>
    <n v="0"/>
    <m/>
    <m/>
    <m/>
    <m/>
    <m/>
    <n v="0"/>
    <n v="0"/>
    <n v="0"/>
    <n v="0"/>
    <n v="0"/>
    <n v="0"/>
    <n v="0"/>
    <n v="0"/>
    <n v="0"/>
    <n v="0"/>
    <n v="0"/>
    <n v="0"/>
    <n v="0"/>
    <n v="0"/>
    <n v="0"/>
    <m/>
    <m/>
    <m/>
    <n v="0"/>
    <m/>
    <m/>
    <m/>
    <m/>
    <m/>
    <m/>
    <s v="FUNCIONAMIENTO "/>
    <n v="1"/>
    <s v="PROCESO_x000a_SIN PPTO "/>
    <x v="1"/>
    <x v="0"/>
    <n v="0"/>
    <x v="0"/>
    <s v="N.A"/>
    <s v="UNIDAD 1"/>
  </r>
  <r>
    <s v="SGCF-45"/>
    <x v="39"/>
    <s v="3-1-2-02-03-GASTOS DE TRANSPORTE Y COMUNICACIÓN"/>
    <s v="01- RECURSOS DEL DISTRITO 12- OTROS DISTRITO"/>
    <s v="3-1-2-02-03"/>
    <s v="N/A"/>
    <x v="0"/>
    <s v="N.A"/>
    <s v="No personal "/>
    <x v="209"/>
    <x v="9"/>
    <d v="2017-05-25T00:00:00"/>
    <x v="1"/>
    <x v="24"/>
    <x v="26"/>
    <s v="N/A Funcionamiento"/>
    <n v="0"/>
    <n v="6349000"/>
    <m/>
    <x v="158"/>
    <n v="0"/>
    <n v="6349000"/>
    <s v="SE CREA LINEA X SOLICITUD SGC-71320 del 25/MAY/2017_x000a_MODIFICAN LINEA X SOLICITUD SGC-82802 del 15/JUNIO/2017."/>
    <m/>
    <m/>
    <m/>
    <m/>
    <m/>
    <m/>
    <m/>
    <m/>
    <m/>
    <n v="0"/>
    <n v="6349000"/>
    <m/>
    <m/>
    <m/>
    <m/>
    <m/>
    <n v="0"/>
    <n v="0"/>
    <n v="0"/>
    <n v="0"/>
    <n v="0"/>
    <n v="0"/>
    <n v="0"/>
    <n v="0"/>
    <n v="0"/>
    <n v="0"/>
    <n v="0"/>
    <n v="0"/>
    <n v="0"/>
    <n v="0"/>
    <n v="6349000"/>
    <m/>
    <m/>
    <m/>
    <n v="0"/>
    <m/>
    <m/>
    <m/>
    <m/>
    <m/>
    <m/>
    <s v="FUNCIONAMIENTO "/>
    <n v="1"/>
    <s v="01- RECURSOS DEL DISTRITO 12- OTROS DISTRITO"/>
    <x v="0"/>
    <x v="0"/>
    <n v="6349000"/>
    <x v="0"/>
    <s v="N.A"/>
    <s v="UNIDAD 1"/>
  </r>
  <r>
    <s v="SPS-01"/>
    <x v="50"/>
    <s v="3-3-1-15-02-18-0339-147"/>
    <s v="120-DERECHOS DE TRÁNSITO"/>
    <s v="03-04-0281"/>
    <s v="01-PRESTACIÓN DE SERVICIOS APOYO A LA GESTIÓN"/>
    <x v="13"/>
    <s v="PE-7"/>
    <s v="(concejo) Felipe Morales 1"/>
    <x v="210"/>
    <x v="27"/>
    <d v="2017-03-02T00:00:00"/>
    <x v="3"/>
    <x v="25"/>
    <x v="9"/>
    <s v="127. Soportar el 100% de la gestión administrativa, contractual, financiera y de seguimiento al Plan Distrital de Desarrollo"/>
    <n v="69000000"/>
    <m/>
    <m/>
    <x v="159"/>
    <n v="69000000"/>
    <n v="0"/>
    <s v="SE ACTUALIZA LINEA X SOLICITUD MEMO SPS-48953-7/ABRIL/2017"/>
    <n v="121"/>
    <d v="2017-01-31T00:00:00"/>
    <n v="69000000"/>
    <m/>
    <m/>
    <m/>
    <n v="11500000"/>
    <n v="6"/>
    <m/>
    <n v="69000000"/>
    <n v="0"/>
    <s v="FELIPE ALBERTO MORALES SANCHEZ"/>
    <n v="79910368"/>
    <m/>
    <s v="SUBSECRETARIA POLITICA SECTORIAL"/>
    <s v="APOYO A LA GESTION"/>
    <n v="69000000"/>
    <n v="0"/>
    <n v="69000000"/>
    <n v="0"/>
    <n v="0"/>
    <n v="0"/>
    <n v="0"/>
    <n v="0"/>
    <n v="0"/>
    <n v="0"/>
    <n v="0"/>
    <n v="0"/>
    <n v="0"/>
    <n v="69000000"/>
    <n v="0"/>
    <n v="60"/>
    <n v="52"/>
    <n v="201793"/>
    <n v="0"/>
    <m/>
    <m/>
    <m/>
    <m/>
    <m/>
    <m/>
    <n v="339"/>
    <n v="1"/>
    <s v="DERECHOS DE TRÁNSITO "/>
    <x v="0"/>
    <x v="0"/>
    <n v="69000000"/>
    <x v="0"/>
    <s v="PROFESIONALES ESPECIALIZADOS "/>
    <s v="UNIDAD 1"/>
  </r>
  <r>
    <s v="SPS-02"/>
    <x v="50"/>
    <s v="3-3-1-15-02-18-0339-147"/>
    <s v="120-DERECHOS DE TRÁNSITO"/>
    <s v="03-04-0281"/>
    <s v="01-PRESTACIÓN DE SERVICIOS APOYO A LA GESTIÓN"/>
    <x v="13"/>
    <s v="PE-3"/>
    <s v="(legal) (NUEVO) N.C. Ana Patricia Rodríguez"/>
    <x v="211"/>
    <x v="73"/>
    <d v="2017-04-05T00:00:00"/>
    <x v="11"/>
    <x v="25"/>
    <x v="9"/>
    <s v="127. Soportar el 100% de la gestión administrativa, contractual, financiera y de seguimiento al Plan Distrital de Desarrollo"/>
    <n v="84359000"/>
    <m/>
    <m/>
    <x v="160"/>
    <n v="84359000"/>
    <n v="0"/>
    <s v="SE ACTUALIZA LINEA X SOLICITUD MEMO SPS-48953-7/ABRIL/2017"/>
    <n v="1109"/>
    <d v="2017-03-15T00:00:00"/>
    <n v="84359000"/>
    <m/>
    <m/>
    <m/>
    <n v="7669000"/>
    <n v="11"/>
    <m/>
    <n v="84359000"/>
    <n v="0"/>
    <s v="IVETTE  MARCELA LONDOÑO TAMAYO"/>
    <n v="53031552"/>
    <m/>
    <s v="SUBSECRETARIA POLITICA SECTORIAL"/>
    <s v="APOYO A LA GESTION"/>
    <n v="84359000"/>
    <n v="0"/>
    <n v="0"/>
    <n v="0"/>
    <n v="84359000"/>
    <n v="0"/>
    <n v="0"/>
    <n v="0"/>
    <n v="0"/>
    <n v="0"/>
    <n v="0"/>
    <n v="0"/>
    <n v="0"/>
    <n v="84359000"/>
    <n v="0"/>
    <n v="288"/>
    <n v="299"/>
    <n v="2017802"/>
    <m/>
    <m/>
    <m/>
    <m/>
    <m/>
    <m/>
    <m/>
    <n v="339"/>
    <n v="1"/>
    <s v="DERECHOS DE TRÁNSITO "/>
    <x v="0"/>
    <x v="0"/>
    <n v="84359000"/>
    <x v="0"/>
    <s v="PROFESIONALES ESPECIALIZADOS "/>
    <s v="UNIDAD 1"/>
  </r>
  <r>
    <s v="SPS-03"/>
    <x v="50"/>
    <s v="3-3-1-15-02-18-0339-147"/>
    <s v="120-DERECHOS DE TRÁNSITO"/>
    <s v="03-04-0281"/>
    <s v="01-PRESTACIÓN DE SERVICIOS APOYO A LA GESTIÓN"/>
    <x v="13"/>
    <s v="PE-3"/>
    <s v="(legal) María Margarita Rojas"/>
    <x v="212"/>
    <x v="74"/>
    <d v="2017-03-09T00:00:00"/>
    <x v="2"/>
    <x v="25"/>
    <x v="9"/>
    <s v="127. Soportar el 100% de la gestión administrativa, contractual, financiera y de seguimiento al Plan Distrital de Desarrollo"/>
    <n v="76690000"/>
    <m/>
    <m/>
    <x v="114"/>
    <n v="76690000"/>
    <n v="0"/>
    <s v="SE ACTUALIZA LINEA X SOLICITUD MEMO SPS-48953-7/ABRIL/2017"/>
    <n v="617"/>
    <d v="2017-02-22T00:00:00"/>
    <n v="76690000"/>
    <m/>
    <m/>
    <m/>
    <n v="7699000"/>
    <n v="10"/>
    <m/>
    <n v="76690000"/>
    <n v="0"/>
    <s v="MARIA MARGARITA ROJAS MORENO"/>
    <n v="46378230"/>
    <m/>
    <s v="SUBSECRETARIA POLITICA SECTORIAL"/>
    <s v="APOYO A LA GESTION"/>
    <n v="76690000"/>
    <n v="0"/>
    <n v="0"/>
    <n v="76690000"/>
    <n v="0"/>
    <n v="0"/>
    <n v="0"/>
    <n v="0"/>
    <n v="0"/>
    <n v="0"/>
    <n v="0"/>
    <n v="0"/>
    <n v="0"/>
    <n v="76690000"/>
    <n v="0"/>
    <n v="181"/>
    <n v="164"/>
    <n v="2017484"/>
    <m/>
    <m/>
    <m/>
    <m/>
    <m/>
    <m/>
    <m/>
    <n v="339"/>
    <n v="1"/>
    <s v="DERECHOS DE TRÁNSITO "/>
    <x v="0"/>
    <x v="0"/>
    <n v="76690000"/>
    <x v="0"/>
    <s v="PROFESIONALES ESPECIALIZADOS "/>
    <s v="UNIDAD 1"/>
  </r>
  <r>
    <s v="SPS-04"/>
    <x v="50"/>
    <s v="3-3-1-15-02-18-0339-147"/>
    <s v="120-DERECHOS DE TRÁNSITO"/>
    <s v="03-04-0281"/>
    <s v="01-PRESTACIÓN DE SERVICIOS APOYO A LA GESTIÓN"/>
    <x v="13"/>
    <s v="PE-4"/>
    <s v="(legal) Ivette Londoño"/>
    <x v="213"/>
    <x v="31"/>
    <d v="2017-05-14T00:00:00"/>
    <x v="2"/>
    <x v="26"/>
    <x v="9"/>
    <s v="114. Realizar el 100% del seguimiento a la implementación de los componentes del SITP "/>
    <n v="76690000"/>
    <m/>
    <m/>
    <x v="114"/>
    <n v="76690000"/>
    <n v="0"/>
    <s v="ACTUALIZAN LINEA X SOLICITUD SPS-44846 - 29/MAR/17_x000a_SE ACTUALIZA LINEA X SOLICITUD MEMO SPS-48953-7/ABRIL/2017"/>
    <n v="1316"/>
    <d v="2017-04-04T00:00:00"/>
    <n v="76690000"/>
    <m/>
    <m/>
    <m/>
    <n v="7669000"/>
    <n v="10"/>
    <m/>
    <n v="76690000"/>
    <n v="0"/>
    <s v="ANDREA ROA TAVERA"/>
    <n v="52801801"/>
    <m/>
    <s v="DESS"/>
    <s v="APOYO A LA GESTION"/>
    <n v="76690000"/>
    <n v="0"/>
    <n v="0"/>
    <n v="0"/>
    <n v="76690000"/>
    <n v="0"/>
    <n v="0"/>
    <n v="0"/>
    <n v="0"/>
    <n v="0"/>
    <n v="0"/>
    <n v="0"/>
    <n v="0"/>
    <n v="76690000"/>
    <n v="0"/>
    <n v="412"/>
    <n v="330"/>
    <n v="2017889"/>
    <m/>
    <m/>
    <m/>
    <m/>
    <m/>
    <m/>
    <m/>
    <n v="339"/>
    <n v="1"/>
    <s v="DERECHOS DE TRÁNSITO "/>
    <x v="0"/>
    <x v="0"/>
    <n v="76690000"/>
    <x v="0"/>
    <s v="PROFESIONALES ESPECIALIZADOS "/>
    <s v="UNIDAD 1"/>
  </r>
  <r>
    <s v="SPS-05"/>
    <x v="50"/>
    <s v="3-3-1-15-02-18-0339-147"/>
    <s v="120-DERECHOS DE TRÁNSITO"/>
    <s v="03-04-0281"/>
    <s v="01-PRESTACIÓN DE SERVICIOS APOYO A LA GESTIÓN"/>
    <x v="13"/>
    <s v="PE-4"/>
    <s v="(adm. enlace ordenación) María del Carmen Jiménez"/>
    <x v="214"/>
    <x v="45"/>
    <d v="2017-04-19T00:00:00"/>
    <x v="11"/>
    <x v="25"/>
    <x v="9"/>
    <s v="127. Soportar el 100% de la gestión administrativa, contractual, financiera y de seguimiento al Plan Distrital de Desarrollo"/>
    <n v="88400000"/>
    <m/>
    <n v="400000"/>
    <x v="161"/>
    <n v="88000000"/>
    <n v="0"/>
    <s v="ACTUALIZAN LINEA X SOLICITUD SPS-44846 - 29/MAR/17_x000a_SE ACTUALIZA LINEA X SOLICITUD MEMO SPS-48953-7/ABRIL/2017_x000a_DISMINUYEN LINEA X SOLICITUD SPS-70207 del 15/MAY/2017"/>
    <n v="1108"/>
    <d v="2017-03-15T00:00:00"/>
    <n v="88000000"/>
    <m/>
    <m/>
    <m/>
    <n v="8000000"/>
    <n v="11"/>
    <m/>
    <n v="88000000"/>
    <n v="0"/>
    <s v="DANYIRA DIAMARY PACHON RAMIREZ"/>
    <n v="52961425"/>
    <m/>
    <s v="SUBSECRETARIA POLITICA SECTORIAL"/>
    <s v="APOYO A LA GESTION"/>
    <n v="88000000"/>
    <n v="0"/>
    <n v="0"/>
    <n v="0"/>
    <n v="88000000"/>
    <n v="0"/>
    <n v="0"/>
    <n v="0"/>
    <n v="0"/>
    <n v="0"/>
    <n v="0"/>
    <n v="0"/>
    <n v="0"/>
    <n v="88000000"/>
    <n v="0"/>
    <n v="283"/>
    <n v="376"/>
    <n v="2017967"/>
    <m/>
    <m/>
    <m/>
    <m/>
    <m/>
    <m/>
    <m/>
    <n v="339"/>
    <n v="1"/>
    <s v="DERECHOS DE TRÁNSITO "/>
    <x v="0"/>
    <x v="0"/>
    <n v="88000000"/>
    <x v="0"/>
    <s v="PROFESIONALES ESPECIALIZADOS "/>
    <s v="UNIDAD 1"/>
  </r>
  <r>
    <s v="SPS-06"/>
    <x v="50"/>
    <s v="3-3-1-15-02-18-0339-147"/>
    <s v="120-DERECHOS DE TRÁNSITO"/>
    <s v="03-04-0281"/>
    <s v="01-PRESTACIÓN DE SERVICIOS APOYO A LA GESTIÓN"/>
    <x v="13"/>
    <s v="PE-7"/>
    <s v="(financiero) Ricardo Lozano"/>
    <x v="215"/>
    <x v="45"/>
    <d v="2017-04-19T00:00:00"/>
    <x v="2"/>
    <x v="25"/>
    <x v="9"/>
    <s v="127. Soportar el 100% de la gestión administrativa, contractual, financiera y de seguimiento al Plan Distrital de Desarrollo"/>
    <n v="120000000"/>
    <m/>
    <m/>
    <x v="162"/>
    <n v="120000000"/>
    <n v="0"/>
    <s v="ACTUALIZAN LINEA X SOLICITUD SPS-44846 - 29/MAR/17_x000a_SE ACTUALIZA LINEA X SOLICITUD MEMO SPS-48953-7/ABRIL/2017"/>
    <n v="1198"/>
    <d v="2017-03-27T00:00:00"/>
    <n v="120000000"/>
    <m/>
    <m/>
    <m/>
    <n v="12000000"/>
    <n v="10"/>
    <m/>
    <n v="120000000"/>
    <n v="0"/>
    <s v="RICARDO LOZANO PARDO"/>
    <n v="19352115"/>
    <m/>
    <s v="SUBSECRETARIA POLITICA SECTORIAL"/>
    <s v="APOYO A LA GESTION"/>
    <n v="120000000"/>
    <n v="0"/>
    <n v="0"/>
    <n v="0"/>
    <n v="120000000"/>
    <n v="0"/>
    <n v="0"/>
    <n v="0"/>
    <n v="0"/>
    <n v="0"/>
    <n v="0"/>
    <n v="0"/>
    <n v="0"/>
    <n v="120000000"/>
    <n v="0"/>
    <n v="362"/>
    <n v="381"/>
    <n v="2017987"/>
    <m/>
    <m/>
    <m/>
    <m/>
    <m/>
    <m/>
    <m/>
    <n v="339"/>
    <n v="1"/>
    <s v="DERECHOS DE TRÁNSITO "/>
    <x v="0"/>
    <x v="0"/>
    <n v="120000000"/>
    <x v="0"/>
    <s v="PROFESIONALES ESPECIALIZADOS "/>
    <s v="UNIDAD 1"/>
  </r>
  <r>
    <s v="SPS-07"/>
    <x v="50"/>
    <s v="3-3-1-15-02-18-0339-144"/>
    <s v="120-DERECHOS DE TRÁNSITO"/>
    <s v="03-04-0281"/>
    <s v="68-GESTIÓN DOCUMENTAL"/>
    <x v="13"/>
    <s v="T-1"/>
    <s v="(adm. archivo) Daber David Medina"/>
    <x v="216"/>
    <x v="45"/>
    <d v="2017-04-19T00:00:00"/>
    <x v="2"/>
    <x v="25"/>
    <x v="9"/>
    <s v="121. Desarrollar el 100% de las actividades del Plan Estadístico Sectorial y los estudios del sector"/>
    <n v="26370000"/>
    <m/>
    <m/>
    <x v="163"/>
    <n v="26370000"/>
    <n v="0"/>
    <s v="ACTUALIZAN LINEA X SOLICITUD SPS-44846 - 29/MAR/17_x000a_"/>
    <n v="1199"/>
    <d v="2017-03-27T00:00:00"/>
    <n v="26370000"/>
    <m/>
    <m/>
    <m/>
    <n v="2637000"/>
    <n v="10"/>
    <m/>
    <n v="26370000"/>
    <n v="0"/>
    <s v="DABER DAVID MEDINA TIRADO"/>
    <n v="1033698940"/>
    <m/>
    <s v="SUBSECRETARIA POLITICA SECTORIAL"/>
    <s v="APOYO A LA GESTION"/>
    <n v="26370000"/>
    <n v="0"/>
    <n v="0"/>
    <n v="0"/>
    <n v="26370000"/>
    <n v="0"/>
    <n v="0"/>
    <n v="0"/>
    <n v="0"/>
    <n v="0"/>
    <n v="0"/>
    <n v="0"/>
    <n v="0"/>
    <n v="26370000"/>
    <n v="0"/>
    <n v="355"/>
    <n v="375"/>
    <n v="2017965"/>
    <m/>
    <m/>
    <m/>
    <m/>
    <m/>
    <m/>
    <m/>
    <n v="339"/>
    <n v="1"/>
    <s v="DERECHOS DE TRÁNSITO "/>
    <x v="0"/>
    <x v="0"/>
    <n v="26370000"/>
    <x v="0"/>
    <s v="TÉCNICOS Y/O TECNOLÓGICOS "/>
    <s v="UNIDAD 1"/>
  </r>
  <r>
    <s v="SPS-08"/>
    <x v="50"/>
    <s v="3-3-1-15-02-18-0339-147"/>
    <s v="120-DERECHOS DE TRÁNSITO"/>
    <s v="03-04-0281"/>
    <s v="01-PRESTACIÓN DE SERVICIOS APOYO A LA GESTIÓN"/>
    <x v="13"/>
    <s v="PE-7"/>
    <s v="(concejo) Felipe Morales 2"/>
    <x v="217"/>
    <x v="0"/>
    <d v="2017-08-06T00:00:00"/>
    <x v="3"/>
    <x v="25"/>
    <x v="9"/>
    <s v="127. Soportar el 100% de la gestión administrativa, contractual, financiera y de seguimiento al Plan Distrital de Desarrollo"/>
    <n v="70248000"/>
    <m/>
    <m/>
    <x v="164"/>
    <n v="0"/>
    <n v="70248000"/>
    <s v="SE ACTUALIZA LINEA X SOLICITUD MEMO SPS-48953-7/ABRIL/2017"/>
    <m/>
    <m/>
    <m/>
    <m/>
    <m/>
    <m/>
    <m/>
    <m/>
    <m/>
    <n v="0"/>
    <n v="70248000"/>
    <m/>
    <m/>
    <m/>
    <s v="DTI"/>
    <m/>
    <n v="0"/>
    <n v="0"/>
    <n v="0"/>
    <n v="0"/>
    <n v="0"/>
    <n v="0"/>
    <n v="0"/>
    <n v="0"/>
    <n v="0"/>
    <n v="0"/>
    <n v="0"/>
    <n v="0"/>
    <n v="0"/>
    <n v="0"/>
    <n v="70248000"/>
    <n v="133"/>
    <n v="83"/>
    <n v="2017121"/>
    <m/>
    <m/>
    <m/>
    <m/>
    <m/>
    <m/>
    <m/>
    <n v="339"/>
    <n v="1"/>
    <s v="DERECHOS DE TRÁNSITO "/>
    <x v="0"/>
    <x v="0"/>
    <n v="70248000"/>
    <x v="0"/>
    <s v="PROFESIONALES ESPECIALIZADOS "/>
    <s v="UNIDAD 1"/>
  </r>
  <r>
    <s v="SPS-09"/>
    <x v="50"/>
    <s v="3-3-1-15-02-18-0339-144"/>
    <s v="120-DERECHOS DE TRÁNSITO"/>
    <s v="03-04-0281"/>
    <s v="79-PIMS-PLANES INTEGRALES DE MOVILIDAD SOSTENIBLE"/>
    <x v="13"/>
    <s v="P-2"/>
    <s v="(PIMS) CAROLINA TORO"/>
    <x v="218"/>
    <x v="27"/>
    <d v="2017-03-02T00:00:00"/>
    <x v="9"/>
    <x v="26"/>
    <x v="9"/>
    <s v="125. Realizar el 100% de las actividades para la implementación de los programas de movilidad sostenible y la promoción de movilidad menos contaminante"/>
    <n v="33885000"/>
    <m/>
    <m/>
    <x v="165"/>
    <n v="33885000"/>
    <n v="0"/>
    <m/>
    <n v="247"/>
    <d v="2017-02-09T00:00:00"/>
    <n v="33885000"/>
    <m/>
    <m/>
    <m/>
    <n v="3765000"/>
    <n v="9"/>
    <m/>
    <n v="33885000"/>
    <n v="0"/>
    <s v="CAROLINA TORO PEREZ"/>
    <n v="1037616287"/>
    <m/>
    <s v="DESS"/>
    <s v="PIMS"/>
    <n v="33885000"/>
    <n v="0"/>
    <n v="33885000"/>
    <n v="0"/>
    <n v="0"/>
    <n v="0"/>
    <n v="0"/>
    <n v="0"/>
    <n v="0"/>
    <n v="0"/>
    <n v="0"/>
    <n v="0"/>
    <n v="0"/>
    <n v="33885000"/>
    <n v="0"/>
    <n v="106"/>
    <n v="107"/>
    <n v="2017182"/>
    <m/>
    <m/>
    <m/>
    <m/>
    <m/>
    <m/>
    <m/>
    <n v="339"/>
    <n v="1"/>
    <s v="DERECHOS DE TRÁNSITO "/>
    <x v="0"/>
    <x v="0"/>
    <n v="33885000"/>
    <x v="0"/>
    <s v="PROFESIONALES "/>
    <s v="UNIDAD 1"/>
  </r>
  <r>
    <s v="SPS-10"/>
    <x v="50"/>
    <s v="3-3-1-15-02-18-0339-144"/>
    <s v="120-DERECHOS DE TRÁNSITO"/>
    <s v="03-04-0281"/>
    <s v="79-PIMS-PLANES INTEGRALES DE MOVILIDAD SOSTENIBLE"/>
    <x v="13"/>
    <s v="P-2"/>
    <s v="(PIMS) DIANA DURÁN"/>
    <x v="219"/>
    <x v="27"/>
    <d v="2017-03-02T00:00:00"/>
    <x v="9"/>
    <x v="26"/>
    <x v="9"/>
    <s v="125. Realizar el 100% de las actividades para la implementación de los programas de movilidad sostenible y la promoción de movilidad menos contaminante"/>
    <n v="36540000"/>
    <m/>
    <m/>
    <x v="166"/>
    <n v="36540000"/>
    <n v="0"/>
    <m/>
    <n v="287"/>
    <d v="2017-02-13T00:00:00"/>
    <n v="36540000"/>
    <m/>
    <m/>
    <m/>
    <n v="4060000"/>
    <n v="9"/>
    <m/>
    <n v="36540000"/>
    <n v="0"/>
    <s v="DIANA CAROLINA DURAN FORERO"/>
    <n v="1022378838"/>
    <m/>
    <s v="DESS"/>
    <s v="PIMS"/>
    <n v="36540000"/>
    <n v="0"/>
    <n v="0"/>
    <n v="36540000"/>
    <n v="0"/>
    <n v="0"/>
    <n v="0"/>
    <n v="0"/>
    <n v="0"/>
    <n v="0"/>
    <n v="0"/>
    <n v="0"/>
    <n v="0"/>
    <n v="36540000"/>
    <n v="0"/>
    <n v="132"/>
    <n v="131"/>
    <n v="2017306"/>
    <m/>
    <m/>
    <m/>
    <m/>
    <m/>
    <m/>
    <m/>
    <n v="339"/>
    <n v="1"/>
    <s v="DERECHOS DE TRÁNSITO "/>
    <x v="0"/>
    <x v="0"/>
    <n v="36540000"/>
    <x v="0"/>
    <s v="PROFESIONALES "/>
    <s v="UNIDAD 1"/>
  </r>
  <r>
    <s v="SPS-11"/>
    <x v="50"/>
    <s v="3-3-1-15-02-18-0339-144"/>
    <s v="120-DERECHOS DE TRÁNSITO"/>
    <s v="03-04-0281"/>
    <s v="79-PIMS-PLANES INTEGRALES DE MOVILIDAD SOSTENIBLE"/>
    <x v="13"/>
    <s v="P-3"/>
    <s v="(PIMS) SANDRA GÓMEZ"/>
    <x v="220"/>
    <x v="71"/>
    <d v="2017-06-25T00:00:00"/>
    <x v="2"/>
    <x v="26"/>
    <x v="9"/>
    <s v="125. Realizar el 100% de las actividades para la implementación de los programas de movilidad sostenible y la promoción de movilidad menos contaminante"/>
    <n v="22590000"/>
    <n v="41000000"/>
    <n v="22590000"/>
    <x v="167"/>
    <n v="0"/>
    <n v="41000000"/>
    <s v="SUSPENDEN LINEA X SOLICITUD MEMO SPS-40422 DEL 17/MAR/2017_x000a_HABILITAN y ACTUALIZAN LINEA X SOLICITUD SPS-94672 del 5/julio/2017"/>
    <m/>
    <m/>
    <m/>
    <m/>
    <m/>
    <m/>
    <m/>
    <m/>
    <m/>
    <n v="0"/>
    <n v="41000000"/>
    <m/>
    <m/>
    <m/>
    <s v="DESS"/>
    <m/>
    <n v="0"/>
    <n v="0"/>
    <n v="0"/>
    <n v="0"/>
    <n v="0"/>
    <n v="0"/>
    <n v="0"/>
    <n v="0"/>
    <n v="0"/>
    <n v="0"/>
    <n v="0"/>
    <n v="0"/>
    <n v="0"/>
    <n v="0"/>
    <n v="41000000"/>
    <n v="0"/>
    <n v="0"/>
    <n v="0"/>
    <m/>
    <m/>
    <m/>
    <m/>
    <m/>
    <m/>
    <m/>
    <n v="339"/>
    <n v="1"/>
    <s v="DERECHOS DE TRÁNSITO "/>
    <x v="0"/>
    <x v="0"/>
    <n v="41000000"/>
    <x v="0"/>
    <s v="PROFESIONALES "/>
    <s v="UNIDAD 1"/>
  </r>
  <r>
    <s v="SPS-12"/>
    <x v="50"/>
    <s v="3-3-1-15-02-18-0339-144"/>
    <s v="120-DERECHOS DE TRÁNSITO"/>
    <s v="03-04-0281"/>
    <s v="79-PIMS-PLANES INTEGRALES DE MOVILIDAD SOSTENIBLE"/>
    <x v="13"/>
    <s v="P-5"/>
    <s v="(PIMS Sr.) (NUEVO)"/>
    <x v="221"/>
    <x v="42"/>
    <d v="2017-04-30T00:00:00"/>
    <x v="2"/>
    <x v="26"/>
    <x v="9"/>
    <s v="125. Realizar el 100% de las actividades para la implementación de los programas de movilidad sostenible y la promoción de movilidad menos contaminante"/>
    <n v="46014000"/>
    <n v="22590000"/>
    <n v="10604000"/>
    <x v="168"/>
    <n v="58000000"/>
    <n v="0"/>
    <s v="AUMENTAN LINEA X SOLICITUD DEL CORREO ING. ANDRES 17/MAR/2017_x000a_AUMENTAN LINEA X SOLICITUD MEMO SPS-40422 DEL 17/MAR/2017_x000a_ACTUALIZAN LINEA X SOLICITUD SPS-44846 - 29/MAR/17_x000a_DISMINUYEN LINEA X SOLICITUD MEMO SPS-70207 DEL 15/MAY/17"/>
    <n v="1369"/>
    <d v="2017-04-11T00:00:00"/>
    <n v="58000000"/>
    <m/>
    <m/>
    <m/>
    <n v="5800000"/>
    <n v="10"/>
    <m/>
    <n v="58000000"/>
    <n v="0"/>
    <s v="DIANA LUCIA RIASCOS SOLARTE "/>
    <n v="52420000"/>
    <m/>
    <s v="DESS"/>
    <s v="PIMS"/>
    <n v="58000000"/>
    <n v="0"/>
    <n v="0"/>
    <n v="0"/>
    <n v="0"/>
    <n v="58000000"/>
    <n v="0"/>
    <n v="0"/>
    <n v="0"/>
    <n v="0"/>
    <n v="0"/>
    <n v="0"/>
    <n v="0"/>
    <n v="58000000"/>
    <n v="0"/>
    <n v="432"/>
    <n v="403"/>
    <n v="20171015"/>
    <m/>
    <m/>
    <m/>
    <m/>
    <m/>
    <m/>
    <m/>
    <n v="339"/>
    <n v="1"/>
    <s v="DERECHOS DE TRÁNSITO "/>
    <x v="0"/>
    <x v="0"/>
    <n v="58000000"/>
    <x v="0"/>
    <s v="PROFESIONALES "/>
    <s v="UNIDAD 1"/>
  </r>
  <r>
    <s v="SPS-13"/>
    <x v="50"/>
    <s v="3-3-1-15-02-18-0339-144"/>
    <s v="120-DERECHOS DE TRÁNSITO"/>
    <s v="03-04-0281"/>
    <s v="31-GESTIÓN DE LA DEMANDA"/>
    <x v="13"/>
    <s v="PE-3"/>
    <s v="(carga) RICARDO SAMPAIO"/>
    <x v="222"/>
    <x v="75"/>
    <d v="2017-04-04T00:00:00"/>
    <x v="1"/>
    <x v="25"/>
    <x v="9"/>
    <s v="120. Diseñar el 100% de la estrategia de gestión de la demanda de transporte"/>
    <n v="65250000"/>
    <n v="21750000"/>
    <m/>
    <x v="169"/>
    <n v="87000000"/>
    <n v="0"/>
    <s v="AUMENTAN Y MODIFICAN LINEA SEGÚN MEMO SPS-33713/8MAR/17"/>
    <n v="1104"/>
    <d v="2017-03-15T00:00:00"/>
    <n v="87000000"/>
    <m/>
    <m/>
    <m/>
    <n v="7250000"/>
    <n v="12"/>
    <m/>
    <n v="87000000"/>
    <n v="0"/>
    <s v="RICARDO JORGE SAMPAIO LOUSA"/>
    <n v="470998"/>
    <m/>
    <s v="DTI"/>
    <s v="GESTION DE LA DEMANDA"/>
    <n v="87000000"/>
    <n v="0"/>
    <n v="0"/>
    <n v="0"/>
    <n v="87000000"/>
    <n v="0"/>
    <n v="0"/>
    <n v="0"/>
    <n v="0"/>
    <n v="0"/>
    <n v="0"/>
    <n v="0"/>
    <n v="0"/>
    <n v="87000000"/>
    <n v="0"/>
    <n v="291"/>
    <n v="274"/>
    <n v="2017775"/>
    <m/>
    <m/>
    <m/>
    <m/>
    <m/>
    <m/>
    <m/>
    <n v="339"/>
    <n v="1"/>
    <s v="DERECHOS DE TRÁNSITO "/>
    <x v="0"/>
    <x v="0"/>
    <n v="87000000"/>
    <x v="0"/>
    <s v="PROFESIONALES ESPECIALIZADOS "/>
    <s v="UNIDAD 1"/>
  </r>
  <r>
    <s v="SPS-14"/>
    <x v="50"/>
    <s v="3-3-1-15-02-18-0339-144"/>
    <s v="120-DERECHOS DE TRÁNSITO"/>
    <s v="03-04-0281"/>
    <s v="79-PIMS-PLANES INTEGRALES DE MOVILIDAD SOSTENIBLE"/>
    <x v="13"/>
    <s v="P-3"/>
    <s v="(ambiente) NICOLÁS CRUZ"/>
    <x v="223"/>
    <x v="76"/>
    <d v="2017-05-02T00:00:00"/>
    <x v="9"/>
    <x v="26"/>
    <x v="9"/>
    <s v="125. Realizar el 100% de las actividades para la implementación de los programas de movilidad sostenible y la promoción de movilidad menos contaminante"/>
    <n v="41850000"/>
    <m/>
    <m/>
    <x v="170"/>
    <n v="41850000"/>
    <n v="0"/>
    <m/>
    <n v="1408"/>
    <d v="2017-04-26T00:00:00"/>
    <n v="41850000"/>
    <m/>
    <m/>
    <m/>
    <n v="4650000"/>
    <n v="9"/>
    <m/>
    <n v="41850000"/>
    <n v="0"/>
    <s v="NICOLAS CRUZ GONZALEZ"/>
    <n v="1020793917"/>
    <m/>
    <s v="DESS"/>
    <s v="PIMS"/>
    <n v="41850000"/>
    <n v="0"/>
    <n v="0"/>
    <n v="0"/>
    <n v="0"/>
    <n v="41850000"/>
    <n v="0"/>
    <n v="0"/>
    <n v="0"/>
    <n v="0"/>
    <n v="0"/>
    <n v="0"/>
    <n v="0"/>
    <n v="41850000"/>
    <n v="0"/>
    <n v="446"/>
    <n v="418"/>
    <n v="20171106"/>
    <m/>
    <m/>
    <m/>
    <m/>
    <m/>
    <m/>
    <m/>
    <n v="339"/>
    <n v="1"/>
    <s v="DERECHOS DE TRÁNSITO "/>
    <x v="0"/>
    <x v="0"/>
    <n v="41850000"/>
    <x v="0"/>
    <s v="PROFESIONALES "/>
    <s v="UNIDAD 1"/>
  </r>
  <r>
    <s v="SPS-15"/>
    <x v="50"/>
    <s v="3-3-1-15-02-18-0339-144"/>
    <s v="120-DERECHOS DE TRÁNSITO"/>
    <s v="03-04-0281"/>
    <s v="31-GESTIÓN DE LA DEMANDA"/>
    <x v="13"/>
    <s v="P-5"/>
    <s v="(economista) Juan David VINASCO 1"/>
    <x v="224"/>
    <x v="56"/>
    <d v="2017-04-23T00:00:00"/>
    <x v="3"/>
    <x v="26"/>
    <x v="9"/>
    <s v="121. Desarrollar el 100% de las actividades del Plan Estadístico Sectorial y los estudios del sector"/>
    <n v="34980000"/>
    <m/>
    <m/>
    <x v="64"/>
    <n v="34980000"/>
    <n v="0"/>
    <m/>
    <n v="950"/>
    <d v="2017-03-13T00:00:00"/>
    <n v="34980000"/>
    <m/>
    <m/>
    <m/>
    <n v="5830000"/>
    <n v="6"/>
    <m/>
    <n v="34980000"/>
    <n v="0"/>
    <s v="JUAN DAVID VINASCO IDARRAGA"/>
    <n v="1053769335"/>
    <m/>
    <s v="DESS"/>
    <s v="GESTION DE LA DEMANDA"/>
    <n v="34980000"/>
    <n v="0"/>
    <n v="0"/>
    <n v="0"/>
    <n v="34980000"/>
    <n v="0"/>
    <n v="0"/>
    <n v="0"/>
    <n v="0"/>
    <n v="0"/>
    <n v="0"/>
    <n v="0"/>
    <n v="0"/>
    <n v="34980000"/>
    <n v="0"/>
    <n v="261"/>
    <n v="276"/>
    <n v="2017778"/>
    <m/>
    <m/>
    <m/>
    <m/>
    <m/>
    <m/>
    <m/>
    <n v="339"/>
    <n v="1"/>
    <s v="DERECHOS DE TRÁNSITO "/>
    <x v="0"/>
    <x v="0"/>
    <n v="34980000"/>
    <x v="0"/>
    <s v="PROFESIONALES "/>
    <s v="UNIDAD 1"/>
  </r>
  <r>
    <s v="SPS-16"/>
    <x v="50"/>
    <s v="3-3-1-15-02-18-0339-144"/>
    <s v="120-DERECHOS DE TRÁNSITO"/>
    <s v="03-04-0281"/>
    <s v="31-GESTIÓN DE LA DEMANDA"/>
    <x v="13"/>
    <s v="PE-2"/>
    <s v="(economista) Juan David VINASCO 2"/>
    <x v="225"/>
    <x v="77"/>
    <d v="2017-08-21T00:00:00"/>
    <x v="7"/>
    <x v="26"/>
    <x v="9"/>
    <s v="121. Desarrollar el 100% de las actividades del Plan Estadístico Sectorial y los estudios del sector"/>
    <n v="34440000"/>
    <m/>
    <m/>
    <x v="171"/>
    <n v="0"/>
    <n v="34440000"/>
    <m/>
    <m/>
    <m/>
    <m/>
    <m/>
    <m/>
    <m/>
    <m/>
    <m/>
    <m/>
    <n v="0"/>
    <n v="34440000"/>
    <m/>
    <m/>
    <m/>
    <s v="DESS"/>
    <m/>
    <n v="0"/>
    <n v="0"/>
    <n v="0"/>
    <n v="0"/>
    <n v="0"/>
    <n v="0"/>
    <n v="0"/>
    <n v="0"/>
    <n v="0"/>
    <n v="0"/>
    <n v="0"/>
    <n v="0"/>
    <n v="0"/>
    <n v="0"/>
    <n v="34440000"/>
    <n v="98"/>
    <n v="59"/>
    <n v="2017100"/>
    <m/>
    <m/>
    <m/>
    <m/>
    <m/>
    <m/>
    <m/>
    <n v="339"/>
    <n v="1"/>
    <s v="DERECHOS DE TRÁNSITO "/>
    <x v="0"/>
    <x v="0"/>
    <n v="34440000"/>
    <x v="0"/>
    <s v="PROFESIONALES ESPECIALIZADOS "/>
    <s v="UNIDAD 1"/>
  </r>
  <r>
    <s v="SPS-17"/>
    <x v="50"/>
    <s v="3-3-1-15-02-18-0339-144"/>
    <s v="120-DERECHOS DE TRÁNSITO"/>
    <s v="03-04-0281"/>
    <s v="31-GESTIÓN DE LA DEMANDA"/>
    <x v="13"/>
    <s v="PE-2"/>
    <s v="(economista) (NUEVO) N.C. Juan Fernando Plazas "/>
    <x v="226"/>
    <x v="42"/>
    <d v="2017-04-30T00:00:00"/>
    <x v="2"/>
    <x v="26"/>
    <x v="9"/>
    <s v="121. Desarrollar el 100% de las actividades del Plan Estadístico Sectorial y los estudios del sector"/>
    <n v="64480000"/>
    <m/>
    <m/>
    <x v="172"/>
    <n v="64480000"/>
    <n v="0"/>
    <s v="ACTUALIZAN LINEA X SOLICIUTD MEMO SPS-33713/8MAR/17_x000a_ACTUALIZAN LINEA X SOLICITUD SPS-44846 - 29/MAR/17"/>
    <n v="1368"/>
    <d v="2017-04-11T00:00:00"/>
    <n v="64480000"/>
    <m/>
    <m/>
    <m/>
    <n v="6448000"/>
    <n v="10"/>
    <m/>
    <n v="64480000"/>
    <n v="0"/>
    <s v="GERMÁN RODRÍGUEZ VALBUENA "/>
    <n v="1032427542"/>
    <m/>
    <s v="DESS"/>
    <s v="GESTION DE LA DEMANDA"/>
    <n v="64480000"/>
    <n v="0"/>
    <n v="0"/>
    <n v="0"/>
    <n v="0"/>
    <n v="64480000"/>
    <n v="0"/>
    <n v="0"/>
    <n v="0"/>
    <n v="0"/>
    <n v="0"/>
    <n v="0"/>
    <n v="0"/>
    <n v="64480000"/>
    <n v="0"/>
    <n v="433"/>
    <n v="404"/>
    <n v="20171016"/>
    <m/>
    <m/>
    <m/>
    <m/>
    <m/>
    <m/>
    <m/>
    <n v="339"/>
    <n v="1"/>
    <s v="DERECHOS DE TRÁNSITO "/>
    <x v="0"/>
    <x v="0"/>
    <n v="64480000"/>
    <x v="0"/>
    <s v="PROFESIONALES ESPECIALIZADOS "/>
    <s v="UNIDAD 1"/>
  </r>
  <r>
    <s v="SPS-18"/>
    <x v="50"/>
    <s v="3-3-1-15-02-18-0339-144"/>
    <s v="120-DERECHOS DE TRÁNSITO"/>
    <s v="03-04-0281"/>
    <s v="01-PRESTACIÓN DE SERVICIOS APOYO A LA GESTIÓN"/>
    <x v="13"/>
    <s v="PE-1"/>
    <s v="(plan estadístico) (NUEVO)"/>
    <x v="227"/>
    <x v="78"/>
    <d v="2017-07-18T00:00:00"/>
    <x v="2"/>
    <x v="26"/>
    <x v="9"/>
    <s v="121. Desarrollar el 100% de las actividades del Plan Estadístico Sectorial y los estudios del sector"/>
    <n v="18720000"/>
    <n v="60000000"/>
    <n v="18720000"/>
    <x v="173"/>
    <n v="0"/>
    <n v="60000000"/>
    <s v="MODIFICAICONES SEGÚN MEMO SPS-33713/8MAR/17_x000a_SE SUSPENDE LINEA X SOLICITUD DEL CORREO ING. ANDRES 17/MAR/2017_x000a_Y MEMO SPS-40422 DEL 17/FEB/2017_x000a_HABILITAN Y ACTUALIZAN LINEA X SOLICITUD SPS-90960 del 23/JUNIO/2017"/>
    <m/>
    <m/>
    <m/>
    <m/>
    <m/>
    <m/>
    <m/>
    <m/>
    <m/>
    <n v="0"/>
    <n v="60000000"/>
    <m/>
    <m/>
    <m/>
    <s v="DESS"/>
    <m/>
    <n v="0"/>
    <n v="0"/>
    <n v="0"/>
    <n v="0"/>
    <n v="0"/>
    <n v="0"/>
    <n v="0"/>
    <n v="0"/>
    <n v="0"/>
    <n v="0"/>
    <n v="0"/>
    <n v="0"/>
    <n v="0"/>
    <n v="0"/>
    <n v="60000000"/>
    <m/>
    <m/>
    <m/>
    <m/>
    <m/>
    <m/>
    <m/>
    <m/>
    <m/>
    <m/>
    <n v="339"/>
    <n v="1"/>
    <s v="DERECHOS DE TRÁNSITO "/>
    <x v="0"/>
    <x v="0"/>
    <n v="60000000"/>
    <x v="0"/>
    <s v="PROFESIONALES "/>
    <s v="UNIDAD 1"/>
  </r>
  <r>
    <s v="SPS-19"/>
    <x v="50"/>
    <s v="3-3-1-15-02-18-0339-144"/>
    <s v="120-DERECHOS DE TRÁNSITO"/>
    <s v="03-04-0281"/>
    <s v="01-PRESTACIÓN DE SERVICIOS APOYO A LA GESTIÓN"/>
    <x v="13"/>
    <s v="P-2"/>
    <s v="(plan estadístico) (NUEVO)"/>
    <x v="228"/>
    <x v="11"/>
    <d v="2017-05-22T00:00:00"/>
    <x v="2"/>
    <x v="26"/>
    <x v="9"/>
    <s v="121. Desarrollar el 100% de las actividades del Plan Estadístico Sectorial y los estudios del sector"/>
    <n v="24360000"/>
    <n v="18720000"/>
    <m/>
    <x v="174"/>
    <n v="0"/>
    <n v="43080000"/>
    <s v="MODIFICAICONES SEGÚN MEMO SPS-33713/8MAR/17_x000a_AUMENTAN LINEA X SOLICITUD DEL CORREO ING. ANDRES 17/MAR/2017_x000a_Y MEMO SPS-40422 DEL 17/FEB/2017_x000a_SE ACTUALIZA LINEA X SOLICITUD MEMO SPS-48953-7/ABRIL/2017"/>
    <m/>
    <m/>
    <m/>
    <m/>
    <m/>
    <m/>
    <m/>
    <m/>
    <m/>
    <n v="0"/>
    <n v="43080000"/>
    <m/>
    <m/>
    <m/>
    <s v="DESS"/>
    <m/>
    <n v="0"/>
    <n v="0"/>
    <n v="0"/>
    <n v="0"/>
    <n v="0"/>
    <n v="0"/>
    <n v="0"/>
    <n v="0"/>
    <n v="0"/>
    <n v="0"/>
    <n v="0"/>
    <n v="0"/>
    <n v="0"/>
    <n v="0"/>
    <n v="43080000"/>
    <n v="55"/>
    <n v="22"/>
    <n v="201742"/>
    <m/>
    <m/>
    <m/>
    <m/>
    <m/>
    <m/>
    <m/>
    <n v="339"/>
    <n v="1"/>
    <s v="DERECHOS DE TRÁNSITO "/>
    <x v="0"/>
    <x v="0"/>
    <n v="43080000"/>
    <x v="0"/>
    <s v="PROFESIONALES "/>
    <s v="UNIDAD 1"/>
  </r>
  <r>
    <s v="SPS-20"/>
    <x v="50"/>
    <s v="3-3-1-15-04-29-1183-162"/>
    <s v="120-DERECHOS DE TRÁNSITO"/>
    <s v="03-04-0281"/>
    <s v="93-TRANSPORTE REGIONAL"/>
    <x v="13"/>
    <s v="PE-2"/>
    <s v="(regional) F AZCÁRATE 1"/>
    <x v="229"/>
    <x v="16"/>
    <d v="2017-03-19T00:00:00"/>
    <x v="3"/>
    <x v="26"/>
    <x v="9"/>
    <s v="3. Desarrollar el 100% de los estudios del sector para el transporte urbano y regional."/>
    <n v="41328000"/>
    <m/>
    <m/>
    <x v="175"/>
    <n v="5051200"/>
    <n v="36276800"/>
    <m/>
    <n v="770"/>
    <d v="2017-02-27T00:00:00"/>
    <n v="5051200"/>
    <m/>
    <m/>
    <m/>
    <n v="6888000"/>
    <n v="6"/>
    <m/>
    <n v="5051200"/>
    <n v="36276800"/>
    <s v="FELIPE AZCARATE BERMUDEZ"/>
    <n v="1010166331"/>
    <s v="SE ANULA CDP 186 Y RP 148 VALOR $36,276,800 TERMINACION ANTICIPADA DE CONTRATO"/>
    <s v="DESS"/>
    <s v="TRANSPORTE REGIONAL"/>
    <n v="41328000"/>
    <n v="0"/>
    <n v="0"/>
    <n v="41328000"/>
    <n v="0"/>
    <n v="0"/>
    <n v="-36276800"/>
    <n v="0"/>
    <n v="0"/>
    <n v="0"/>
    <n v="0"/>
    <n v="0"/>
    <n v="0"/>
    <n v="5051200"/>
    <n v="36276800"/>
    <n v="186"/>
    <n v="148"/>
    <n v="2017430"/>
    <m/>
    <m/>
    <m/>
    <m/>
    <m/>
    <m/>
    <m/>
    <n v="1183"/>
    <n v="1"/>
    <s v="DERECHOS DE TRÁNSITO "/>
    <x v="0"/>
    <x v="0"/>
    <n v="41328000"/>
    <x v="0"/>
    <s v="PROFESIONALES ESPECIALIZADOS "/>
    <s v="UNIDAD 1"/>
  </r>
  <r>
    <s v="SPS-21"/>
    <x v="50"/>
    <s v="3-3-1-15-04-29-1183-162"/>
    <s v="120-DERECHOS DE TRÁNSITO"/>
    <s v="03-04-0281"/>
    <s v="93-TRANSPORTE REGIONAL"/>
    <x v="13"/>
    <s v="PE-3"/>
    <s v="(regional) F AZCÁRATE 2"/>
    <x v="230"/>
    <x v="79"/>
    <d v="2017-08-28T00:00:00"/>
    <x v="3"/>
    <x v="26"/>
    <x v="9"/>
    <s v="3. Desarrollar el 100% de los estudios del sector para el transporte urbano y regional."/>
    <n v="46014000"/>
    <m/>
    <m/>
    <x v="176"/>
    <n v="45000000"/>
    <n v="1014000"/>
    <m/>
    <n v="1536"/>
    <d v="2017-05-23T00:00:00"/>
    <n v="45000000"/>
    <m/>
    <m/>
    <m/>
    <n v="7500000"/>
    <n v="6"/>
    <m/>
    <n v="45000000"/>
    <n v="1014000"/>
    <s v="ANDRES PRADA SERRANO"/>
    <n v="81717550"/>
    <m/>
    <s v="DESS"/>
    <s v="TRANSPORTE REGIONAL"/>
    <n v="45000000"/>
    <n v="0"/>
    <n v="0"/>
    <n v="0"/>
    <n v="0"/>
    <n v="45000000"/>
    <n v="0"/>
    <n v="0"/>
    <n v="0"/>
    <n v="0"/>
    <n v="0"/>
    <n v="0"/>
    <n v="0"/>
    <n v="45000000"/>
    <n v="1014000"/>
    <n v="522"/>
    <n v="481"/>
    <n v="20171251"/>
    <m/>
    <m/>
    <m/>
    <m/>
    <m/>
    <m/>
    <m/>
    <n v="1183"/>
    <n v="1"/>
    <s v="DERECHOS DE TRÁNSITO "/>
    <x v="0"/>
    <x v="0"/>
    <n v="46014000"/>
    <x v="0"/>
    <s v="PROFESIONALES ESPECIALIZADOS "/>
    <s v="UNIDAD 1"/>
  </r>
  <r>
    <s v="SPS-22"/>
    <x v="50"/>
    <s v="3-3-1-15-02-18-0339-147"/>
    <s v="120-DERECHOS DE TRÁNSITO"/>
    <s v="03-04-0281"/>
    <s v="68-GESTIÓN DOCUMENTAL"/>
    <x v="13"/>
    <s v="A-2"/>
    <s v="(adm. archivo aux.) Laura Gisselle Cifuentes"/>
    <x v="231"/>
    <x v="29"/>
    <d v="2017-03-30T00:00:00"/>
    <x v="9"/>
    <x v="25"/>
    <x v="9"/>
    <s v="127. Soportar el 100% de la gestión administrativa, contractual, financiera y de seguimiento al Plan Distrital de Desarrollo"/>
    <n v="19350000"/>
    <m/>
    <m/>
    <x v="177"/>
    <n v="19350000"/>
    <n v="0"/>
    <s v="MODIFICAICONES SEGÚN MEMO SPS-33713/8MAR/17_x000a_SE ACTUALIZA LINEA X SOLICITUD MEMO SPS-48953-7/ABRIL/2017"/>
    <n v="946"/>
    <d v="2017-03-13T00:00:00"/>
    <n v="19350000"/>
    <m/>
    <m/>
    <m/>
    <n v="2150000"/>
    <n v="9"/>
    <m/>
    <n v="19350000"/>
    <n v="0"/>
    <s v="LAURA GISSELLE CIFUENTES VASQUEZ"/>
    <n v="1020457336"/>
    <m/>
    <s v="DTI"/>
    <s v="GESTION DOCUMENTAL "/>
    <n v="19350000"/>
    <n v="0"/>
    <n v="0"/>
    <n v="0"/>
    <n v="19350000"/>
    <n v="0"/>
    <n v="0"/>
    <n v="0"/>
    <n v="0"/>
    <n v="0"/>
    <n v="0"/>
    <n v="0"/>
    <n v="0"/>
    <n v="19350000"/>
    <n v="0"/>
    <n v="263"/>
    <n v="348"/>
    <n v="2017914"/>
    <m/>
    <m/>
    <m/>
    <m/>
    <m/>
    <m/>
    <m/>
    <n v="339"/>
    <n v="1"/>
    <s v="DERECHOS DE TRÁNSITO "/>
    <x v="0"/>
    <x v="0"/>
    <n v="19350000"/>
    <x v="0"/>
    <s v="ASISTENCIALES "/>
    <s v="UNIDAD 1"/>
  </r>
  <r>
    <s v="SPS-23"/>
    <x v="50"/>
    <s v="3-3-1-15-02-18-0339-144"/>
    <s v="120-DERECHOS DE TRÁNSITO"/>
    <s v="03-04-0281"/>
    <s v="68-GESTIÓN DOCUMENTAL"/>
    <x v="13"/>
    <s v="A-2"/>
    <s v="(adm. archivo) Claudia Arévalo"/>
    <x v="232"/>
    <x v="29"/>
    <d v="2017-03-30T00:00:00"/>
    <x v="11"/>
    <x v="25"/>
    <x v="9"/>
    <s v="121. Desarrollar el 100% de las actividades del Plan Estadístico Sectorial y los estudios del sector"/>
    <n v="25355000"/>
    <m/>
    <m/>
    <x v="178"/>
    <n v="25355000"/>
    <n v="0"/>
    <s v="MODIFICAICONES SEGÚN MEMO SPS-33713/8MAR/17"/>
    <n v="945"/>
    <d v="2017-03-13T00:00:00"/>
    <n v="25355000"/>
    <m/>
    <m/>
    <m/>
    <n v="2305000"/>
    <n v="11"/>
    <m/>
    <n v="25355000"/>
    <n v="0"/>
    <s v="CLAUDIA YANETH AREVALO"/>
    <n v="51978509"/>
    <m/>
    <s v="DTI"/>
    <s v="ARCHIVO"/>
    <n v="25355000"/>
    <n v="0"/>
    <n v="0"/>
    <n v="0"/>
    <n v="25355000"/>
    <n v="0"/>
    <n v="0"/>
    <n v="0"/>
    <n v="0"/>
    <n v="0"/>
    <n v="0"/>
    <n v="0"/>
    <n v="0"/>
    <n v="25355000"/>
    <n v="0"/>
    <n v="260"/>
    <n v="351"/>
    <n v="2017917"/>
    <m/>
    <m/>
    <m/>
    <m/>
    <m/>
    <m/>
    <m/>
    <n v="339"/>
    <n v="1"/>
    <s v="DERECHOS DE TRÁNSITO "/>
    <x v="0"/>
    <x v="0"/>
    <n v="25355000"/>
    <x v="0"/>
    <s v="ASISTENCIALES "/>
    <s v="UNIDAD 1"/>
  </r>
  <r>
    <s v="SPS-24"/>
    <x v="50"/>
    <s v="3-3-1-15-02-18-0339-144"/>
    <s v="120-DERECHOS DE TRÁNSITO"/>
    <s v="03-04-0281"/>
    <s v="68-GESTIÓN DOCUMENTAL"/>
    <x v="13"/>
    <s v="T-2"/>
    <s v="(adm. archivo SDQS) Samira Hassan"/>
    <x v="233"/>
    <x v="27"/>
    <d v="2017-03-02T00:00:00"/>
    <x v="11"/>
    <x v="25"/>
    <x v="9"/>
    <s v="121. Desarrollar el 100% de las actividades del Plan Estadístico Sectorial y los estudios del sector"/>
    <n v="32065000"/>
    <m/>
    <m/>
    <x v="179"/>
    <n v="32065000"/>
    <n v="0"/>
    <m/>
    <n v="820"/>
    <d v="2017-03-01T00:00:00"/>
    <n v="32065000"/>
    <m/>
    <m/>
    <m/>
    <n v="2915000"/>
    <n v="11"/>
    <m/>
    <n v="32065000"/>
    <n v="0"/>
    <s v="SAMIRA HASSAN GARZON"/>
    <n v="51755286"/>
    <m/>
    <s v="DTI"/>
    <s v="GESTION DOCUMENTAL "/>
    <n v="32065000"/>
    <n v="0"/>
    <n v="0"/>
    <n v="32065000"/>
    <n v="0"/>
    <n v="0"/>
    <n v="0"/>
    <n v="0"/>
    <n v="0"/>
    <n v="0"/>
    <n v="0"/>
    <n v="0"/>
    <n v="0"/>
    <n v="32065000"/>
    <n v="0"/>
    <n v="210"/>
    <n v="182"/>
    <n v="2017590"/>
    <m/>
    <m/>
    <m/>
    <m/>
    <m/>
    <m/>
    <m/>
    <n v="339"/>
    <n v="1"/>
    <s v="DERECHOS DE TRÁNSITO "/>
    <x v="0"/>
    <x v="0"/>
    <n v="32065000"/>
    <x v="0"/>
    <s v="TÉCNICOS Y/O TECNOLÓGICOS "/>
    <s v="UNIDAD 1"/>
  </r>
  <r>
    <s v="SPS-25"/>
    <x v="50"/>
    <s v="3-3-1-15-02-18-0339-147"/>
    <s v="120-DERECHOS DE TRÁNSITO"/>
    <s v="03-04-0281"/>
    <s v="92-PLAN DE MOVILIDAD ACCESIBLE"/>
    <x v="13"/>
    <s v="P-2"/>
    <s v="(adm. diseño gráfico) Alejandro Navarrete"/>
    <x v="234"/>
    <x v="27"/>
    <d v="2017-03-02T00:00:00"/>
    <x v="9"/>
    <x v="25"/>
    <x v="9"/>
    <s v="115. Realizar el 100% del seguimiento a la implementación del Plan de Movilidad Accesible"/>
    <n v="33885000"/>
    <m/>
    <m/>
    <x v="165"/>
    <n v="33885000"/>
    <n v="0"/>
    <m/>
    <n v="793"/>
    <d v="2017-02-28T00:00:00"/>
    <n v="33885000"/>
    <m/>
    <m/>
    <m/>
    <n v="3765000"/>
    <n v="9"/>
    <m/>
    <n v="33885000"/>
    <n v="0"/>
    <s v="ALEJANDRO JAVIER NAVARRETE AUÑA"/>
    <n v="79764022"/>
    <m/>
    <s v="DTI"/>
    <s v="MOVILIDAD ACCESIBLE"/>
    <n v="33885000"/>
    <n v="0"/>
    <n v="0"/>
    <n v="33885000"/>
    <n v="0"/>
    <n v="0"/>
    <n v="0"/>
    <n v="0"/>
    <n v="0"/>
    <n v="0"/>
    <n v="0"/>
    <n v="0"/>
    <n v="0"/>
    <n v="33885000"/>
    <n v="0"/>
    <n v="192"/>
    <n v="186"/>
    <n v="2017593"/>
    <m/>
    <m/>
    <m/>
    <m/>
    <m/>
    <m/>
    <m/>
    <n v="339"/>
    <n v="1"/>
    <s v="DERECHOS DE TRÁNSITO "/>
    <x v="0"/>
    <x v="0"/>
    <n v="33885000"/>
    <x v="0"/>
    <s v="PROFESIONALES "/>
    <s v="UNIDAD 1"/>
  </r>
  <r>
    <s v="SPS-26"/>
    <x v="50"/>
    <s v="3-3-1-15-02-18-0339-145"/>
    <s v="120-DERECHOS DE TRÁNSITO"/>
    <s v="03-04-0281"/>
    <s v="01-PRESTACIÓN DE SERVICIOS APOYO A LA GESTIÓN"/>
    <x v="13"/>
    <s v="PE-4"/>
    <s v="(adm. enlace) Vladimir García"/>
    <x v="235"/>
    <x v="80"/>
    <d v="2017-06-15T00:00:00"/>
    <x v="11"/>
    <x v="25"/>
    <x v="9"/>
    <s v="119. Implementar el 100% de la estrategia para el mejoramiento de las condiciones para los viajes a pie"/>
    <n v="84359000"/>
    <m/>
    <n v="84359000"/>
    <x v="2"/>
    <n v="0"/>
    <n v="0"/>
    <s v="MODIFICAICONES SEGÚN MEMO SPS-33713/8MAR/17_x000a_ACTUALIZAN LINEA X SOLICITUD SPS-44846 - 29/MAR/17_x000a_SE ACTUALIZA LINEA X SOLICITUD MEMO SPS-48953-7/ABRIL/2017_x000a_SE ACTUALIZA LINEA X SOLICITUD MEMO SPS-57340-21/ABRIL/2017_x000a_SUSPENDEN LINEA X SOLICITUD SPS-70207 DEL 15/MAY/2017."/>
    <m/>
    <m/>
    <m/>
    <m/>
    <m/>
    <m/>
    <m/>
    <m/>
    <m/>
    <n v="0"/>
    <n v="0"/>
    <m/>
    <m/>
    <m/>
    <s v="DTI"/>
    <m/>
    <n v="0"/>
    <n v="0"/>
    <n v="0"/>
    <n v="0"/>
    <n v="0"/>
    <n v="0"/>
    <n v="0"/>
    <n v="0"/>
    <n v="0"/>
    <n v="0"/>
    <n v="0"/>
    <n v="0"/>
    <n v="0"/>
    <n v="0"/>
    <n v="0"/>
    <n v="187"/>
    <n v="129"/>
    <n v="2017304"/>
    <m/>
    <m/>
    <m/>
    <m/>
    <m/>
    <m/>
    <m/>
    <n v="339"/>
    <n v="1"/>
    <s v="DERECHOS DE TRÁNSITO "/>
    <x v="0"/>
    <x v="0"/>
    <n v="0"/>
    <x v="0"/>
    <s v="PROFESIONALES ESPECIALIZADOS "/>
    <s v="UNIDAD 1"/>
  </r>
  <r>
    <s v="SPS-27"/>
    <x v="50"/>
    <s v="3-3-1-15-02-18-0339-144"/>
    <s v="120-DERECHOS DE TRÁNSITO"/>
    <s v="03-04-0281"/>
    <s v="28-BANCA DE INVERSIÓN APP"/>
    <x v="13"/>
    <s v="PE-6"/>
    <s v="(APP) (NUEVO) María Fernanda Rueda"/>
    <x v="236"/>
    <x v="41"/>
    <d v="2017-03-05T00:00:00"/>
    <x v="3"/>
    <x v="25"/>
    <x v="9"/>
    <s v="121. Desarrollar el 100% de las actividades del Plan Estadístico Sectorial y los estudios del sector"/>
    <n v="65520000"/>
    <m/>
    <m/>
    <x v="180"/>
    <n v="65520000"/>
    <n v="0"/>
    <s v="SE ACTUALIZA LINEA X SOLICITUD MEMO SPS-48953-7/ABRIL/2017"/>
    <n v="789"/>
    <d v="2017-02-28T00:00:00"/>
    <n v="65520000"/>
    <m/>
    <m/>
    <m/>
    <n v="10920000"/>
    <n v="6"/>
    <m/>
    <n v="65520000"/>
    <n v="0"/>
    <s v="MARIA FERNANDA RUEDA GARCIA"/>
    <n v="52691588"/>
    <s v="SE ANULA CDP 194 VALOR $65,250,000 02/03/2017. SE AJUSTA MAYOR VALOR"/>
    <s v="DTI"/>
    <s v="BANCA DE INVERSION APP"/>
    <n v="65520000"/>
    <n v="0"/>
    <n v="0"/>
    <n v="65520000"/>
    <n v="0"/>
    <n v="0"/>
    <n v="0"/>
    <n v="0"/>
    <n v="0"/>
    <n v="0"/>
    <n v="0"/>
    <n v="0"/>
    <n v="0"/>
    <n v="65520000"/>
    <n v="0"/>
    <n v="214"/>
    <n v="187"/>
    <n v="2017595"/>
    <m/>
    <m/>
    <m/>
    <m/>
    <m/>
    <m/>
    <m/>
    <n v="339"/>
    <n v="1"/>
    <s v="DERECHOS DE TRÁNSITO "/>
    <x v="0"/>
    <x v="0"/>
    <n v="65520000"/>
    <x v="0"/>
    <s v="PROFESIONALES ESPECIALIZADOS "/>
    <s v="UNIDAD 1"/>
  </r>
  <r>
    <s v="SPS-28"/>
    <x v="50"/>
    <s v="3-3-1-15-02-18-0339-144"/>
    <s v="120-DERECHOS DE TRÁNSITO"/>
    <s v="03-04-0281"/>
    <s v="28-BANCA DE INVERSIÓN APP"/>
    <x v="13"/>
    <s v="PE-4"/>
    <s v="(APP) Diana Rocha"/>
    <x v="236"/>
    <x v="27"/>
    <d v="2017-03-02T00:00:00"/>
    <x v="11"/>
    <x v="25"/>
    <x v="9"/>
    <s v="121. Desarrollar el 100% de las actividades del Plan Estadístico Sectorial y los estudios del sector"/>
    <n v="92950000"/>
    <m/>
    <m/>
    <x v="181"/>
    <n v="92950000"/>
    <n v="0"/>
    <m/>
    <n v="260"/>
    <d v="2017-02-09T00:00:00"/>
    <n v="92950000"/>
    <m/>
    <m/>
    <m/>
    <n v="8450000"/>
    <n v="11"/>
    <m/>
    <n v="92950000"/>
    <n v="0"/>
    <s v="CLAUDIA DIANA CELINA ROCHA MEDINA"/>
    <n v="52249210"/>
    <m/>
    <s v="DTI"/>
    <s v="BANCA DE INVERSIÓN APP"/>
    <n v="92950000"/>
    <n v="0"/>
    <n v="92950000"/>
    <n v="0"/>
    <n v="0"/>
    <n v="0"/>
    <n v="0"/>
    <n v="0"/>
    <n v="0"/>
    <n v="0"/>
    <n v="0"/>
    <n v="0"/>
    <n v="0"/>
    <n v="92950000"/>
    <n v="0"/>
    <n v="119"/>
    <n v="97"/>
    <n v="2017151"/>
    <m/>
    <m/>
    <m/>
    <m/>
    <m/>
    <m/>
    <m/>
    <n v="339"/>
    <n v="1"/>
    <s v="DERECHOS DE TRÁNSITO "/>
    <x v="0"/>
    <x v="0"/>
    <n v="92950000"/>
    <x v="0"/>
    <s v="PROFESIONALES ESPECIALIZADOS "/>
    <s v="UNIDAD 1"/>
  </r>
  <r>
    <s v="SPS-29"/>
    <x v="50"/>
    <s v="3-3-1-15-02-18-0339-147"/>
    <s v="120-DERECHOS DE TRÁNSITO"/>
    <s v="03-04-0281"/>
    <s v="28-BANCA DE INVERSIÓN APP"/>
    <x v="13"/>
    <s v="PE-1"/>
    <s v="(APP, legal) Vanessa Rincón"/>
    <x v="237"/>
    <x v="29"/>
    <d v="2017-03-30T00:00:00"/>
    <x v="2"/>
    <x v="25"/>
    <x v="9"/>
    <s v="124. Gestionar el 100% de proyectos de APP para el desarrollo de infraestructura de transporte"/>
    <n v="57000000"/>
    <m/>
    <m/>
    <x v="182"/>
    <n v="57000000"/>
    <n v="0"/>
    <s v="MODIFICAICONES SEGÚN MEMO SPS-33713/8MAR/17"/>
    <n v="924"/>
    <d v="2017-03-10T00:00:00"/>
    <n v="57000000"/>
    <m/>
    <m/>
    <m/>
    <n v="5700000"/>
    <n v="10"/>
    <m/>
    <n v="57000000"/>
    <n v="0"/>
    <s v="CLAUDIA VANESSA RINCON RUEDA"/>
    <n v="52414732"/>
    <m/>
    <s v="DTI"/>
    <s v="APP"/>
    <n v="57000000"/>
    <n v="0"/>
    <n v="0"/>
    <n v="57000000"/>
    <n v="0"/>
    <n v="0"/>
    <n v="0"/>
    <n v="0"/>
    <n v="0"/>
    <n v="0"/>
    <n v="0"/>
    <n v="0"/>
    <n v="0"/>
    <n v="57000000"/>
    <n v="0"/>
    <n v="256"/>
    <n v="176"/>
    <n v="2017530"/>
    <m/>
    <m/>
    <m/>
    <m/>
    <m/>
    <m/>
    <m/>
    <n v="339"/>
    <n v="1"/>
    <s v="DERECHOS DE TRÁNSITO "/>
    <x v="0"/>
    <x v="0"/>
    <n v="57000000"/>
    <x v="0"/>
    <s v="PROFESIONALES ESPECIALIZADOS "/>
    <s v="UNIDAD 1"/>
  </r>
  <r>
    <s v="SPS-30"/>
    <x v="50"/>
    <s v="3-3-1-15-02-18-0339-145"/>
    <s v="120-DERECHOS DE TRÁNSITO"/>
    <s v="03-04-0281"/>
    <s v="43-BICICLETA"/>
    <x v="13"/>
    <s v="SUPERIOR  _x000a_PE-7"/>
    <s v="(bici) (NUEVO) David Uniman"/>
    <x v="238"/>
    <x v="27"/>
    <d v="2017-03-02T00:00:00"/>
    <x v="11"/>
    <x v="25"/>
    <x v="9"/>
    <s v="118. Implementar el 100% de la estrategia para el mejoramiento del transporte en bicicleta"/>
    <n v="168089500"/>
    <m/>
    <n v="3089500"/>
    <x v="183"/>
    <n v="165000000"/>
    <n v="0"/>
    <s v="DISMINUYEN LINEA SEGÚN MEMO SPS-33713/8MAR/17"/>
    <n v="120"/>
    <d v="2017-01-30T00:00:00"/>
    <n v="165000000"/>
    <m/>
    <m/>
    <m/>
    <n v="15000000"/>
    <n v="11"/>
    <m/>
    <n v="165000000"/>
    <n v="0"/>
    <s v="DAVID LOUIS UNIMAN CRUZ"/>
    <n v="14606720"/>
    <m/>
    <s v="DTI"/>
    <s v="BICICLETA"/>
    <n v="165000000"/>
    <n v="0"/>
    <n v="165000000"/>
    <n v="0"/>
    <n v="0"/>
    <n v="0"/>
    <n v="0"/>
    <n v="0"/>
    <n v="0"/>
    <n v="0"/>
    <n v="0"/>
    <n v="0"/>
    <n v="0"/>
    <n v="165000000"/>
    <n v="0"/>
    <n v="59"/>
    <n v="53"/>
    <n v="201794"/>
    <n v="0"/>
    <m/>
    <m/>
    <m/>
    <m/>
    <m/>
    <m/>
    <n v="339"/>
    <n v="1"/>
    <s v="DERECHOS DE TRÁNSITO "/>
    <x v="0"/>
    <x v="0"/>
    <n v="165000000"/>
    <x v="0"/>
    <s v="SUPERIOR  _x000a_PE-7"/>
    <s v="UNIDAD 1"/>
  </r>
  <r>
    <s v="SPS-31"/>
    <x v="50"/>
    <s v="3-3-1-15-02-18-0339-145"/>
    <s v="120-DERECHOS DE TRÁNSITO"/>
    <s v="03-04-0281"/>
    <s v="43-BICICLETA"/>
    <x v="13"/>
    <s v="PE-2"/>
    <s v="(bici) (NUEVO) N.C. Luis Eduardo González"/>
    <x v="239"/>
    <x v="29"/>
    <d v="2017-03-30T00:00:00"/>
    <x v="11"/>
    <x v="25"/>
    <x v="9"/>
    <s v="118. Implementar el 100% de la estrategia para el mejoramiento del transporte en bicicleta"/>
    <n v="71500000"/>
    <m/>
    <m/>
    <x v="184"/>
    <n v="71500000"/>
    <n v="0"/>
    <s v="MODIFICAICONES SEGÚN MEMO SPS-33713/8MAR/17"/>
    <n v="923"/>
    <d v="2017-03-10T00:00:00"/>
    <n v="71500000"/>
    <m/>
    <m/>
    <m/>
    <n v="6500000"/>
    <n v="11"/>
    <m/>
    <n v="71500000"/>
    <n v="0"/>
    <s v="ANDRES ALBERTO GUEVARA RIVERA"/>
    <n v="13069203"/>
    <m/>
    <s v="DTI"/>
    <s v="BICICLETA"/>
    <n v="71500000"/>
    <n v="0"/>
    <n v="0"/>
    <n v="71500000"/>
    <n v="0"/>
    <n v="0"/>
    <n v="0"/>
    <n v="0"/>
    <n v="0"/>
    <n v="0"/>
    <n v="0"/>
    <n v="0"/>
    <n v="0"/>
    <n v="71500000"/>
    <n v="0"/>
    <n v="257"/>
    <n v="230"/>
    <n v="2017670"/>
    <m/>
    <m/>
    <m/>
    <m/>
    <m/>
    <m/>
    <m/>
    <n v="339"/>
    <n v="1"/>
    <s v="DERECHOS DE TRÁNSITO "/>
    <x v="0"/>
    <x v="0"/>
    <n v="71500000"/>
    <x v="0"/>
    <s v="PROFESIONALES ESPECIALIZADOS "/>
    <s v="UNIDAD 1"/>
  </r>
  <r>
    <s v="SPS-32"/>
    <x v="50"/>
    <s v="3-3-1-15-02-18-0339-145"/>
    <s v="120-DERECHOS DE TRÁNSITO"/>
    <s v="03-04-0281"/>
    <s v="43-BICICLETA"/>
    <x v="13"/>
    <s v="P-4"/>
    <s v="(bici) Andrés Felipe Vergara"/>
    <x v="240"/>
    <x v="29"/>
    <d v="2017-03-30T00:00:00"/>
    <x v="11"/>
    <x v="25"/>
    <x v="9"/>
    <s v="118. Implementar el 100% de la estrategia para el mejoramiento del transporte en bicicleta"/>
    <n v="55000000"/>
    <m/>
    <m/>
    <x v="185"/>
    <n v="55000000"/>
    <n v="0"/>
    <s v="MODIFICAICONES SEGÚN MEMO SPS-33713/8MAR/17"/>
    <n v="883"/>
    <d v="2017-03-08T00:00:00"/>
    <n v="55000000"/>
    <m/>
    <m/>
    <m/>
    <n v="5000000"/>
    <n v="11"/>
    <m/>
    <n v="55000000"/>
    <n v="0"/>
    <s v="ANDRES FELIPE VERGARA BENEDETTI"/>
    <n v="80136104"/>
    <m/>
    <s v="DTI"/>
    <s v="BICICLETA"/>
    <n v="55000000"/>
    <n v="0"/>
    <n v="0"/>
    <n v="55000000"/>
    <n v="0"/>
    <n v="0"/>
    <n v="0"/>
    <n v="0"/>
    <n v="0"/>
    <n v="0"/>
    <n v="0"/>
    <n v="0"/>
    <n v="0"/>
    <n v="55000000"/>
    <n v="0"/>
    <n v="245"/>
    <n v="232"/>
    <n v="2017678"/>
    <m/>
    <m/>
    <m/>
    <m/>
    <m/>
    <m/>
    <m/>
    <n v="339"/>
    <n v="1"/>
    <s v="DERECHOS DE TRÁNSITO "/>
    <x v="0"/>
    <x v="0"/>
    <n v="55000000"/>
    <x v="0"/>
    <s v="PROFESIONALES "/>
    <s v="UNIDAD 1"/>
  </r>
  <r>
    <s v="SPS-33"/>
    <x v="50"/>
    <s v="3-3-1-15-02-18-0339-145"/>
    <s v="120-DERECHOS DE TRÁNSITO"/>
    <s v="03-04-0281"/>
    <s v="43-BICICLETA"/>
    <x v="13"/>
    <s v="P-2"/>
    <s v="(bici) Germán Santiago Linares"/>
    <x v="241"/>
    <x v="27"/>
    <d v="2017-03-02T00:00:00"/>
    <x v="11"/>
    <x v="25"/>
    <x v="9"/>
    <s v="118. Implementar el 100% de la estrategia para el mejoramiento del transporte en bicicleta"/>
    <n v="38170000"/>
    <m/>
    <m/>
    <x v="186"/>
    <n v="38170000"/>
    <n v="0"/>
    <m/>
    <n v="792"/>
    <d v="2017-02-28T00:00:00"/>
    <n v="38170000"/>
    <m/>
    <m/>
    <m/>
    <n v="3470000"/>
    <n v="11"/>
    <m/>
    <n v="38170000"/>
    <n v="0"/>
    <s v="GERMAN SANTIAGO LINARES RAMIREZ"/>
    <n v="1018451269"/>
    <m/>
    <s v="DTI"/>
    <s v="BICICLETA"/>
    <n v="38170000"/>
    <n v="0"/>
    <n v="0"/>
    <n v="38170000"/>
    <n v="0"/>
    <n v="0"/>
    <n v="0"/>
    <n v="0"/>
    <n v="0"/>
    <n v="0"/>
    <n v="0"/>
    <n v="0"/>
    <n v="0"/>
    <n v="38170000"/>
    <n v="0"/>
    <n v="193"/>
    <n v="174"/>
    <n v="2017517"/>
    <m/>
    <m/>
    <m/>
    <m/>
    <m/>
    <m/>
    <m/>
    <n v="339"/>
    <n v="1"/>
    <s v="DERECHOS DE TRÁNSITO "/>
    <x v="0"/>
    <x v="0"/>
    <n v="38170000"/>
    <x v="0"/>
    <s v="PROFESIONALES "/>
    <s v="UNIDAD 1"/>
  </r>
  <r>
    <s v="SPS-34"/>
    <x v="50"/>
    <s v="3-3-1-15-02-18-0339-145"/>
    <s v="120-DERECHOS DE TRÁNSITO"/>
    <s v="03-04-0281"/>
    <s v="43-BICICLETA"/>
    <x v="13"/>
    <s v="PE-2"/>
    <s v="(bici) Juan Camilo Rodríguez"/>
    <x v="242"/>
    <x v="81"/>
    <d v="2017-04-13T00:00:00"/>
    <x v="11"/>
    <x v="25"/>
    <x v="9"/>
    <s v="118. Implementar el 100% de la estrategia para el mejoramiento del transporte en bicicleta"/>
    <n v="71500000"/>
    <m/>
    <m/>
    <x v="184"/>
    <n v="71500000"/>
    <n v="0"/>
    <m/>
    <n v="1203"/>
    <d v="2017-03-27T00:00:00"/>
    <n v="71500000"/>
    <m/>
    <m/>
    <m/>
    <n v="6500000"/>
    <n v="11"/>
    <m/>
    <n v="71500000"/>
    <n v="0"/>
    <s v="JUAN CAMILO RODRIGUEZ CARDENAS"/>
    <n v="1016023368"/>
    <m/>
    <s v="DTI"/>
    <s v="BICICLETA"/>
    <n v="71500000"/>
    <n v="0"/>
    <n v="0"/>
    <n v="0"/>
    <n v="71500000"/>
    <n v="0"/>
    <n v="0"/>
    <n v="0"/>
    <n v="0"/>
    <n v="0"/>
    <n v="0"/>
    <n v="0"/>
    <n v="0"/>
    <n v="71500000"/>
    <n v="0"/>
    <n v="360"/>
    <n v="322"/>
    <n v="2017879"/>
    <m/>
    <m/>
    <m/>
    <m/>
    <m/>
    <m/>
    <m/>
    <n v="339"/>
    <n v="1"/>
    <s v="DERECHOS DE TRÁNSITO "/>
    <x v="0"/>
    <x v="0"/>
    <n v="71500000"/>
    <x v="0"/>
    <s v="PROFESIONALES ESPECIALIZADOS "/>
    <s v="UNIDAD 1"/>
  </r>
  <r>
    <s v="SPS-35"/>
    <x v="50"/>
    <s v="3-3-1-15-02-18-0339-145"/>
    <s v="120-DERECHOS DE TRÁNSITO"/>
    <s v="03-04-0281"/>
    <s v="43-BICICLETA"/>
    <x v="13"/>
    <s v="P-3"/>
    <s v="(bici) Juan Manuel Prado"/>
    <x v="243"/>
    <x v="81"/>
    <d v="2017-04-13T00:00:00"/>
    <x v="11"/>
    <x v="25"/>
    <x v="9"/>
    <s v="118. Implementar el 100% de la estrategia para el mejoramiento del transporte en bicicleta"/>
    <n v="48400000"/>
    <m/>
    <m/>
    <x v="187"/>
    <n v="48400000"/>
    <n v="0"/>
    <m/>
    <n v="1204"/>
    <d v="2017-03-27T00:00:00"/>
    <n v="48400000"/>
    <m/>
    <m/>
    <m/>
    <n v="4400000"/>
    <n v="11"/>
    <m/>
    <n v="48400000"/>
    <n v="0"/>
    <s v="JUAN MANUEL PRADO VILLAFRADE"/>
    <n v="1020748499"/>
    <m/>
    <s v="DTI"/>
    <s v="BICICLETA"/>
    <n v="48400000"/>
    <n v="0"/>
    <n v="0"/>
    <n v="0"/>
    <n v="48400000"/>
    <n v="0"/>
    <n v="0"/>
    <n v="0"/>
    <n v="0"/>
    <n v="0"/>
    <n v="0"/>
    <n v="0"/>
    <n v="0"/>
    <n v="48400000"/>
    <n v="0"/>
    <n v="357"/>
    <n v="349"/>
    <n v="2017916"/>
    <m/>
    <m/>
    <m/>
    <m/>
    <m/>
    <m/>
    <m/>
    <n v="339"/>
    <n v="1"/>
    <s v="DERECHOS DE TRÁNSITO "/>
    <x v="0"/>
    <x v="0"/>
    <n v="48400000"/>
    <x v="0"/>
    <s v="PROFESIONALES "/>
    <s v="UNIDAD 1"/>
  </r>
  <r>
    <s v="SPS-36"/>
    <x v="50"/>
    <s v="3-3-1-15-02-18-0339-145"/>
    <s v="120-DERECHOS DE TRÁNSITO"/>
    <s v="03-04-0281"/>
    <s v="43-BICICLETA"/>
    <x v="13"/>
    <s v="PE-2"/>
    <s v="(bici) Juan Sebastián Contreras"/>
    <x v="244"/>
    <x v="75"/>
    <d v="2017-04-04T00:00:00"/>
    <x v="16"/>
    <x v="25"/>
    <x v="9"/>
    <s v="118. Implementar el 100% de la estrategia para el mejoramiento del transporte en bicicleta"/>
    <n v="71500000"/>
    <m/>
    <n v="100000"/>
    <x v="107"/>
    <n v="71400000"/>
    <n v="0"/>
    <s v="MODIFICAICONES SEGÚN MEMO SPS-33713/8MAR/17_x000a_ACTUALIZAN LINEA X SOLICITUD SPS-44846 - 29/MAR/17_x000a_DISMINUYEN LINEA X SOLICITUD SPS-70207 DEL 15/MAY/2017."/>
    <n v="1106"/>
    <d v="2017-03-15T00:00:00"/>
    <n v="71400000"/>
    <m/>
    <m/>
    <m/>
    <n v="6800000"/>
    <n v="10"/>
    <m/>
    <n v="71400000"/>
    <n v="0"/>
    <s v="JUAN SEBASTIAN CONTRERAS ARIAS"/>
    <n v="79952039"/>
    <m/>
    <s v="DTI"/>
    <s v="BICICLETA"/>
    <n v="71400000"/>
    <n v="0"/>
    <n v="0"/>
    <n v="71400000"/>
    <n v="0"/>
    <n v="0"/>
    <n v="0"/>
    <n v="0"/>
    <n v="0"/>
    <n v="0"/>
    <n v="0"/>
    <n v="0"/>
    <n v="0"/>
    <n v="71400000"/>
    <n v="0"/>
    <n v="292"/>
    <n v="263"/>
    <n v="2017770"/>
    <m/>
    <m/>
    <m/>
    <m/>
    <m/>
    <m/>
    <m/>
    <n v="339"/>
    <n v="1"/>
    <s v="DERECHOS DE TRÁNSITO "/>
    <x v="0"/>
    <x v="0"/>
    <n v="71400000"/>
    <x v="0"/>
    <s v="PROFESIONALES ESPECIALIZADOS "/>
    <s v="UNIDAD 1"/>
  </r>
  <r>
    <s v="SPS-37"/>
    <x v="50"/>
    <s v="3-3-1-15-02-18-0339-145"/>
    <s v="120-DERECHOS DE TRÁNSITO"/>
    <s v="03-04-0281"/>
    <s v="43-BICICLETA"/>
    <x v="13"/>
    <s v="PE-4"/>
    <s v="(bici) July Melo"/>
    <x v="245"/>
    <x v="82"/>
    <d v="2017-06-01T00:00:00"/>
    <x v="17"/>
    <x v="25"/>
    <x v="9"/>
    <s v="118. Implementar el 100% de la estrategia para el mejoramiento del transporte en bicicleta"/>
    <n v="41415000"/>
    <n v="13445000"/>
    <m/>
    <x v="188"/>
    <n v="0"/>
    <n v="54860000"/>
    <s v="MODIFICAICONES SEGÚN MEMO SPS-33713/8MAR/17_x000a_SE ACTUALIZA LINEA X SOLICITUD MEMO SPS-48953-7/ABRIL/2017_x000a_AUMENTAN Y MOFICAN LINEA X SOLICITUD SPS-70207 DEL 15/MAY/2017_x000a_AUMENTAN Y ACTUALIZAN LINEA X SOLICITUD SPS-70207 DEL 15/MAY/2017._x000a_AUMENTAN Y MODIFICAN LINEA X SOLICITUD SPS-90960 del 23/JUN/2017"/>
    <m/>
    <m/>
    <m/>
    <m/>
    <m/>
    <m/>
    <m/>
    <m/>
    <m/>
    <n v="0"/>
    <n v="54860000"/>
    <m/>
    <m/>
    <m/>
    <s v="DTI"/>
    <m/>
    <n v="0"/>
    <n v="0"/>
    <n v="0"/>
    <n v="0"/>
    <n v="0"/>
    <n v="0"/>
    <n v="0"/>
    <n v="0"/>
    <n v="0"/>
    <n v="0"/>
    <n v="0"/>
    <n v="0"/>
    <n v="0"/>
    <n v="0"/>
    <n v="54860000"/>
    <m/>
    <m/>
    <m/>
    <m/>
    <m/>
    <m/>
    <m/>
    <m/>
    <m/>
    <m/>
    <n v="339"/>
    <n v="1"/>
    <s v="DERECHOS DE TRÁNSITO "/>
    <x v="0"/>
    <x v="0"/>
    <n v="54860000"/>
    <x v="0"/>
    <s v="PROFESIONALES "/>
    <s v="UNIDAD 1"/>
  </r>
  <r>
    <s v="SPS-38"/>
    <x v="50"/>
    <s v="3-3-1-15-02-18-0339-145"/>
    <s v="120-DERECHOS DE TRÁNSITO"/>
    <s v="03-04-0281"/>
    <s v="43-BICICLETA"/>
    <x v="13"/>
    <s v="PE-1"/>
    <s v="(bici) María Camila Bautista"/>
    <x v="246"/>
    <x v="45"/>
    <d v="2017-04-19T00:00:00"/>
    <x v="11"/>
    <x v="25"/>
    <x v="9"/>
    <s v="118. Implementar el 100% de la estrategia para el mejoramiento del transporte en bicicleta"/>
    <n v="64185000"/>
    <m/>
    <m/>
    <x v="189"/>
    <n v="64185000"/>
    <n v="0"/>
    <m/>
    <n v="1207"/>
    <d v="2017-03-27T00:00:00"/>
    <n v="64185000"/>
    <m/>
    <m/>
    <m/>
    <n v="5835000"/>
    <n v="11"/>
    <m/>
    <n v="64185000"/>
    <n v="0"/>
    <s v="MARIA CAMILA BAUTISTA CAICEDO"/>
    <n v="1013630201"/>
    <m/>
    <s v="DTI"/>
    <s v="BICICLETA"/>
    <n v="64185000"/>
    <n v="0"/>
    <n v="0"/>
    <n v="0"/>
    <n v="64185000"/>
    <n v="0"/>
    <n v="0"/>
    <n v="0"/>
    <n v="0"/>
    <n v="0"/>
    <n v="0"/>
    <n v="0"/>
    <n v="0"/>
    <n v="64185000"/>
    <n v="0"/>
    <n v="359"/>
    <n v="315"/>
    <n v="2017862"/>
    <m/>
    <m/>
    <m/>
    <m/>
    <m/>
    <m/>
    <m/>
    <n v="339"/>
    <n v="1"/>
    <s v="DERECHOS DE TRÁNSITO "/>
    <x v="0"/>
    <x v="0"/>
    <n v="64185000"/>
    <x v="0"/>
    <s v="PROFESIONALES ESPECIALIZADOS "/>
    <s v="UNIDAD 1"/>
  </r>
  <r>
    <s v="SPS-39"/>
    <x v="50"/>
    <s v="3-3-1-15-02-18-0339-145"/>
    <s v="120-DERECHOS DE TRÁNSITO"/>
    <s v="03-04-0281"/>
    <s v="43-BICICLETA"/>
    <x v="13"/>
    <s v="PE-1"/>
    <s v="(bici) Paola Gómez"/>
    <x v="247"/>
    <x v="29"/>
    <d v="2017-03-30T00:00:00"/>
    <x v="11"/>
    <x v="25"/>
    <x v="9"/>
    <s v="118. Implementar el 100% de la estrategia para el mejoramiento del transporte en bicicleta"/>
    <n v="63184000"/>
    <m/>
    <m/>
    <x v="190"/>
    <n v="63184000"/>
    <n v="0"/>
    <s v="MODIFICAICONES SEGÚN MEMO SPS-33713/8MAR/17"/>
    <n v="892"/>
    <d v="2017-03-08T00:00:00"/>
    <n v="63184000"/>
    <m/>
    <m/>
    <m/>
    <n v="5744000"/>
    <n v="11"/>
    <m/>
    <n v="63184000"/>
    <n v="0"/>
    <s v="PAOLA GOMEZ ALVAREZ"/>
    <n v="52425299"/>
    <m/>
    <s v="DTI"/>
    <s v="BICICLETA"/>
    <n v="63184000"/>
    <n v="0"/>
    <n v="0"/>
    <n v="63184000"/>
    <n v="0"/>
    <n v="0"/>
    <n v="0"/>
    <n v="0"/>
    <n v="0"/>
    <n v="0"/>
    <n v="0"/>
    <n v="0"/>
    <n v="0"/>
    <n v="63184000"/>
    <n v="0"/>
    <n v="246"/>
    <n v="241"/>
    <n v="2017698"/>
    <m/>
    <m/>
    <m/>
    <m/>
    <m/>
    <m/>
    <m/>
    <n v="339"/>
    <n v="1"/>
    <s v="DERECHOS DE TRÁNSITO "/>
    <x v="0"/>
    <x v="0"/>
    <n v="63184000"/>
    <x v="0"/>
    <s v="PROFESIONALES ESPECIALIZADOS "/>
    <s v="UNIDAD 1"/>
  </r>
  <r>
    <s v="SPS-40"/>
    <x v="50"/>
    <s v="3-3-1-15-04-29-1183-162"/>
    <s v="120-DERECHOS DE TRÁNSITO"/>
    <s v="03-04-0281"/>
    <s v="41-CARGA"/>
    <x v="13"/>
    <s v="PE-1"/>
    <s v="(carga) (NUEVO)"/>
    <x v="248"/>
    <x v="49"/>
    <d v="2017-05-17T00:00:00"/>
    <x v="2"/>
    <x v="25"/>
    <x v="9"/>
    <s v="1. Implementar el 100% de la estrategia para el mejoramiento del transporte de carga."/>
    <n v="70020000"/>
    <m/>
    <n v="9020000"/>
    <x v="191"/>
    <n v="61000000"/>
    <n v="0"/>
    <s v="MODIFICAN LINEA SEGÚN MEMO SPS-33713/8MAR/17_x000a_DISMINUYEN Y ACTUALIZAN LINEA X SOLICITUD SPS-44846 - 29/MAR/17"/>
    <n v="1418"/>
    <d v="2017-04-26T00:00:00"/>
    <n v="61000000"/>
    <m/>
    <m/>
    <m/>
    <n v="6100000"/>
    <n v="10"/>
    <m/>
    <n v="61000000"/>
    <n v="0"/>
    <s v="RAMIRO ALFONSO CARDENAS SANCHEZ"/>
    <n v="7184188"/>
    <m/>
    <s v="DTI"/>
    <s v="CARGA"/>
    <n v="61000000"/>
    <n v="0"/>
    <n v="0"/>
    <n v="0"/>
    <n v="0"/>
    <n v="61000000"/>
    <n v="0"/>
    <n v="0"/>
    <n v="0"/>
    <n v="0"/>
    <n v="0"/>
    <n v="0"/>
    <n v="0"/>
    <n v="61000000"/>
    <n v="0"/>
    <n v="458"/>
    <n v="426"/>
    <n v="20171162"/>
    <m/>
    <m/>
    <m/>
    <m/>
    <m/>
    <m/>
    <m/>
    <n v="1183"/>
    <n v="1"/>
    <s v="DERECHOS DE TRÁNSITO "/>
    <x v="0"/>
    <x v="0"/>
    <n v="61000000"/>
    <x v="0"/>
    <s v="PROFESIONALES ESPECIALIZADOS "/>
    <s v="UNIDAD 1"/>
  </r>
  <r>
    <s v="SPS-41"/>
    <x v="50"/>
    <s v="3-3-1-15-04-29-1183-162"/>
    <s v="120-DERECHOS DE TRÁNSITO"/>
    <s v="03-04-0281"/>
    <s v="41-CARGA"/>
    <x v="13"/>
    <s v="PE-5"/>
    <s v="MARTHA NUÑEZ "/>
    <x v="249"/>
    <x v="11"/>
    <d v="2017-05-22T00:00:00"/>
    <x v="2"/>
    <x v="25"/>
    <x v="9"/>
    <s v="1. Implementar el 100% de la estrategia para el mejoramiento del transporte de carga."/>
    <n v="106080000"/>
    <n v="9020000"/>
    <m/>
    <x v="192"/>
    <n v="92300000"/>
    <n v="22800000"/>
    <s v="MODIFICAN LINEA SEGÚN MEMO SPS-33713/8MAR/17_x000a_AUMENTAN Y ACTUALIZAN LINEA X SOLICITUD SPS-44846 - 29/MAR/17_x000a_SE ACTUALIZA LINEA X SOLICITUD MEMO SPS-57340-21/ABRIL/2017_x000a_ACTUALIZAN LINEA X SOLICITUD SPS 70207 del 15/MAYO/2017"/>
    <n v="1553"/>
    <d v="2017-05-30T00:00:00"/>
    <n v="92300000"/>
    <m/>
    <m/>
    <m/>
    <n v="9230000"/>
    <n v="10"/>
    <m/>
    <n v="92300000"/>
    <n v="22800000"/>
    <s v="MARTHA LILIANA NUÑEZ GARCIA"/>
    <n v="52532954"/>
    <m/>
    <s v="DTI"/>
    <s v="CARGA"/>
    <n v="92300000"/>
    <n v="0"/>
    <n v="0"/>
    <n v="0"/>
    <n v="0"/>
    <n v="0"/>
    <n v="92300000"/>
    <n v="0"/>
    <n v="0"/>
    <n v="0"/>
    <n v="0"/>
    <n v="0"/>
    <n v="0"/>
    <n v="92300000"/>
    <n v="22800000"/>
    <n v="549"/>
    <n v="516"/>
    <n v="20171311"/>
    <m/>
    <m/>
    <m/>
    <m/>
    <m/>
    <m/>
    <m/>
    <n v="1183"/>
    <n v="1"/>
    <s v="DERECHOS DE TRÁNSITO "/>
    <x v="0"/>
    <x v="0"/>
    <n v="115100000"/>
    <x v="0"/>
    <s v="PROFESIONALES ESPECIALIZADOS "/>
    <s v="UNIDAD 1"/>
  </r>
  <r>
    <s v="SPS-42"/>
    <x v="50"/>
    <s v="3-3-1-15-02-18-0339-147"/>
    <s v="120-DERECHOS DE TRÁNSITO"/>
    <s v="03-04-0281"/>
    <s v="01-PRESTACIÓN DE SERVICIOS APOYO A LA GESTIÓN"/>
    <x v="13"/>
    <s v="PE-7"/>
    <s v="(TM) (NUEVO) Brittany Montgomery"/>
    <x v="250"/>
    <x v="41"/>
    <d v="2017-03-05T00:00:00"/>
    <x v="11"/>
    <x v="25"/>
    <x v="9"/>
    <s v="114. Realizar el 100% del seguimiento a la implementación de los componentes del SITP "/>
    <n v="113490000"/>
    <m/>
    <m/>
    <x v="193"/>
    <n v="113490000"/>
    <n v="0"/>
    <s v="SE ACTUALIZA LINEA X SOLICITUD MEMO SPS-48953-7/ABRIL/2017"/>
    <n v="526"/>
    <d v="2017-02-15T00:00:00"/>
    <n v="113490000"/>
    <m/>
    <m/>
    <m/>
    <n v="13470000"/>
    <n v="11"/>
    <m/>
    <n v="113490000"/>
    <n v="0"/>
    <s v="BRITTANY NIKOLE MONTGOMERY"/>
    <n v="666285"/>
    <s v="INCLUYE LINEA 66"/>
    <s v="DTI"/>
    <s v="APOYO A LA GESTION"/>
    <n v="113490000"/>
    <n v="0"/>
    <n v="113490000"/>
    <n v="0"/>
    <n v="0"/>
    <n v="0"/>
    <n v="0"/>
    <n v="0"/>
    <n v="0"/>
    <n v="0"/>
    <n v="0"/>
    <n v="0"/>
    <n v="0"/>
    <n v="113490000"/>
    <n v="0"/>
    <n v="155"/>
    <n v="121"/>
    <n v="2017268"/>
    <m/>
    <m/>
    <m/>
    <m/>
    <m/>
    <m/>
    <m/>
    <n v="339"/>
    <n v="1"/>
    <s v="DERECHOS DE TRÁNSITO "/>
    <x v="0"/>
    <x v="0"/>
    <n v="113490000"/>
    <x v="0"/>
    <s v="PROFESIONALES ESPECIALIZADOS "/>
    <s v="UNIDAD 1"/>
  </r>
  <r>
    <s v="SPS-43"/>
    <x v="50"/>
    <s v="3-3-1-15-02-18-0339-144"/>
    <s v="120-DERECHOS DE TRÁNSITO"/>
    <s v="03-04-0281"/>
    <s v="31-GESTIÓN DE LA DEMANDA"/>
    <x v="13"/>
    <s v="PE-4"/>
    <s v="(estacionamientos) Isabel Cristina Díaz"/>
    <x v="251"/>
    <x v="29"/>
    <d v="2017-03-30T00:00:00"/>
    <x v="2"/>
    <x v="25"/>
    <x v="9"/>
    <s v="120. Diseñar el 100% de la estrategia de gestión de la demanda de transporte"/>
    <n v="70200000"/>
    <n v="7800000"/>
    <m/>
    <x v="194"/>
    <n v="78000000"/>
    <n v="0"/>
    <s v="AUMENTAN Y MODIFICAN LINEA SEGÚN MEMO SPS-33713/8MAR/17"/>
    <n v="921"/>
    <d v="2017-03-10T00:00:00"/>
    <n v="78000000"/>
    <m/>
    <m/>
    <m/>
    <n v="7800000"/>
    <n v="10"/>
    <m/>
    <n v="78000000"/>
    <n v="0"/>
    <s v="ISABEL CRISTINA DIAZ ORTIZ"/>
    <n v="52384513"/>
    <m/>
    <s v="DTI"/>
    <m/>
    <n v="78000000"/>
    <n v="0"/>
    <n v="0"/>
    <n v="78000000"/>
    <n v="0"/>
    <n v="0"/>
    <n v="0"/>
    <n v="0"/>
    <n v="0"/>
    <n v="0"/>
    <n v="0"/>
    <n v="0"/>
    <n v="0"/>
    <n v="78000000"/>
    <n v="0"/>
    <n v="258"/>
    <n v="215"/>
    <n v="2017618"/>
    <m/>
    <m/>
    <m/>
    <m/>
    <m/>
    <m/>
    <m/>
    <n v="339"/>
    <n v="1"/>
    <s v="DERECHOS DE TRÁNSITO "/>
    <x v="0"/>
    <x v="0"/>
    <n v="78000000"/>
    <x v="0"/>
    <s v="PROFESIONALES ESPECIALIZADOS "/>
    <s v="UNIDAD 1"/>
  </r>
  <r>
    <s v="SPS-44"/>
    <x v="50"/>
    <s v="3-3-1-15-02-18-0339-144"/>
    <s v="120-DERECHOS DE TRÁNSITO"/>
    <s v="03-04-0281"/>
    <s v="01-PRESTACIÓN DE SERVICIOS APOYO A LA GESTIÓN"/>
    <x v="13"/>
    <s v="P-3"/>
    <s v="(GIS) (NUEVO)"/>
    <x v="252"/>
    <x v="11"/>
    <d v="2017-05-22T00:00:00"/>
    <x v="3"/>
    <x v="25"/>
    <x v="9"/>
    <s v="121. Desarrollar el 100% de las actividades del Plan Estadístico Sectorial y los estudios del sector"/>
    <n v="24360000"/>
    <m/>
    <n v="24360000"/>
    <x v="2"/>
    <n v="0"/>
    <n v="0"/>
    <s v="DISMINUYEN Y MODIFICAN LINEA SEGÚN MEMO SPS-33713/8MAR/17_x000a_SUSPENDEN LINEA X SOLICITUD MEMO SPS-70207 DEL 15/MAY/17"/>
    <m/>
    <m/>
    <m/>
    <m/>
    <m/>
    <m/>
    <m/>
    <m/>
    <m/>
    <n v="0"/>
    <n v="0"/>
    <m/>
    <m/>
    <m/>
    <s v="DTI"/>
    <m/>
    <n v="0"/>
    <n v="0"/>
    <n v="0"/>
    <n v="0"/>
    <n v="0"/>
    <n v="0"/>
    <n v="0"/>
    <n v="0"/>
    <n v="0"/>
    <n v="0"/>
    <n v="0"/>
    <n v="0"/>
    <n v="0"/>
    <n v="0"/>
    <n v="0"/>
    <m/>
    <m/>
    <m/>
    <m/>
    <m/>
    <m/>
    <m/>
    <m/>
    <m/>
    <m/>
    <n v="339"/>
    <n v="1"/>
    <s v="DERECHOS DE TRÁNSITO "/>
    <x v="0"/>
    <x v="0"/>
    <n v="0"/>
    <x v="0"/>
    <s v="PROFESIONALES "/>
    <s v="UNIDAD 1"/>
  </r>
  <r>
    <s v="SPS-45"/>
    <x v="50"/>
    <s v="3-3-1-15-02-18-0339-144"/>
    <s v="120-DERECHOS DE TRÁNSITO"/>
    <s v="03-04-0281"/>
    <s v="31-GESTIÓN DE LA DEMANDA"/>
    <x v="13"/>
    <s v="P-1"/>
    <s v="(GDT) Juan Camilo Molina"/>
    <x v="253"/>
    <x v="83"/>
    <d v="2017-04-02T00:00:00"/>
    <x v="2"/>
    <x v="25"/>
    <x v="9"/>
    <s v="120. Diseñar el 100% de la estrategia de gestión de la demanda de transporte"/>
    <n v="31230000"/>
    <n v="4770000"/>
    <m/>
    <x v="195"/>
    <n v="36000000"/>
    <n v="0"/>
    <s v="DISMINUYEN Y MODIFICAN LINEA SEGÚN MEMO SPS-33713/8MAR/17"/>
    <n v="1110"/>
    <d v="2017-03-15T00:00:00"/>
    <n v="36000000"/>
    <m/>
    <m/>
    <m/>
    <n v="3600000"/>
    <n v="10"/>
    <m/>
    <n v="36000000"/>
    <n v="0"/>
    <s v="JUAN CAMILO MOLINA CONTRERAS"/>
    <n v="1014237168"/>
    <m/>
    <s v="DTI"/>
    <s v="GESTION DE LA DEMANDA"/>
    <n v="36000000"/>
    <n v="0"/>
    <n v="0"/>
    <n v="36000000"/>
    <n v="0"/>
    <n v="0"/>
    <n v="0"/>
    <n v="0"/>
    <n v="0"/>
    <n v="0"/>
    <n v="0"/>
    <n v="0"/>
    <n v="0"/>
    <n v="36000000"/>
    <n v="0"/>
    <n v="282"/>
    <n v="249"/>
    <n v="2017734"/>
    <m/>
    <m/>
    <m/>
    <m/>
    <m/>
    <m/>
    <m/>
    <n v="339"/>
    <n v="1"/>
    <s v="DERECHOS DE TRÁNSITO "/>
    <x v="0"/>
    <x v="0"/>
    <n v="36000000"/>
    <x v="0"/>
    <s v="PROFESIONALES "/>
    <s v="UNIDAD 1"/>
  </r>
  <r>
    <s v="SPS-46"/>
    <x v="50"/>
    <s v="3-3-1-15-02-18-0339-144"/>
    <s v="120-DERECHOS DE TRÁNSITO"/>
    <s v="03-04-0281"/>
    <s v="31-GESTIÓN DE LA DEMANDA"/>
    <x v="13"/>
    <s v="P-1"/>
    <s v="(GDT) Charly Cepeda"/>
    <x v="254"/>
    <x v="6"/>
    <d v="2017-04-06T00:00:00"/>
    <x v="2"/>
    <x v="25"/>
    <x v="9"/>
    <s v="120. Diseñar el 100% de la estrategia de gestión de la demanda de transporte"/>
    <n v="33885000"/>
    <n v="3765000"/>
    <n v="4700000"/>
    <x v="196"/>
    <n v="32950000"/>
    <n v="0"/>
    <s v="DISMINUYEN Y MODIFICAN LINEA SEGÚN MEMO SPS-33713/8MAR/17_x000a_DISMINUYEN LINEA X SOLICITUD MEMO SPS-70207 DEL 15/MAY/17"/>
    <n v="1105"/>
    <d v="2017-03-15T00:00:00"/>
    <n v="32950000"/>
    <m/>
    <m/>
    <m/>
    <n v="3295000"/>
    <n v="10"/>
    <m/>
    <n v="32950000"/>
    <n v="0"/>
    <s v="CHARLY STIVENS CEPEDA BERNAL"/>
    <n v="1018430574"/>
    <m/>
    <s v="DTI"/>
    <s v="GESTION DE LA DEMANDA"/>
    <n v="32950000"/>
    <n v="0"/>
    <n v="0"/>
    <n v="0"/>
    <n v="32950000"/>
    <n v="0"/>
    <n v="0"/>
    <n v="0"/>
    <n v="0"/>
    <n v="0"/>
    <n v="0"/>
    <n v="0"/>
    <n v="0"/>
    <n v="32950000"/>
    <n v="0"/>
    <n v="281"/>
    <n v="308"/>
    <n v="2017823"/>
    <m/>
    <m/>
    <m/>
    <m/>
    <m/>
    <m/>
    <m/>
    <n v="339"/>
    <n v="1"/>
    <s v="DERECHOS DE TRÁNSITO "/>
    <x v="0"/>
    <x v="0"/>
    <n v="32950000"/>
    <x v="0"/>
    <s v="PROFESIONALES "/>
    <s v="UNIDAD 1"/>
  </r>
  <r>
    <s v="SPS-47"/>
    <x v="50"/>
    <s v="3-3-1-15-02-18-0339-144"/>
    <s v="120-DERECHOS DE TRÁNSITO"/>
    <s v="03-04-0281"/>
    <s v="31-GESTIÓN DE LA DEMANDA"/>
    <x v="13"/>
    <s v="PE-1"/>
    <s v="(GDT) María Alejandra Pabón 2"/>
    <x v="255"/>
    <x v="73"/>
    <d v="2017-04-05T00:00:00"/>
    <x v="9"/>
    <x v="25"/>
    <x v="9"/>
    <s v="120. Diseñar el 100% de la estrategia de gestión de la demanda de transporte"/>
    <n v="54972000"/>
    <m/>
    <n v="1948000"/>
    <x v="197"/>
    <n v="53024000"/>
    <n v="0"/>
    <s v="DISMINUYEN LINEA X SOLICITUD MEMO SPS-70207 DEL 15/MAY/17"/>
    <n v="879"/>
    <d v="2017-03-08T00:00:00"/>
    <n v="53024000"/>
    <m/>
    <m/>
    <m/>
    <n v="6628000"/>
    <n v="8"/>
    <m/>
    <n v="53024000"/>
    <n v="0"/>
    <s v="MARIA ALEJANDRA PABON RENJIFO"/>
    <n v="1032420134"/>
    <m/>
    <s v="DTI"/>
    <s v="DEMANDA"/>
    <n v="53024000"/>
    <n v="0"/>
    <n v="0"/>
    <n v="53024000"/>
    <n v="0"/>
    <n v="0"/>
    <n v="0"/>
    <n v="0"/>
    <n v="0"/>
    <n v="0"/>
    <n v="0"/>
    <n v="0"/>
    <n v="0"/>
    <n v="53024000"/>
    <n v="0"/>
    <n v="244"/>
    <n v="204"/>
    <n v="2017609"/>
    <m/>
    <m/>
    <m/>
    <m/>
    <m/>
    <m/>
    <m/>
    <n v="339"/>
    <n v="1"/>
    <s v="DERECHOS DE TRÁNSITO "/>
    <x v="0"/>
    <x v="0"/>
    <n v="53024000"/>
    <x v="0"/>
    <s v="PROFESIONALES ESPECIALIZADOS "/>
    <s v="UNIDAD 1"/>
  </r>
  <r>
    <s v="SPS-48"/>
    <x v="50"/>
    <s v="3-3-1-15-02-18-0339-147"/>
    <s v="120-DERECHOS DE TRÁNSITO"/>
    <s v="03-04-0281"/>
    <s v="31-GESTIÓN DE LA DEMANDA"/>
    <x v="13"/>
    <s v="P-4"/>
    <s v="(GDT) María Alejandra Pabón 1"/>
    <x v="256"/>
    <x v="27"/>
    <d v="2017-03-02T00:00:00"/>
    <x v="5"/>
    <x v="25"/>
    <x v="9"/>
    <s v="114. Realizar el 100% del seguimiento a la implementación de los componentes del SITP "/>
    <n v="9400000"/>
    <m/>
    <m/>
    <x v="198"/>
    <n v="9400000"/>
    <n v="0"/>
    <m/>
    <m/>
    <m/>
    <m/>
    <n v="85"/>
    <d v="2017-01-17T00:00:00"/>
    <n v="9400000"/>
    <n v="4700000"/>
    <m/>
    <n v="2"/>
    <n v="9400000"/>
    <n v="0"/>
    <s v="MARIA ALEJANDRA PABÓN RENJIFO "/>
    <n v="1032420134"/>
    <n v="0"/>
    <s v="DTI"/>
    <s v="DTI"/>
    <n v="9400000"/>
    <n v="9400000"/>
    <n v="0"/>
    <n v="0"/>
    <n v="0"/>
    <n v="0"/>
    <n v="0"/>
    <n v="0"/>
    <n v="0"/>
    <n v="0"/>
    <n v="0"/>
    <n v="0"/>
    <n v="0"/>
    <n v="9400000"/>
    <n v="0"/>
    <n v="32"/>
    <n v="7"/>
    <n v="20161074"/>
    <n v="9400000"/>
    <m/>
    <m/>
    <m/>
    <m/>
    <m/>
    <m/>
    <n v="339"/>
    <n v="1"/>
    <s v="DERECHOS DE TRÁNSITO "/>
    <x v="0"/>
    <x v="0"/>
    <n v="9400000"/>
    <x v="0"/>
    <s v="PROFESIONALES "/>
    <s v="UNIDAD 1"/>
  </r>
  <r>
    <s v="SPS-49"/>
    <x v="50"/>
    <s v="3-3-1-15-02-18-0339-147"/>
    <s v="120-DERECHOS DE TRÁNSITO"/>
    <s v="03-04-0281"/>
    <s v="01-PRESTACIÓN DE SERVICIOS APOYO A LA GESTIÓN"/>
    <x v="13"/>
    <s v="PE-5"/>
    <s v="(infraestructura) (NUEVO) Juliana Pineda, N.C. Adriana Santa"/>
    <x v="257"/>
    <x v="80"/>
    <d v="2017-06-15T00:00:00"/>
    <x v="9"/>
    <x v="25"/>
    <x v="9"/>
    <s v="116. Mantener actualizado el 100% de las herramientas de modelación de demanda de transporte"/>
    <n v="79560000"/>
    <m/>
    <n v="79560000"/>
    <x v="2"/>
    <n v="0"/>
    <n v="0"/>
    <s v="MODIFICAICONES SEGÚN MEMO SPS-33713/8MAR/17_x000a_ACTUALIZAN LINEA X SOLICITUD SPS-44846 - 29/MAR/17_x000a_SE ACTUALIZA LINEA X SOLICITUD MEMO SPS-57340-21/ABRIL/2017_x000a_SUSPENDEN LINEA X SOLICITUD SPS-70207 del 15/MAY/2017"/>
    <m/>
    <m/>
    <m/>
    <m/>
    <m/>
    <m/>
    <m/>
    <m/>
    <m/>
    <n v="0"/>
    <n v="0"/>
    <m/>
    <m/>
    <m/>
    <s v="DTI"/>
    <m/>
    <n v="0"/>
    <n v="0"/>
    <n v="0"/>
    <n v="0"/>
    <n v="0"/>
    <n v="0"/>
    <n v="0"/>
    <n v="0"/>
    <n v="0"/>
    <n v="0"/>
    <n v="0"/>
    <n v="0"/>
    <n v="0"/>
    <n v="0"/>
    <n v="0"/>
    <m/>
    <m/>
    <m/>
    <m/>
    <m/>
    <m/>
    <m/>
    <m/>
    <m/>
    <m/>
    <n v="339"/>
    <n v="1"/>
    <s v="DERECHOS DE TRÁNSITO "/>
    <x v="0"/>
    <x v="0"/>
    <n v="0"/>
    <x v="0"/>
    <s v="PROFESIONALES ESPECIALIZADOS "/>
    <s v="UNIDAD 1"/>
  </r>
  <r>
    <s v="SPS-50"/>
    <x v="50"/>
    <s v="3-3-1-15-02-18-0339-145"/>
    <s v="120-DERECHOS DE TRÁNSITO"/>
    <s v="03-04-0281"/>
    <s v="01-PRESTACIÓN DE SERVICIOS APOYO A LA GESTIÓN"/>
    <x v="13"/>
    <s v="PE-5"/>
    <s v="(infraestructura) Henry Vladimir Cruz"/>
    <x v="258"/>
    <x v="27"/>
    <d v="2017-03-02T00:00:00"/>
    <x v="1"/>
    <x v="25"/>
    <x v="9"/>
    <s v="119. Implementar el 100% de la estrategia para el mejoramiento de las condiciones para los viajes a pie"/>
    <n v="106080000"/>
    <m/>
    <n v="8840000"/>
    <x v="199"/>
    <n v="97240000"/>
    <n v="0"/>
    <s v="DISMINUYEN LINEA SEGÚN MEMO SPS-33713/8MAR/17_x000a_SE ACTUALIZA LINEA X SOLICITUD MEMO SPS-48953-7/ABRIL/2017"/>
    <n v="142"/>
    <d v="2017-02-03T00:00:00"/>
    <n v="97240000"/>
    <m/>
    <m/>
    <m/>
    <n v="8840000"/>
    <n v="11"/>
    <m/>
    <n v="97240000"/>
    <n v="0"/>
    <s v="HENRY VLADIMIR CRUZ CRUZ"/>
    <n v="79625180"/>
    <m/>
    <s v="DTI"/>
    <s v="APOYO A LA GESTION"/>
    <n v="97240000"/>
    <n v="0"/>
    <n v="97240000"/>
    <n v="0"/>
    <n v="0"/>
    <n v="0"/>
    <n v="0"/>
    <n v="0"/>
    <n v="0"/>
    <n v="0"/>
    <n v="0"/>
    <n v="0"/>
    <n v="0"/>
    <n v="97240000"/>
    <n v="0"/>
    <n v="81"/>
    <n v="69"/>
    <n v="2017106"/>
    <n v="0"/>
    <m/>
    <m/>
    <m/>
    <m/>
    <m/>
    <m/>
    <n v="339"/>
    <n v="1"/>
    <s v="DERECHOS DE TRÁNSITO "/>
    <x v="0"/>
    <x v="0"/>
    <n v="97240000"/>
    <x v="0"/>
    <s v="PROFESIONALES ESPECIALIZADOS "/>
    <s v="UNIDAD 1"/>
  </r>
  <r>
    <s v="SPS-51"/>
    <x v="50"/>
    <s v="3-3-1-15-02-18-0339-147"/>
    <s v="120-DERECHOS DE TRÁNSITO"/>
    <s v="03-04-0281"/>
    <s v="01-PRESTACIÓN DE SERVICIOS APOYO A LA GESTIÓN"/>
    <x v="13"/>
    <s v="PE-1"/>
    <s v="(infraestructura.oficios) José Roberto Galvis"/>
    <x v="259"/>
    <x v="27"/>
    <d v="2017-03-02T00:00:00"/>
    <x v="11"/>
    <x v="25"/>
    <x v="9"/>
    <s v="114. Realizar el 100% del seguimiento a la implementación de los componentes del SITP "/>
    <n v="61182000"/>
    <m/>
    <m/>
    <x v="200"/>
    <n v="61182000"/>
    <n v="0"/>
    <s v="SE ACTUALIZA LINEA X SOLICITUD MEMO SPS-48953-7/ABRIL/2017"/>
    <n v="790"/>
    <d v="2017-02-28T00:00:00"/>
    <n v="61182000"/>
    <m/>
    <m/>
    <m/>
    <n v="5562000"/>
    <n v="11"/>
    <m/>
    <n v="61182000"/>
    <n v="0"/>
    <s v="JOSE ROBERTO GALVIS RODRIGUEZ"/>
    <n v="1010171081"/>
    <m/>
    <s v="DTI"/>
    <s v="APOYO A LA GESTION"/>
    <n v="61182000"/>
    <n v="0"/>
    <n v="0"/>
    <n v="61182000"/>
    <n v="0"/>
    <n v="0"/>
    <n v="0"/>
    <n v="0"/>
    <n v="0"/>
    <n v="0"/>
    <n v="0"/>
    <n v="0"/>
    <n v="0"/>
    <n v="61182000"/>
    <n v="0"/>
    <n v="198"/>
    <n v="203"/>
    <n v="2017612"/>
    <m/>
    <m/>
    <m/>
    <m/>
    <m/>
    <m/>
    <m/>
    <n v="339"/>
    <n v="1"/>
    <s v="DERECHOS DE TRÁNSITO "/>
    <x v="0"/>
    <x v="0"/>
    <n v="61182000"/>
    <x v="0"/>
    <s v="PROFESIONALES ESPECIALIZADOS "/>
    <s v="UNIDAD 1"/>
  </r>
  <r>
    <s v="SPS-52"/>
    <x v="50"/>
    <s v="3-3-1-15-02-18-0339-147"/>
    <s v="120-DERECHOS DE TRÁNSITO"/>
    <s v="03-04-0281"/>
    <s v="01-PRESTACIÓN DE SERVICIOS APOYO A LA GESTIÓN"/>
    <x v="13"/>
    <s v="PE-3"/>
    <s v="(modelación) Cristian Quintero"/>
    <x v="260"/>
    <x v="27"/>
    <d v="2017-03-02T00:00:00"/>
    <x v="9"/>
    <x v="25"/>
    <x v="9"/>
    <s v="116. Mantener actualizado el 100% de las herramientas de modelación de demanda de transporte"/>
    <n v="64800000"/>
    <m/>
    <m/>
    <x v="201"/>
    <n v="64800000"/>
    <n v="0"/>
    <m/>
    <n v="465"/>
    <d v="2017-02-14T00:00:00"/>
    <n v="64800000"/>
    <m/>
    <m/>
    <m/>
    <n v="7200000"/>
    <n v="9"/>
    <m/>
    <n v="64800000"/>
    <n v="0"/>
    <s v="CRISTIAN MIGUEL QUINTERO PEREZ"/>
    <n v="1057571326"/>
    <m/>
    <s v="DTI"/>
    <s v="MODELACION"/>
    <n v="64800000"/>
    <n v="0"/>
    <n v="0"/>
    <n v="64800000"/>
    <n v="0"/>
    <n v="0"/>
    <n v="0"/>
    <n v="0"/>
    <n v="0"/>
    <n v="0"/>
    <n v="0"/>
    <n v="0"/>
    <n v="0"/>
    <n v="64800000"/>
    <n v="0"/>
    <n v="139"/>
    <n v="140"/>
    <n v="2017338"/>
    <m/>
    <m/>
    <m/>
    <m/>
    <m/>
    <m/>
    <m/>
    <n v="339"/>
    <n v="1"/>
    <s v="DERECHOS DE TRÁNSITO "/>
    <x v="0"/>
    <x v="0"/>
    <n v="64800000"/>
    <x v="0"/>
    <s v="PROFESIONALES ESPECIALIZADOS "/>
    <s v="UNIDAD 1"/>
  </r>
  <r>
    <s v="SPS-53"/>
    <x v="50"/>
    <s v="3-3-1-15-02-18-0339-147"/>
    <s v="120-DERECHOS DE TRÁNSITO"/>
    <s v="03-04-0281"/>
    <s v="01-PRESTACIÓN DE SERVICIOS APOYO A LA GESTIÓN"/>
    <x v="13"/>
    <s v="P-3"/>
    <s v="(modelación) Daniel Felipe López"/>
    <x v="261"/>
    <x v="29"/>
    <d v="2017-03-30T00:00:00"/>
    <x v="9"/>
    <x v="25"/>
    <x v="9"/>
    <s v="116. Mantener actualizado el 100% de las herramientas de modelación de demanda de transporte"/>
    <n v="41850000"/>
    <m/>
    <m/>
    <x v="170"/>
    <n v="41850000"/>
    <n v="0"/>
    <s v="MODIFICAICONES SEGÚN MEMO SPS-33713/8MAR/17"/>
    <n v="824"/>
    <d v="2017-03-02T00:00:00"/>
    <n v="41850000"/>
    <m/>
    <m/>
    <m/>
    <n v="4650000"/>
    <n v="9"/>
    <m/>
    <n v="41850000"/>
    <n v="0"/>
    <s v="DANIEL FELIPE LOPEZ VELASQUEZ"/>
    <n v="1032452329"/>
    <m/>
    <s v="DTI"/>
    <s v="MODELACION"/>
    <n v="41850000"/>
    <n v="0"/>
    <n v="0"/>
    <n v="41850000"/>
    <n v="0"/>
    <n v="0"/>
    <n v="0"/>
    <n v="0"/>
    <n v="0"/>
    <n v="0"/>
    <n v="0"/>
    <n v="0"/>
    <n v="0"/>
    <n v="41850000"/>
    <n v="0"/>
    <n v="218"/>
    <n v="178"/>
    <n v="2017556"/>
    <m/>
    <m/>
    <m/>
    <m/>
    <m/>
    <m/>
    <m/>
    <n v="339"/>
    <n v="1"/>
    <s v="DERECHOS DE TRÁNSITO "/>
    <x v="0"/>
    <x v="0"/>
    <n v="41850000"/>
    <x v="0"/>
    <s v="PROFESIONALES "/>
    <s v="UNIDAD 1"/>
  </r>
  <r>
    <s v="SPS-54"/>
    <x v="50"/>
    <s v="3-3-1-15-02-18-0339-147"/>
    <s v="120-DERECHOS DE TRÁNSITO"/>
    <s v="03-04-0281"/>
    <s v="01-PRESTACIÓN DE SERVICIOS APOYO A LA GESTIÓN"/>
    <x v="13"/>
    <s v="P-1"/>
    <s v="(modelación) Daniela Gutiérrez"/>
    <x v="262"/>
    <x v="29"/>
    <d v="2017-03-30T00:00:00"/>
    <x v="9"/>
    <x v="25"/>
    <x v="9"/>
    <s v="116. Mantener actualizado el 100% de las herramientas de modelación de demanda de transporte"/>
    <n v="29700000"/>
    <m/>
    <m/>
    <x v="202"/>
    <n v="29700000"/>
    <n v="0"/>
    <s v="MODIFICAICONES SEGÚN MEMO SPS-33713/8MAR/17"/>
    <n v="823"/>
    <d v="2017-03-02T00:00:00"/>
    <n v="29700000"/>
    <m/>
    <m/>
    <m/>
    <n v="3300000"/>
    <n v="9"/>
    <m/>
    <n v="29700000"/>
    <n v="0"/>
    <s v="DANIELA GUTIERREZ RODRIGUEZ"/>
    <n v="1032424789"/>
    <m/>
    <s v="DTI"/>
    <s v="MODELACION"/>
    <n v="29700000"/>
    <n v="0"/>
    <n v="0"/>
    <n v="29700000"/>
    <n v="0"/>
    <n v="0"/>
    <n v="0"/>
    <n v="0"/>
    <n v="0"/>
    <n v="0"/>
    <n v="0"/>
    <n v="0"/>
    <n v="0"/>
    <n v="29700000"/>
    <n v="0"/>
    <n v="217"/>
    <n v="181"/>
    <n v="2017589"/>
    <m/>
    <m/>
    <m/>
    <m/>
    <m/>
    <m/>
    <m/>
    <n v="339"/>
    <n v="1"/>
    <s v="DERECHOS DE TRÁNSITO "/>
    <x v="0"/>
    <x v="0"/>
    <n v="29700000"/>
    <x v="0"/>
    <s v="PROFESIONALES "/>
    <s v="UNIDAD 1"/>
  </r>
  <r>
    <s v="SPS-55"/>
    <x v="50"/>
    <s v="3-3-1-15-02-18-0339-145"/>
    <s v="120-DERECHOS DE TRÁNSITO"/>
    <s v="03-04-0281"/>
    <s v="90-PARQUE ITINERANTE EN SEGURIDAD VIAL"/>
    <x v="13"/>
    <s v="A-2"/>
    <s v="(parque itinerante) (NUEVO)"/>
    <x v="263"/>
    <x v="84"/>
    <d v="2017-08-03T00:00:00"/>
    <x v="3"/>
    <x v="25"/>
    <x v="9"/>
    <s v="118. Implementar el 100% de la estrategia para el mejoramiento del transporte en bicicleta"/>
    <n v="18000000"/>
    <m/>
    <n v="5985750"/>
    <x v="203"/>
    <n v="0"/>
    <n v="12014250"/>
    <s v="SE ACTUALIZA LINEA X MEMO SPS-70207 DEL 15/MAYO/2017_x000a_DISMNUYEN LINEA X SOLICITUD SPS-90960 del 23/JUN/2017"/>
    <m/>
    <m/>
    <m/>
    <m/>
    <m/>
    <m/>
    <m/>
    <m/>
    <m/>
    <n v="0"/>
    <n v="12014250"/>
    <m/>
    <m/>
    <m/>
    <s v="DTI"/>
    <m/>
    <n v="0"/>
    <n v="0"/>
    <n v="0"/>
    <n v="0"/>
    <n v="0"/>
    <n v="0"/>
    <n v="0"/>
    <n v="0"/>
    <n v="0"/>
    <n v="0"/>
    <n v="0"/>
    <n v="0"/>
    <n v="0"/>
    <n v="0"/>
    <n v="12014250"/>
    <m/>
    <m/>
    <m/>
    <m/>
    <m/>
    <m/>
    <m/>
    <m/>
    <m/>
    <m/>
    <n v="339"/>
    <n v="1"/>
    <s v="DERECHOS DE TRÁNSITO "/>
    <x v="0"/>
    <x v="0"/>
    <n v="12014250"/>
    <x v="0"/>
    <s v="ASISTENCIALES "/>
    <s v="UNIDAD 1"/>
  </r>
  <r>
    <s v="SPS-56"/>
    <x v="50"/>
    <s v="3-3-1-15-02-18-0339-145"/>
    <s v="120-DERECHOS DE TRÁNSITO"/>
    <s v="03-04-0281"/>
    <s v="90-PARQUE ITINERANTE EN SEGURIDAD VIAL"/>
    <x v="13"/>
    <s v="A-2"/>
    <s v="(parque itinerante) (NUEVO)"/>
    <x v="263"/>
    <x v="84"/>
    <d v="2017-08-03T00:00:00"/>
    <x v="3"/>
    <x v="25"/>
    <x v="9"/>
    <s v="118. Implementar el 100% de la estrategia para el mejoramiento del transporte en bicicleta"/>
    <n v="18000000"/>
    <m/>
    <n v="5985750"/>
    <x v="203"/>
    <n v="0"/>
    <n v="12014250"/>
    <s v="DISMINUYEN LINEA X SOLICITUD SPS-90960 del 23/JUN/2017"/>
    <m/>
    <m/>
    <m/>
    <m/>
    <m/>
    <m/>
    <m/>
    <m/>
    <m/>
    <n v="0"/>
    <n v="12014250"/>
    <m/>
    <m/>
    <m/>
    <s v="DTI"/>
    <m/>
    <n v="0"/>
    <n v="0"/>
    <n v="0"/>
    <n v="0"/>
    <n v="0"/>
    <n v="0"/>
    <n v="0"/>
    <n v="0"/>
    <n v="0"/>
    <n v="0"/>
    <n v="0"/>
    <n v="0"/>
    <n v="0"/>
    <n v="0"/>
    <n v="12014250"/>
    <m/>
    <m/>
    <m/>
    <m/>
    <m/>
    <m/>
    <m/>
    <m/>
    <m/>
    <m/>
    <n v="339"/>
    <n v="1"/>
    <s v="DERECHOS DE TRÁNSITO "/>
    <x v="0"/>
    <x v="0"/>
    <n v="12014250"/>
    <x v="0"/>
    <s v="ASISTENCIALES "/>
    <s v="UNIDAD 1"/>
  </r>
  <r>
    <s v="SPS-57"/>
    <x v="50"/>
    <s v="3-3-1-15-02-18-0339-145"/>
    <s v="120-DERECHOS DE TRÁNSITO"/>
    <s v="03-04-0281"/>
    <s v="91-PEATONES"/>
    <x v="13"/>
    <s v="P-4"/>
    <s v="CARLOS LAVERDE "/>
    <x v="264"/>
    <x v="49"/>
    <d v="2017-05-17T00:00:00"/>
    <x v="2"/>
    <x v="25"/>
    <x v="9"/>
    <s v="119. Implementar el 100% de la estrategia para el mejoramiento de las condiciones para los viajes a pie"/>
    <n v="61182000"/>
    <m/>
    <n v="12005000"/>
    <x v="204"/>
    <n v="49177000"/>
    <n v="0"/>
    <s v="MODIFICAICONES SEGÚN MEMO SPS-33713/8MAR/17_x000a_DISMINUYE Y ACTUALIZAN LINEA X MEMO SPS-44846 29/MAR/2017_x000a_SE ACTUALIZA LINEA X SOLICITUD MEMO SPS-57340-21/ABRIL/2017"/>
    <n v="1423"/>
    <d v="2017-04-27T00:00:00"/>
    <n v="49177000"/>
    <m/>
    <m/>
    <m/>
    <n v="4917700"/>
    <n v="10"/>
    <m/>
    <n v="49177000"/>
    <n v="0"/>
    <s v="CARLOS ERNESTO LAVERDE LOPEZ"/>
    <n v="75106028"/>
    <m/>
    <s v="DTI"/>
    <s v="PEATONES"/>
    <n v="49177000"/>
    <n v="0"/>
    <n v="0"/>
    <n v="0"/>
    <n v="0"/>
    <n v="49177000"/>
    <n v="0"/>
    <n v="0"/>
    <n v="0"/>
    <n v="0"/>
    <n v="0"/>
    <n v="0"/>
    <n v="0"/>
    <n v="49177000"/>
    <n v="0"/>
    <n v="466"/>
    <n v="441"/>
    <n v="20171184"/>
    <n v="0"/>
    <m/>
    <m/>
    <m/>
    <m/>
    <m/>
    <m/>
    <n v="339"/>
    <n v="1"/>
    <s v="DERECHOS DE TRÁNSITO "/>
    <x v="0"/>
    <x v="0"/>
    <n v="49177000"/>
    <x v="0"/>
    <s v="PROFESIONALES "/>
    <s v="UNIDAD 1"/>
  </r>
  <r>
    <s v="SPS-58"/>
    <x v="50"/>
    <s v="3-3-1-15-02-18-0339-145"/>
    <s v="120-DERECHOS DE TRÁNSITO"/>
    <s v="03-04-0281"/>
    <s v="91-PEATONES"/>
    <x v="13"/>
    <s v="P-4"/>
    <s v="(peatones) Francisco Javier Victoria 1"/>
    <x v="265"/>
    <x v="29"/>
    <d v="2017-03-30T00:00:00"/>
    <x v="3"/>
    <x v="25"/>
    <x v="9"/>
    <s v="119. Implementar el 100% de la estrategia para el mejoramiento de las condiciones para los viajes a pie"/>
    <n v="29670000"/>
    <m/>
    <m/>
    <x v="205"/>
    <n v="29670000"/>
    <n v="0"/>
    <s v="MODIFICAICONES SEGÚN MEMO SPS-33713/8MAR/17"/>
    <n v="943"/>
    <d v="2017-03-13T00:00:00"/>
    <n v="29670000"/>
    <m/>
    <m/>
    <m/>
    <n v="4945000"/>
    <s v="6 meses"/>
    <m/>
    <n v="29670000"/>
    <n v="0"/>
    <s v="FRANCISCO JAVIER VICTORIA JARAMILLO "/>
    <n v="1032440890"/>
    <m/>
    <s v="DTI"/>
    <s v="PEATONES"/>
    <n v="29670000"/>
    <n v="0"/>
    <n v="0"/>
    <n v="29670000"/>
    <n v="0"/>
    <n v="0"/>
    <n v="0"/>
    <n v="0"/>
    <n v="0"/>
    <n v="0"/>
    <n v="0"/>
    <n v="0"/>
    <n v="0"/>
    <n v="29670000"/>
    <n v="0"/>
    <n v="262"/>
    <n v="242"/>
    <n v="2017724"/>
    <m/>
    <m/>
    <m/>
    <m/>
    <m/>
    <m/>
    <m/>
    <n v="339"/>
    <n v="1"/>
    <s v="DERECHOS DE TRÁNSITO "/>
    <x v="0"/>
    <x v="0"/>
    <n v="29670000"/>
    <x v="0"/>
    <s v="PROFESIONALES "/>
    <s v="UNIDAD 1"/>
  </r>
  <r>
    <s v="SPS-59"/>
    <x v="50"/>
    <s v="3-3-1-15-02-18-0339-145"/>
    <s v="120-DERECHOS DE TRÁNSITO"/>
    <s v="03-04-0281"/>
    <s v="91-PEATONES"/>
    <x v="13"/>
    <s v="P-4"/>
    <s v="(peatones) Francisco Javier Victoria 2"/>
    <x v="266"/>
    <x v="85"/>
    <d v="2017-09-14T00:00:00"/>
    <x v="3"/>
    <x v="25"/>
    <x v="9"/>
    <s v="119. Implementar el 100% de la estrategia para el mejoramiento de las condiciones para los viajes a pie"/>
    <n v="28500000"/>
    <m/>
    <m/>
    <x v="206"/>
    <n v="0"/>
    <n v="28500000"/>
    <s v="MODIFICAICONES SEGÚN MEMO SPS-33713/8MAR/17"/>
    <m/>
    <m/>
    <m/>
    <m/>
    <m/>
    <m/>
    <m/>
    <m/>
    <m/>
    <n v="0"/>
    <n v="28500000"/>
    <m/>
    <m/>
    <m/>
    <s v="DTI"/>
    <m/>
    <n v="0"/>
    <n v="0"/>
    <n v="0"/>
    <n v="0"/>
    <n v="0"/>
    <n v="0"/>
    <n v="0"/>
    <n v="0"/>
    <n v="0"/>
    <n v="0"/>
    <n v="0"/>
    <n v="0"/>
    <n v="0"/>
    <n v="0"/>
    <n v="28500000"/>
    <n v="97"/>
    <n v="55"/>
    <n v="201695"/>
    <m/>
    <m/>
    <m/>
    <m/>
    <m/>
    <m/>
    <m/>
    <n v="339"/>
    <n v="1"/>
    <s v="DERECHOS DE TRÁNSITO "/>
    <x v="0"/>
    <x v="0"/>
    <n v="28500000"/>
    <x v="0"/>
    <s v="PROFESIONALES ESPECIALIZADOS "/>
    <s v="UNIDAD 1"/>
  </r>
  <r>
    <s v="SPS-60"/>
    <x v="50"/>
    <s v="3-3-1-15-02-18-0339-145"/>
    <s v="120-DERECHOS DE TRÁNSITO"/>
    <s v="03-04-0281"/>
    <s v="91-PEATONES"/>
    <x v="13"/>
    <s v="PE-1"/>
    <s v="(peatones) Tatiana Bernal"/>
    <x v="267"/>
    <x v="27"/>
    <d v="2017-03-02T00:00:00"/>
    <x v="1"/>
    <x v="25"/>
    <x v="9"/>
    <s v="119. Implementar el 100% de la estrategia para el mejoramiento de las condiciones para los viajes a pie"/>
    <n v="68400000"/>
    <m/>
    <n v="2400000"/>
    <x v="62"/>
    <n v="66000000"/>
    <n v="0"/>
    <s v="DISMINUYEN LINEA SEGÚN MEMO SPS-33713/8MAR/17"/>
    <n v="289"/>
    <d v="2017-02-13T00:00:00"/>
    <n v="66000000"/>
    <m/>
    <m/>
    <m/>
    <n v="6000000"/>
    <n v="11"/>
    <m/>
    <n v="66000000"/>
    <n v="0"/>
    <s v="TATIANA BERNAL CARDOZO"/>
    <n v="1026265258"/>
    <m/>
    <s v="DTI"/>
    <s v="PEATONES"/>
    <n v="66000000"/>
    <n v="0"/>
    <n v="66000000"/>
    <n v="0"/>
    <n v="0"/>
    <n v="0"/>
    <n v="0"/>
    <n v="0"/>
    <n v="0"/>
    <n v="0"/>
    <n v="0"/>
    <n v="0"/>
    <n v="0"/>
    <n v="66000000"/>
    <n v="0"/>
    <n v="130"/>
    <n v="119"/>
    <n v="2017249"/>
    <m/>
    <m/>
    <m/>
    <m/>
    <m/>
    <m/>
    <m/>
    <n v="339"/>
    <n v="1"/>
    <s v="DERECHOS DE TRÁNSITO "/>
    <x v="0"/>
    <x v="0"/>
    <n v="66000000"/>
    <x v="0"/>
    <s v="PROFESIONALES ESPECIALIZADOS "/>
    <s v="UNIDAD 1"/>
  </r>
  <r>
    <s v="SPS-61"/>
    <x v="50"/>
    <s v="3-3-1-15-02-18-0339-147"/>
    <s v="120-DERECHOS DE TRÁNSITO"/>
    <s v="03-04-0281"/>
    <s v="82-SEGUIMIENTO SITP"/>
    <x v="13"/>
    <s v="PE-2"/>
    <s v="(SITP) Dubán Mestizo"/>
    <x v="268"/>
    <x v="56"/>
    <d v="2017-04-23T00:00:00"/>
    <x v="11"/>
    <x v="25"/>
    <x v="9"/>
    <s v="114. Realizar el 100% del seguimiento a la implementación de los componentes del SITP "/>
    <n v="71500000"/>
    <m/>
    <n v="4312000"/>
    <x v="207"/>
    <n v="67188000"/>
    <n v="0"/>
    <s v="MODIFICAICONES SEGÚN MEMO SPS-33713/8MAR/17_x000a_DISMINUYEN LINEA X SOLICITUD SPS-70207 del 15/MAY/2017"/>
    <n v="1229"/>
    <d v="2017-03-29T00:00:00"/>
    <n v="67188000"/>
    <m/>
    <m/>
    <m/>
    <n v="6108000"/>
    <n v="11"/>
    <m/>
    <n v="67188000"/>
    <n v="0"/>
    <s v="ANGELA ROCIO MENDOZA RINCON"/>
    <n v="1049620653"/>
    <m/>
    <s v="DTI"/>
    <s v="SEGUIMIENTO SITP"/>
    <n v="67188000"/>
    <n v="0"/>
    <n v="0"/>
    <n v="0"/>
    <n v="67188000"/>
    <n v="0"/>
    <n v="0"/>
    <n v="0"/>
    <n v="0"/>
    <n v="0"/>
    <n v="0"/>
    <n v="0"/>
    <n v="0"/>
    <n v="67188000"/>
    <n v="0"/>
    <n v="378"/>
    <n v="382"/>
    <n v="2017989"/>
    <m/>
    <m/>
    <m/>
    <m/>
    <m/>
    <m/>
    <m/>
    <n v="339"/>
    <n v="1"/>
    <s v="DERECHOS DE TRÁNSITO "/>
    <x v="0"/>
    <x v="0"/>
    <n v="67188000"/>
    <x v="0"/>
    <s v="PROFESIONALES ESPECIALIZADOS "/>
    <s v="UNIDAD 1"/>
  </r>
  <r>
    <s v="SPS-62"/>
    <x v="50"/>
    <s v="3-3-1-15-02-18-0339-147"/>
    <s v="120-DERECHOS DE TRÁNSITO"/>
    <s v="03-04-0281"/>
    <s v="82-SEGUIMIENTO SITP"/>
    <x v="13"/>
    <s v="P-2"/>
    <s v="(SITP, carga) Mónica Otálora 1"/>
    <x v="269"/>
    <x v="83"/>
    <d v="2017-04-02T00:00:00"/>
    <x v="18"/>
    <x v="25"/>
    <x v="9"/>
    <s v="114. Realizar el 100% del seguimiento a la implementación de los componentes del SITP "/>
    <n v="12180000"/>
    <n v="16240000"/>
    <m/>
    <x v="208"/>
    <n v="28420000"/>
    <n v="0"/>
    <s v="DISMINUYEN Y MODIFICAN LINEA SEGÚN MEMO SPS-33713/8MAR/17"/>
    <n v="944"/>
    <d v="2017-03-13T00:00:00"/>
    <n v="28420000"/>
    <m/>
    <m/>
    <m/>
    <n v="4060000"/>
    <n v="7"/>
    <m/>
    <n v="28420000"/>
    <n v="0"/>
    <s v="Mónica Andrea Otálora Montengro "/>
    <n v="1032396242"/>
    <m/>
    <s v="DTI"/>
    <s v="APOYO A LA GESTION"/>
    <n v="28420000"/>
    <n v="0"/>
    <n v="0"/>
    <n v="28420000"/>
    <n v="0"/>
    <n v="0"/>
    <n v="0"/>
    <n v="0"/>
    <n v="0"/>
    <n v="0"/>
    <n v="0"/>
    <n v="0"/>
    <n v="0"/>
    <n v="28420000"/>
    <n v="0"/>
    <n v="264"/>
    <n v="229"/>
    <n v="2017666"/>
    <m/>
    <m/>
    <m/>
    <m/>
    <m/>
    <m/>
    <m/>
    <n v="339"/>
    <n v="1"/>
    <s v="DERECHOS DE TRÁNSITO "/>
    <x v="0"/>
    <x v="0"/>
    <n v="28420000"/>
    <x v="0"/>
    <s v="PROFESIONALES "/>
    <s v="UNIDAD 1"/>
  </r>
  <r>
    <s v="SPS-63"/>
    <x v="50"/>
    <s v="3-3-1-15-02-18-0339-147"/>
    <s v="120-DERECHOS DE TRÁNSITO"/>
    <s v="03-04-0281"/>
    <s v="82-SEGUIMIENTO SITP"/>
    <x v="13"/>
    <s v="PE-1"/>
    <s v="(SITP, carga) Mónica Otálora 2"/>
    <x v="270"/>
    <x v="86"/>
    <d v="2017-11-02T00:00:00"/>
    <x v="0"/>
    <x v="25"/>
    <x v="9"/>
    <s v="114. Realizar el 100% del seguimiento a la implementación de los componentes del SITP "/>
    <n v="45600000"/>
    <m/>
    <m/>
    <x v="209"/>
    <n v="0"/>
    <n v="45600000"/>
    <s v="MODIFICAICONES SEGÚN MEMO SPS-33713/8MAR/17"/>
    <m/>
    <m/>
    <m/>
    <m/>
    <m/>
    <m/>
    <m/>
    <m/>
    <m/>
    <n v="0"/>
    <n v="45600000"/>
    <m/>
    <m/>
    <m/>
    <s v="DTI"/>
    <m/>
    <n v="0"/>
    <n v="0"/>
    <n v="0"/>
    <n v="0"/>
    <n v="0"/>
    <n v="0"/>
    <n v="0"/>
    <n v="0"/>
    <n v="0"/>
    <n v="0"/>
    <n v="0"/>
    <n v="0"/>
    <n v="0"/>
    <n v="0"/>
    <n v="45600000"/>
    <m/>
    <m/>
    <m/>
    <m/>
    <m/>
    <m/>
    <m/>
    <m/>
    <m/>
    <m/>
    <n v="339"/>
    <n v="1"/>
    <s v="DERECHOS DE TRÁNSITO "/>
    <x v="0"/>
    <x v="0"/>
    <n v="45600000"/>
    <x v="0"/>
    <s v="PROFESIONALES ESPECIALIZADOS "/>
    <s v="UNIDAD 1"/>
  </r>
  <r>
    <s v="SPS-64"/>
    <x v="50"/>
    <s v="3-3-1-15-02-18-0339-147"/>
    <s v="120-DERECHOS DE TRÁNSITO"/>
    <s v="03-04-0281"/>
    <s v="ASPECTOS SOCIALES"/>
    <x v="13"/>
    <s v="P-5"/>
    <s v="(social 3ros afectados) (NUEVO) Ángela Patricia Castellanos Bothía, N.C. Carlos Andrés Guío"/>
    <x v="271"/>
    <x v="27"/>
    <d v="2017-03-02T00:00:00"/>
    <x v="9"/>
    <x v="25"/>
    <x v="9"/>
    <s v="114. Realizar el 100% del seguimiento a la implementación de los componentes del SITP "/>
    <n v="49815000"/>
    <m/>
    <m/>
    <x v="210"/>
    <n v="49815000"/>
    <n v="0"/>
    <s v="MODIFICAICONES SEGÚN MEMO SPS-33713/8MAR/17"/>
    <n v="752"/>
    <d v="2017-02-23T00:00:00"/>
    <n v="49815000"/>
    <m/>
    <m/>
    <m/>
    <n v="5535000"/>
    <n v="9"/>
    <m/>
    <n v="49815000"/>
    <n v="0"/>
    <s v="ANGELA PATRICIA CASTELLANOS BOTHIA"/>
    <n v="35534542"/>
    <m/>
    <s v="DTI"/>
    <s v="ASPECTOS SOCIALES"/>
    <n v="49815000"/>
    <n v="0"/>
    <n v="0"/>
    <n v="49815000"/>
    <n v="0"/>
    <n v="0"/>
    <n v="0"/>
    <n v="0"/>
    <n v="0"/>
    <n v="0"/>
    <n v="0"/>
    <n v="0"/>
    <n v="0"/>
    <n v="49815000"/>
    <n v="0"/>
    <n v="184"/>
    <n v="191"/>
    <n v="2017600"/>
    <m/>
    <m/>
    <m/>
    <m/>
    <m/>
    <m/>
    <m/>
    <n v="339"/>
    <n v="1"/>
    <s v="DERECHOS DE TRÁNSITO "/>
    <x v="0"/>
    <x v="0"/>
    <n v="49815000"/>
    <x v="0"/>
    <s v="PROFESIONALES "/>
    <s v="UNIDAD 1"/>
  </r>
  <r>
    <s v="SPS-65"/>
    <x v="50"/>
    <s v="3-3-1-15-02-18-0339-147"/>
    <s v="120-DERECHOS DE TRÁNSITO"/>
    <s v="03-04-0281"/>
    <s v="ASPECTOS SOCIALES"/>
    <x v="13"/>
    <s v="P-5"/>
    <s v="(social 3ros afectados) (NUEVO) N.C. Nohora Linares"/>
    <x v="272"/>
    <x v="80"/>
    <d v="2017-06-15T00:00:00"/>
    <x v="9"/>
    <x v="25"/>
    <x v="9"/>
    <s v="114. Realizar el 100% del seguimiento a la implementación de los componentes del SITP "/>
    <n v="49815000"/>
    <n v="20185000"/>
    <n v="21940000"/>
    <x v="211"/>
    <n v="0"/>
    <n v="48060000"/>
    <s v="AUMENTAN Y MODIFICAN LINEA SEGÚN MEMO SPS-33713/8MAR/17_x000a_DISMINUYEN Y ACTUALIZA LINEA X SOLICITUD MEMO SPS-57340-21/ABRIL/2017_x000a_AUMENTAN Y ACTUALIZAN LINEA X SOLICITUD SPS-70207 del 15/MAY/2017"/>
    <n v="1621"/>
    <d v="2017-06-09T00:00:00"/>
    <n v="48060000"/>
    <m/>
    <m/>
    <m/>
    <n v="5340000"/>
    <n v="9"/>
    <m/>
    <n v="48060000"/>
    <n v="0"/>
    <s v="CAROLINA FORIGUA NIÑO"/>
    <n v="40042023"/>
    <m/>
    <s v="DTI"/>
    <s v="ASPECTOS SOCIALES"/>
    <n v="4806000"/>
    <n v="0"/>
    <n v="0"/>
    <n v="0"/>
    <n v="0"/>
    <n v="0"/>
    <n v="0"/>
    <n v="0"/>
    <n v="0"/>
    <n v="0"/>
    <n v="0"/>
    <n v="0"/>
    <n v="0"/>
    <n v="0"/>
    <n v="48060000"/>
    <n v="589"/>
    <m/>
    <m/>
    <m/>
    <m/>
    <m/>
    <m/>
    <m/>
    <m/>
    <m/>
    <n v="339"/>
    <n v="1"/>
    <s v="DERECHOS DE TRÁNSITO "/>
    <x v="0"/>
    <x v="0"/>
    <n v="48060000"/>
    <x v="0"/>
    <s v="PROFESIONALES "/>
    <s v="UNIDAD 1"/>
  </r>
  <r>
    <s v="SPS-66"/>
    <x v="50"/>
    <s v="3-3-1-15-02-18-0339-144"/>
    <s v="120-DERECHOS DE TRÁNSITO"/>
    <s v="03-04-0281"/>
    <s v="01-PRESTACIÓN DE SERVICIOS APOYO A LA GESTIÓN"/>
    <x v="13"/>
    <s v="SUPERIOR  _x000a_PE-7"/>
    <s v="(social) BRITTANY NIKOLE MONTGOMERY"/>
    <x v="250"/>
    <x v="76"/>
    <d v="2017-05-02T00:00:00"/>
    <x v="11"/>
    <x v="25"/>
    <x v="9"/>
    <s v="121. Desarrollar el 100% de las actividades del Plan Estadístico Sectorial y los estudios del sector"/>
    <n v="50058000"/>
    <m/>
    <n v="15378000"/>
    <x v="212"/>
    <n v="34680000"/>
    <n v="0"/>
    <s v="DISMINUYEN LINEA SEGÚN MEMO SPS-33713/8MAR/17_x000a_DISMINUYEN LINEA X SOLICITUD MEMO SPS-70207 DEL 15/MAY/17"/>
    <n v="526"/>
    <d v="2017-02-24T00:00:00"/>
    <n v="34680000"/>
    <m/>
    <m/>
    <m/>
    <n v="13470000"/>
    <n v="11"/>
    <m/>
    <n v="34680000"/>
    <n v="0"/>
    <s v="BRITTANY NIKOLE MONTGOMERY"/>
    <n v="666285"/>
    <s v="INCLUYE LINEA 42"/>
    <s v="DTI"/>
    <s v="APOYO A LA GESTION"/>
    <n v="34680000"/>
    <n v="0"/>
    <n v="34680000"/>
    <n v="0"/>
    <n v="0"/>
    <n v="0"/>
    <n v="0"/>
    <n v="0"/>
    <n v="0"/>
    <n v="0"/>
    <n v="0"/>
    <n v="0"/>
    <n v="0"/>
    <n v="34680000"/>
    <n v="0"/>
    <n v="183"/>
    <n v="122"/>
    <n v="2017268"/>
    <n v="0"/>
    <m/>
    <m/>
    <m/>
    <m/>
    <m/>
    <m/>
    <n v="339"/>
    <n v="1"/>
    <s v="DERECHOS DE TRÁNSITO "/>
    <x v="0"/>
    <x v="0"/>
    <n v="34680000"/>
    <x v="0"/>
    <s v="SUPERIOR  _x000a_PE-7"/>
    <s v="UNIDAD 1"/>
  </r>
  <r>
    <s v="SPS-67"/>
    <x v="50"/>
    <s v="3-3-1-15-02-18-0339-145"/>
    <s v="120-DERECHOS DE TRÁNSITO"/>
    <s v="03-04-0281"/>
    <s v="ASPECTOS SOCIALES"/>
    <x v="13"/>
    <s v="PE-2"/>
    <s v="(social) Claudia Gamboa"/>
    <x v="273"/>
    <x v="87"/>
    <d v="2017-05-23T00:00:00"/>
    <x v="2"/>
    <x v="25"/>
    <x v="9"/>
    <s v="119. Implementar el 100% de la estrategia para el mejoramiento de las condiciones para los viajes a pie"/>
    <n v="77770000"/>
    <m/>
    <n v="8890000"/>
    <x v="213"/>
    <n v="68880000"/>
    <n v="0"/>
    <s v="MODIFICAICONES SEGÚN MEMO SPS-33713/8MAR/17_x000a_DISMINUYEN Y ACTUALIZAN LINEA X MEMO SPS-44846 29/MAR/2017_x000a_SE ACTUALIZA LINEA X SOLICITUD MEMO SPS-48953-7/ABRIL/2017_x000a_SE ACTUALIZA LINEA X SOLICITUD MEMO SPS-57340-21/ABRIL/2017_x000a_DISMINUYEN LINEA X SOLICITUD SPS-70207 DEL 18/MAY/2017."/>
    <n v="1449"/>
    <d v="2017-05-03T00:00:00"/>
    <n v="68880000"/>
    <m/>
    <m/>
    <m/>
    <n v="6888000"/>
    <n v="10"/>
    <m/>
    <n v="68880000"/>
    <n v="0"/>
    <s v="CLAUDIA ELIZABETH GAMBOA ALDANA"/>
    <n v="52320853"/>
    <m/>
    <s v="DTI"/>
    <s v="ASPECTOS SOCIALES"/>
    <n v="68880000"/>
    <n v="0"/>
    <n v="0"/>
    <n v="0"/>
    <n v="0"/>
    <n v="68880000"/>
    <n v="0"/>
    <n v="0"/>
    <n v="0"/>
    <n v="0"/>
    <n v="0"/>
    <n v="0"/>
    <n v="0"/>
    <n v="68880000"/>
    <n v="0"/>
    <n v="489"/>
    <n v="440"/>
    <n v="20171181"/>
    <m/>
    <m/>
    <m/>
    <m/>
    <m/>
    <m/>
    <m/>
    <n v="339"/>
    <n v="1"/>
    <s v="DERECHOS DE TRÁNSITO "/>
    <x v="0"/>
    <x v="0"/>
    <n v="68880000"/>
    <x v="0"/>
    <s v="PROFESIONALES ESPECIALIZADOS "/>
    <s v="UNIDAD 1"/>
  </r>
  <r>
    <s v="SPS-68"/>
    <x v="50"/>
    <s v="3-3-1-15-02-18-0339-147"/>
    <s v="120-DERECHOS DE TRÁNSITO"/>
    <s v="03-04-0281"/>
    <s v="81-TAXIS"/>
    <x v="13"/>
    <s v="P-2"/>
    <s v="(TPI) (NUEVO) Miguel Hoyos 1"/>
    <x v="274"/>
    <x v="27"/>
    <d v="2017-03-02T00:00:00"/>
    <x v="4"/>
    <x v="25"/>
    <x v="9"/>
    <s v="117. Implementar el 100% de la estrategia para el mejoramiento del servicio del transporte público individual tipo taxi"/>
    <n v="15060000"/>
    <m/>
    <m/>
    <x v="214"/>
    <n v="15060000"/>
    <n v="0"/>
    <m/>
    <n v="261"/>
    <d v="2017-02-09T00:00:00"/>
    <n v="15060000"/>
    <m/>
    <m/>
    <m/>
    <n v="3765000"/>
    <n v="4"/>
    <m/>
    <n v="15060000"/>
    <n v="0"/>
    <s v="MIGUEL DARIO HOYOS RUIZ"/>
    <n v="1032436203"/>
    <m/>
    <s v="DTI"/>
    <s v="PEATONES"/>
    <n v="15060000"/>
    <n v="0"/>
    <n v="15060000"/>
    <n v="0"/>
    <n v="0"/>
    <n v="0"/>
    <n v="0"/>
    <n v="0"/>
    <n v="0"/>
    <n v="0"/>
    <n v="0"/>
    <n v="0"/>
    <n v="0"/>
    <n v="15060000"/>
    <n v="0"/>
    <n v="114"/>
    <n v="102"/>
    <n v="2017173"/>
    <m/>
    <m/>
    <m/>
    <m/>
    <m/>
    <m/>
    <m/>
    <n v="339"/>
    <n v="1"/>
    <s v="DERECHOS DE TRÁNSITO "/>
    <x v="0"/>
    <x v="0"/>
    <n v="15060000"/>
    <x v="0"/>
    <s v="PROFESIONALES "/>
    <s v="UNIDAD 1"/>
  </r>
  <r>
    <s v="SPS-69"/>
    <x v="50"/>
    <s v="3-3-1-15-02-18-0339-147"/>
    <s v="120-DERECHOS DE TRÁNSITO"/>
    <s v="03-04-0281"/>
    <s v="81-TAXIS"/>
    <x v="13"/>
    <s v="PE-1"/>
    <s v="(TPI) (NUEVO) Miguel Hoyos 2"/>
    <x v="275"/>
    <x v="88"/>
    <d v="2017-06-12T00:00:00"/>
    <x v="18"/>
    <x v="25"/>
    <x v="9"/>
    <s v="117. Implementar el 100% de la estrategia para el mejoramiento del servicio del transporte público individual tipo taxi"/>
    <n v="38934000"/>
    <m/>
    <m/>
    <x v="215"/>
    <n v="0"/>
    <n v="38934000"/>
    <s v="MODIFICAICONES SEGÚN MEMO SPS-33713/8MAR/17"/>
    <n v="1626"/>
    <d v="2017-06-09T00:00:00"/>
    <n v="38934000"/>
    <m/>
    <m/>
    <m/>
    <n v="5562000"/>
    <n v="7"/>
    <m/>
    <n v="38934000"/>
    <n v="0"/>
    <s v="MIGUEL DARIO HOYOS RUIZ"/>
    <n v="1032436203"/>
    <m/>
    <s v="DTI"/>
    <s v="TAXIS"/>
    <n v="38934000"/>
    <n v="0"/>
    <n v="0"/>
    <n v="0"/>
    <n v="0"/>
    <n v="0"/>
    <n v="0"/>
    <n v="0"/>
    <n v="0"/>
    <n v="0"/>
    <n v="0"/>
    <n v="0"/>
    <n v="0"/>
    <n v="0"/>
    <n v="38934000"/>
    <n v="590"/>
    <m/>
    <m/>
    <m/>
    <m/>
    <m/>
    <m/>
    <m/>
    <m/>
    <m/>
    <n v="339"/>
    <n v="1"/>
    <s v="DERECHOS DE TRÁNSITO "/>
    <x v="0"/>
    <x v="0"/>
    <n v="38934000"/>
    <x v="0"/>
    <s v="PROFESIONALES ESPECIALIZADOS "/>
    <s v="UNIDAD 1"/>
  </r>
  <r>
    <s v="SPS-70"/>
    <x v="50"/>
    <s v="3-3-1-15-02-18-0339-147"/>
    <s v="120-DERECHOS DE TRÁNSITO"/>
    <s v="03-04-0281"/>
    <s v="81-TAXIS"/>
    <x v="13"/>
    <s v="P-4"/>
    <s v="(TPI) María Alejandra Pardo 1"/>
    <x v="276"/>
    <x v="29"/>
    <d v="2017-03-30T00:00:00"/>
    <x v="4"/>
    <x v="25"/>
    <x v="9"/>
    <s v="117. Implementar el 100% de la estrategia para el mejoramiento del servicio del transporte público individual tipo taxi"/>
    <n v="20960000"/>
    <m/>
    <m/>
    <x v="216"/>
    <n v="20960000"/>
    <n v="0"/>
    <s v="MODIFICAICONES SEGÚN MEMO SPS-33713/8MAR/17"/>
    <n v="848"/>
    <d v="2017-03-02T00:00:00"/>
    <n v="20960000"/>
    <m/>
    <m/>
    <m/>
    <n v="5240000"/>
    <n v="4"/>
    <m/>
    <n v="20960000"/>
    <n v="0"/>
    <s v="MARIA ALEJANDRA PARDO BAQUERO"/>
    <n v="1019063004"/>
    <m/>
    <s v="DTI"/>
    <s v="TAXIS"/>
    <n v="20960000"/>
    <n v="0"/>
    <n v="0"/>
    <n v="20960000"/>
    <n v="0"/>
    <n v="0"/>
    <n v="0"/>
    <n v="0"/>
    <n v="0"/>
    <n v="0"/>
    <n v="0"/>
    <n v="0"/>
    <n v="0"/>
    <n v="20960000"/>
    <n v="0"/>
    <n v="226"/>
    <n v="173"/>
    <n v="2017516"/>
    <m/>
    <m/>
    <m/>
    <m/>
    <m/>
    <m/>
    <m/>
    <n v="339"/>
    <n v="1"/>
    <s v="DERECHOS DE TRÁNSITO "/>
    <x v="0"/>
    <x v="0"/>
    <n v="20960000"/>
    <x v="0"/>
    <s v="PROFESIONALES "/>
    <s v="UNIDAD 1"/>
  </r>
  <r>
    <s v="SPS-71"/>
    <x v="50"/>
    <s v="3-3-1-15-02-18-0339-147"/>
    <s v="120-DERECHOS DE TRÁNSITO"/>
    <s v="03-04-0281"/>
    <s v="81-TAXIS"/>
    <x v="13"/>
    <s v="PE-1"/>
    <s v="(TPI) María Alejandra Pardo 2"/>
    <x v="277"/>
    <x v="13"/>
    <d v="2017-07-05T00:00:00"/>
    <x v="18"/>
    <x v="25"/>
    <x v="9"/>
    <s v="117. Implementar el 100% de la estrategia para el mejoramiento del servicio del transporte público individual tipo taxi"/>
    <n v="42756000"/>
    <m/>
    <m/>
    <x v="217"/>
    <n v="0"/>
    <n v="42756000"/>
    <s v="MODIFICAICONES SEGÚN MEMO SPS-33713/8MAR/17"/>
    <m/>
    <m/>
    <m/>
    <m/>
    <m/>
    <m/>
    <m/>
    <m/>
    <m/>
    <n v="0"/>
    <n v="42756000"/>
    <m/>
    <m/>
    <m/>
    <s v="DTI"/>
    <m/>
    <n v="0"/>
    <n v="0"/>
    <n v="0"/>
    <n v="0"/>
    <n v="0"/>
    <n v="0"/>
    <n v="0"/>
    <n v="0"/>
    <n v="0"/>
    <n v="0"/>
    <n v="0"/>
    <n v="0"/>
    <n v="0"/>
    <n v="0"/>
    <n v="42756000"/>
    <m/>
    <m/>
    <m/>
    <m/>
    <m/>
    <m/>
    <m/>
    <m/>
    <m/>
    <m/>
    <n v="339"/>
    <n v="1"/>
    <s v="DERECHOS DE TRÁNSITO "/>
    <x v="0"/>
    <x v="0"/>
    <n v="42756000"/>
    <x v="0"/>
    <s v="PROFESIONALES ESPECIALIZADOS "/>
    <s v="UNIDAD 1"/>
  </r>
  <r>
    <s v="SPS-72"/>
    <x v="50"/>
    <s v="3-3-1-15-02-18-0339-145"/>
    <s v="120-DERECHOS DE TRÁNSITO"/>
    <s v="03-04-0281"/>
    <s v="ASPECTOS SOCIALES"/>
    <x v="13"/>
    <s v="P-5"/>
    <s v="(TPI, cicloparq operativo) (NUEVO)"/>
    <x v="278"/>
    <x v="80"/>
    <d v="2017-06-15T00:00:00"/>
    <x v="9"/>
    <x v="25"/>
    <x v="9"/>
    <s v="118. Implementar el 100% de la estrategia para el mejoramiento del transporte en bicicleta"/>
    <n v="34700000"/>
    <n v="15358000"/>
    <n v="1998000"/>
    <x v="211"/>
    <n v="0"/>
    <n v="48060000"/>
    <s v="AUMENTAN LINEA SEGÚN MEMO SPS-33713/8MAR/17_x000a_AUMENTAN LINEA X MEMO SPS-44846 29/MAR/2017_x000a_SE ACTUALIZA LINEA X SOLICITUD MEMO SPS-57340-21/ABRIL/2017_x000a_DISMINUYEN LINEA X SOLICITUD SPS-70207 DEL 15/MAY/2017."/>
    <n v="1632"/>
    <d v="2017-06-12T00:00:00"/>
    <n v="48060000"/>
    <m/>
    <m/>
    <m/>
    <n v="5340000"/>
    <n v="9"/>
    <m/>
    <n v="48060000"/>
    <n v="0"/>
    <s v="CAMILO ANDRÉS CALDERON OROZCO "/>
    <n v="1019028655"/>
    <m/>
    <s v="DTI"/>
    <s v="TRANSPORTE NO MOTORIZADO "/>
    <n v="48060000"/>
    <n v="0"/>
    <n v="0"/>
    <n v="0"/>
    <n v="0"/>
    <n v="0"/>
    <n v="0"/>
    <n v="0"/>
    <n v="0"/>
    <n v="0"/>
    <n v="0"/>
    <n v="0"/>
    <n v="0"/>
    <n v="0"/>
    <n v="48060000"/>
    <n v="593"/>
    <m/>
    <m/>
    <n v="0"/>
    <m/>
    <m/>
    <m/>
    <m/>
    <m/>
    <m/>
    <n v="339"/>
    <n v="1"/>
    <s v="DERECHOS DE TRÁNSITO "/>
    <x v="0"/>
    <x v="0"/>
    <n v="48060000"/>
    <x v="0"/>
    <s v="PROFESIONALES ESPECIALIZADOS "/>
    <s v="UNIDAD 1"/>
  </r>
  <r>
    <s v="SPS-73"/>
    <x v="50"/>
    <s v="3-3-1-15-02-18-0339-147"/>
    <s v="120-DERECHOS DE TRÁNSITO"/>
    <s v="03-04-0281"/>
    <s v="82-SEGUIMIENTO SITP"/>
    <x v="13"/>
    <s v="PE-1"/>
    <s v="(TPI, SITP) Andrés Felipe Ochoa"/>
    <x v="279"/>
    <x v="83"/>
    <d v="2017-04-02T00:00:00"/>
    <x v="9"/>
    <x v="25"/>
    <x v="9"/>
    <s v="114. Realizar el 100% del seguimiento a la implementación de los componentes del SITP "/>
    <n v="51300000"/>
    <n v="5700000"/>
    <m/>
    <x v="182"/>
    <n v="57000000"/>
    <n v="0"/>
    <s v="DISMINUYEN Y MODIFICAN LINEA SEGÚN MEMO SPS-33713/8MAR/17"/>
    <n v="920"/>
    <d v="2017-03-10T00:00:00"/>
    <n v="57000000"/>
    <m/>
    <m/>
    <m/>
    <n v="5700000"/>
    <n v="10"/>
    <m/>
    <n v="57000000"/>
    <n v="0"/>
    <s v="ANDRES FELIPE OCHOA DIAZ"/>
    <n v="1018450028"/>
    <m/>
    <s v="DTI"/>
    <s v="TAXIS"/>
    <n v="57000000"/>
    <n v="0"/>
    <n v="0"/>
    <n v="57000000"/>
    <n v="0"/>
    <n v="0"/>
    <n v="0"/>
    <n v="0"/>
    <n v="0"/>
    <n v="0"/>
    <n v="0"/>
    <n v="0"/>
    <n v="0"/>
    <n v="57000000"/>
    <n v="0"/>
    <n v="251"/>
    <n v="214"/>
    <n v="2017625"/>
    <m/>
    <m/>
    <m/>
    <m/>
    <m/>
    <m/>
    <m/>
    <n v="339"/>
    <n v="1"/>
    <s v="DERECHOS DE TRÁNSITO "/>
    <x v="0"/>
    <x v="0"/>
    <n v="57000000"/>
    <x v="0"/>
    <s v="PROFESIONALES ESPECIALIZADOS "/>
    <s v="UNIDAD 1"/>
  </r>
  <r>
    <s v="SPS-74"/>
    <x v="50"/>
    <s v="3-3-1-15-02-18-0339-147"/>
    <s v="120-DERECHOS DE TRÁNSITO"/>
    <s v="03-04-0281"/>
    <s v="01-PRESTACIÓN DE SERVICIOS APOYO A LA GESTIÓN"/>
    <x v="13"/>
    <s v="PE-2"/>
    <s v="(viz datos) (NUEVO)"/>
    <x v="280"/>
    <x v="42"/>
    <d v="2017-04-30T00:00:00"/>
    <x v="9"/>
    <x v="25"/>
    <x v="9"/>
    <s v="114. Realizar el 100% del seguimiento a la implementación de los componentes del SITP "/>
    <n v="61992000"/>
    <m/>
    <m/>
    <x v="218"/>
    <n v="61992000"/>
    <n v="0"/>
    <s v="MODIFICAICONES SEGÚN MEMO SPS-33713/8MAR/17_x000a_SE ACTUALIZA LINEA X SOLICITUD MEMO SPS-48953-7/ABRIL/2017"/>
    <n v="1308"/>
    <d v="2017-04-04T00:00:00"/>
    <n v="61992000"/>
    <m/>
    <m/>
    <m/>
    <n v="6888000"/>
    <n v="9"/>
    <m/>
    <n v="61992000"/>
    <n v="0"/>
    <s v="CAMILO ANDRES NEMOCON FARFAN"/>
    <n v="1010170237"/>
    <m/>
    <s v="DTI"/>
    <s v="APOYO A LA GESTION"/>
    <n v="61992000"/>
    <n v="0"/>
    <n v="0"/>
    <n v="0"/>
    <n v="61992000"/>
    <n v="0"/>
    <n v="0"/>
    <n v="0"/>
    <n v="0"/>
    <n v="0"/>
    <n v="0"/>
    <n v="0"/>
    <n v="0"/>
    <n v="61992000"/>
    <n v="0"/>
    <n v="403"/>
    <n v="394"/>
    <n v="2017984"/>
    <m/>
    <m/>
    <m/>
    <m/>
    <m/>
    <m/>
    <m/>
    <n v="339"/>
    <n v="1"/>
    <s v="DERECHOS DE TRÁNSITO "/>
    <x v="0"/>
    <x v="0"/>
    <n v="61992000"/>
    <x v="0"/>
    <s v="PROFESIONALES ESPECIALIZADOS "/>
    <s v="UNIDAD 1"/>
  </r>
  <r>
    <s v="SPS-75"/>
    <x v="50"/>
    <s v="3-3-1-15-02-18-0339-147"/>
    <s v="120-DERECHOS DE TRÁNSITO"/>
    <s v="03-04-0281"/>
    <s v="92-PLAN DE MOVILIDAD ACCESIBLE"/>
    <x v="13"/>
    <s v="PE-5"/>
    <s v="(accesibilidad) Gustavo Martínez"/>
    <x v="281"/>
    <x v="83"/>
    <d v="2017-04-02T00:00:00"/>
    <x v="2"/>
    <x v="25"/>
    <x v="9"/>
    <s v="115. Realizar el 100% del seguimiento a la implementación del Plan de Movilidad Accesible"/>
    <n v="88400000"/>
    <m/>
    <m/>
    <x v="219"/>
    <n v="88400000"/>
    <n v="0"/>
    <s v="MODIFICAICONES SEGÚN MEMO SPS-33713/8MAR/17"/>
    <n v="822"/>
    <d v="2017-03-01T00:00:00"/>
    <n v="88400000"/>
    <m/>
    <m/>
    <m/>
    <n v="8840000"/>
    <n v="10"/>
    <m/>
    <n v="88400000"/>
    <n v="0"/>
    <s v="GUSTAVO MARTINEZ CORTES"/>
    <n v="19350809"/>
    <m/>
    <s v="DTI"/>
    <s v="ACCESIBILIDAD"/>
    <n v="88400000"/>
    <n v="0"/>
    <n v="0"/>
    <n v="88400000"/>
    <n v="0"/>
    <n v="0"/>
    <n v="0"/>
    <n v="0"/>
    <n v="0"/>
    <n v="0"/>
    <n v="0"/>
    <n v="0"/>
    <n v="0"/>
    <n v="88400000"/>
    <n v="0"/>
    <n v="209"/>
    <n v="193"/>
    <n v="2017601"/>
    <m/>
    <m/>
    <m/>
    <m/>
    <m/>
    <m/>
    <m/>
    <n v="339"/>
    <n v="1"/>
    <s v="DERECHOS DE TRÁNSITO "/>
    <x v="0"/>
    <x v="0"/>
    <n v="88400000"/>
    <x v="0"/>
    <s v="PROFESIONALES ESPECIALIZADOS "/>
    <s v="UNIDAD 1"/>
  </r>
  <r>
    <s v="SPS-76"/>
    <x v="50"/>
    <s v="3-3-1-15-02-18-1004-146"/>
    <s v="118-MULTAS"/>
    <s v="03-04-0281"/>
    <s v="68-GESTIÓN DOCUMENTAL"/>
    <x v="13"/>
    <s v="A-2"/>
    <s v="(adm. archivo) YENI PATRICIA RODRIGUEZ GONZALEZ"/>
    <x v="282"/>
    <x v="83"/>
    <d v="2017-04-02T00:00:00"/>
    <x v="9"/>
    <x v="27"/>
    <x v="9"/>
    <s v="1. Actualizar el 100% del Plan Distrital de Seguridad Vial"/>
    <n v="18000000"/>
    <m/>
    <m/>
    <x v="102"/>
    <n v="18000000"/>
    <n v="0"/>
    <m/>
    <n v="1107"/>
    <d v="2017-03-15T00:00:00"/>
    <n v="18000000"/>
    <m/>
    <m/>
    <m/>
    <n v="2000000"/>
    <n v="9"/>
    <m/>
    <n v="18000000"/>
    <n v="0"/>
    <s v="YENI PATRICIA RODRIGUEZ GONZALEZ"/>
    <n v="1032387515"/>
    <m/>
    <s v="DSVCT"/>
    <s v="APOYO A LA GESTION"/>
    <n v="18000000"/>
    <n v="0"/>
    <n v="0"/>
    <n v="0"/>
    <n v="18000000"/>
    <n v="0"/>
    <n v="0"/>
    <n v="0"/>
    <n v="0"/>
    <n v="0"/>
    <n v="0"/>
    <n v="0"/>
    <n v="0"/>
    <n v="18000000"/>
    <n v="0"/>
    <n v="289"/>
    <n v="318"/>
    <n v="2017869"/>
    <m/>
    <m/>
    <m/>
    <m/>
    <m/>
    <m/>
    <m/>
    <n v="1004"/>
    <n v="1"/>
    <s v="MULTAS"/>
    <x v="0"/>
    <x v="0"/>
    <n v="18000000"/>
    <x v="0"/>
    <s v="ASISTENCIALES "/>
    <s v="UNIDAD 1"/>
  </r>
  <r>
    <s v="SPS-77"/>
    <x v="50"/>
    <s v="3-3-1-15-02-18-1004-146"/>
    <s v="118-MULTAS"/>
    <s v="03-04-0281"/>
    <s v="68-GESTIÓN DOCUMENTAL"/>
    <x v="13"/>
    <s v="A-2"/>
    <s v="(adm. archivo) SILVIA VERACRUZ MOSQUERA MONTES"/>
    <x v="282"/>
    <x v="89"/>
    <d v="2017-04-25T00:00:00"/>
    <x v="9"/>
    <x v="27"/>
    <x v="9"/>
    <s v="1. Actualizar el 100% del Plan Distrital de Seguridad Vial"/>
    <n v="14913000"/>
    <m/>
    <m/>
    <x v="220"/>
    <n v="14913000"/>
    <n v="0"/>
    <m/>
    <n v="1206"/>
    <d v="2017-03-27T00:00:00"/>
    <n v="14913000"/>
    <m/>
    <m/>
    <m/>
    <n v="1657000"/>
    <n v="9"/>
    <m/>
    <n v="14913000"/>
    <n v="0"/>
    <s v="SILVIA VERACRUZ MOSQUERA MONTES"/>
    <n v="1023929980"/>
    <m/>
    <s v="DSVCT"/>
    <s v="GRUPO ADMINISTRATIVO"/>
    <n v="14913000"/>
    <n v="0"/>
    <n v="0"/>
    <n v="0"/>
    <n v="14913000"/>
    <n v="0"/>
    <n v="0"/>
    <n v="0"/>
    <n v="0"/>
    <n v="0"/>
    <n v="0"/>
    <n v="0"/>
    <n v="0"/>
    <n v="14913000"/>
    <n v="0"/>
    <n v="354"/>
    <n v="302"/>
    <n v="2017817"/>
    <m/>
    <m/>
    <m/>
    <m/>
    <m/>
    <m/>
    <m/>
    <n v="1004"/>
    <n v="1"/>
    <s v="MULTAS"/>
    <x v="0"/>
    <x v="0"/>
    <n v="14913000"/>
    <x v="0"/>
    <s v="ASISTENCIALES "/>
    <s v="UNIDAD 1"/>
  </r>
  <r>
    <s v="SPS-78"/>
    <x v="50"/>
    <s v="3-3-1-15-02-18-1004-146"/>
    <s v="118-MULTAS"/>
    <s v="03-04-0281"/>
    <s v="01-PRESTACIÓN DE SERVICIOS APOYO A LA GESTIÓN"/>
    <x v="13"/>
    <s v="P-1"/>
    <s v="(adm. diseño gráfico) (NUEVO) N.C. ERIKA JULIET OSPINA LEITON"/>
    <x v="283"/>
    <x v="27"/>
    <d v="2017-03-02T00:00:00"/>
    <x v="9"/>
    <x v="27"/>
    <x v="9"/>
    <s v="4. Formar 210.000 personas en temas de seguridad vial"/>
    <n v="31230000"/>
    <m/>
    <m/>
    <x v="221"/>
    <n v="31230000"/>
    <n v="0"/>
    <m/>
    <n v="851"/>
    <d v="2017-03-02T00:00:00"/>
    <n v="31230000"/>
    <m/>
    <m/>
    <m/>
    <n v="3470000"/>
    <n v="9"/>
    <m/>
    <n v="31230000"/>
    <n v="0"/>
    <s v="JUAN DAVID ARISMENDI FUENTES"/>
    <n v="1057584281"/>
    <m/>
    <s v="DSVCT"/>
    <s v="GRUPO MOTOS"/>
    <n v="31230000"/>
    <n v="0"/>
    <n v="0"/>
    <n v="31230000"/>
    <n v="0"/>
    <n v="0"/>
    <n v="0"/>
    <n v="0"/>
    <n v="0"/>
    <n v="0"/>
    <n v="0"/>
    <n v="0"/>
    <n v="0"/>
    <n v="31230000"/>
    <n v="0"/>
    <n v="216"/>
    <n v="210"/>
    <n v="2017626"/>
    <m/>
    <m/>
    <m/>
    <m/>
    <m/>
    <m/>
    <m/>
    <n v="1004"/>
    <n v="1"/>
    <s v="MULTAS"/>
    <x v="0"/>
    <x v="0"/>
    <n v="31230000"/>
    <x v="0"/>
    <s v="PROFESIONALES "/>
    <s v="UNIDAD 1"/>
  </r>
  <r>
    <s v="SPS-79"/>
    <x v="50"/>
    <s v="3-3-1-15-02-18-1004-146"/>
    <s v="118-MULTAS"/>
    <s v="03-04-0281"/>
    <s v="01-PRESTACIÓN DE SERVICIOS APOYO A LA GESTIÓN"/>
    <x v="13"/>
    <s v="T-2"/>
    <s v="(adm.) ALBA ALIX RIVEROS RIOS"/>
    <x v="284"/>
    <x v="27"/>
    <d v="2017-03-02T00:00:00"/>
    <x v="9"/>
    <x v="27"/>
    <x v="9"/>
    <s v="1. Actualizar el 100% del Plan Distrital de Seguridad Vial"/>
    <n v="24984000"/>
    <m/>
    <m/>
    <x v="222"/>
    <n v="24984000"/>
    <n v="0"/>
    <m/>
    <n v="788"/>
    <d v="2017-02-28T00:00:00"/>
    <n v="24984000"/>
    <m/>
    <m/>
    <m/>
    <n v="2776000"/>
    <n v="9"/>
    <m/>
    <n v="24984000"/>
    <n v="0"/>
    <s v="ALBA ALIX RIVEROS RIOS"/>
    <n v="51949636"/>
    <m/>
    <s v="DSVCT"/>
    <s v="APOYO A LA GESTION"/>
    <n v="24984000"/>
    <n v="0"/>
    <n v="0"/>
    <n v="24984000"/>
    <n v="0"/>
    <n v="0"/>
    <n v="0"/>
    <n v="0"/>
    <n v="0"/>
    <n v="0"/>
    <n v="0"/>
    <n v="0"/>
    <n v="0"/>
    <n v="24984000"/>
    <n v="0"/>
    <n v="207"/>
    <n v="153"/>
    <n v="2017439"/>
    <m/>
    <m/>
    <m/>
    <m/>
    <m/>
    <m/>
    <m/>
    <n v="1004"/>
    <n v="1"/>
    <s v="MULTAS"/>
    <x v="0"/>
    <x v="0"/>
    <n v="24984000"/>
    <x v="0"/>
    <s v="TÉCNICOS Y/O TECNOLÓGICOS "/>
    <s v="UNIDAD 1"/>
  </r>
  <r>
    <s v="SPS-80"/>
    <x v="50"/>
    <s v="3-3-1-15-02-18-1004-146"/>
    <s v="118-MULTAS"/>
    <s v="03-04-0281"/>
    <s v="01-PRESTACIÓN DE SERVICIOS APOYO A LA GESTIÓN"/>
    <x v="13"/>
    <s v="PE-1"/>
    <s v="(adm. enlace) CAMILO ANDRES ACEVEDO SANTOS"/>
    <x v="285"/>
    <x v="90"/>
    <d v="2017-03-29T00:00:00"/>
    <x v="9"/>
    <x v="27"/>
    <x v="9"/>
    <s v="1. Actualizar el 100% del Plan Distrital de Seguridad Vial"/>
    <n v="50058000"/>
    <m/>
    <m/>
    <x v="223"/>
    <n v="50058000"/>
    <n v="0"/>
    <m/>
    <n v="887"/>
    <d v="2017-03-08T00:00:00"/>
    <n v="50058000"/>
    <m/>
    <m/>
    <m/>
    <n v="5562000"/>
    <n v="9"/>
    <m/>
    <n v="50058000"/>
    <n v="0"/>
    <s v="CAMILO ANDRES ACEVEDO SANTOS"/>
    <n v="80126713"/>
    <m/>
    <s v="DSVCT"/>
    <s v="APOYO A LA GESTION"/>
    <n v="50058000"/>
    <n v="0"/>
    <n v="0"/>
    <n v="50058000"/>
    <n v="0"/>
    <n v="0"/>
    <n v="0"/>
    <n v="0"/>
    <n v="0"/>
    <n v="0"/>
    <n v="0"/>
    <n v="0"/>
    <n v="0"/>
    <n v="50058000"/>
    <n v="0"/>
    <n v="253"/>
    <n v="188"/>
    <n v="2017596"/>
    <m/>
    <m/>
    <m/>
    <m/>
    <m/>
    <m/>
    <m/>
    <n v="1004"/>
    <n v="1"/>
    <s v="MULTAS"/>
    <x v="0"/>
    <x v="0"/>
    <n v="50058000"/>
    <x v="0"/>
    <s v="PROFESIONALES ESPECIALIZADOS "/>
    <s v="UNIDAD 1"/>
  </r>
  <r>
    <s v="SPS-81"/>
    <x v="50"/>
    <s v="3-3-1-15-02-18-1004-146"/>
    <s v="118-MULTAS"/>
    <s v="03-04-0281"/>
    <s v="56-ESTRATEGIA LÚDICO-PEDAGÓGICA"/>
    <x v="13"/>
    <s v="A-1"/>
    <s v="(cono) (NUEVO)"/>
    <x v="286"/>
    <x v="75"/>
    <d v="2017-04-04T00:00:00"/>
    <x v="3"/>
    <x v="27"/>
    <x v="9"/>
    <s v="5. Realizar 1 campañas macro de seguridad vial"/>
    <n v="8718000"/>
    <m/>
    <m/>
    <x v="224"/>
    <n v="8718000"/>
    <n v="0"/>
    <m/>
    <m/>
    <m/>
    <m/>
    <m/>
    <m/>
    <m/>
    <m/>
    <m/>
    <m/>
    <n v="0"/>
    <n v="8718000"/>
    <m/>
    <m/>
    <s v="SE ANULA CDP 220 Y RP 270 VALOR $8,718,000 NO EJECUCION DEL CONTRATO VIABILIDAD 849 02/03/2017"/>
    <s v="DSVCT"/>
    <s v="GRUPO CONOS"/>
    <m/>
    <n v="0"/>
    <n v="0"/>
    <n v="8718000"/>
    <n v="0"/>
    <n v="0"/>
    <n v="0"/>
    <n v="0"/>
    <n v="0"/>
    <n v="0"/>
    <n v="0"/>
    <n v="0"/>
    <n v="0"/>
    <n v="8718000"/>
    <n v="0"/>
    <n v="220"/>
    <n v="270"/>
    <n v="2017757"/>
    <m/>
    <m/>
    <m/>
    <m/>
    <m/>
    <m/>
    <m/>
    <n v="1004"/>
    <n v="1"/>
    <s v="MULTAS"/>
    <x v="0"/>
    <x v="0"/>
    <n v="8718000"/>
    <x v="0"/>
    <s v="ASISTENCIALES "/>
    <s v="UNIDAD 1"/>
  </r>
  <r>
    <s v="SPS-82"/>
    <x v="50"/>
    <s v="3-3-1-15-02-18-1004-146"/>
    <s v="118-MULTAS"/>
    <s v="03-04-0281"/>
    <s v="56-ESTRATEGIA LÚDICO-PEDAGÓGICA"/>
    <x v="13"/>
    <s v="A-1"/>
    <s v="(cono) (NUEVO)"/>
    <x v="286"/>
    <x v="75"/>
    <d v="2017-04-04T00:00:00"/>
    <x v="3"/>
    <x v="27"/>
    <x v="9"/>
    <s v="5. Realizar 1 campañas macro de seguridad vial"/>
    <n v="8718000"/>
    <m/>
    <m/>
    <x v="224"/>
    <n v="8718000"/>
    <n v="0"/>
    <m/>
    <n v="1112"/>
    <d v="2017-03-15T00:00:00"/>
    <n v="8718000"/>
    <m/>
    <m/>
    <m/>
    <n v="1453000"/>
    <n v="6"/>
    <m/>
    <n v="8718000"/>
    <n v="0"/>
    <s v="DANIEL FELIPE CIPAGUATA CUITIVA"/>
    <n v="1022377586"/>
    <m/>
    <s v="DSVCT"/>
    <s v="GRUPO CONOS"/>
    <n v="8718000"/>
    <n v="0"/>
    <n v="0"/>
    <n v="8718000"/>
    <n v="0"/>
    <n v="0"/>
    <n v="0"/>
    <n v="0"/>
    <n v="0"/>
    <n v="0"/>
    <n v="0"/>
    <n v="0"/>
    <n v="0"/>
    <n v="8718000"/>
    <n v="0"/>
    <n v="293"/>
    <n v="250"/>
    <n v="2017735"/>
    <m/>
    <m/>
    <m/>
    <m/>
    <m/>
    <m/>
    <m/>
    <n v="1004"/>
    <n v="1"/>
    <s v="MULTAS"/>
    <x v="0"/>
    <x v="0"/>
    <n v="8718000"/>
    <x v="0"/>
    <s v="ASISTENCIALES "/>
    <s v="UNIDAD 1"/>
  </r>
  <r>
    <s v="SPS-83"/>
    <x v="50"/>
    <s v="3-3-1-15-02-18-1004-146"/>
    <s v="118-MULTAS"/>
    <s v="03-04-0281"/>
    <s v="56-ESTRATEGIA LÚDICO-PEDAGÓGICA"/>
    <x v="13"/>
    <s v="A-1"/>
    <s v="(cono) (NUEVO)"/>
    <x v="287"/>
    <x v="75"/>
    <d v="2017-04-04T00:00:00"/>
    <x v="19"/>
    <x v="27"/>
    <x v="9"/>
    <s v="5. Realizar 1 campañas macro de seguridad vial"/>
    <n v="8718000"/>
    <n v="3535633"/>
    <m/>
    <x v="225"/>
    <n v="8718000"/>
    <n v="3535633"/>
    <s v="AUMENTAN YACTUALIZAN LINEA X SOLICITUD SPS-90960 del 23/JUNIO/2017"/>
    <n v="1113"/>
    <d v="2017-03-15T00:00:00"/>
    <n v="8718000"/>
    <m/>
    <m/>
    <m/>
    <n v="1453000"/>
    <n v="6"/>
    <m/>
    <n v="8718000"/>
    <n v="3535633"/>
    <s v="KATHERIN ELIANA PULIDO PARADA"/>
    <n v="1014196119"/>
    <m/>
    <s v="DSVCT"/>
    <s v="GRUPO CONOS"/>
    <n v="8718000"/>
    <n v="0"/>
    <n v="0"/>
    <n v="8718000"/>
    <n v="0"/>
    <n v="0"/>
    <n v="0"/>
    <n v="0"/>
    <n v="0"/>
    <n v="0"/>
    <n v="0"/>
    <n v="0"/>
    <n v="0"/>
    <n v="8718000"/>
    <n v="3535633"/>
    <n v="294"/>
    <n v="262"/>
    <n v="2017768"/>
    <m/>
    <m/>
    <m/>
    <m/>
    <m/>
    <m/>
    <m/>
    <n v="1004"/>
    <n v="1"/>
    <s v="MULTAS"/>
    <x v="0"/>
    <x v="0"/>
    <n v="12253633"/>
    <x v="0"/>
    <s v="ASISTENCIALES "/>
    <s v="UNIDAD 1"/>
  </r>
  <r>
    <s v="SPS-84"/>
    <x v="50"/>
    <s v="3-3-1-15-02-18-1004-146"/>
    <s v="118-MULTAS"/>
    <s v="03-04-0281"/>
    <s v="56-ESTRATEGIA LÚDICO-PEDAGÓGICA"/>
    <x v="13"/>
    <s v="A-1"/>
    <s v="(cono) (NUEVO)"/>
    <x v="288"/>
    <x v="75"/>
    <d v="2017-04-04T00:00:00"/>
    <x v="19"/>
    <x v="27"/>
    <x v="9"/>
    <s v="5. Realizar 1 campañas macro de seguridad vial"/>
    <n v="8718000"/>
    <n v="3535633"/>
    <m/>
    <x v="225"/>
    <n v="8718000"/>
    <n v="3535633"/>
    <s v="AUMENTAN YACTUALIZAN LINEA X SOLICITUD SPS-90960 del 23/JUNIO/2017"/>
    <n v="1114"/>
    <d v="2017-03-15T00:00:00"/>
    <n v="8718000"/>
    <m/>
    <m/>
    <m/>
    <n v="1453000"/>
    <n v="6"/>
    <m/>
    <n v="8718000"/>
    <n v="3535633"/>
    <s v="JUAN CARLOS VIVAS VIVAS"/>
    <n v="1022363667"/>
    <m/>
    <s v="DSVCT"/>
    <s v="GRUPO CONOS"/>
    <n v="8718000"/>
    <n v="0"/>
    <n v="0"/>
    <n v="8718000"/>
    <n v="0"/>
    <n v="0"/>
    <n v="0"/>
    <n v="0"/>
    <n v="0"/>
    <n v="0"/>
    <n v="0"/>
    <n v="0"/>
    <n v="0"/>
    <n v="8718000"/>
    <n v="3535633"/>
    <n v="295"/>
    <n v="265"/>
    <n v="2017752"/>
    <m/>
    <m/>
    <m/>
    <m/>
    <m/>
    <m/>
    <m/>
    <n v="1004"/>
    <n v="1"/>
    <s v="MULTAS"/>
    <x v="0"/>
    <x v="0"/>
    <n v="12253633"/>
    <x v="0"/>
    <s v="ASISTENCIALES "/>
    <s v="UNIDAD 1"/>
  </r>
  <r>
    <s v="SPS-85"/>
    <x v="50"/>
    <s v="3-3-1-15-02-18-1004-146"/>
    <s v="118-MULTAS"/>
    <s v="03-04-0281"/>
    <s v="56-ESTRATEGIA LÚDICO-PEDAGÓGICA"/>
    <x v="13"/>
    <s v="A-1"/>
    <s v="(cono) (NUEVO)"/>
    <x v="286"/>
    <x v="75"/>
    <d v="2017-04-04T00:00:00"/>
    <x v="3"/>
    <x v="27"/>
    <x v="9"/>
    <s v="5. Realizar 1 campañas macro de seguridad vial"/>
    <n v="8718000"/>
    <m/>
    <m/>
    <x v="224"/>
    <n v="8718000"/>
    <n v="0"/>
    <m/>
    <m/>
    <m/>
    <m/>
    <m/>
    <m/>
    <m/>
    <m/>
    <m/>
    <m/>
    <n v="0"/>
    <n v="8718000"/>
    <m/>
    <m/>
    <s v="SE ANULA CDP 296 Y RP 255 NO EJECUCION DE CONTRATO VIABILIDAD 1115 15/03/2017 VALOR $8,718,000"/>
    <s v="DSVCT"/>
    <m/>
    <n v="8718000"/>
    <n v="0"/>
    <n v="0"/>
    <n v="8718000"/>
    <n v="0"/>
    <n v="0"/>
    <n v="0"/>
    <n v="0"/>
    <n v="0"/>
    <n v="0"/>
    <n v="0"/>
    <n v="0"/>
    <n v="0"/>
    <n v="8718000"/>
    <n v="0"/>
    <n v="296"/>
    <n v="255"/>
    <n v="2017758"/>
    <m/>
    <m/>
    <m/>
    <m/>
    <m/>
    <m/>
    <m/>
    <n v="1004"/>
    <n v="1"/>
    <s v="MULTAS"/>
    <x v="0"/>
    <x v="0"/>
    <n v="8718000"/>
    <x v="0"/>
    <s v="ASISTENCIALES "/>
    <s v="UNIDAD 1"/>
  </r>
  <r>
    <s v="SPS-86"/>
    <x v="50"/>
    <s v="3-3-1-15-02-18-1004-146"/>
    <s v="118-MULTAS"/>
    <s v="03-04-0281"/>
    <s v="56-ESTRATEGIA LÚDICO-PEDAGÓGICA"/>
    <x v="13"/>
    <s v="A-1"/>
    <s v="(cono) (NUEVO)"/>
    <x v="289"/>
    <x v="75"/>
    <d v="2017-04-04T00:00:00"/>
    <x v="19"/>
    <x v="27"/>
    <x v="9"/>
    <s v="5. Realizar 1 campañas macro de seguridad vial"/>
    <n v="8718000"/>
    <n v="3535633"/>
    <m/>
    <x v="225"/>
    <n v="8718000"/>
    <n v="3535633"/>
    <s v="AUMENTAN ACTUALIZAN LINEA X SOLICITUD SPS-90960 del 23/JUNIO/2017"/>
    <n v="1116"/>
    <d v="2017-03-15T00:00:00"/>
    <n v="8718000"/>
    <m/>
    <m/>
    <m/>
    <n v="1453000"/>
    <n v="6"/>
    <m/>
    <n v="8718000"/>
    <n v="3535633"/>
    <s v="SARA LUCIA GALLEGO RAMIREZ"/>
    <n v="1030549250"/>
    <m/>
    <s v="DSVCT"/>
    <s v="GRUPO CONOS"/>
    <n v="8718000"/>
    <n v="0"/>
    <n v="0"/>
    <n v="8718000"/>
    <n v="0"/>
    <n v="0"/>
    <n v="0"/>
    <n v="0"/>
    <n v="0"/>
    <n v="0"/>
    <n v="0"/>
    <n v="0"/>
    <n v="0"/>
    <n v="8718000"/>
    <n v="3535633"/>
    <n v="297"/>
    <n v="254"/>
    <n v="2017760"/>
    <m/>
    <m/>
    <m/>
    <m/>
    <m/>
    <m/>
    <m/>
    <n v="1004"/>
    <n v="1"/>
    <s v="MULTAS"/>
    <x v="0"/>
    <x v="0"/>
    <n v="12253633"/>
    <x v="0"/>
    <s v="ASISTENCIALES "/>
    <s v="UNIDAD 1"/>
  </r>
  <r>
    <s v="SPS-87"/>
    <x v="50"/>
    <s v="3-3-1-15-02-18-1004-146"/>
    <s v="118-MULTAS"/>
    <s v="03-04-0281"/>
    <s v="56-ESTRATEGIA LÚDICO-PEDAGÓGICA"/>
    <x v="13"/>
    <s v="A-1"/>
    <s v="(cono) (NUEVO)"/>
    <x v="290"/>
    <x v="75"/>
    <d v="2017-04-04T00:00:00"/>
    <x v="19"/>
    <x v="27"/>
    <x v="9"/>
    <s v="5. Realizar 1 campañas macro de seguridad vial"/>
    <n v="8718000"/>
    <n v="3535633"/>
    <m/>
    <x v="225"/>
    <n v="8718000"/>
    <n v="3535633"/>
    <s v="AUMENTAN Y ACTUALIZAN LINEA X SOLICITUD SPS-90960 del 23/JUNIO/2017"/>
    <n v="1117"/>
    <d v="2017-03-15T00:00:00"/>
    <n v="8718000"/>
    <m/>
    <m/>
    <m/>
    <n v="1453000"/>
    <n v="6"/>
    <m/>
    <n v="8718000"/>
    <n v="3535633"/>
    <s v="CRISTIAN CAMILO SANCHEZ TENJO"/>
    <n v="1033705078"/>
    <m/>
    <s v="DSVCT"/>
    <s v="GRUPO CONOS"/>
    <n v="8718000"/>
    <n v="0"/>
    <n v="0"/>
    <n v="8718000"/>
    <n v="0"/>
    <n v="0"/>
    <n v="0"/>
    <n v="0"/>
    <n v="0"/>
    <n v="0"/>
    <n v="0"/>
    <n v="0"/>
    <n v="0"/>
    <n v="8718000"/>
    <n v="3535633"/>
    <n v="298"/>
    <n v="258"/>
    <n v="2017766"/>
    <m/>
    <m/>
    <m/>
    <m/>
    <m/>
    <m/>
    <m/>
    <n v="1004"/>
    <n v="1"/>
    <s v="MULTAS"/>
    <x v="0"/>
    <x v="0"/>
    <n v="12253633"/>
    <x v="0"/>
    <s v="ASISTENCIALES "/>
    <s v="UNIDAD 1"/>
  </r>
  <r>
    <s v="SPS-88"/>
    <x v="50"/>
    <s v="3-3-1-15-02-18-1004-146"/>
    <s v="118-MULTAS"/>
    <s v="03-04-0281"/>
    <s v="56-ESTRATEGIA LÚDICO-PEDAGÓGICA"/>
    <x v="13"/>
    <s v="A-1"/>
    <s v="(cono) (NUEVO)"/>
    <x v="291"/>
    <x v="75"/>
    <d v="2017-04-04T00:00:00"/>
    <x v="19"/>
    <x v="27"/>
    <x v="9"/>
    <s v="5. Realizar 1 campañas macro de seguridad vial"/>
    <n v="8718000"/>
    <n v="3535633"/>
    <m/>
    <x v="225"/>
    <n v="8718000"/>
    <n v="3535633"/>
    <s v="AUMENTAN Y ACTUALIZAN LINEA X SOLICITUD SPS-90960 del 23/JUNIO/2017"/>
    <n v="1118"/>
    <d v="2017-03-15T00:00:00"/>
    <n v="8718000"/>
    <m/>
    <m/>
    <m/>
    <n v="1453000"/>
    <n v="6"/>
    <m/>
    <n v="8718000"/>
    <n v="3535633"/>
    <s v="ELIZABETH GONZALEZ CAMACHO"/>
    <n v="1003672825"/>
    <m/>
    <s v="DSVCT"/>
    <s v="GRUPO CONOS"/>
    <n v="8718000"/>
    <n v="0"/>
    <n v="0"/>
    <n v="8718000"/>
    <n v="0"/>
    <n v="0"/>
    <n v="0"/>
    <n v="0"/>
    <n v="0"/>
    <n v="0"/>
    <n v="0"/>
    <n v="0"/>
    <n v="0"/>
    <n v="8718000"/>
    <n v="3535633"/>
    <n v="299"/>
    <n v="248"/>
    <n v="2017733"/>
    <m/>
    <m/>
    <m/>
    <m/>
    <m/>
    <m/>
    <m/>
    <n v="1004"/>
    <n v="1"/>
    <s v="MULTAS"/>
    <x v="0"/>
    <x v="0"/>
    <n v="12253633"/>
    <x v="0"/>
    <s v="ASISTENCIALES "/>
    <s v="UNIDAD 1"/>
  </r>
  <r>
    <s v="SPS-89"/>
    <x v="50"/>
    <s v="3-3-1-15-02-18-1004-146"/>
    <s v="118-MULTAS"/>
    <s v="03-04-0281"/>
    <s v="56-ESTRATEGIA LÚDICO-PEDAGÓGICA"/>
    <x v="13"/>
    <s v="A-1"/>
    <s v="(cono) (NUEVO)"/>
    <x v="292"/>
    <x v="75"/>
    <d v="2017-04-04T00:00:00"/>
    <x v="19"/>
    <x v="27"/>
    <x v="9"/>
    <s v="5. Realizar 1 campañas macro de seguridad vial"/>
    <n v="8718000"/>
    <n v="3535633"/>
    <m/>
    <x v="225"/>
    <n v="8718000"/>
    <n v="3535633"/>
    <s v="AUMENTAN Y ACTUALIZAN LINEA X SOLICITUD SPS-90960 del 23/JUNIO/2017"/>
    <n v="1119"/>
    <d v="2017-03-15T00:00:00"/>
    <n v="8718000"/>
    <m/>
    <m/>
    <m/>
    <n v="1453000"/>
    <n v="6"/>
    <m/>
    <n v="8718000"/>
    <n v="3535633"/>
    <s v="MABEL EDIT BELTRAN JUNCA"/>
    <n v="1032440412"/>
    <m/>
    <s v="DSVCT"/>
    <s v="GRUPO CONOS"/>
    <n v="8718000"/>
    <n v="0"/>
    <n v="0"/>
    <n v="8718000"/>
    <n v="0"/>
    <n v="0"/>
    <n v="0"/>
    <n v="0"/>
    <n v="0"/>
    <n v="0"/>
    <n v="0"/>
    <n v="0"/>
    <n v="0"/>
    <n v="8718000"/>
    <n v="3535633"/>
    <n v="300"/>
    <n v="251"/>
    <n v="2017736"/>
    <m/>
    <m/>
    <m/>
    <m/>
    <m/>
    <m/>
    <m/>
    <n v="1004"/>
    <n v="1"/>
    <s v="MULTAS"/>
    <x v="0"/>
    <x v="0"/>
    <n v="12253633"/>
    <x v="0"/>
    <s v="ASISTENCIALES "/>
    <s v="UNIDAD 1"/>
  </r>
  <r>
    <s v="SPS-90"/>
    <x v="50"/>
    <s v="3-3-1-15-02-18-1004-146"/>
    <s v="118-MULTAS"/>
    <s v="03-04-0281"/>
    <s v="56-ESTRATEGIA LÚDICO-PEDAGÓGICA"/>
    <x v="13"/>
    <s v="A-1"/>
    <s v="(cono) (NUEVO)"/>
    <x v="293"/>
    <x v="75"/>
    <d v="2017-04-04T00:00:00"/>
    <x v="19"/>
    <x v="27"/>
    <x v="9"/>
    <s v="5. Realizar 1 campañas macro de seguridad vial"/>
    <n v="8718000"/>
    <n v="3535633"/>
    <m/>
    <x v="225"/>
    <n v="8718000"/>
    <n v="3535633"/>
    <s v="AUMENTAN Y ACTUALIZAN LINEA X SOLICITUD SPS-90960 del 23/JUNIO/2017"/>
    <n v="1120"/>
    <d v="2017-03-15T00:00:00"/>
    <n v="8718000"/>
    <m/>
    <m/>
    <m/>
    <n v="1453000"/>
    <n v="6"/>
    <m/>
    <n v="8718000"/>
    <n v="3535633"/>
    <s v="ANDRES FELIPE CUELLAR MARTINEZ"/>
    <n v="1018451158"/>
    <m/>
    <s v="DSVCT"/>
    <s v="GRUPO CONOS"/>
    <n v="8718000"/>
    <n v="0"/>
    <n v="0"/>
    <n v="8718000"/>
    <n v="0"/>
    <n v="0"/>
    <n v="0"/>
    <n v="0"/>
    <n v="0"/>
    <n v="0"/>
    <n v="0"/>
    <n v="0"/>
    <n v="0"/>
    <n v="8718000"/>
    <n v="3535633"/>
    <n v="301"/>
    <n v="247"/>
    <n v="2017732"/>
    <m/>
    <m/>
    <m/>
    <m/>
    <m/>
    <m/>
    <m/>
    <n v="1004"/>
    <n v="1"/>
    <s v="MULTAS"/>
    <x v="0"/>
    <x v="0"/>
    <n v="12253633"/>
    <x v="0"/>
    <s v="ASISTENCIALES "/>
    <s v="UNIDAD 1"/>
  </r>
  <r>
    <s v="SPS-91"/>
    <x v="50"/>
    <s v="3-3-1-15-02-18-1004-146"/>
    <s v="118-MULTAS"/>
    <s v="03-04-0281"/>
    <s v="56-ESTRATEGIA LÚDICO-PEDAGÓGICA"/>
    <x v="13"/>
    <s v="A-1"/>
    <s v="(cono) (NUEVO)"/>
    <x v="294"/>
    <x v="75"/>
    <d v="2017-04-04T00:00:00"/>
    <x v="20"/>
    <x v="27"/>
    <x v="9"/>
    <s v="5. Realizar 1 campañas macro de seguridad vial"/>
    <n v="8718000"/>
    <n v="3487200"/>
    <m/>
    <x v="226"/>
    <n v="8718000"/>
    <n v="3487200"/>
    <s v="AUMENTAN Y ACTUALIZAN LINEA X SOLICITUD SPS-90960 del 23/JUNIO/2017"/>
    <n v="1121"/>
    <d v="2017-03-15T00:00:00"/>
    <n v="8718000"/>
    <m/>
    <m/>
    <m/>
    <n v="1453000"/>
    <n v="6"/>
    <m/>
    <n v="8718000"/>
    <n v="3487200"/>
    <s v="DIANA PAOLA AREVALO "/>
    <n v="1030539867"/>
    <m/>
    <s v="DSVCT"/>
    <s v="GRUPO DE CONOS"/>
    <n v="8718000"/>
    <n v="0"/>
    <n v="0"/>
    <n v="0"/>
    <n v="8718000"/>
    <n v="0"/>
    <n v="0"/>
    <n v="0"/>
    <n v="0"/>
    <n v="0"/>
    <n v="0"/>
    <n v="0"/>
    <n v="0"/>
    <n v="8718000"/>
    <n v="3487200"/>
    <n v="302"/>
    <n v="281"/>
    <n v="2017787"/>
    <m/>
    <m/>
    <m/>
    <m/>
    <m/>
    <m/>
    <m/>
    <n v="1004"/>
    <n v="1"/>
    <s v="MULTAS"/>
    <x v="0"/>
    <x v="0"/>
    <n v="12205200"/>
    <x v="0"/>
    <s v="ASISTENCIALES "/>
    <s v="UNIDAD 1"/>
  </r>
  <r>
    <s v="SPS-92"/>
    <x v="50"/>
    <s v="3-3-1-15-02-18-1004-146"/>
    <s v="118-MULTAS"/>
    <s v="03-04-0281"/>
    <s v="56-ESTRATEGIA LÚDICO-PEDAGÓGICA"/>
    <x v="13"/>
    <s v="A-1"/>
    <s v="(cono) (NUEVO)"/>
    <x v="295"/>
    <x v="75"/>
    <d v="2017-04-04T00:00:00"/>
    <x v="19"/>
    <x v="27"/>
    <x v="9"/>
    <s v="5. Realizar 1 campañas macro de seguridad vial"/>
    <n v="8718000"/>
    <n v="3535633"/>
    <m/>
    <x v="225"/>
    <n v="8718000"/>
    <n v="3535633"/>
    <s v="AUMENTAN Y ACTUALIZAN LINEA X SOLICITUD SPS-90960 del 23/JUNIO/2017"/>
    <n v="1122"/>
    <d v="2017-03-15T00:00:00"/>
    <n v="8718000"/>
    <m/>
    <m/>
    <m/>
    <n v="1453000"/>
    <n v="6"/>
    <m/>
    <n v="8718000"/>
    <n v="3535633"/>
    <s v="ANDRES CAMILO OBANDO SUAREZ"/>
    <n v="1012354352"/>
    <m/>
    <s v="DSVCT"/>
    <s v="GRUPO DE CONOS"/>
    <n v="8718000"/>
    <n v="0"/>
    <n v="0"/>
    <n v="8718000"/>
    <n v="0"/>
    <n v="0"/>
    <n v="0"/>
    <n v="0"/>
    <n v="0"/>
    <n v="0"/>
    <n v="0"/>
    <n v="0"/>
    <n v="0"/>
    <n v="8718000"/>
    <n v="3535633"/>
    <n v="303"/>
    <n v="266"/>
    <n v="2017753"/>
    <m/>
    <m/>
    <m/>
    <m/>
    <m/>
    <m/>
    <m/>
    <n v="1004"/>
    <n v="1"/>
    <s v="MULTAS"/>
    <x v="0"/>
    <x v="0"/>
    <n v="12253633"/>
    <x v="0"/>
    <s v="ASISTENCIALES "/>
    <s v="UNIDAD 1"/>
  </r>
  <r>
    <s v="SPS-93"/>
    <x v="50"/>
    <s v="3-3-1-15-02-18-1004-146"/>
    <s v="118-MULTAS"/>
    <s v="03-04-0281"/>
    <s v="56-ESTRATEGIA LÚDICO-PEDAGÓGICA"/>
    <x v="13"/>
    <s v="A-1"/>
    <s v="(cono) (NUEVO)"/>
    <x v="296"/>
    <x v="75"/>
    <d v="2017-04-04T00:00:00"/>
    <x v="21"/>
    <x v="27"/>
    <x v="9"/>
    <s v="5. Realizar 1 campañas macro de seguridad vial"/>
    <n v="8718000"/>
    <n v="3487200"/>
    <m/>
    <x v="226"/>
    <n v="8718000"/>
    <n v="3487200"/>
    <s v="AUMENTAN Y ACTUALIZAN LINEA X SOLICITUD SPS-90960 del 23/JUNIO/2017"/>
    <n v="1162"/>
    <d v="2017-03-21T00:00:00"/>
    <n v="8718000"/>
    <m/>
    <m/>
    <m/>
    <n v="1453000"/>
    <n v="6"/>
    <m/>
    <n v="8718000"/>
    <n v="3487200"/>
    <s v="YEIMER SNEIDER HERRERA PEDRAZA"/>
    <n v="1073703809"/>
    <m/>
    <s v="DSVCT"/>
    <s v="GRUPO CONOS"/>
    <n v="8718000"/>
    <n v="0"/>
    <n v="0"/>
    <n v="0"/>
    <n v="8718000"/>
    <n v="0"/>
    <n v="0"/>
    <n v="0"/>
    <n v="0"/>
    <n v="0"/>
    <n v="0"/>
    <n v="0"/>
    <n v="0"/>
    <n v="8718000"/>
    <n v="3487200"/>
    <n v="325"/>
    <n v="275"/>
    <n v="2017777"/>
    <m/>
    <m/>
    <m/>
    <m/>
    <m/>
    <m/>
    <m/>
    <n v="1004"/>
    <n v="1"/>
    <s v="MULTAS"/>
    <x v="0"/>
    <x v="0"/>
    <n v="12205200"/>
    <x v="0"/>
    <s v="ASISTENCIALES "/>
    <s v="UNIDAD 1"/>
  </r>
  <r>
    <s v="SPS-94"/>
    <x v="50"/>
    <s v="3-3-1-15-02-18-1004-146"/>
    <s v="118-MULTAS"/>
    <s v="03-04-0281"/>
    <s v="56-ESTRATEGIA LÚDICO-PEDAGÓGICA"/>
    <x v="13"/>
    <s v="A-1"/>
    <s v="(cono) (NUEVO)"/>
    <x v="297"/>
    <x v="75"/>
    <d v="2017-04-04T00:00:00"/>
    <x v="21"/>
    <x v="27"/>
    <x v="9"/>
    <s v="5. Realizar 1 campañas macro de seguridad vial"/>
    <n v="8718000"/>
    <n v="3535633"/>
    <m/>
    <x v="225"/>
    <n v="8718000"/>
    <n v="3535633"/>
    <s v="AUMENTAN Y ACTUALIZAN LINEA X SOLICITUD SPS-90960 del 23/JUNIO/2017"/>
    <n v="1163"/>
    <d v="2017-03-21T00:00:00"/>
    <n v="8718000"/>
    <m/>
    <m/>
    <m/>
    <n v="1453000"/>
    <n v="6"/>
    <m/>
    <n v="8718000"/>
    <n v="3535633"/>
    <s v="HENDRIK ANDRES WILCHES RODRIGUEZ"/>
    <n v="1022350135"/>
    <m/>
    <s v="DSVCT"/>
    <s v="GRUPO CONOS"/>
    <n v="8718000"/>
    <n v="0"/>
    <n v="0"/>
    <n v="8718000"/>
    <n v="0"/>
    <n v="0"/>
    <n v="0"/>
    <n v="0"/>
    <n v="0"/>
    <n v="0"/>
    <n v="0"/>
    <n v="0"/>
    <n v="0"/>
    <n v="8718000"/>
    <n v="3535633"/>
    <n v="334"/>
    <n v="257"/>
    <n v="2017765"/>
    <m/>
    <m/>
    <m/>
    <m/>
    <m/>
    <m/>
    <m/>
    <n v="1004"/>
    <n v="1"/>
    <s v="MULTAS"/>
    <x v="0"/>
    <x v="0"/>
    <n v="12253633"/>
    <x v="0"/>
    <s v="ASISTENCIALES "/>
    <s v="UNIDAD 1"/>
  </r>
  <r>
    <s v="SPS-95"/>
    <x v="50"/>
    <s v="3-3-1-15-02-18-1004-146"/>
    <s v="118-MULTAS"/>
    <s v="03-04-0281"/>
    <s v="56-ESTRATEGIA LÚDICO-PEDAGÓGICA"/>
    <x v="13"/>
    <s v="A-1"/>
    <s v="(cono) (NUEVO)"/>
    <x v="298"/>
    <x v="75"/>
    <d v="2017-04-04T00:00:00"/>
    <x v="21"/>
    <x v="27"/>
    <x v="9"/>
    <s v="5. Realizar 1 campañas macro de seguridad vial"/>
    <n v="8718000"/>
    <n v="3487200"/>
    <m/>
    <x v="226"/>
    <n v="8718000"/>
    <n v="3487200"/>
    <s v="AUMENTAN Y ACTUALIZAN LINEA X SOLICITUD SPS-90960 del 23/JUNIO/2017"/>
    <n v="1164"/>
    <d v="2017-03-21T00:00:00"/>
    <n v="8718000"/>
    <m/>
    <m/>
    <m/>
    <n v="1453000"/>
    <n v="6"/>
    <m/>
    <n v="8718000"/>
    <n v="3487200"/>
    <s v="KIMBERLY VILLABA JAIMES"/>
    <n v="1016703288"/>
    <m/>
    <s v="DSVCT"/>
    <s v="GRUPO CONOS"/>
    <n v="8718000"/>
    <n v="0"/>
    <n v="0"/>
    <n v="0"/>
    <n v="8718000"/>
    <n v="0"/>
    <n v="0"/>
    <n v="0"/>
    <n v="0"/>
    <n v="0"/>
    <n v="0"/>
    <n v="0"/>
    <n v="0"/>
    <n v="8718000"/>
    <n v="3487200"/>
    <n v="324"/>
    <n v="282"/>
    <n v="2017781"/>
    <m/>
    <m/>
    <m/>
    <m/>
    <m/>
    <m/>
    <m/>
    <n v="1004"/>
    <n v="1"/>
    <s v="MULTAS"/>
    <x v="0"/>
    <x v="0"/>
    <n v="12205200"/>
    <x v="0"/>
    <s v="ASISTENCIALES "/>
    <s v="UNIDAD 1"/>
  </r>
  <r>
    <s v="SPS-96"/>
    <x v="50"/>
    <s v="3-3-1-15-02-18-1004-146"/>
    <s v="118-MULTAS"/>
    <s v="03-04-0281"/>
    <s v="56-ESTRATEGIA LÚDICO-PEDAGÓGICA"/>
    <x v="13"/>
    <s v="A-1"/>
    <s v="(cono) (NUEVO)"/>
    <x v="299"/>
    <x v="75"/>
    <d v="2017-04-04T00:00:00"/>
    <x v="22"/>
    <x v="27"/>
    <x v="9"/>
    <s v="5. Realizar 1 campañas macro de seguridad vial"/>
    <n v="8718000"/>
    <n v="2615400"/>
    <m/>
    <x v="227"/>
    <n v="8718000"/>
    <n v="2615400"/>
    <s v="AUMENTAN Y ACTUALIZAN LINEA X SOLICITUD SPS-90960 del 23/JUNIO/2017"/>
    <n v="1165"/>
    <d v="2017-03-21T00:00:00"/>
    <n v="8718000"/>
    <m/>
    <m/>
    <m/>
    <n v="1453000"/>
    <n v="6"/>
    <m/>
    <n v="8718000"/>
    <n v="2615400"/>
    <s v="DIEGO ANDRES PEDRAOS AVENDAÑO"/>
    <n v="1012360033"/>
    <m/>
    <s v="DSVCT"/>
    <s v="GRUPO CONOS"/>
    <n v="8718000"/>
    <n v="0"/>
    <n v="0"/>
    <n v="0"/>
    <n v="8718000"/>
    <n v="0"/>
    <n v="0"/>
    <n v="0"/>
    <n v="0"/>
    <n v="0"/>
    <n v="0"/>
    <n v="0"/>
    <n v="0"/>
    <n v="8718000"/>
    <n v="2615400"/>
    <n v="321"/>
    <n v="347"/>
    <n v="2017912"/>
    <m/>
    <m/>
    <m/>
    <m/>
    <m/>
    <m/>
    <m/>
    <n v="1004"/>
    <n v="1"/>
    <s v="MULTAS"/>
    <x v="0"/>
    <x v="0"/>
    <n v="11333400"/>
    <x v="0"/>
    <s v="ASISTENCIALES "/>
    <s v="UNIDAD 1"/>
  </r>
  <r>
    <s v="SPS-97"/>
    <x v="50"/>
    <s v="3-3-1-15-02-18-1004-146"/>
    <s v="118-MULTAS"/>
    <s v="03-04-0281"/>
    <s v="56-ESTRATEGIA LÚDICO-PEDAGÓGICA"/>
    <x v="13"/>
    <s v="A-1"/>
    <s v="(cono) (NUEVO)"/>
    <x v="300"/>
    <x v="75"/>
    <d v="2017-04-04T00:00:00"/>
    <x v="21"/>
    <x v="27"/>
    <x v="9"/>
    <s v="5. Realizar 1 campañas macro de seguridad vial"/>
    <n v="8718000"/>
    <n v="3487200"/>
    <m/>
    <x v="226"/>
    <n v="8718000"/>
    <n v="3487200"/>
    <s v="AUMENTAN Y ACTUALIZAN LINEA X SOLICITUD SPS-90960 del 23/JUNIO/2017"/>
    <n v="1166"/>
    <d v="2017-03-21T00:00:00"/>
    <n v="8718000"/>
    <m/>
    <m/>
    <m/>
    <n v="1453000"/>
    <n v="6"/>
    <m/>
    <n v="8718000"/>
    <n v="3487200"/>
    <s v="NICOLAS VELOZA OLAYA"/>
    <n v="1032460136"/>
    <m/>
    <s v="DSVCT"/>
    <s v="GRUPO CONOS"/>
    <n v="8718000"/>
    <n v="0"/>
    <n v="0"/>
    <n v="0"/>
    <n v="8718000"/>
    <n v="0"/>
    <n v="0"/>
    <n v="0"/>
    <n v="0"/>
    <n v="0"/>
    <n v="0"/>
    <n v="0"/>
    <n v="0"/>
    <n v="8718000"/>
    <n v="3487200"/>
    <n v="319"/>
    <n v="285"/>
    <n v="2017789"/>
    <m/>
    <m/>
    <m/>
    <m/>
    <m/>
    <m/>
    <m/>
    <n v="1004"/>
    <n v="1"/>
    <s v="MULTAS"/>
    <x v="0"/>
    <x v="0"/>
    <n v="12205200"/>
    <x v="0"/>
    <s v="ASISTENCIALES "/>
    <s v="UNIDAD 1"/>
  </r>
  <r>
    <s v="SPS-98"/>
    <x v="50"/>
    <s v="3-3-1-15-02-18-1004-146"/>
    <s v="118-MULTAS"/>
    <s v="03-04-0281"/>
    <s v="56-ESTRATEGIA LÚDICO-PEDAGÓGICA"/>
    <x v="13"/>
    <s v="A-1"/>
    <s v="(cono) (NUEVO)"/>
    <x v="301"/>
    <x v="75"/>
    <d v="2017-04-04T00:00:00"/>
    <x v="21"/>
    <x v="27"/>
    <x v="9"/>
    <s v="5. Realizar 1 campañas macro de seguridad vial"/>
    <n v="8718000"/>
    <n v="3487200"/>
    <m/>
    <x v="226"/>
    <n v="8718000"/>
    <n v="3487200"/>
    <s v="AUMENTAN Y ACTUALIZAN LINEA X SOLICITUD SPS-90960 del 23/JUNIO/2017"/>
    <n v="1206"/>
    <d v="2017-03-27T00:00:00"/>
    <n v="8718000"/>
    <m/>
    <m/>
    <m/>
    <n v="1453000"/>
    <n v="6"/>
    <m/>
    <n v="8718000"/>
    <n v="3487200"/>
    <s v="JESSICA MARCELA SANTOS BARBOSA"/>
    <n v="1030640594"/>
    <m/>
    <s v="DSVCT"/>
    <s v="GRUPO CONOS"/>
    <n v="8718000"/>
    <n v="0"/>
    <n v="0"/>
    <n v="0"/>
    <n v="8718000"/>
    <n v="0"/>
    <n v="0"/>
    <n v="0"/>
    <n v="0"/>
    <n v="0"/>
    <n v="0"/>
    <n v="0"/>
    <n v="0"/>
    <n v="8718000"/>
    <n v="3487200"/>
    <n v="346"/>
    <n v="279"/>
    <n v="2017786"/>
    <m/>
    <m/>
    <m/>
    <m/>
    <m/>
    <m/>
    <m/>
    <n v="1004"/>
    <n v="1"/>
    <s v="MULTAS"/>
    <x v="0"/>
    <x v="0"/>
    <n v="12205200"/>
    <x v="0"/>
    <s v="ASISTENCIALES "/>
    <s v="UNIDAD 1"/>
  </r>
  <r>
    <s v="SPS-99"/>
    <x v="50"/>
    <s v="3-3-1-15-02-18-1004-146"/>
    <s v="118-MULTAS"/>
    <s v="03-04-0281"/>
    <s v="56-ESTRATEGIA LÚDICO-PEDAGÓGICA"/>
    <x v="13"/>
    <s v="A-1"/>
    <s v="(cono) (NUEVO)"/>
    <x v="302"/>
    <x v="75"/>
    <d v="2017-04-04T00:00:00"/>
    <x v="23"/>
    <x v="27"/>
    <x v="9"/>
    <s v="5. Realizar 1 campañas macro de seguridad vial"/>
    <n v="8718000"/>
    <n v="3341900"/>
    <m/>
    <x v="228"/>
    <n v="8718000"/>
    <n v="3341900"/>
    <s v="AUMENTAN Y ACTUALIZAN LINEA X SOLICITUD SPS-90960 del 23/JUNIO/2017"/>
    <n v="1167"/>
    <d v="2017-03-21T00:00:00"/>
    <n v="8718000"/>
    <m/>
    <m/>
    <m/>
    <n v="1453000"/>
    <n v="6"/>
    <m/>
    <n v="8718000"/>
    <n v="3341900"/>
    <s v="CAMILA ANDREA RUBIO GOMEZ"/>
    <n v="1022410763"/>
    <m/>
    <s v="DSVCT"/>
    <s v="GRUPO CONOS"/>
    <n v="8718000"/>
    <n v="0"/>
    <n v="0"/>
    <n v="0"/>
    <n v="8718000"/>
    <n v="0"/>
    <n v="0"/>
    <n v="0"/>
    <n v="0"/>
    <n v="0"/>
    <n v="0"/>
    <n v="0"/>
    <n v="0"/>
    <n v="8718000"/>
    <n v="3341900"/>
    <n v="320"/>
    <n v="280"/>
    <n v="2017780"/>
    <m/>
    <m/>
    <m/>
    <m/>
    <m/>
    <m/>
    <m/>
    <n v="1004"/>
    <n v="1"/>
    <s v="MULTAS"/>
    <x v="0"/>
    <x v="0"/>
    <n v="12059900"/>
    <x v="0"/>
    <s v="ASISTENCIALES "/>
    <s v="UNIDAD 1"/>
  </r>
  <r>
    <s v="SPS-100"/>
    <x v="50"/>
    <s v="3-3-1-15-02-18-1004-146"/>
    <s v="118-MULTAS"/>
    <s v="03-04-0281"/>
    <s v="56-ESTRATEGIA LÚDICO-PEDAGÓGICA"/>
    <x v="13"/>
    <s v="A-1"/>
    <s v="(cono) (NUEVO)"/>
    <x v="303"/>
    <x v="75"/>
    <d v="2017-04-04T00:00:00"/>
    <x v="19"/>
    <x v="27"/>
    <x v="9"/>
    <s v="5. Realizar 1 campañas macro de seguridad vial"/>
    <n v="8718000"/>
    <n v="3535633"/>
    <m/>
    <x v="225"/>
    <n v="8718000"/>
    <n v="3535633"/>
    <s v="AUMENTAN Y ACTUALIZAN LINEA X SOLICITUD SPS-90960 del 23/JUNIO/2017"/>
    <n v="1168"/>
    <d v="2017-03-21T00:00:00"/>
    <n v="8718000"/>
    <m/>
    <m/>
    <m/>
    <n v="1453000"/>
    <n v="6"/>
    <m/>
    <n v="8718000"/>
    <n v="3535633"/>
    <s v="MONICA ANDREA CASTAÑEDA MORENO"/>
    <n v="1012408560"/>
    <m/>
    <s v="DSVCT"/>
    <s v="GRUPO CONOS"/>
    <n v="8718000"/>
    <n v="0"/>
    <n v="0"/>
    <n v="8718000"/>
    <n v="0"/>
    <n v="0"/>
    <n v="0"/>
    <n v="0"/>
    <n v="0"/>
    <n v="0"/>
    <n v="0"/>
    <n v="0"/>
    <n v="0"/>
    <n v="8718000"/>
    <n v="3535633"/>
    <n v="326"/>
    <n v="269"/>
    <n v="2017756"/>
    <m/>
    <m/>
    <m/>
    <m/>
    <m/>
    <m/>
    <m/>
    <n v="1004"/>
    <n v="1"/>
    <s v="MULTAS"/>
    <x v="0"/>
    <x v="0"/>
    <n v="12253633"/>
    <x v="0"/>
    <s v="ASISTENCIALES "/>
    <s v="UNIDAD 1"/>
  </r>
  <r>
    <s v="SPS-101"/>
    <x v="50"/>
    <s v="3-3-1-15-02-18-1004-146"/>
    <s v="118-MULTAS"/>
    <s v="03-04-0281"/>
    <s v="56-ESTRATEGIA LÚDICO-PEDAGÓGICA"/>
    <x v="13"/>
    <s v="A-1"/>
    <s v="(cono) (NUEVO)"/>
    <x v="304"/>
    <x v="75"/>
    <d v="2017-04-04T00:00:00"/>
    <x v="24"/>
    <x v="27"/>
    <x v="9"/>
    <s v="5. Realizar 1 campañas macro de seguridad vial"/>
    <n v="8718000"/>
    <n v="2034200"/>
    <m/>
    <x v="229"/>
    <n v="8718000"/>
    <n v="2034200"/>
    <s v="AUMENTAN Y ACTUALIZAN LINEA X SOLICITUD SPS-90960 del 23/JUNIO/2017"/>
    <n v="1169"/>
    <d v="2017-03-21T00:00:00"/>
    <n v="8718000"/>
    <m/>
    <m/>
    <m/>
    <n v="1453000"/>
    <n v="6"/>
    <m/>
    <n v="8718000"/>
    <n v="2034200"/>
    <s v="CLAUDIA MARCELA CARDENAS CARO"/>
    <n v="1022935010"/>
    <m/>
    <s v="DSVCT"/>
    <s v="GRUPO CONOS"/>
    <n v="8718000"/>
    <n v="0"/>
    <n v="0"/>
    <n v="0"/>
    <n v="0"/>
    <n v="8718000"/>
    <n v="0"/>
    <n v="0"/>
    <n v="0"/>
    <n v="0"/>
    <n v="0"/>
    <n v="0"/>
    <n v="0"/>
    <n v="8718000"/>
    <n v="2034200"/>
    <n v="327"/>
    <n v="405"/>
    <n v="20171017"/>
    <m/>
    <m/>
    <m/>
    <m/>
    <m/>
    <m/>
    <m/>
    <n v="1004"/>
    <n v="1"/>
    <s v="MULTAS"/>
    <x v="0"/>
    <x v="0"/>
    <n v="10752200"/>
    <x v="0"/>
    <s v="ASISTENCIALES "/>
    <s v="UNIDAD 1"/>
  </r>
  <r>
    <s v="SPS-102"/>
    <x v="50"/>
    <s v="3-3-1-15-02-18-1004-146"/>
    <s v="118-MULTAS"/>
    <s v="03-04-0281"/>
    <s v="56-ESTRATEGIA LÚDICO-PEDAGÓGICA"/>
    <x v="13"/>
    <s v="A-1"/>
    <s v="(cono) (NUEVO)"/>
    <x v="305"/>
    <x v="75"/>
    <d v="2017-04-04T00:00:00"/>
    <x v="25"/>
    <x v="27"/>
    <x v="9"/>
    <s v="5. Realizar 1 campañas macro de seguridad vial"/>
    <n v="8718000"/>
    <n v="3293467"/>
    <m/>
    <x v="230"/>
    <n v="8718000"/>
    <n v="3293467"/>
    <s v="AUMENTAN Y ACTUALIZAN LINEA X SOLICITUD SPS-90960 del 23/JUNIO/2017"/>
    <n v="1170"/>
    <d v="2017-03-21T00:00:00"/>
    <n v="8718000"/>
    <m/>
    <m/>
    <m/>
    <n v="1453000"/>
    <n v="6"/>
    <m/>
    <n v="8718000"/>
    <n v="3293467"/>
    <s v="CRISTIAN CAMILO IBARGUEN DUQUE"/>
    <n v="1033680334"/>
    <m/>
    <s v="DSVCT"/>
    <s v="GRUPO CONOS"/>
    <n v="8718000"/>
    <n v="0"/>
    <n v="0"/>
    <n v="8718000"/>
    <n v="0"/>
    <n v="0"/>
    <n v="0"/>
    <n v="0"/>
    <n v="0"/>
    <n v="0"/>
    <n v="0"/>
    <n v="0"/>
    <n v="0"/>
    <n v="8718000"/>
    <n v="3293467"/>
    <n v="332"/>
    <n v="273"/>
    <n v="2017774"/>
    <m/>
    <m/>
    <m/>
    <m/>
    <m/>
    <m/>
    <m/>
    <n v="1004"/>
    <n v="1"/>
    <s v="MULTAS"/>
    <x v="0"/>
    <x v="0"/>
    <n v="12011467"/>
    <x v="0"/>
    <s v="ASISTENCIALES "/>
    <s v="UNIDAD 1"/>
  </r>
  <r>
    <s v="SPS-103"/>
    <x v="50"/>
    <s v="3-3-1-15-02-18-1004-146"/>
    <s v="118-MULTAS"/>
    <s v="03-04-0281"/>
    <s v="56-ESTRATEGIA LÚDICO-PEDAGÓGICA"/>
    <x v="13"/>
    <s v="A-1"/>
    <s v="(cono) (NUEVO)"/>
    <x v="306"/>
    <x v="75"/>
    <d v="2017-04-04T00:00:00"/>
    <x v="22"/>
    <x v="27"/>
    <x v="9"/>
    <s v="5. Realizar 1 campañas macro de seguridad vial"/>
    <n v="8718000"/>
    <n v="2615400"/>
    <m/>
    <x v="227"/>
    <n v="8718000"/>
    <n v="2615400"/>
    <s v="AUMENTAN Y ACTUALIZAN LINEA X SOLICITUD SPS-90960 del 23/JUNIO/2017"/>
    <n v="1283"/>
    <d v="2017-04-03T00:00:00"/>
    <n v="8718000"/>
    <m/>
    <m/>
    <m/>
    <n v="1453000"/>
    <n v="6"/>
    <m/>
    <n v="8718000"/>
    <n v="2615400"/>
    <s v="VANESSA CERON AHUMADA"/>
    <n v="1014212783"/>
    <m/>
    <s v="DSVCT"/>
    <s v="GRUPO CONOS"/>
    <n v="8718000"/>
    <n v="0"/>
    <n v="0"/>
    <n v="0"/>
    <n v="8718000"/>
    <n v="0"/>
    <n v="0"/>
    <n v="0"/>
    <n v="0"/>
    <n v="0"/>
    <n v="0"/>
    <n v="0"/>
    <n v="0"/>
    <n v="8718000"/>
    <n v="2615400"/>
    <n v="393"/>
    <n v="341"/>
    <n v="2017909"/>
    <m/>
    <m/>
    <m/>
    <m/>
    <m/>
    <m/>
    <m/>
    <n v="1004"/>
    <n v="1"/>
    <s v="MULTAS"/>
    <x v="0"/>
    <x v="0"/>
    <n v="11333400"/>
    <x v="0"/>
    <s v="ASISTENCIALES "/>
    <s v="UNIDAD 1"/>
  </r>
  <r>
    <s v="SPS-104"/>
    <x v="50"/>
    <s v="3-3-1-15-02-18-1004-146"/>
    <s v="118-MULTAS"/>
    <s v="03-04-0281"/>
    <s v="56-ESTRATEGIA LÚDICO-PEDAGÓGICA"/>
    <x v="13"/>
    <s v="A-1"/>
    <s v="(cono) (NUEVO)"/>
    <x v="307"/>
    <x v="75"/>
    <d v="2017-04-04T00:00:00"/>
    <x v="21"/>
    <x v="27"/>
    <x v="9"/>
    <s v="5. Realizar 1 campañas macro de seguridad vial"/>
    <n v="8718000"/>
    <n v="3487200"/>
    <m/>
    <x v="226"/>
    <n v="8718000"/>
    <n v="3487200"/>
    <s v="AUMENTAN Y ACTUALIZAN LINEA X SOLICITUD SPS-90960 del 23/JUNIO/2017"/>
    <n v="1171"/>
    <d v="2017-03-21T00:00:00"/>
    <n v="8718000"/>
    <m/>
    <m/>
    <m/>
    <n v="1453000"/>
    <n v="6"/>
    <m/>
    <n v="8718000"/>
    <n v="3487200"/>
    <s v="JUAN SEBASTIAN PINEDA JAIMES"/>
    <n v="1014269127"/>
    <m/>
    <s v="DSVCT"/>
    <s v="GRUPO CONOS"/>
    <n v="8718000"/>
    <n v="0"/>
    <n v="0"/>
    <n v="8718000"/>
    <n v="0"/>
    <n v="0"/>
    <n v="0"/>
    <n v="0"/>
    <n v="0"/>
    <n v="0"/>
    <n v="0"/>
    <n v="0"/>
    <n v="0"/>
    <n v="8718000"/>
    <n v="3487200"/>
    <n v="335"/>
    <n v="272"/>
    <n v="2017773"/>
    <m/>
    <m/>
    <m/>
    <m/>
    <m/>
    <m/>
    <m/>
    <n v="1004"/>
    <n v="1"/>
    <s v="MULTAS"/>
    <x v="0"/>
    <x v="0"/>
    <n v="12205200"/>
    <x v="0"/>
    <s v="ASISTENCIALES "/>
    <s v="UNIDAD 1"/>
  </r>
  <r>
    <s v="SPS-105"/>
    <x v="50"/>
    <s v="3-3-1-15-02-18-1004-146"/>
    <s v="118-MULTAS"/>
    <s v="03-04-0281"/>
    <s v="56-ESTRATEGIA LÚDICO-PEDAGÓGICA"/>
    <x v="13"/>
    <s v="A-1"/>
    <s v="(cono) (NUEVO)"/>
    <x v="308"/>
    <x v="91"/>
    <d v="2017-05-08T00:00:00"/>
    <x v="21"/>
    <x v="27"/>
    <x v="9"/>
    <s v="5. Realizar 1 campañas macro de seguridad vial"/>
    <n v="8718000"/>
    <n v="3487200"/>
    <m/>
    <x v="226"/>
    <n v="8718000"/>
    <n v="3487200"/>
    <s v="AUMENTAN Y ACTUALIZAN LINEA X SOLICITUD SPS-90960 del 23/JUNIO/2017"/>
    <n v="1172"/>
    <d v="2017-03-21T00:00:00"/>
    <n v="8718000"/>
    <m/>
    <m/>
    <m/>
    <n v="1453000"/>
    <n v="6"/>
    <m/>
    <n v="8718000"/>
    <n v="3487200"/>
    <s v="JONATHAN YESID CALDERON SANTAMARIA"/>
    <n v="1012385920"/>
    <m/>
    <s v="DSVCT"/>
    <s v="GRUPO CONOS"/>
    <n v="8718000"/>
    <n v="0"/>
    <n v="0"/>
    <n v="0"/>
    <n v="8718000"/>
    <n v="0"/>
    <n v="0"/>
    <n v="0"/>
    <n v="0"/>
    <n v="0"/>
    <n v="0"/>
    <n v="0"/>
    <n v="0"/>
    <n v="8718000"/>
    <n v="3487200"/>
    <n v="318"/>
    <n v="278"/>
    <n v="2017779"/>
    <m/>
    <m/>
    <m/>
    <m/>
    <m/>
    <m/>
    <m/>
    <n v="1004"/>
    <n v="1"/>
    <s v="MULTAS"/>
    <x v="0"/>
    <x v="0"/>
    <n v="12205200"/>
    <x v="0"/>
    <s v="ASISTENCIALES "/>
    <s v="UNIDAD 1"/>
  </r>
  <r>
    <s v="SPS-106"/>
    <x v="50"/>
    <s v="3-3-1-15-02-18-1004-146"/>
    <s v="118-MULTAS"/>
    <s v="03-04-0281"/>
    <s v="56-ESTRATEGIA LÚDICO-PEDAGÓGICA"/>
    <x v="13"/>
    <s v="A-1"/>
    <s v="(cono) (NUEVO)"/>
    <x v="286"/>
    <x v="91"/>
    <d v="2017-05-08T00:00:00"/>
    <x v="3"/>
    <x v="27"/>
    <x v="9"/>
    <s v="5. Realizar 1 campañas macro de seguridad vial"/>
    <n v="8718000"/>
    <m/>
    <m/>
    <x v="224"/>
    <n v="8718000"/>
    <n v="0"/>
    <m/>
    <n v="1201"/>
    <d v="2017-03-27T00:00:00"/>
    <n v="8718000"/>
    <m/>
    <m/>
    <m/>
    <n v="1453000"/>
    <n v="6"/>
    <m/>
    <n v="8718000"/>
    <n v="0"/>
    <s v="LUIS FELIPE PULIDO GUTIERREZ"/>
    <n v="1032453338"/>
    <m/>
    <s v="DSVCT"/>
    <s v="GRUPO DE CONOS"/>
    <n v="8718000"/>
    <n v="0"/>
    <n v="0"/>
    <n v="0"/>
    <n v="8718000"/>
    <n v="0"/>
    <n v="0"/>
    <n v="0"/>
    <n v="0"/>
    <n v="0"/>
    <n v="0"/>
    <n v="0"/>
    <n v="0"/>
    <n v="8718000"/>
    <n v="0"/>
    <n v="351"/>
    <n v="340"/>
    <n v="2017908"/>
    <m/>
    <m/>
    <m/>
    <m/>
    <m/>
    <m/>
    <m/>
    <n v="1004"/>
    <n v="1"/>
    <s v="MULTAS"/>
    <x v="0"/>
    <x v="0"/>
    <n v="8718000"/>
    <x v="0"/>
    <s v="ASISTENCIALES "/>
    <s v="UNIDAD 1"/>
  </r>
  <r>
    <s v="SPS-107"/>
    <x v="50"/>
    <s v="3-3-1-15-02-18-1004-146"/>
    <s v="118-MULTAS"/>
    <s v="03-04-0281"/>
    <s v="56-ESTRATEGIA LÚDICO-PEDAGÓGICA"/>
    <x v="13"/>
    <s v="A-1"/>
    <s v="(cono) (NUEVO)"/>
    <x v="309"/>
    <x v="91"/>
    <d v="2017-05-08T00:00:00"/>
    <x v="22"/>
    <x v="27"/>
    <x v="9"/>
    <s v="5. Realizar 1 campañas macro de seguridad vial"/>
    <n v="8718000"/>
    <n v="2615400"/>
    <m/>
    <x v="227"/>
    <n v="8718000"/>
    <n v="2615400"/>
    <s v="AUMENTAN Y ACTUALIZAN LINEA X SOLICITUD SPS-90960 del 23/JUNIO/2017"/>
    <n v="1214"/>
    <d v="2017-03-27T00:00:00"/>
    <n v="8718000"/>
    <m/>
    <m/>
    <m/>
    <n v="1453000"/>
    <n v="6"/>
    <m/>
    <n v="8718000"/>
    <n v="2615400"/>
    <s v="LUIS FELIPE GUARIN JIMENEZ"/>
    <n v="1018477730"/>
    <m/>
    <s v="DSVCT"/>
    <s v="GRUPO CONOS"/>
    <n v="8718000"/>
    <n v="0"/>
    <n v="0"/>
    <n v="0"/>
    <n v="8718000"/>
    <n v="0"/>
    <n v="0"/>
    <n v="0"/>
    <n v="0"/>
    <n v="0"/>
    <n v="0"/>
    <n v="0"/>
    <n v="0"/>
    <n v="8718000"/>
    <n v="2615400"/>
    <n v="365"/>
    <n v="331"/>
    <n v="2017888"/>
    <m/>
    <m/>
    <m/>
    <m/>
    <m/>
    <m/>
    <m/>
    <n v="1004"/>
    <n v="1"/>
    <s v="MULTAS"/>
    <x v="0"/>
    <x v="0"/>
    <n v="11333400"/>
    <x v="0"/>
    <s v="ASISTENCIALES "/>
    <s v="UNIDAD 1"/>
  </r>
  <r>
    <s v="SPS-108"/>
    <x v="50"/>
    <s v="3-3-1-15-02-18-1004-146"/>
    <s v="118-MULTAS"/>
    <s v="03-04-0281"/>
    <s v="56-ESTRATEGIA LÚDICO-PEDAGÓGICA"/>
    <x v="13"/>
    <s v="A-1"/>
    <s v="(cono) (NUEVO)"/>
    <x v="310"/>
    <x v="91"/>
    <d v="2017-05-08T00:00:00"/>
    <x v="22"/>
    <x v="27"/>
    <x v="9"/>
    <s v="5. Realizar 1 campañas macro de seguridad vial"/>
    <n v="8718000"/>
    <n v="2615400"/>
    <m/>
    <x v="227"/>
    <n v="8718000"/>
    <n v="2615400"/>
    <s v="AUMENTAN Y ACTUALIZAN LINEA X SOLICITUD SPS-90960 del 23/JUNIO/2017"/>
    <n v="1200"/>
    <d v="2017-03-27T00:00:00"/>
    <n v="8718000"/>
    <m/>
    <m/>
    <m/>
    <n v="1453000"/>
    <n v="6"/>
    <m/>
    <n v="8718000"/>
    <n v="2615400"/>
    <s v="JEAN FERNEL DURANGO CARDOZA"/>
    <n v="1024497312"/>
    <m/>
    <s v="DSVCT"/>
    <s v="GRUPO CONOS"/>
    <n v="8718000"/>
    <n v="0"/>
    <n v="0"/>
    <n v="0"/>
    <n v="8718000"/>
    <n v="0"/>
    <n v="0"/>
    <n v="0"/>
    <n v="0"/>
    <n v="0"/>
    <n v="0"/>
    <n v="0"/>
    <n v="0"/>
    <n v="8718000"/>
    <n v="2615400"/>
    <n v="401"/>
    <n v="342"/>
    <n v="2017913"/>
    <m/>
    <m/>
    <m/>
    <m/>
    <m/>
    <m/>
    <m/>
    <n v="1004"/>
    <n v="1"/>
    <s v="MULTAS"/>
    <x v="0"/>
    <x v="0"/>
    <n v="11333400"/>
    <x v="0"/>
    <s v="ASISTENCIALES "/>
    <s v="UNIDAD 1"/>
  </r>
  <r>
    <s v="SPS-109"/>
    <x v="50"/>
    <s v="3-3-1-15-02-18-1004-146"/>
    <s v="118-MULTAS"/>
    <s v="03-04-0281"/>
    <s v="56-ESTRATEGIA LÚDICO-PEDAGÓGICA"/>
    <x v="13"/>
    <s v="A-1"/>
    <s v="(cono) (NUEVO)"/>
    <x v="311"/>
    <x v="91"/>
    <d v="2017-05-08T00:00:00"/>
    <x v="22"/>
    <x v="27"/>
    <x v="9"/>
    <s v="5. Realizar 1 campañas macro de seguridad vial"/>
    <n v="8718000"/>
    <n v="3487200"/>
    <m/>
    <x v="226"/>
    <n v="8718000"/>
    <n v="3487200"/>
    <s v="AUMENTAN Y ACTUALIZAN LINEA X SOLICITUD SPS-90960 del 23/JUNIO/2017"/>
    <n v="1179"/>
    <d v="2017-03-21T00:00:00"/>
    <n v="8718000"/>
    <m/>
    <m/>
    <m/>
    <n v="1453000"/>
    <n v="6"/>
    <m/>
    <n v="8718000"/>
    <n v="3487200"/>
    <s v="JOEL SEBASTIAN MEDRANDA MOLINA"/>
    <n v="1022408605"/>
    <m/>
    <s v="DSVCT"/>
    <s v="GRUPO CONOS"/>
    <n v="8718000"/>
    <n v="0"/>
    <n v="0"/>
    <n v="0"/>
    <n v="8718000"/>
    <n v="0"/>
    <n v="0"/>
    <n v="0"/>
    <n v="0"/>
    <n v="0"/>
    <n v="0"/>
    <n v="0"/>
    <n v="0"/>
    <n v="8718000"/>
    <n v="3487200"/>
    <n v="343"/>
    <n v="286"/>
    <n v="2017790"/>
    <m/>
    <m/>
    <m/>
    <m/>
    <m/>
    <m/>
    <m/>
    <n v="1004"/>
    <n v="1"/>
    <s v="MULTAS"/>
    <x v="0"/>
    <x v="0"/>
    <n v="12205200"/>
    <x v="0"/>
    <s v="ASISTENCIALES "/>
    <s v="UNIDAD 1"/>
  </r>
  <r>
    <s v="SPS-110"/>
    <x v="50"/>
    <s v="3-3-1-15-02-18-1004-146"/>
    <s v="118-MULTAS"/>
    <s v="03-04-0281"/>
    <s v="56-ESTRATEGIA LÚDICO-PEDAGÓGICA"/>
    <x v="13"/>
    <s v="A-1"/>
    <s v="(cono) (NUEVO)"/>
    <x v="312"/>
    <x v="91"/>
    <d v="2017-05-08T00:00:00"/>
    <x v="22"/>
    <x v="27"/>
    <x v="9"/>
    <s v="5. Realizar 1 campañas macro de seguridad vial"/>
    <n v="8718000"/>
    <n v="2615400"/>
    <m/>
    <x v="227"/>
    <n v="8718000"/>
    <n v="2615400"/>
    <s v="AUMENTAN Y ACTUALIZAN LINEA X SOLICITUD SPS-90960 del 23/JUNIO/2017"/>
    <n v="1205"/>
    <d v="2017-03-27T00:00:00"/>
    <n v="8718000"/>
    <m/>
    <m/>
    <m/>
    <n v="1453000"/>
    <n v="6"/>
    <m/>
    <n v="8718000"/>
    <n v="2615400"/>
    <s v="DIDIER EDUARDO HOME GOMEZ"/>
    <n v="1012333018"/>
    <m/>
    <s v="DSVCT"/>
    <s v="GRUPO CONOS"/>
    <n v="8718000"/>
    <n v="0"/>
    <n v="0"/>
    <n v="0"/>
    <n v="8718000"/>
    <n v="0"/>
    <n v="0"/>
    <n v="0"/>
    <n v="0"/>
    <n v="0"/>
    <n v="0"/>
    <n v="0"/>
    <n v="0"/>
    <n v="8718000"/>
    <n v="2615400"/>
    <n v="352"/>
    <n v="329"/>
    <n v="2017884"/>
    <m/>
    <m/>
    <m/>
    <m/>
    <m/>
    <m/>
    <m/>
    <n v="1004"/>
    <n v="1"/>
    <s v="MULTAS"/>
    <x v="0"/>
    <x v="0"/>
    <n v="11333400"/>
    <x v="0"/>
    <s v="ASISTENCIALES "/>
    <s v="UNIDAD 1"/>
  </r>
  <r>
    <s v="SPS-111"/>
    <x v="50"/>
    <s v="3-3-1-15-02-18-1004-146"/>
    <s v="118-MULTAS"/>
    <s v="03-04-0281"/>
    <s v="56-ESTRATEGIA LÚDICO-PEDAGÓGICA"/>
    <x v="13"/>
    <s v="A-1"/>
    <s v="(cono) (NUEVO)"/>
    <x v="313"/>
    <x v="91"/>
    <d v="2017-05-08T00:00:00"/>
    <x v="21"/>
    <x v="27"/>
    <x v="9"/>
    <s v="5. Realizar 1 campañas macro de seguridad vial"/>
    <n v="8718000"/>
    <n v="3487200"/>
    <m/>
    <x v="226"/>
    <n v="8718000"/>
    <n v="3487200"/>
    <s v="AUMENTAN Y ACTUALIZAN LINEA X SOLICITUD SPS-90960 del 23/JUNIO/2017"/>
    <n v="1180"/>
    <d v="2017-03-21T00:00:00"/>
    <n v="8718000"/>
    <m/>
    <m/>
    <m/>
    <n v="1453000"/>
    <n v="6"/>
    <m/>
    <n v="8718000"/>
    <n v="3487200"/>
    <s v="MARVIN JAIR BAUTISTA HOME"/>
    <n v="1012366323"/>
    <m/>
    <s v="DSVCT"/>
    <s v="GRUPO CONOS"/>
    <n v="8718000"/>
    <n v="0"/>
    <n v="0"/>
    <n v="0"/>
    <n v="8718000"/>
    <n v="0"/>
    <n v="0"/>
    <n v="0"/>
    <n v="0"/>
    <n v="0"/>
    <n v="0"/>
    <n v="0"/>
    <n v="0"/>
    <n v="8718000"/>
    <n v="3487200"/>
    <n v="342"/>
    <n v="284"/>
    <n v="2017788"/>
    <m/>
    <m/>
    <m/>
    <m/>
    <m/>
    <m/>
    <m/>
    <n v="1004"/>
    <n v="1"/>
    <s v="MULTAS"/>
    <x v="0"/>
    <x v="0"/>
    <n v="12205200"/>
    <x v="0"/>
    <s v="ASISTENCIALES "/>
    <s v="UNIDAD 1"/>
  </r>
  <r>
    <s v="SPS-112"/>
    <x v="50"/>
    <s v="3-3-1-15-02-18-1004-146"/>
    <s v="118-MULTAS"/>
    <s v="03-04-0281"/>
    <s v="56-ESTRATEGIA LÚDICO-PEDAGÓGICA"/>
    <x v="13"/>
    <s v="A-1"/>
    <s v="(cono) (NUEVO)"/>
    <x v="286"/>
    <x v="91"/>
    <d v="2017-05-08T00:00:00"/>
    <x v="3"/>
    <x v="27"/>
    <x v="9"/>
    <s v="5. Realizar 1 campañas macro de seguridad vial"/>
    <n v="8718000"/>
    <m/>
    <m/>
    <x v="224"/>
    <n v="8718000"/>
    <n v="0"/>
    <m/>
    <n v="1181"/>
    <d v="2017-03-21T00:00:00"/>
    <n v="8718000"/>
    <m/>
    <m/>
    <m/>
    <n v="1453000"/>
    <n v="6"/>
    <m/>
    <n v="8718000"/>
    <n v="0"/>
    <s v="FRANCISCO ALEJANDRO GUTIERREZ CASTAÑEDA"/>
    <n v="1019117649"/>
    <m/>
    <s v="DSVCT"/>
    <s v="GRUPO CONOS"/>
    <n v="8718000"/>
    <n v="0"/>
    <n v="0"/>
    <n v="0"/>
    <n v="8718000"/>
    <n v="0"/>
    <n v="0"/>
    <n v="0"/>
    <n v="0"/>
    <n v="0"/>
    <n v="0"/>
    <n v="0"/>
    <n v="0"/>
    <n v="8718000"/>
    <n v="0"/>
    <n v="340"/>
    <n v="333"/>
    <n v="2017890"/>
    <m/>
    <m/>
    <m/>
    <m/>
    <m/>
    <m/>
    <m/>
    <n v="1004"/>
    <n v="1"/>
    <s v="MULTAS"/>
    <x v="0"/>
    <x v="0"/>
    <n v="8718000"/>
    <x v="0"/>
    <s v="ASISTENCIALES "/>
    <s v="UNIDAD 1"/>
  </r>
  <r>
    <s v="SPS-113"/>
    <x v="50"/>
    <s v="3-3-1-15-02-18-1004-146"/>
    <s v="118-MULTAS"/>
    <s v="03-04-0281"/>
    <s v="56-ESTRATEGIA LÚDICO-PEDAGÓGICA"/>
    <x v="13"/>
    <s v="A-1"/>
    <s v="(cono) (NUEVO)"/>
    <x v="286"/>
    <x v="91"/>
    <d v="2017-05-08T00:00:00"/>
    <x v="3"/>
    <x v="27"/>
    <x v="9"/>
    <s v="5. Realizar 1 campañas macro de seguridad vial"/>
    <n v="8718000"/>
    <m/>
    <m/>
    <x v="224"/>
    <n v="8718000"/>
    <n v="0"/>
    <m/>
    <n v="1184"/>
    <d v="2017-03-23T00:00:00"/>
    <n v="8718000"/>
    <m/>
    <m/>
    <m/>
    <n v="1453000"/>
    <n v="6"/>
    <m/>
    <n v="8718000"/>
    <n v="0"/>
    <s v="MIGUEL SAVIER DUCUARA VERA"/>
    <n v="1115068646"/>
    <m/>
    <s v="DSVCT"/>
    <s v="GRUPO CONOS"/>
    <n v="8718000"/>
    <n v="0"/>
    <n v="0"/>
    <n v="0"/>
    <n v="8718000"/>
    <n v="0"/>
    <n v="0"/>
    <n v="0"/>
    <n v="0"/>
    <n v="0"/>
    <n v="0"/>
    <n v="0"/>
    <n v="0"/>
    <n v="8718000"/>
    <n v="0"/>
    <n v="353"/>
    <n v="339"/>
    <n v="2017907"/>
    <m/>
    <m/>
    <m/>
    <m/>
    <m/>
    <m/>
    <m/>
    <n v="1004"/>
    <n v="1"/>
    <s v="MULTAS"/>
    <x v="0"/>
    <x v="0"/>
    <n v="8718000"/>
    <x v="0"/>
    <s v="ASISTENCIALES "/>
    <s v="UNIDAD 1"/>
  </r>
  <r>
    <s v="SPS-114"/>
    <x v="50"/>
    <s v="3-3-1-15-02-18-1004-146"/>
    <s v="118-MULTAS"/>
    <s v="03-04-0281"/>
    <s v="56-ESTRATEGIA LÚDICO-PEDAGÓGICA"/>
    <x v="13"/>
    <s v="A-1"/>
    <s v="(cono) (NUEVO)"/>
    <x v="286"/>
    <x v="91"/>
    <d v="2017-05-08T00:00:00"/>
    <x v="3"/>
    <x v="27"/>
    <x v="9"/>
    <s v="5. Realizar 1 campañas macro de seguridad vial"/>
    <n v="8718000"/>
    <m/>
    <m/>
    <x v="224"/>
    <n v="8718000"/>
    <n v="0"/>
    <m/>
    <n v="1284"/>
    <d v="2017-04-03T00:00:00"/>
    <n v="8718000"/>
    <m/>
    <m/>
    <m/>
    <n v="1453000"/>
    <n v="6"/>
    <m/>
    <n v="8718000"/>
    <n v="0"/>
    <s v="DIEGO GERARDO TAPIA LLANOS"/>
    <n v="1022346444"/>
    <m/>
    <s v="DSVCT"/>
    <s v="GRUPO CONOS"/>
    <n v="8718000"/>
    <n v="0"/>
    <n v="0"/>
    <n v="0"/>
    <n v="8718000"/>
    <n v="0"/>
    <n v="0"/>
    <n v="0"/>
    <n v="0"/>
    <n v="0"/>
    <n v="0"/>
    <n v="0"/>
    <n v="0"/>
    <n v="8718000"/>
    <n v="0"/>
    <n v="392"/>
    <n v="371"/>
    <n v="2017964"/>
    <m/>
    <m/>
    <m/>
    <m/>
    <m/>
    <m/>
    <m/>
    <n v="1004"/>
    <n v="1"/>
    <s v="MULTAS"/>
    <x v="0"/>
    <x v="0"/>
    <n v="8718000"/>
    <x v="0"/>
    <s v="ASISTENCIALES "/>
    <s v="UNIDAD 1"/>
  </r>
  <r>
    <s v="SPS-115"/>
    <x v="50"/>
    <s v="3-3-1-15-02-18-1004-146"/>
    <s v="118-MULTAS"/>
    <s v="03-04-0281"/>
    <s v="56-ESTRATEGIA LÚDICO-PEDAGÓGICA"/>
    <x v="13"/>
    <s v="A-1"/>
    <s v="(cono) (NUEVO)"/>
    <x v="286"/>
    <x v="91"/>
    <d v="2017-05-08T00:00:00"/>
    <x v="3"/>
    <x v="27"/>
    <x v="9"/>
    <s v="5. Realizar 1 campañas macro de seguridad vial"/>
    <n v="8718000"/>
    <m/>
    <m/>
    <x v="224"/>
    <n v="0"/>
    <n v="8718000"/>
    <m/>
    <n v="1721"/>
    <d v="2017-06-21T00:00:00"/>
    <n v="8718000"/>
    <m/>
    <m/>
    <m/>
    <n v="1453000"/>
    <n v="6"/>
    <m/>
    <n v="8718000"/>
    <n v="0"/>
    <s v="DANIELA CAROLINA RINCON OSORIO"/>
    <n v="1016060669"/>
    <s v="SE ANULA CDP 413 VALOR $8,718,000 VIABILIAD 1310 04/04/2017"/>
    <s v="DSVCT"/>
    <s v="GRUPO CONOS"/>
    <n v="8718000"/>
    <n v="0"/>
    <n v="0"/>
    <n v="0"/>
    <n v="0"/>
    <n v="0"/>
    <n v="0"/>
    <n v="0"/>
    <n v="0"/>
    <n v="0"/>
    <n v="0"/>
    <n v="0"/>
    <n v="0"/>
    <n v="0"/>
    <n v="8718000"/>
    <n v="620"/>
    <m/>
    <m/>
    <m/>
    <m/>
    <m/>
    <m/>
    <m/>
    <m/>
    <m/>
    <n v="1004"/>
    <n v="1"/>
    <s v="MULTAS"/>
    <x v="0"/>
    <x v="0"/>
    <n v="8718000"/>
    <x v="0"/>
    <s v="ASISTENCIALES "/>
    <s v="UNIDAD 1"/>
  </r>
  <r>
    <s v="SPS-116"/>
    <x v="50"/>
    <s v="3-3-1-15-02-18-1004-146"/>
    <s v="118-MULTAS"/>
    <s v="03-04-0281"/>
    <s v="56-ESTRATEGIA LÚDICO-PEDAGÓGICA"/>
    <x v="13"/>
    <s v="A-1"/>
    <s v="(cono) (NUEVO)"/>
    <x v="286"/>
    <x v="91"/>
    <d v="2017-05-08T00:00:00"/>
    <x v="3"/>
    <x v="27"/>
    <x v="9"/>
    <s v="5. Realizar 1 campañas macro de seguridad vial"/>
    <n v="8718000"/>
    <m/>
    <m/>
    <x v="224"/>
    <n v="8718000"/>
    <n v="0"/>
    <m/>
    <n v="1353"/>
    <d v="2017-04-04T00:00:00"/>
    <n v="8718000"/>
    <m/>
    <m/>
    <m/>
    <n v="1453000"/>
    <n v="6"/>
    <m/>
    <n v="8718000"/>
    <n v="0"/>
    <s v="JHOAN SEBASTIAN PEREZ ARROYO"/>
    <n v="1015410149"/>
    <m/>
    <s v="DSVCT"/>
    <s v="GRUPO CONOS"/>
    <n v="8718000"/>
    <n v="0"/>
    <n v="0"/>
    <n v="0"/>
    <n v="0"/>
    <n v="8718000"/>
    <n v="0"/>
    <n v="0"/>
    <n v="0"/>
    <n v="0"/>
    <n v="0"/>
    <n v="0"/>
    <n v="0"/>
    <n v="8718000"/>
    <n v="0"/>
    <n v="422"/>
    <n v="410"/>
    <n v="20171052"/>
    <m/>
    <m/>
    <m/>
    <m/>
    <m/>
    <m/>
    <m/>
    <n v="1004"/>
    <n v="1"/>
    <s v="MULTAS"/>
    <x v="0"/>
    <x v="0"/>
    <n v="8718000"/>
    <x v="0"/>
    <s v="ASISTENCIALES "/>
    <s v="UNIDAD 1"/>
  </r>
  <r>
    <s v="SPS-117"/>
    <x v="50"/>
    <s v="3-3-1-15-02-18-1004-146"/>
    <s v="118-MULTAS"/>
    <s v="03-04-0281"/>
    <s v="56-ESTRATEGIA LÚDICO-PEDAGÓGICA"/>
    <x v="13"/>
    <s v="A-1"/>
    <s v="(cono) (NUEVO)"/>
    <x v="286"/>
    <x v="91"/>
    <d v="2017-05-08T00:00:00"/>
    <x v="3"/>
    <x v="27"/>
    <x v="9"/>
    <s v="5. Realizar 1 campañas macro de seguridad vial"/>
    <n v="8718000"/>
    <m/>
    <m/>
    <x v="224"/>
    <n v="8718000"/>
    <n v="0"/>
    <m/>
    <n v="1354"/>
    <d v="2017-04-04T00:00:00"/>
    <n v="8718000"/>
    <m/>
    <m/>
    <m/>
    <n v="1453000"/>
    <n v="6"/>
    <m/>
    <n v="8718000"/>
    <n v="0"/>
    <s v="ANDRES FELIPE SUAREZ OCHOA"/>
    <n v="1030684245"/>
    <m/>
    <s v="DSVCT"/>
    <s v="GRUPO CONOS"/>
    <n v="8718000"/>
    <n v="0"/>
    <n v="0"/>
    <n v="0"/>
    <n v="0"/>
    <n v="8718000"/>
    <n v="0"/>
    <n v="0"/>
    <n v="0"/>
    <n v="0"/>
    <n v="0"/>
    <n v="0"/>
    <n v="0"/>
    <n v="8718000"/>
    <n v="0"/>
    <n v="421"/>
    <n v="447"/>
    <n v="20171185"/>
    <m/>
    <m/>
    <m/>
    <m/>
    <m/>
    <m/>
    <m/>
    <n v="1004"/>
    <n v="1"/>
    <s v="MULTAS"/>
    <x v="0"/>
    <x v="0"/>
    <n v="8718000"/>
    <x v="0"/>
    <s v="ASISTENCIALES "/>
    <s v="UNIDAD 1"/>
  </r>
  <r>
    <s v="SPS-118"/>
    <x v="50"/>
    <s v="3-3-1-15-02-18-1004-146"/>
    <s v="118-MULTAS"/>
    <s v="03-04-0281"/>
    <s v="56-ESTRATEGIA LÚDICO-PEDAGÓGICA"/>
    <x v="13"/>
    <s v="A-1"/>
    <s v="(cono) (NUEVO)"/>
    <x v="286"/>
    <x v="91"/>
    <d v="2017-05-08T00:00:00"/>
    <x v="3"/>
    <x v="27"/>
    <x v="9"/>
    <s v="5. Realizar 1 campañas macro de seguridad vial"/>
    <n v="8718000"/>
    <m/>
    <m/>
    <x v="224"/>
    <n v="8718000"/>
    <n v="0"/>
    <m/>
    <n v="1355"/>
    <d v="2017-04-04T00:00:00"/>
    <n v="8718000"/>
    <m/>
    <m/>
    <m/>
    <n v="1453000"/>
    <n v="6"/>
    <m/>
    <n v="8718000"/>
    <n v="0"/>
    <s v="JOSE HELI NARVAEZ HERREÑO"/>
    <n v="1012394563"/>
    <m/>
    <s v="DSVCT"/>
    <s v="GRUPO CONOS"/>
    <n v="8718000"/>
    <n v="0"/>
    <n v="0"/>
    <n v="0"/>
    <n v="0"/>
    <n v="8718000"/>
    <n v="0"/>
    <n v="0"/>
    <n v="0"/>
    <n v="0"/>
    <n v="0"/>
    <n v="0"/>
    <n v="0"/>
    <n v="8718000"/>
    <n v="0"/>
    <n v="420"/>
    <n v="409"/>
    <n v="20171045"/>
    <m/>
    <m/>
    <m/>
    <m/>
    <m/>
    <m/>
    <m/>
    <n v="1004"/>
    <n v="1"/>
    <s v="MULTAS"/>
    <x v="0"/>
    <x v="0"/>
    <n v="8718000"/>
    <x v="0"/>
    <s v="ASISTENCIALES "/>
    <s v="UNIDAD 1"/>
  </r>
  <r>
    <s v="SPS-119"/>
    <x v="50"/>
    <s v="3-3-1-15-02-18-1004-146"/>
    <s v="118-MULTAS"/>
    <s v="03-04-0281"/>
    <s v="56-ESTRATEGIA LÚDICO-PEDAGÓGICA"/>
    <x v="13"/>
    <s v="A-1"/>
    <s v="(cono) (NUEVO)"/>
    <x v="314"/>
    <x v="91"/>
    <d v="2017-05-08T00:00:00"/>
    <x v="26"/>
    <x v="27"/>
    <x v="9"/>
    <s v="5. Realizar 1 campañas macro de seguridad vial"/>
    <n v="8718000"/>
    <n v="1908237"/>
    <m/>
    <x v="231"/>
    <n v="8718000"/>
    <n v="1908237"/>
    <s v="AUMENTAN Y ACTUALIZAN LINEA X SOLICITUD SPS-90960 del 23/JUNIO/2017"/>
    <n v="1356"/>
    <d v="2017-04-04T00:00:00"/>
    <n v="8718000"/>
    <m/>
    <m/>
    <m/>
    <n v="1453000"/>
    <n v="6"/>
    <m/>
    <n v="8718000"/>
    <n v="1908237"/>
    <s v="STEVEN PRIETO GOMEZ"/>
    <n v="1019087952"/>
    <m/>
    <s v="DSVCT"/>
    <s v="GRUPO CONOS"/>
    <n v="8718000"/>
    <n v="0"/>
    <n v="0"/>
    <n v="0"/>
    <n v="0"/>
    <n v="8718000"/>
    <n v="0"/>
    <n v="0"/>
    <n v="0"/>
    <n v="0"/>
    <n v="0"/>
    <n v="0"/>
    <n v="0"/>
    <n v="8718000"/>
    <n v="1908237"/>
    <n v="419"/>
    <n v="412"/>
    <n v="20171058"/>
    <m/>
    <m/>
    <m/>
    <m/>
    <m/>
    <m/>
    <m/>
    <n v="1004"/>
    <n v="1"/>
    <s v="MULTAS"/>
    <x v="0"/>
    <x v="0"/>
    <n v="10626237"/>
    <x v="0"/>
    <s v="ASISTENCIALES "/>
    <s v="UNIDAD 1"/>
  </r>
  <r>
    <s v="SPS-120"/>
    <x v="50"/>
    <s v="3-3-1-15-02-18-1004-146"/>
    <s v="118-MULTAS"/>
    <s v="03-04-0281"/>
    <s v="56-ESTRATEGIA LÚDICO-PEDAGÓGICA"/>
    <x v="13"/>
    <s v="A-1"/>
    <s v="(cono) (NUEVO)"/>
    <x v="286"/>
    <x v="91"/>
    <d v="2017-05-08T00:00:00"/>
    <x v="3"/>
    <x v="27"/>
    <x v="9"/>
    <s v="5. Realizar 1 campañas macro de seguridad vial"/>
    <n v="8718000"/>
    <m/>
    <m/>
    <x v="224"/>
    <n v="8718000"/>
    <n v="0"/>
    <m/>
    <n v="1407"/>
    <d v="2017-04-20T00:00:00"/>
    <n v="8718000"/>
    <m/>
    <m/>
    <m/>
    <n v="1453000"/>
    <n v="6"/>
    <m/>
    <n v="8718000"/>
    <n v="0"/>
    <s v="JOHN ANDRES PEDRAZA MESA"/>
    <n v="1018491106"/>
    <m/>
    <s v="DSVCT"/>
    <s v="GRUPO CONOS"/>
    <n v="8718000"/>
    <n v="0"/>
    <n v="0"/>
    <n v="0"/>
    <n v="0"/>
    <n v="8718000"/>
    <n v="0"/>
    <n v="0"/>
    <n v="0"/>
    <n v="0"/>
    <n v="0"/>
    <n v="0"/>
    <n v="0"/>
    <n v="8718000"/>
    <n v="0"/>
    <n v="445"/>
    <n v="462"/>
    <n v="20171200"/>
    <m/>
    <m/>
    <m/>
    <m/>
    <m/>
    <m/>
    <m/>
    <n v="1004"/>
    <n v="1"/>
    <s v="MULTAS"/>
    <x v="0"/>
    <x v="0"/>
    <n v="8718000"/>
    <x v="0"/>
    <s v="ASISTENCIALES "/>
    <s v="UNIDAD 1"/>
  </r>
  <r>
    <s v="SPS-121"/>
    <x v="50"/>
    <s v="3-3-1-15-02-18-1004-146"/>
    <s v="118-MULTAS"/>
    <s v="03-04-0281"/>
    <s v="56-ESTRATEGIA LÚDICO-PEDAGÓGICA"/>
    <x v="13"/>
    <s v="A-1"/>
    <s v="(cono) (NUEVO)"/>
    <x v="286"/>
    <x v="7"/>
    <d v="2017-06-04T00:00:00"/>
    <x v="3"/>
    <x v="27"/>
    <x v="9"/>
    <s v="5. Realizar 1 campañas macro de seguridad vial"/>
    <n v="8718000"/>
    <m/>
    <m/>
    <x v="224"/>
    <n v="8718000"/>
    <n v="0"/>
    <s v="ACTUALIZAN LINEA X MEMO SPS-44846 29/MAR/2017_x000a_"/>
    <n v="1497"/>
    <d v="2017-05-16T00:00:00"/>
    <n v="8718000"/>
    <m/>
    <m/>
    <m/>
    <n v="1453000"/>
    <n v="6"/>
    <m/>
    <n v="8718000"/>
    <n v="0"/>
    <s v="FABIAN ANDRES FANDIÑO MACIAS"/>
    <n v="1012429733"/>
    <m/>
    <s v="DSVCT"/>
    <s v="GRUPO CONOS"/>
    <n v="8718000"/>
    <n v="0"/>
    <n v="0"/>
    <n v="0"/>
    <n v="0"/>
    <n v="0"/>
    <n v="8718000"/>
    <n v="0"/>
    <n v="0"/>
    <n v="0"/>
    <n v="0"/>
    <n v="0"/>
    <n v="0"/>
    <n v="8718000"/>
    <n v="0"/>
    <n v="500"/>
    <n v="485"/>
    <n v="20171265"/>
    <m/>
    <m/>
    <m/>
    <m/>
    <m/>
    <m/>
    <m/>
    <n v="1004"/>
    <n v="1"/>
    <s v="MULTAS"/>
    <x v="0"/>
    <x v="0"/>
    <n v="8718000"/>
    <x v="0"/>
    <s v="ASISTENCIALES "/>
    <s v="UNIDAD 1"/>
  </r>
  <r>
    <s v="SPS-122"/>
    <x v="50"/>
    <s v="3-3-1-15-02-18-1004-146"/>
    <s v="118-MULTAS"/>
    <s v="03-04-0281"/>
    <s v="56-ESTRATEGIA LÚDICO-PEDAGÓGICA"/>
    <x v="13"/>
    <s v="A-1"/>
    <s v="(cono) (NUEVO)"/>
    <x v="286"/>
    <x v="7"/>
    <d v="2017-06-04T00:00:00"/>
    <x v="3"/>
    <x v="27"/>
    <x v="9"/>
    <s v="5. Realizar 1 campañas macro de seguridad vial"/>
    <n v="8718000"/>
    <m/>
    <n v="8718000"/>
    <x v="2"/>
    <n v="0"/>
    <n v="0"/>
    <s v="ACTUALIZAN LINEA X MEMO SPS-44846 29/MAR/2017_x000a_SUSPENDEN LINEA X SOLICITUD SPS-90960 del 23/JUN/2017"/>
    <m/>
    <m/>
    <m/>
    <m/>
    <m/>
    <m/>
    <m/>
    <m/>
    <m/>
    <n v="0"/>
    <n v="0"/>
    <m/>
    <m/>
    <m/>
    <s v="DSVCT"/>
    <m/>
    <n v="0"/>
    <n v="0"/>
    <n v="0"/>
    <n v="0"/>
    <n v="0"/>
    <n v="0"/>
    <n v="0"/>
    <n v="0"/>
    <n v="0"/>
    <n v="0"/>
    <n v="0"/>
    <n v="0"/>
    <n v="0"/>
    <n v="0"/>
    <n v="0"/>
    <m/>
    <m/>
    <m/>
    <m/>
    <m/>
    <m/>
    <m/>
    <m/>
    <m/>
    <m/>
    <n v="1004"/>
    <n v="1"/>
    <s v="MULTAS"/>
    <x v="0"/>
    <x v="0"/>
    <n v="0"/>
    <x v="0"/>
    <s v="ASISTENCIALES "/>
    <s v="UNIDAD 1"/>
  </r>
  <r>
    <s v="SPS-123"/>
    <x v="50"/>
    <s v="3-3-1-15-02-18-1004-146"/>
    <s v="118-MULTAS"/>
    <s v="03-04-0281"/>
    <s v="56-ESTRATEGIA LÚDICO-PEDAGÓGICA"/>
    <x v="13"/>
    <s v="A-1"/>
    <s v="(cono) (NUEVO)"/>
    <x v="286"/>
    <x v="7"/>
    <d v="2017-06-04T00:00:00"/>
    <x v="3"/>
    <x v="27"/>
    <x v="9"/>
    <s v="5. Realizar 1 campañas macro de seguridad vial"/>
    <n v="8718000"/>
    <m/>
    <n v="8718000"/>
    <x v="2"/>
    <n v="0"/>
    <n v="0"/>
    <s v="ACTUALIZAN LINEA X MEMO SPS-44846 29/MAR/2017_x000a_SUSPENDEN LINEA X SOLICITUD SPS-90960 del 23/JUN/2017"/>
    <m/>
    <m/>
    <m/>
    <m/>
    <m/>
    <m/>
    <m/>
    <m/>
    <m/>
    <n v="0"/>
    <n v="0"/>
    <m/>
    <m/>
    <m/>
    <s v="DSVCT"/>
    <m/>
    <n v="0"/>
    <n v="0"/>
    <n v="0"/>
    <n v="0"/>
    <n v="0"/>
    <n v="0"/>
    <n v="0"/>
    <n v="0"/>
    <n v="0"/>
    <n v="0"/>
    <n v="0"/>
    <n v="0"/>
    <n v="0"/>
    <n v="0"/>
    <n v="0"/>
    <m/>
    <m/>
    <m/>
    <m/>
    <m/>
    <m/>
    <m/>
    <m/>
    <m/>
    <m/>
    <n v="1004"/>
    <n v="1"/>
    <s v="MULTAS"/>
    <x v="0"/>
    <x v="0"/>
    <n v="0"/>
    <x v="0"/>
    <s v="ASISTENCIALES "/>
    <s v="UNIDAD 1"/>
  </r>
  <r>
    <s v="SPS-124"/>
    <x v="50"/>
    <s v="3-3-1-15-02-18-1004-146"/>
    <s v="118-MULTAS"/>
    <s v="03-04-0281"/>
    <s v="56-ESTRATEGIA LÚDICO-PEDAGÓGICA"/>
    <x v="13"/>
    <s v="A-1"/>
    <s v="(cono) (NUEVO)"/>
    <x v="286"/>
    <x v="7"/>
    <d v="2017-06-04T00:00:00"/>
    <x v="3"/>
    <x v="27"/>
    <x v="9"/>
    <s v="5. Realizar 1 campañas macro de seguridad vial"/>
    <n v="8718000"/>
    <m/>
    <n v="8718000"/>
    <x v="2"/>
    <n v="0"/>
    <n v="0"/>
    <s v="ACTUALIZAN LINEA X MEMO SPS-44846 29/MAR/2017_x000a_SUSPENDEN LINEA X SOLICITUD SPS-90960 del 23/JUN/2017"/>
    <m/>
    <m/>
    <m/>
    <m/>
    <m/>
    <m/>
    <m/>
    <m/>
    <m/>
    <n v="0"/>
    <n v="0"/>
    <m/>
    <m/>
    <m/>
    <s v="DSVCT"/>
    <m/>
    <n v="0"/>
    <n v="0"/>
    <n v="0"/>
    <n v="0"/>
    <n v="0"/>
    <n v="0"/>
    <n v="0"/>
    <n v="0"/>
    <n v="0"/>
    <n v="0"/>
    <n v="0"/>
    <n v="0"/>
    <n v="0"/>
    <n v="0"/>
    <n v="0"/>
    <m/>
    <m/>
    <m/>
    <m/>
    <m/>
    <m/>
    <m/>
    <m/>
    <m/>
    <m/>
    <n v="1004"/>
    <n v="1"/>
    <s v="MULTAS"/>
    <x v="0"/>
    <x v="0"/>
    <n v="0"/>
    <x v="0"/>
    <s v="ASISTENCIALES "/>
    <s v="UNIDAD 1"/>
  </r>
  <r>
    <s v="SPS-125"/>
    <x v="50"/>
    <s v="3-3-1-15-02-18-1004-146"/>
    <s v="118-MULTAS"/>
    <s v="03-04-0281"/>
    <s v="56-ESTRATEGIA LÚDICO-PEDAGÓGICA"/>
    <x v="13"/>
    <s v="A-1"/>
    <s v="(cono) (NUEVO)"/>
    <x v="286"/>
    <x v="7"/>
    <d v="2017-06-04T00:00:00"/>
    <x v="3"/>
    <x v="27"/>
    <x v="9"/>
    <s v="5. Realizar 1 campañas macro de seguridad vial"/>
    <n v="8718000"/>
    <m/>
    <n v="8718000"/>
    <x v="2"/>
    <n v="0"/>
    <n v="0"/>
    <s v="ACTUALIZAN LINEA X MEMO SPS-44846 29/MAR/2017_x000a_SUSPENDEN LINEA X SOLICITUD SPS-90960 del 23/JUN/2017"/>
    <m/>
    <m/>
    <m/>
    <m/>
    <m/>
    <m/>
    <m/>
    <m/>
    <m/>
    <n v="0"/>
    <n v="0"/>
    <m/>
    <m/>
    <m/>
    <s v="DSVCT"/>
    <m/>
    <n v="0"/>
    <n v="0"/>
    <n v="0"/>
    <n v="0"/>
    <n v="0"/>
    <n v="0"/>
    <n v="0"/>
    <n v="0"/>
    <n v="0"/>
    <n v="0"/>
    <n v="0"/>
    <n v="0"/>
    <n v="0"/>
    <n v="0"/>
    <n v="0"/>
    <m/>
    <m/>
    <m/>
    <m/>
    <m/>
    <m/>
    <m/>
    <m/>
    <m/>
    <m/>
    <n v="1004"/>
    <n v="1"/>
    <s v="MULTAS"/>
    <x v="0"/>
    <x v="0"/>
    <n v="0"/>
    <x v="0"/>
    <s v="ASISTENCIALES "/>
    <s v="UNIDAD 1"/>
  </r>
  <r>
    <s v="SPS-126"/>
    <x v="50"/>
    <s v="3-3-1-15-02-18-1004-146"/>
    <s v="118-MULTAS"/>
    <s v="03-04-0281"/>
    <s v="56-ESTRATEGIA LÚDICO-PEDAGÓGICA"/>
    <x v="13"/>
    <s v="A-1"/>
    <s v="(cono) (NUEVO)"/>
    <x v="286"/>
    <x v="7"/>
    <d v="2017-06-04T00:00:00"/>
    <x v="3"/>
    <x v="27"/>
    <x v="9"/>
    <s v="5. Realizar 1 campañas macro de seguridad vial"/>
    <n v="8718000"/>
    <m/>
    <n v="8718000"/>
    <x v="2"/>
    <n v="0"/>
    <n v="0"/>
    <s v="ACTUALIZAN LINEA X MEMO SPS-44846 29/MAR/2017_x000a_SUSPENDEN LINEA X SOLICITUD SPS-90960 del 23/JUN/2017"/>
    <m/>
    <m/>
    <m/>
    <m/>
    <m/>
    <m/>
    <m/>
    <m/>
    <m/>
    <n v="0"/>
    <n v="0"/>
    <m/>
    <m/>
    <m/>
    <s v="DSVCT"/>
    <m/>
    <n v="0"/>
    <n v="0"/>
    <n v="0"/>
    <n v="0"/>
    <n v="0"/>
    <n v="0"/>
    <n v="0"/>
    <n v="0"/>
    <n v="0"/>
    <n v="0"/>
    <n v="0"/>
    <n v="0"/>
    <n v="0"/>
    <n v="0"/>
    <n v="0"/>
    <m/>
    <m/>
    <m/>
    <m/>
    <m/>
    <m/>
    <m/>
    <m/>
    <m/>
    <m/>
    <n v="1004"/>
    <n v="1"/>
    <s v="MULTAS"/>
    <x v="0"/>
    <x v="0"/>
    <n v="0"/>
    <x v="0"/>
    <s v="ASISTENCIALES "/>
    <s v="UNIDAD 1"/>
  </r>
  <r>
    <s v="SPS-127"/>
    <x v="50"/>
    <s v="3-3-1-15-02-18-1004-146"/>
    <s v="118-MULTAS"/>
    <s v="03-04-0281"/>
    <s v="56-ESTRATEGIA LÚDICO-PEDAGÓGICA"/>
    <x v="13"/>
    <s v="A-1"/>
    <s v="(cono) (NUEVO)"/>
    <x v="286"/>
    <x v="7"/>
    <d v="2017-06-04T00:00:00"/>
    <x v="3"/>
    <x v="27"/>
    <x v="9"/>
    <s v="5. Realizar 1 campañas macro de seguridad vial"/>
    <n v="8718000"/>
    <m/>
    <n v="8718000"/>
    <x v="2"/>
    <n v="0"/>
    <n v="0"/>
    <s v="ACTUALIZAN LINEA X MEMO SPS-44846 29/MAR/2017_x000a_SUSPENDEN LINEA X SOLICITUD SPS-90960 del 23/JUN/2017"/>
    <m/>
    <m/>
    <m/>
    <m/>
    <m/>
    <m/>
    <m/>
    <m/>
    <m/>
    <n v="0"/>
    <n v="0"/>
    <m/>
    <m/>
    <m/>
    <s v="DSVCT"/>
    <m/>
    <n v="0"/>
    <n v="0"/>
    <n v="0"/>
    <n v="0"/>
    <n v="0"/>
    <n v="0"/>
    <n v="0"/>
    <n v="0"/>
    <n v="0"/>
    <n v="0"/>
    <n v="0"/>
    <n v="0"/>
    <n v="0"/>
    <n v="0"/>
    <n v="0"/>
    <m/>
    <m/>
    <m/>
    <m/>
    <m/>
    <m/>
    <m/>
    <m/>
    <m/>
    <m/>
    <n v="1004"/>
    <n v="1"/>
    <s v="MULTAS"/>
    <x v="0"/>
    <x v="0"/>
    <n v="0"/>
    <x v="0"/>
    <s v="ASISTENCIALES "/>
    <s v="UNIDAD 1"/>
  </r>
  <r>
    <s v="SPS-128"/>
    <x v="50"/>
    <s v="3-3-1-15-02-18-1004-146"/>
    <s v="118-MULTAS"/>
    <s v="03-04-0281"/>
    <s v="56-ESTRATEGIA LÚDICO-PEDAGÓGICA"/>
    <x v="13"/>
    <s v="A-1"/>
    <s v="(cono) (NUEVO)"/>
    <x v="286"/>
    <x v="7"/>
    <d v="2017-06-04T00:00:00"/>
    <x v="3"/>
    <x v="27"/>
    <x v="9"/>
    <s v="5. Realizar 1 campañas macro de seguridad vial"/>
    <n v="8718000"/>
    <m/>
    <n v="8718000"/>
    <x v="2"/>
    <n v="0"/>
    <n v="0"/>
    <s v="ACTUALIZAN LINEA X MEMO SPS-44846 29/MAR/2017_x000a_SUSPENDEN LINEA X SOLICITUD SPS-90960 del 23/JUN/2017"/>
    <m/>
    <m/>
    <m/>
    <m/>
    <m/>
    <m/>
    <m/>
    <m/>
    <m/>
    <n v="0"/>
    <n v="0"/>
    <m/>
    <m/>
    <m/>
    <s v="DSVCT"/>
    <m/>
    <n v="0"/>
    <n v="0"/>
    <n v="0"/>
    <n v="0"/>
    <n v="0"/>
    <n v="0"/>
    <n v="0"/>
    <n v="0"/>
    <n v="0"/>
    <n v="0"/>
    <n v="0"/>
    <n v="0"/>
    <n v="0"/>
    <n v="0"/>
    <n v="0"/>
    <m/>
    <m/>
    <m/>
    <m/>
    <m/>
    <m/>
    <m/>
    <m/>
    <m/>
    <m/>
    <n v="1004"/>
    <n v="1"/>
    <s v="MULTAS"/>
    <x v="0"/>
    <x v="0"/>
    <n v="0"/>
    <x v="0"/>
    <s v="ASISTENCIALES "/>
    <s v="UNIDAD 1"/>
  </r>
  <r>
    <s v="SPS-129"/>
    <x v="50"/>
    <s v="3-3-1-15-02-18-1004-146"/>
    <s v="118-MULTAS"/>
    <s v="03-04-0281"/>
    <s v="56-ESTRATEGIA LÚDICO-PEDAGÓGICA"/>
    <x v="13"/>
    <s v="A-1"/>
    <s v="(cono) (NUEVO)"/>
    <x v="286"/>
    <x v="7"/>
    <d v="2017-06-04T00:00:00"/>
    <x v="3"/>
    <x v="27"/>
    <x v="9"/>
    <s v="5. Realizar 1 campañas macro de seguridad vial"/>
    <n v="8718000"/>
    <m/>
    <n v="8718000"/>
    <x v="2"/>
    <n v="0"/>
    <n v="0"/>
    <s v="ACTUALIZAN LINEA X MEMO SPS-44846 29/MAR/2017_x000a_SUSPENDEN LINEA X SOLICITUD SPS-90960 del 23/JUN/2017"/>
    <m/>
    <m/>
    <m/>
    <m/>
    <m/>
    <m/>
    <m/>
    <m/>
    <m/>
    <n v="0"/>
    <n v="0"/>
    <m/>
    <m/>
    <m/>
    <s v="DSVCT"/>
    <m/>
    <n v="0"/>
    <n v="0"/>
    <n v="0"/>
    <n v="0"/>
    <n v="0"/>
    <n v="0"/>
    <n v="0"/>
    <n v="0"/>
    <n v="0"/>
    <n v="0"/>
    <n v="0"/>
    <n v="0"/>
    <n v="0"/>
    <n v="0"/>
    <n v="0"/>
    <m/>
    <m/>
    <m/>
    <m/>
    <m/>
    <m/>
    <m/>
    <m/>
    <m/>
    <m/>
    <n v="1004"/>
    <n v="1"/>
    <s v="MULTAS"/>
    <x v="0"/>
    <x v="0"/>
    <n v="0"/>
    <x v="0"/>
    <s v="ASISTENCIALES "/>
    <s v="UNIDAD 1"/>
  </r>
  <r>
    <s v="SPS-130"/>
    <x v="50"/>
    <s v="3-3-1-15-02-18-1004-146"/>
    <s v="118-MULTAS"/>
    <s v="03-04-0281"/>
    <s v="56-ESTRATEGIA LÚDICO-PEDAGÓGICA"/>
    <x v="13"/>
    <s v="A-1"/>
    <s v="(cono) (NUEVO)"/>
    <x v="286"/>
    <x v="7"/>
    <d v="2017-06-04T00:00:00"/>
    <x v="3"/>
    <x v="27"/>
    <x v="9"/>
    <s v="5. Realizar 1 campañas macro de seguridad vial"/>
    <n v="8718000"/>
    <m/>
    <n v="8718000"/>
    <x v="2"/>
    <n v="0"/>
    <n v="0"/>
    <s v="ACTUALIZAN LINEA X MEMO SPS-44846 29/MAR/2017_x000a_SUSPENDEN LINEA X SOLICITUD SPS-90960 del 23/JUN/2017"/>
    <m/>
    <m/>
    <m/>
    <m/>
    <m/>
    <m/>
    <m/>
    <m/>
    <m/>
    <n v="0"/>
    <n v="0"/>
    <m/>
    <m/>
    <m/>
    <s v="DSVCT"/>
    <m/>
    <n v="0"/>
    <n v="0"/>
    <n v="0"/>
    <n v="0"/>
    <n v="0"/>
    <n v="0"/>
    <n v="0"/>
    <n v="0"/>
    <n v="0"/>
    <n v="0"/>
    <n v="0"/>
    <n v="0"/>
    <n v="0"/>
    <n v="0"/>
    <n v="0"/>
    <m/>
    <m/>
    <m/>
    <m/>
    <m/>
    <m/>
    <m/>
    <m/>
    <m/>
    <m/>
    <n v="1004"/>
    <n v="1"/>
    <s v="MULTAS"/>
    <x v="0"/>
    <x v="0"/>
    <n v="0"/>
    <x v="0"/>
    <s v="ASISTENCIALES "/>
    <s v="UNIDAD 1"/>
  </r>
  <r>
    <s v="SPS-131"/>
    <x v="50"/>
    <s v="3-3-1-15-02-18-1004-146"/>
    <s v="118-MULTAS"/>
    <s v="03-04-0281"/>
    <s v="56-ESTRATEGIA LÚDICO-PEDAGÓGICA"/>
    <x v="13"/>
    <s v="A-1"/>
    <s v="(cono) (NUEVO)"/>
    <x v="286"/>
    <x v="7"/>
    <d v="2017-06-04T00:00:00"/>
    <x v="3"/>
    <x v="27"/>
    <x v="9"/>
    <s v="5. Realizar 1 campañas macro de seguridad vial"/>
    <n v="8718000"/>
    <m/>
    <n v="8718000"/>
    <x v="2"/>
    <n v="0"/>
    <n v="0"/>
    <s v="ACTUALIZAN LINEA X MEMO SPS-44846 29/MAR/2017_x000a_SUSPENDEN LINEA X SOLICITUD SPS-90960 del 23/JUN/2017"/>
    <m/>
    <m/>
    <m/>
    <m/>
    <m/>
    <m/>
    <m/>
    <m/>
    <m/>
    <n v="0"/>
    <n v="0"/>
    <m/>
    <m/>
    <m/>
    <s v="DSVCT"/>
    <m/>
    <n v="0"/>
    <n v="0"/>
    <n v="0"/>
    <n v="0"/>
    <n v="0"/>
    <n v="0"/>
    <n v="0"/>
    <n v="0"/>
    <n v="0"/>
    <n v="0"/>
    <n v="0"/>
    <n v="0"/>
    <n v="0"/>
    <n v="0"/>
    <n v="0"/>
    <m/>
    <m/>
    <m/>
    <m/>
    <m/>
    <m/>
    <m/>
    <m/>
    <m/>
    <m/>
    <n v="1004"/>
    <n v="1"/>
    <s v="MULTAS"/>
    <x v="0"/>
    <x v="0"/>
    <n v="0"/>
    <x v="0"/>
    <s v="ASISTENCIALES "/>
    <s v="UNIDAD 1"/>
  </r>
  <r>
    <s v="SPS-132"/>
    <x v="50"/>
    <s v="3-3-1-15-02-18-1004-146"/>
    <s v="118-MULTAS"/>
    <s v="03-04-0281"/>
    <s v="56-ESTRATEGIA LÚDICO-PEDAGÓGICA"/>
    <x v="13"/>
    <s v="A-1"/>
    <s v="(cono) (NUEVO)"/>
    <x v="286"/>
    <x v="7"/>
    <d v="2017-06-04T00:00:00"/>
    <x v="3"/>
    <x v="27"/>
    <x v="9"/>
    <s v="5. Realizar 1 campañas macro de seguridad vial"/>
    <n v="8718000"/>
    <m/>
    <n v="8718000"/>
    <x v="2"/>
    <n v="0"/>
    <n v="0"/>
    <s v="ACTUALIZAN LINEA X MEMO SPS-44846 29/MAR/2017_x000a_SUSPENDEN LINEA X SOLICITUD SPS-90960 del 23/JUN/2017"/>
    <m/>
    <m/>
    <m/>
    <m/>
    <m/>
    <m/>
    <m/>
    <m/>
    <m/>
    <n v="0"/>
    <n v="0"/>
    <m/>
    <m/>
    <m/>
    <s v="DSVCT"/>
    <m/>
    <n v="0"/>
    <n v="0"/>
    <n v="0"/>
    <n v="0"/>
    <n v="0"/>
    <n v="0"/>
    <n v="0"/>
    <n v="0"/>
    <n v="0"/>
    <n v="0"/>
    <n v="0"/>
    <n v="0"/>
    <n v="0"/>
    <n v="0"/>
    <n v="0"/>
    <m/>
    <m/>
    <m/>
    <m/>
    <m/>
    <m/>
    <m/>
    <m/>
    <m/>
    <m/>
    <n v="1004"/>
    <n v="1"/>
    <s v="MULTAS"/>
    <x v="0"/>
    <x v="0"/>
    <n v="0"/>
    <x v="0"/>
    <s v="ASISTENCIALES "/>
    <s v="UNIDAD 1"/>
  </r>
  <r>
    <s v="SPS-133"/>
    <x v="50"/>
    <s v="3-3-1-15-02-18-1004-146"/>
    <s v="118-MULTAS"/>
    <s v="03-04-0281"/>
    <s v="56-ESTRATEGIA LÚDICO-PEDAGÓGICA"/>
    <x v="13"/>
    <s v="A-1"/>
    <s v="(cono) (NUEVO)"/>
    <x v="286"/>
    <x v="7"/>
    <d v="2017-06-04T00:00:00"/>
    <x v="3"/>
    <x v="27"/>
    <x v="9"/>
    <s v="5. Realizar 1 campañas macro de seguridad vial"/>
    <n v="8718000"/>
    <m/>
    <n v="8718000"/>
    <x v="2"/>
    <n v="0"/>
    <n v="0"/>
    <s v="ACTUALIZAN LINEA X MEMO SPS-44846 29/MAR/2017_x000a_SUSPENDEN LINEA X SOLICITUD SPS-90960 del 23/JUN/2017"/>
    <m/>
    <m/>
    <m/>
    <m/>
    <m/>
    <m/>
    <m/>
    <m/>
    <m/>
    <n v="0"/>
    <n v="0"/>
    <m/>
    <m/>
    <m/>
    <s v="DSVCT"/>
    <m/>
    <n v="0"/>
    <n v="0"/>
    <n v="0"/>
    <n v="0"/>
    <n v="0"/>
    <n v="0"/>
    <n v="0"/>
    <n v="0"/>
    <n v="0"/>
    <n v="0"/>
    <n v="0"/>
    <n v="0"/>
    <n v="0"/>
    <n v="0"/>
    <n v="0"/>
    <m/>
    <m/>
    <m/>
    <m/>
    <m/>
    <m/>
    <m/>
    <m/>
    <m/>
    <m/>
    <n v="1004"/>
    <n v="1"/>
    <s v="MULTAS"/>
    <x v="0"/>
    <x v="0"/>
    <n v="0"/>
    <x v="0"/>
    <s v="ASISTENCIALES "/>
    <s v="UNIDAD 1"/>
  </r>
  <r>
    <s v="SPS-134"/>
    <x v="50"/>
    <s v="3-3-1-15-02-18-1004-146"/>
    <s v="118-MULTAS"/>
    <s v="03-04-0281"/>
    <s v="56-ESTRATEGIA LÚDICO-PEDAGÓGICA"/>
    <x v="13"/>
    <s v="A-1"/>
    <s v="(cono) (NUEVO)"/>
    <x v="286"/>
    <x v="7"/>
    <d v="2017-06-04T00:00:00"/>
    <x v="3"/>
    <x v="27"/>
    <x v="9"/>
    <s v="5. Realizar 1 campañas macro de seguridad vial"/>
    <n v="8718000"/>
    <m/>
    <n v="8718000"/>
    <x v="2"/>
    <n v="0"/>
    <n v="0"/>
    <s v="ACTUALIZAN LINEA X MEMO SPS-44846 29/MAR/2017_x000a_SUSPENDEN LINEA X SOLICITUD SPS-90960 del 23/JUN/2017"/>
    <m/>
    <m/>
    <m/>
    <m/>
    <m/>
    <m/>
    <m/>
    <m/>
    <m/>
    <n v="0"/>
    <n v="0"/>
    <m/>
    <m/>
    <m/>
    <s v="DSVCT"/>
    <m/>
    <n v="0"/>
    <n v="0"/>
    <n v="0"/>
    <n v="0"/>
    <n v="0"/>
    <n v="0"/>
    <n v="0"/>
    <n v="0"/>
    <n v="0"/>
    <n v="0"/>
    <n v="0"/>
    <n v="0"/>
    <n v="0"/>
    <n v="0"/>
    <n v="0"/>
    <m/>
    <m/>
    <m/>
    <m/>
    <m/>
    <m/>
    <m/>
    <m/>
    <m/>
    <m/>
    <n v="1004"/>
    <n v="1"/>
    <s v="MULTAS"/>
    <x v="0"/>
    <x v="0"/>
    <n v="0"/>
    <x v="0"/>
    <s v="ASISTENCIALES "/>
    <s v="UNIDAD 1"/>
  </r>
  <r>
    <s v="SPS-135"/>
    <x v="50"/>
    <s v="3-3-1-15-02-18-1004-146"/>
    <s v="118-MULTAS"/>
    <s v="03-04-0281"/>
    <s v="56-ESTRATEGIA LÚDICO-PEDAGÓGICA"/>
    <x v="13"/>
    <s v="A-1"/>
    <s v="(cono) (NUEVO)"/>
    <x v="286"/>
    <x v="7"/>
    <d v="2017-06-04T00:00:00"/>
    <x v="3"/>
    <x v="27"/>
    <x v="9"/>
    <s v="5. Realizar 1 campañas macro de seguridad vial"/>
    <n v="8718000"/>
    <m/>
    <n v="8718000"/>
    <x v="2"/>
    <n v="0"/>
    <n v="0"/>
    <s v="ACTUALIZAN LINEA X MEMO SPS-44846 29/MAR/2017_x000a_SUSPENDEN LINEA X SOLICITUD SPS-90960 del 23/JUN/2017"/>
    <m/>
    <m/>
    <m/>
    <m/>
    <m/>
    <m/>
    <m/>
    <m/>
    <m/>
    <n v="0"/>
    <n v="0"/>
    <m/>
    <m/>
    <m/>
    <s v="DSVCT"/>
    <m/>
    <n v="0"/>
    <n v="0"/>
    <n v="0"/>
    <n v="0"/>
    <n v="0"/>
    <n v="0"/>
    <n v="0"/>
    <n v="0"/>
    <n v="0"/>
    <n v="0"/>
    <n v="0"/>
    <n v="0"/>
    <n v="0"/>
    <n v="0"/>
    <n v="0"/>
    <m/>
    <m/>
    <m/>
    <m/>
    <m/>
    <m/>
    <m/>
    <m/>
    <m/>
    <m/>
    <n v="1004"/>
    <n v="1"/>
    <s v="MULTAS"/>
    <x v="0"/>
    <x v="0"/>
    <n v="0"/>
    <x v="0"/>
    <s v="ASISTENCIALES "/>
    <s v="UNIDAD 1"/>
  </r>
  <r>
    <s v="SPS-136"/>
    <x v="50"/>
    <s v="3-3-1-15-02-18-1004-146"/>
    <s v="118-MULTAS"/>
    <s v="03-04-0281"/>
    <s v="56-ESTRATEGIA LÚDICO-PEDAGÓGICA"/>
    <x v="13"/>
    <s v="A-1"/>
    <s v="(cono) (NUEVO)"/>
    <x v="286"/>
    <x v="7"/>
    <d v="2017-06-04T00:00:00"/>
    <x v="3"/>
    <x v="27"/>
    <x v="9"/>
    <s v="5. Realizar 1 campañas macro de seguridad vial"/>
    <n v="8718000"/>
    <m/>
    <n v="8718000"/>
    <x v="2"/>
    <n v="0"/>
    <n v="0"/>
    <s v="ACTUALIZAN LINEA X MEMO SPS-44846 29/MAR/2017_x000a_SUSPENDEN LINEA X SOLICITUD SPS-90960 del 23/JUN/2017"/>
    <m/>
    <m/>
    <m/>
    <m/>
    <m/>
    <m/>
    <m/>
    <m/>
    <m/>
    <n v="0"/>
    <n v="0"/>
    <m/>
    <m/>
    <m/>
    <s v="DSVCT"/>
    <m/>
    <n v="0"/>
    <n v="0"/>
    <n v="0"/>
    <n v="0"/>
    <n v="0"/>
    <n v="0"/>
    <n v="0"/>
    <n v="0"/>
    <n v="0"/>
    <n v="0"/>
    <n v="0"/>
    <n v="0"/>
    <n v="0"/>
    <n v="0"/>
    <n v="0"/>
    <m/>
    <m/>
    <m/>
    <m/>
    <m/>
    <m/>
    <m/>
    <m/>
    <m/>
    <m/>
    <n v="1004"/>
    <n v="1"/>
    <s v="MULTAS"/>
    <x v="0"/>
    <x v="0"/>
    <n v="0"/>
    <x v="0"/>
    <s v="ASISTENCIALES "/>
    <s v="UNIDAD 1"/>
  </r>
  <r>
    <s v="SPS-137"/>
    <x v="50"/>
    <s v="3-3-1-15-02-18-1004-146"/>
    <s v="118-MULTAS"/>
    <s v="03-04-0281"/>
    <s v="56-ESTRATEGIA LÚDICO-PEDAGÓGICA"/>
    <x v="13"/>
    <s v="A-1"/>
    <s v="(cono) (NUEVO)"/>
    <x v="286"/>
    <x v="7"/>
    <d v="2017-06-04T00:00:00"/>
    <x v="3"/>
    <x v="27"/>
    <x v="9"/>
    <s v="5. Realizar 1 campañas macro de seguridad vial"/>
    <n v="8718000"/>
    <m/>
    <n v="8718000"/>
    <x v="2"/>
    <n v="0"/>
    <n v="0"/>
    <s v="ACTUALIZAN LINEA X MEMO SPS-44846 29/MAR/2017_x000a_SUSPENDEN LINEA X SOLICITUD SPS-90960 del 23/JUN/2017"/>
    <m/>
    <m/>
    <m/>
    <m/>
    <m/>
    <m/>
    <m/>
    <m/>
    <m/>
    <n v="0"/>
    <n v="0"/>
    <m/>
    <m/>
    <m/>
    <s v="DSVCT"/>
    <m/>
    <n v="0"/>
    <n v="0"/>
    <n v="0"/>
    <n v="0"/>
    <n v="0"/>
    <n v="0"/>
    <n v="0"/>
    <n v="0"/>
    <n v="0"/>
    <n v="0"/>
    <n v="0"/>
    <n v="0"/>
    <n v="0"/>
    <n v="0"/>
    <n v="0"/>
    <m/>
    <m/>
    <m/>
    <m/>
    <m/>
    <m/>
    <m/>
    <m/>
    <m/>
    <m/>
    <n v="1004"/>
    <n v="1"/>
    <s v="MULTAS"/>
    <x v="0"/>
    <x v="0"/>
    <n v="0"/>
    <x v="0"/>
    <s v="ASISTENCIALES "/>
    <s v="UNIDAD 1"/>
  </r>
  <r>
    <s v="SPS-138"/>
    <x v="50"/>
    <s v="3-3-1-15-02-18-1004-146"/>
    <s v="118-MULTAS"/>
    <s v="03-04-0281"/>
    <s v="56-ESTRATEGIA LÚDICO-PEDAGÓGICA"/>
    <x v="13"/>
    <s v="A-1"/>
    <s v="(cono) (NUEVO)"/>
    <x v="286"/>
    <x v="7"/>
    <d v="2017-06-04T00:00:00"/>
    <x v="3"/>
    <x v="27"/>
    <x v="9"/>
    <s v="5. Realizar 1 campañas macro de seguridad vial"/>
    <n v="8718000"/>
    <m/>
    <n v="8718000"/>
    <x v="2"/>
    <n v="0"/>
    <n v="0"/>
    <s v="ACTUALIZAN LINEA X MEMO SPS-44846 29/MAR/2017_x000a_SUSPENDEN LINEA X SOLICITUD SPS-90960 del 23/JUN/2017"/>
    <m/>
    <m/>
    <m/>
    <m/>
    <m/>
    <m/>
    <m/>
    <m/>
    <m/>
    <n v="0"/>
    <n v="0"/>
    <m/>
    <m/>
    <m/>
    <s v="DSVCT"/>
    <m/>
    <n v="0"/>
    <n v="0"/>
    <n v="0"/>
    <n v="0"/>
    <n v="0"/>
    <n v="0"/>
    <n v="0"/>
    <n v="0"/>
    <n v="0"/>
    <n v="0"/>
    <n v="0"/>
    <n v="0"/>
    <n v="0"/>
    <n v="0"/>
    <n v="0"/>
    <m/>
    <m/>
    <m/>
    <m/>
    <m/>
    <m/>
    <m/>
    <m/>
    <m/>
    <m/>
    <n v="1004"/>
    <n v="1"/>
    <s v="MULTAS"/>
    <x v="0"/>
    <x v="0"/>
    <n v="0"/>
    <x v="0"/>
    <s v="ASISTENCIALES "/>
    <s v="UNIDAD 1"/>
  </r>
  <r>
    <s v="SPS-139"/>
    <x v="50"/>
    <s v="3-3-1-15-02-18-1004-146"/>
    <s v="118-MULTAS"/>
    <s v="03-04-0281"/>
    <s v="56-ESTRATEGIA LÚDICO-PEDAGÓGICA"/>
    <x v="13"/>
    <s v="A-1"/>
    <s v="(cono) (NUEVO)"/>
    <x v="286"/>
    <x v="7"/>
    <d v="2017-06-04T00:00:00"/>
    <x v="3"/>
    <x v="27"/>
    <x v="9"/>
    <s v="5. Realizar 1 campañas macro de seguridad vial"/>
    <n v="8718000"/>
    <m/>
    <n v="8718000"/>
    <x v="2"/>
    <n v="0"/>
    <n v="0"/>
    <s v="ACTUALIZAN LINEA X MEMO SPS-44846 29/MAR/2017_x000a_SUSPENDEN LINEA X SOLICITUD SPS-90960 del 23/JUN/2017"/>
    <m/>
    <m/>
    <m/>
    <m/>
    <m/>
    <m/>
    <m/>
    <m/>
    <m/>
    <n v="0"/>
    <n v="0"/>
    <m/>
    <m/>
    <m/>
    <s v="DSVCT"/>
    <m/>
    <n v="0"/>
    <n v="0"/>
    <n v="0"/>
    <n v="0"/>
    <n v="0"/>
    <n v="0"/>
    <n v="0"/>
    <n v="0"/>
    <n v="0"/>
    <n v="0"/>
    <n v="0"/>
    <n v="0"/>
    <n v="0"/>
    <n v="0"/>
    <n v="0"/>
    <m/>
    <m/>
    <m/>
    <m/>
    <m/>
    <m/>
    <m/>
    <m/>
    <m/>
    <m/>
    <n v="1004"/>
    <n v="1"/>
    <s v="MULTAS"/>
    <x v="0"/>
    <x v="0"/>
    <n v="0"/>
    <x v="0"/>
    <s v="ASISTENCIALES "/>
    <s v="UNIDAD 1"/>
  </r>
  <r>
    <s v="SPS-140"/>
    <x v="50"/>
    <s v="3-3-1-15-02-18-1004-146"/>
    <s v="118-MULTAS"/>
    <s v="03-04-0281"/>
    <s v="85-CONSULTORIA ESTUDIOS DE TRÁNSITO"/>
    <x v="13"/>
    <s v="P-2"/>
    <s v="(cono) (NUEVO)"/>
    <x v="315"/>
    <x v="78"/>
    <d v="2017-07-18T00:00:00"/>
    <x v="2"/>
    <x v="27"/>
    <x v="9"/>
    <s v="6. Atender el 100% de los Estudios Técnicos (estudios de Tránsito - Planes de Manejo de Tránsito - Planes Estratégicos de Seguridad )"/>
    <n v="8718000"/>
    <n v="31282000"/>
    <m/>
    <x v="232"/>
    <n v="0"/>
    <n v="40000000"/>
    <s v="ACTUALIZAN LINEA X MEMO SPS-44846 29/MAR/2017_x000a_AUMENTAN Y MODIFICAN LINEA X SOLICITUD SPS-90960 del 23/JUNIO/2017"/>
    <n v="1786"/>
    <d v="2017-07-05T00:00:00"/>
    <n v="40000000"/>
    <m/>
    <m/>
    <m/>
    <n v="4000000"/>
    <n v="10"/>
    <m/>
    <n v="40000000"/>
    <n v="0"/>
    <s v="JHONATTAN GUILLERMO BAEZ GOMEZ"/>
    <n v="1026561515"/>
    <m/>
    <s v="DSVCT"/>
    <s v="ESTUDIOS TRANSITO"/>
    <n v="40000000"/>
    <n v="0"/>
    <n v="0"/>
    <n v="0"/>
    <n v="0"/>
    <n v="0"/>
    <n v="0"/>
    <n v="0"/>
    <n v="0"/>
    <n v="0"/>
    <n v="0"/>
    <n v="0"/>
    <n v="0"/>
    <n v="0"/>
    <n v="40000000"/>
    <n v="650"/>
    <m/>
    <m/>
    <m/>
    <m/>
    <m/>
    <m/>
    <m/>
    <m/>
    <m/>
    <n v="1004"/>
    <n v="1"/>
    <s v="MULTAS"/>
    <x v="0"/>
    <x v="0"/>
    <n v="40000000"/>
    <x v="0"/>
    <s v="ASISTENCIALES "/>
    <s v="UNIDAD 1"/>
  </r>
  <r>
    <s v="SPS-141"/>
    <x v="50"/>
    <s v="3-3-1-15-02-18-1004-146"/>
    <s v="118-MULTAS"/>
    <s v="03-04-0281"/>
    <s v="88-Implementación de Medidas en Seguridad Víal "/>
    <x v="13"/>
    <s v="PE-4"/>
    <s v="(cono) (NUEVO)"/>
    <x v="316"/>
    <x v="92"/>
    <d v="2017-07-21T00:00:00"/>
    <x v="2"/>
    <x v="27"/>
    <x v="9"/>
    <s v="3. Realizar 52 estrategias integrales de seguridad vial implementadas en un punto, tramo o zona (tráfico calmado)."/>
    <n v="8718000"/>
    <n v="75782000"/>
    <m/>
    <x v="233"/>
    <n v="0"/>
    <n v="84500000"/>
    <s v="ACTUALIZAN LINEA X MEMO SPS-44846 29/MAR/2017_x000a_AUMENTAN Y MODIFICAN LINEA X SOLICITUD SPS-90960 del 23/JUNIO/2017"/>
    <n v="1784"/>
    <d v="2017-07-05T00:00:00"/>
    <n v="84500000"/>
    <m/>
    <m/>
    <m/>
    <n v="8450000"/>
    <n v="10"/>
    <m/>
    <n v="84500000"/>
    <n v="0"/>
    <s v="JULIAN ANDRES GONZALEZ FLECHAS"/>
    <n v="7181657"/>
    <m/>
    <s v="DSVCT"/>
    <s v="APOYO A LA GESTION"/>
    <n v="84500000"/>
    <n v="0"/>
    <n v="0"/>
    <n v="0"/>
    <n v="0"/>
    <n v="0"/>
    <n v="0"/>
    <n v="0"/>
    <n v="0"/>
    <n v="0"/>
    <n v="0"/>
    <n v="0"/>
    <n v="0"/>
    <n v="0"/>
    <n v="84500000"/>
    <n v="652"/>
    <m/>
    <m/>
    <m/>
    <m/>
    <m/>
    <m/>
    <m/>
    <m/>
    <m/>
    <n v="1004"/>
    <n v="1"/>
    <s v="MULTAS"/>
    <x v="0"/>
    <x v="0"/>
    <n v="84500000"/>
    <x v="0"/>
    <s v="ASISTENCIALES "/>
    <s v="UNIDAD 1"/>
  </r>
  <r>
    <s v="SPS-142"/>
    <x v="50"/>
    <s v="3-3-1-15-02-18-1004-146"/>
    <s v="118-MULTAS"/>
    <s v="03-04-0281"/>
    <s v="56-ESTRATEGIA LÚDICO-PEDAGÓGICA"/>
    <x v="13"/>
    <s v="P-4"/>
    <s v="(cono) (NUEVO)"/>
    <x v="317"/>
    <x v="71"/>
    <d v="2017-06-25T00:00:00"/>
    <x v="2"/>
    <x v="27"/>
    <x v="9"/>
    <s v="6. Atender el 100% de los Estudios Técnicos (estudios de Tránsito - Planes de Manejo de Tránsito - Planes Estratégicos de Seguridad )"/>
    <n v="8718000"/>
    <n v="50890498"/>
    <n v="59608498"/>
    <x v="2"/>
    <n v="0"/>
    <n v="0"/>
    <s v="SUSPENDE LINEA POR SOLICITUD MEMO SPS-27963- DEL 23/FEB/2017_x000a_HABILITAN DE NUEVO LINEA X MEMO SPS-44846 29/MAR/2017_x000a_AUMENTAN LINEA X SOLICITUD MEMO 57340 - 21/ABR/2017_x000a_DISMINUYEN LINEA X SOLICITUD SPS-78744 DEL 30/MAYO/2017_x000a_SUSPENDEN LINEA X SOLICITUD SPS-90960 del 23/JUN/2017"/>
    <m/>
    <m/>
    <m/>
    <m/>
    <m/>
    <m/>
    <m/>
    <m/>
    <m/>
    <n v="0"/>
    <n v="0"/>
    <m/>
    <m/>
    <m/>
    <s v="DSVCT"/>
    <m/>
    <n v="0"/>
    <n v="0"/>
    <n v="0"/>
    <n v="0"/>
    <n v="0"/>
    <n v="0"/>
    <n v="0"/>
    <n v="0"/>
    <n v="0"/>
    <n v="0"/>
    <n v="0"/>
    <n v="0"/>
    <n v="0"/>
    <n v="0"/>
    <n v="0"/>
    <m/>
    <m/>
    <m/>
    <m/>
    <m/>
    <m/>
    <m/>
    <m/>
    <m/>
    <m/>
    <n v="1004"/>
    <n v="1"/>
    <s v="MULTAS"/>
    <x v="0"/>
    <x v="0"/>
    <n v="0"/>
    <x v="0"/>
    <s v="PROFESIONALES "/>
    <s v="UNIDAD 1"/>
  </r>
  <r>
    <s v="SPS-143"/>
    <x v="50"/>
    <s v="3-3-1-15-02-18-1004-146"/>
    <s v="118-MULTAS"/>
    <s v="03-04-0281"/>
    <s v="56-ESTRATEGIA LÚDICO-PEDAGÓGICA"/>
    <x v="13"/>
    <s v="A-1"/>
    <s v="(cono) (NUEVO)"/>
    <x v="286"/>
    <x v="24"/>
    <d v="2017-03-12T00:00:00"/>
    <x v="3"/>
    <x v="27"/>
    <x v="9"/>
    <s v="5. Realizar 1 campañas macro de seguridad vial"/>
    <n v="8718000"/>
    <m/>
    <n v="8718000"/>
    <x v="2"/>
    <n v="0"/>
    <n v="0"/>
    <s v="SE  SUSPENDE LINEA POR SOLICITUD MEMO SPS-27963- DEL 23/FEB/2017"/>
    <m/>
    <m/>
    <m/>
    <m/>
    <m/>
    <m/>
    <m/>
    <m/>
    <m/>
    <n v="0"/>
    <n v="0"/>
    <m/>
    <m/>
    <m/>
    <s v="DSVCT"/>
    <m/>
    <n v="0"/>
    <n v="0"/>
    <n v="0"/>
    <n v="0"/>
    <n v="0"/>
    <n v="0"/>
    <n v="0"/>
    <n v="0"/>
    <n v="0"/>
    <n v="0"/>
    <n v="0"/>
    <n v="0"/>
    <n v="0"/>
    <n v="0"/>
    <n v="0"/>
    <m/>
    <m/>
    <m/>
    <m/>
    <m/>
    <m/>
    <m/>
    <m/>
    <m/>
    <m/>
    <n v="1004"/>
    <n v="1"/>
    <s v="MULTAS"/>
    <x v="0"/>
    <x v="0"/>
    <n v="0"/>
    <x v="0"/>
    <s v="ASISTENCIALES "/>
    <s v="UNIDAD 1"/>
  </r>
  <r>
    <s v="SPS-144"/>
    <x v="50"/>
    <s v="3-3-1-15-02-18-1004-146"/>
    <s v="118-MULTAS"/>
    <s v="03-04-0281"/>
    <s v="56-ESTRATEGIA LÚDICO-PEDAGÓGICA"/>
    <x v="13"/>
    <s v="A-1"/>
    <s v="(cono) (NUEVO)"/>
    <x v="286"/>
    <x v="24"/>
    <d v="2017-03-12T00:00:00"/>
    <x v="3"/>
    <x v="27"/>
    <x v="9"/>
    <s v="5. Realizar 1 campañas macro de seguridad vial"/>
    <n v="8718000"/>
    <m/>
    <n v="8718000"/>
    <x v="2"/>
    <n v="0"/>
    <n v="0"/>
    <s v="SE  SUSPENDE LINEA POR SOLICITUD MEMO SPS-27963- DEL 23/FEB/2017"/>
    <m/>
    <m/>
    <m/>
    <m/>
    <m/>
    <m/>
    <m/>
    <m/>
    <m/>
    <n v="0"/>
    <n v="0"/>
    <m/>
    <m/>
    <m/>
    <s v="DSVCT"/>
    <m/>
    <n v="0"/>
    <n v="0"/>
    <n v="0"/>
    <n v="0"/>
    <n v="0"/>
    <n v="0"/>
    <n v="0"/>
    <n v="0"/>
    <n v="0"/>
    <n v="0"/>
    <n v="0"/>
    <n v="0"/>
    <n v="0"/>
    <n v="0"/>
    <n v="0"/>
    <m/>
    <m/>
    <m/>
    <m/>
    <m/>
    <m/>
    <m/>
    <m/>
    <m/>
    <m/>
    <n v="1004"/>
    <n v="1"/>
    <s v="MULTAS"/>
    <x v="0"/>
    <x v="0"/>
    <n v="0"/>
    <x v="0"/>
    <s v="ASISTENCIALES "/>
    <s v="UNIDAD 1"/>
  </r>
  <r>
    <s v="SPS-145"/>
    <x v="50"/>
    <s v="3-3-1-15-02-18-1004-146"/>
    <s v="118-MULTAS"/>
    <s v="03-04-0281"/>
    <s v="56-ESTRATEGIA LÚDICO-PEDAGÓGICA"/>
    <x v="13"/>
    <s v="A-1"/>
    <s v="(cono) (NUEVO)"/>
    <x v="286"/>
    <x v="24"/>
    <d v="2017-03-12T00:00:00"/>
    <x v="3"/>
    <x v="27"/>
    <x v="9"/>
    <s v="5. Realizar 1 campañas macro de seguridad vial"/>
    <n v="8718000"/>
    <m/>
    <n v="8718000"/>
    <x v="2"/>
    <n v="0"/>
    <n v="0"/>
    <s v="SE  SUSPENDE LINEA POR SOLICITUD MEMO SPS-27963- DEL 23/FEB/2017"/>
    <m/>
    <m/>
    <m/>
    <m/>
    <m/>
    <m/>
    <m/>
    <m/>
    <m/>
    <n v="0"/>
    <n v="0"/>
    <m/>
    <m/>
    <m/>
    <s v="DSVCT"/>
    <m/>
    <n v="0"/>
    <n v="0"/>
    <n v="0"/>
    <n v="0"/>
    <n v="0"/>
    <n v="0"/>
    <n v="0"/>
    <n v="0"/>
    <n v="0"/>
    <n v="0"/>
    <n v="0"/>
    <n v="0"/>
    <n v="0"/>
    <n v="0"/>
    <n v="0"/>
    <m/>
    <m/>
    <m/>
    <m/>
    <m/>
    <m/>
    <m/>
    <m/>
    <m/>
    <m/>
    <n v="1004"/>
    <n v="1"/>
    <s v="MULTAS"/>
    <x v="0"/>
    <x v="0"/>
    <n v="0"/>
    <x v="0"/>
    <s v="ASISTENCIALES "/>
    <s v="UNIDAD 1"/>
  </r>
  <r>
    <s v="SPS-146"/>
    <x v="50"/>
    <s v="3-3-1-15-02-18-1004-146"/>
    <s v="118-MULTAS"/>
    <s v="03-04-0281"/>
    <s v="56-ESTRATEGIA LÚDICO-PEDAGÓGICA"/>
    <x v="13"/>
    <s v="A-1"/>
    <s v="(cono) (NUEVO)"/>
    <x v="286"/>
    <x v="24"/>
    <d v="2017-03-12T00:00:00"/>
    <x v="3"/>
    <x v="27"/>
    <x v="9"/>
    <s v="5. Realizar 1 campañas macro de seguridad vial"/>
    <n v="8718000"/>
    <m/>
    <n v="8718000"/>
    <x v="2"/>
    <n v="0"/>
    <n v="0"/>
    <s v="DISMINUYE LINEA POR SOLICITUD MEMO SPS-27963- DEL 23/FEB/2017_x000a_SUSPENDEN LINEA X SOLICITUD MEMO SPS-33713-8/MAR/17"/>
    <m/>
    <m/>
    <m/>
    <m/>
    <m/>
    <m/>
    <m/>
    <m/>
    <m/>
    <n v="0"/>
    <n v="0"/>
    <m/>
    <m/>
    <m/>
    <s v="DSVCT"/>
    <m/>
    <n v="0"/>
    <n v="0"/>
    <n v="0"/>
    <n v="0"/>
    <n v="0"/>
    <n v="0"/>
    <n v="0"/>
    <n v="0"/>
    <n v="0"/>
    <n v="0"/>
    <n v="0"/>
    <n v="0"/>
    <n v="0"/>
    <n v="0"/>
    <n v="0"/>
    <m/>
    <m/>
    <m/>
    <m/>
    <m/>
    <m/>
    <m/>
    <m/>
    <m/>
    <m/>
    <n v="1004"/>
    <n v="1"/>
    <s v="MULTAS"/>
    <x v="0"/>
    <x v="0"/>
    <n v="0"/>
    <x v="0"/>
    <s v="ASISTENCIALES "/>
    <s v="UNIDAD 1"/>
  </r>
  <r>
    <s v="SPS-147"/>
    <x v="50"/>
    <s v="3-3-1-15-02-18-1004-146"/>
    <s v="118-MULTAS"/>
    <s v="03-04-0281"/>
    <s v="56-ESTRATEGIA LÚDICO-PEDAGÓGICA"/>
    <x v="13"/>
    <s v="A-1"/>
    <s v="(cono coord.) (NUEVO)"/>
    <x v="318"/>
    <x v="75"/>
    <d v="2017-04-04T00:00:00"/>
    <x v="27"/>
    <x v="27"/>
    <x v="9"/>
    <s v="5. Realizar 1 campañas macro de seguridad vial"/>
    <n v="9180000"/>
    <n v="2419000"/>
    <m/>
    <x v="234"/>
    <n v="9942000"/>
    <n v="1657000"/>
    <s v="AUMENTA LINEA POR SOLICITUD MEMO SPS-27963- DEL 23/FEB/2017_x000a_AUMENTAN Y ACTUALIZAN LINEA X SOLICITUD SPS-90960 del 23/JUNIO/2017"/>
    <n v="1144"/>
    <d v="2017-03-16T00:00:00"/>
    <n v="9942000"/>
    <m/>
    <m/>
    <m/>
    <n v="1657000"/>
    <n v="6"/>
    <m/>
    <n v="9942000"/>
    <n v="1657000"/>
    <s v="LUIS CARLOS VEGA BARRETO"/>
    <n v="1032379438"/>
    <s v="SE AJUSTA NOMBRE DE VIABILIDAD INICIAL ESTABA CON JOHN NORBEY RODRIGUEZ HERREÑO Y SE CAMBIA A LUIS CARLOS VEGA BARRETO REALIZADA EL 11 DE MAYO"/>
    <s v="DSVCT"/>
    <s v="GRUPO CONOS"/>
    <n v="9942000"/>
    <n v="0"/>
    <n v="0"/>
    <n v="0"/>
    <n v="0"/>
    <n v="9942000"/>
    <n v="0"/>
    <n v="0"/>
    <n v="0"/>
    <n v="0"/>
    <n v="0"/>
    <n v="0"/>
    <n v="0"/>
    <n v="9942000"/>
    <n v="1657000"/>
    <n v="307"/>
    <n v="461"/>
    <n v="20171210"/>
    <m/>
    <m/>
    <m/>
    <m/>
    <m/>
    <m/>
    <m/>
    <n v="1004"/>
    <n v="1"/>
    <s v="MULTAS"/>
    <x v="0"/>
    <x v="0"/>
    <n v="11599000"/>
    <x v="0"/>
    <s v="ASISTENCIALES "/>
    <s v="UNIDAD 1"/>
  </r>
  <r>
    <s v="SPS-148"/>
    <x v="50"/>
    <s v="3-3-1-15-02-18-1004-146"/>
    <s v="118-MULTAS"/>
    <s v="03-04-0281"/>
    <s v="56-ESTRATEGIA LÚDICO-PEDAGÓGICA"/>
    <x v="13"/>
    <s v="A-1"/>
    <s v="(cono coord.) (NUEVO)"/>
    <x v="319"/>
    <x v="75"/>
    <d v="2017-04-04T00:00:00"/>
    <x v="28"/>
    <x v="27"/>
    <x v="9"/>
    <s v="5. Realizar 1 campañas macro de seguridad vial"/>
    <n v="9180000"/>
    <n v="4794033"/>
    <m/>
    <x v="235"/>
    <n v="9942000"/>
    <n v="4032033"/>
    <s v="AUMENTA LINEA POR SOLICITUD MEMO SPS-27963- DEL 23/FEB/2017_x000a_AUMENTAN Y ACTUALIZAN LINEA X SOLICITUD SPS-90960 del 23/JUNIO/2017"/>
    <n v="1147"/>
    <d v="2017-03-16T00:00:00"/>
    <n v="9942000"/>
    <m/>
    <m/>
    <m/>
    <n v="1657000"/>
    <n v="6"/>
    <m/>
    <n v="9942000"/>
    <n v="4032033"/>
    <s v="ANDRES CAMILO VANEGAS AREVALO"/>
    <n v="1012411473"/>
    <m/>
    <s v="DSVCT"/>
    <s v="GRUPO CONOS"/>
    <n v="9942000"/>
    <n v="0"/>
    <n v="0"/>
    <n v="9942000"/>
    <n v="0"/>
    <n v="0"/>
    <n v="0"/>
    <n v="0"/>
    <n v="0"/>
    <n v="0"/>
    <n v="0"/>
    <n v="0"/>
    <n v="0"/>
    <n v="9942000"/>
    <n v="4032033"/>
    <n v="308"/>
    <n v="267"/>
    <n v="2017754"/>
    <m/>
    <m/>
    <m/>
    <m/>
    <m/>
    <m/>
    <m/>
    <n v="1004"/>
    <n v="1"/>
    <s v="MULTAS"/>
    <x v="0"/>
    <x v="0"/>
    <n v="13974033"/>
    <x v="0"/>
    <s v="ASISTENCIALES "/>
    <s v="UNIDAD 1"/>
  </r>
  <r>
    <s v="SPS-149"/>
    <x v="50"/>
    <s v="3-3-1-15-02-18-1004-146"/>
    <s v="118-MULTAS"/>
    <s v="03-04-0281"/>
    <s v="56-ESTRATEGIA LÚDICO-PEDAGÓGICA"/>
    <x v="13"/>
    <s v="A-1"/>
    <s v="(cono coord.) (NUEVO)"/>
    <x v="320"/>
    <x v="75"/>
    <d v="2017-04-04T00:00:00"/>
    <x v="3"/>
    <x v="27"/>
    <x v="9"/>
    <s v="5. Realizar 1 campañas macro de seguridad vial"/>
    <n v="9180000"/>
    <n v="762000"/>
    <m/>
    <x v="236"/>
    <n v="9942000"/>
    <n v="0"/>
    <s v="AUMENTA LINEA POR SOLICITUD MEMO SPS-27963- DEL 23/FEB/2017"/>
    <n v="1148"/>
    <d v="2017-03-16T00:00:00"/>
    <n v="9942000"/>
    <m/>
    <m/>
    <m/>
    <n v="1657000"/>
    <n v="6"/>
    <m/>
    <n v="9942000"/>
    <n v="0"/>
    <s v="ELKIN ALFONSO CALVO MUNERA"/>
    <n v="80896303"/>
    <m/>
    <s v="DSVCT"/>
    <s v="GRUPO CONOS"/>
    <n v="9942000"/>
    <n v="0"/>
    <n v="0"/>
    <n v="9942000"/>
    <n v="0"/>
    <n v="0"/>
    <n v="0"/>
    <n v="0"/>
    <n v="0"/>
    <n v="0"/>
    <n v="0"/>
    <n v="0"/>
    <n v="0"/>
    <n v="9942000"/>
    <n v="0"/>
    <n v="309"/>
    <n v="268"/>
    <n v="2017755"/>
    <m/>
    <m/>
    <m/>
    <m/>
    <m/>
    <m/>
    <m/>
    <n v="1004"/>
    <n v="1"/>
    <s v="MULTAS"/>
    <x v="0"/>
    <x v="0"/>
    <n v="9942000"/>
    <x v="0"/>
    <s v="ASISTENCIALES "/>
    <s v="UNIDAD 1"/>
  </r>
  <r>
    <s v="SPS-150"/>
    <x v="50"/>
    <s v="3-3-1-15-02-18-1004-146"/>
    <s v="118-MULTAS"/>
    <s v="03-04-0281"/>
    <s v="56-ESTRATEGIA LÚDICO-PEDAGÓGICA"/>
    <x v="13"/>
    <s v="A-1"/>
    <s v="(cono coord.) (NUEVO)"/>
    <x v="321"/>
    <x v="75"/>
    <d v="2017-04-04T00:00:00"/>
    <x v="29"/>
    <x v="27"/>
    <x v="9"/>
    <s v="5. Realizar 1 campañas macro de seguridad vial"/>
    <n v="9180000"/>
    <n v="4794033"/>
    <m/>
    <x v="235"/>
    <n v="9942000"/>
    <n v="4032033"/>
    <s v="AUMENTA LINEA POR SOLICITUD MEMO SPS-27963- DEL 23/FEB/2017_x000a_AUMENTAN Y ACTUALIZAN LINEA X SOLICITUD SPS-90960 del 23/JUNIO/2017"/>
    <n v="1149"/>
    <d v="2017-03-16T00:00:00"/>
    <n v="9942000"/>
    <m/>
    <m/>
    <m/>
    <n v="1657000"/>
    <n v="6"/>
    <m/>
    <n v="9942000"/>
    <n v="4032033"/>
    <s v="JOHANA MARCELA MORALES MUETE"/>
    <n v="1010171695"/>
    <m/>
    <s v="DSVCT"/>
    <s v="GRUPO CONOS"/>
    <n v="9942000"/>
    <n v="0"/>
    <n v="0"/>
    <n v="9942000"/>
    <n v="0"/>
    <n v="0"/>
    <n v="0"/>
    <n v="0"/>
    <n v="0"/>
    <n v="0"/>
    <n v="0"/>
    <n v="0"/>
    <n v="0"/>
    <n v="9942000"/>
    <n v="4032033"/>
    <n v="310"/>
    <n v="271"/>
    <n v="2017772"/>
    <m/>
    <m/>
    <m/>
    <m/>
    <m/>
    <m/>
    <m/>
    <n v="1004"/>
    <n v="1"/>
    <s v="MULTAS"/>
    <x v="0"/>
    <x v="0"/>
    <n v="13974033"/>
    <x v="0"/>
    <s v="ASISTENCIALES "/>
    <s v="UNIDAD 1"/>
  </r>
  <r>
    <s v="SPS-151"/>
    <x v="50"/>
    <s v="3-3-1-15-02-18-1004-146"/>
    <s v="118-MULTAS"/>
    <s v="03-04-0281"/>
    <s v="56-ESTRATEGIA LÚDICO-PEDAGÓGICA"/>
    <x v="13"/>
    <s v="A-1"/>
    <s v="(cono coord.) (NUEVO)"/>
    <x v="322"/>
    <x v="91"/>
    <d v="2017-05-08T00:00:00"/>
    <x v="30"/>
    <x v="27"/>
    <x v="9"/>
    <s v="5. Realizar 1 campañas macro de seguridad vial"/>
    <n v="9180000"/>
    <n v="4738800"/>
    <m/>
    <x v="237"/>
    <n v="9942000"/>
    <n v="3976800"/>
    <s v="AUMENTA LINEA POR SOLICITUD MEMO SPS-27963- DEL 23/FEB/2017_x000a_AUMENTAN ACTUALIZAN LINEA X SOLICITUD SPS-90960 del 23/JUNIO/2017"/>
    <n v="1185"/>
    <d v="2017-03-23T00:00:00"/>
    <n v="9942000"/>
    <m/>
    <m/>
    <m/>
    <n v="1657000"/>
    <n v="6"/>
    <m/>
    <n v="9942000"/>
    <n v="3976800"/>
    <s v="SANTIAGO MARIÑO PINTO"/>
    <n v="80041411"/>
    <m/>
    <s v="DSVCT"/>
    <s v="GRUPO CONOS"/>
    <n v="9942000"/>
    <n v="0"/>
    <n v="0"/>
    <n v="0"/>
    <n v="9942000"/>
    <n v="0"/>
    <n v="0"/>
    <n v="0"/>
    <n v="0"/>
    <n v="0"/>
    <n v="0"/>
    <n v="0"/>
    <n v="0"/>
    <n v="9942000"/>
    <n v="3976800"/>
    <n v="347"/>
    <n v="283"/>
    <n v="2017782"/>
    <m/>
    <m/>
    <m/>
    <m/>
    <m/>
    <m/>
    <m/>
    <n v="1004"/>
    <n v="1"/>
    <s v="MULTAS"/>
    <x v="0"/>
    <x v="0"/>
    <n v="13918800"/>
    <x v="0"/>
    <s v="ASISTENCIALES "/>
    <s v="UNIDAD 1"/>
  </r>
  <r>
    <s v="SPS-152"/>
    <x v="50"/>
    <s v="3-3-1-15-02-18-1004-146"/>
    <s v="118-MULTAS"/>
    <s v="03-04-0281"/>
    <s v="56-ESTRATEGIA LÚDICO-PEDAGÓGICA"/>
    <x v="13"/>
    <s v="A-1"/>
    <s v="(cono coord.) (NUEVO)"/>
    <x v="323"/>
    <x v="7"/>
    <d v="2017-06-04T00:00:00"/>
    <x v="27"/>
    <x v="27"/>
    <x v="9"/>
    <s v="5. Realizar 1 campañas macro de seguridad vial"/>
    <n v="9180000"/>
    <n v="2419000"/>
    <m/>
    <x v="234"/>
    <n v="9942000"/>
    <n v="1657000"/>
    <s v="AUMENTA LINEA POR SOLICITUD MEMO SPS-27963- DEL 23/FEB/2017_x000a_ACTUALIZAN LINEA X MEMO SPS-44846 29/MAR/2017_x000a_AUMENTAN LINEA X SOLICITUD SPS-90960 del 23/JUNIO/2017"/>
    <n v="1488"/>
    <d v="2017-05-11T00:00:00"/>
    <n v="9942000"/>
    <m/>
    <m/>
    <m/>
    <n v="1657000"/>
    <n v="6"/>
    <m/>
    <n v="9942000"/>
    <n v="1657000"/>
    <s v="TATIANA MARCELA CASTILLO ALONSO"/>
    <n v="1022359917"/>
    <m/>
    <s v="DSVCT"/>
    <s v="GRUPO CONOS"/>
    <n v="9942000"/>
    <n v="0"/>
    <n v="0"/>
    <n v="0"/>
    <n v="0"/>
    <n v="9942000"/>
    <n v="0"/>
    <n v="0"/>
    <n v="0"/>
    <n v="0"/>
    <n v="0"/>
    <n v="0"/>
    <n v="0"/>
    <n v="9942000"/>
    <n v="1657000"/>
    <n v="494"/>
    <n v="453"/>
    <n v="20171196"/>
    <m/>
    <m/>
    <m/>
    <m/>
    <m/>
    <m/>
    <m/>
    <n v="1004"/>
    <n v="1"/>
    <s v="MULTAS"/>
    <x v="0"/>
    <x v="0"/>
    <n v="11599000"/>
    <x v="0"/>
    <s v="ASISTENCIALES "/>
    <s v="UNIDAD 1"/>
  </r>
  <r>
    <s v="SPS-153"/>
    <x v="50"/>
    <s v="3-3-1-15-02-18-1004-146"/>
    <s v="118-MULTAS"/>
    <s v="03-04-0281"/>
    <s v="56-ESTRATEGIA LÚDICO-PEDAGÓGICA"/>
    <x v="13"/>
    <s v="P-1"/>
    <s v="(cono coord.) (NUEVO)"/>
    <x v="324"/>
    <x v="7"/>
    <d v="2017-06-04T00:00:00"/>
    <x v="3"/>
    <x v="27"/>
    <x v="9"/>
    <s v="5. Realizar 1 campañas macro de seguridad vial"/>
    <n v="9180000"/>
    <n v="9540000"/>
    <m/>
    <x v="238"/>
    <n v="0"/>
    <n v="18720000"/>
    <s v="AUMENTA LINEA POR SOLICITUD MEMO SPS-27963- DEL 23/FEB/2017_x000a_ACTUALIZAN LINEA X MEMO SPS-44846 29/MAR/2017_x000a_AUMENTAN Y ACTUALIZAN LINEA X SOLICITUD SPS-90960 del 23/JUNIO/2017"/>
    <n v="1788"/>
    <d v="2017-07-05T00:00:00"/>
    <n v="18720000"/>
    <m/>
    <m/>
    <m/>
    <n v="3120000"/>
    <n v="6"/>
    <m/>
    <n v="18720000"/>
    <n v="0"/>
    <s v="GABRIEL LEONARDO RAMIREZ PALMA"/>
    <n v="1020800106"/>
    <m/>
    <s v="DSVCT"/>
    <s v="GRUPO CONOS"/>
    <n v="18720000"/>
    <n v="0"/>
    <n v="0"/>
    <n v="0"/>
    <n v="0"/>
    <n v="0"/>
    <n v="0"/>
    <n v="0"/>
    <n v="0"/>
    <n v="0"/>
    <n v="0"/>
    <n v="0"/>
    <n v="0"/>
    <n v="0"/>
    <n v="18720000"/>
    <n v="649"/>
    <m/>
    <m/>
    <m/>
    <m/>
    <m/>
    <m/>
    <m/>
    <m/>
    <m/>
    <n v="1004"/>
    <n v="1"/>
    <s v="MULTAS"/>
    <x v="0"/>
    <x v="0"/>
    <n v="18720000"/>
    <x v="0"/>
    <s v="ASISTENCIALES "/>
    <s v="UNIDAD 1"/>
  </r>
  <r>
    <s v="SPS-154"/>
    <x v="50"/>
    <s v="3-3-1-15-02-18-1004-146"/>
    <s v="118-MULTAS"/>
    <s v="03-04-0281"/>
    <s v="56-ESTRATEGIA LÚDICO-PEDAGÓGICA"/>
    <x v="13"/>
    <s v="P-2"/>
    <s v="(cono coord.) (NUEVO)"/>
    <x v="325"/>
    <x v="7"/>
    <d v="2017-06-04T00:00:00"/>
    <x v="3"/>
    <x v="27"/>
    <x v="9"/>
    <s v="5. Realizar 1 campañas macro de seguridad vial"/>
    <n v="9180000"/>
    <n v="11820000"/>
    <m/>
    <x v="19"/>
    <n v="0"/>
    <n v="21000000"/>
    <s v="AUMENTA LINEA POR SOLICITUD MEMO SPS-27963- DEL 23/FEB/2017_x000a_ACTUALIZAN LINEA X MEMO SPS-44846 29/MAR/2017_x000a_AUMENTAN Y ACTUALIZAN LINEA X SOLICITUD SPS-90960 del 23/JUNIO/2017"/>
    <m/>
    <m/>
    <m/>
    <m/>
    <m/>
    <m/>
    <m/>
    <m/>
    <m/>
    <n v="0"/>
    <n v="21000000"/>
    <m/>
    <m/>
    <m/>
    <s v="DSVCT"/>
    <m/>
    <n v="0"/>
    <n v="0"/>
    <n v="0"/>
    <n v="0"/>
    <n v="0"/>
    <n v="0"/>
    <n v="0"/>
    <n v="0"/>
    <n v="0"/>
    <n v="0"/>
    <n v="0"/>
    <n v="0"/>
    <n v="0"/>
    <n v="0"/>
    <n v="21000000"/>
    <m/>
    <m/>
    <m/>
    <m/>
    <m/>
    <m/>
    <m/>
    <m/>
    <m/>
    <m/>
    <n v="1004"/>
    <n v="1"/>
    <s v="MULTAS"/>
    <x v="0"/>
    <x v="0"/>
    <n v="21000000"/>
    <x v="0"/>
    <s v="ASISTENCIALES "/>
    <s v="UNIDAD 1"/>
  </r>
  <r>
    <s v="SPS-155"/>
    <x v="50"/>
    <s v="3-3-1-15-02-18-1004-146"/>
    <s v="118-MULTAS"/>
    <s v="03-04-0281"/>
    <s v="85-ESTUDIOS DE TRÁNSITO"/>
    <x v="13"/>
    <s v="P-4"/>
    <s v="(E.T. Jr.) EDWIN ROLANDO RODRIGUEZ"/>
    <x v="317"/>
    <x v="27"/>
    <d v="2017-03-02T00:00:00"/>
    <x v="1"/>
    <x v="27"/>
    <x v="9"/>
    <s v="6. Atender el 100% de los Estudios Técnicos (estudios de Tránsito - Planes de Manejo de Tránsito - Planes Estratégicos de Seguridad )"/>
    <n v="66744000"/>
    <m/>
    <n v="7944000"/>
    <x v="239"/>
    <n v="58800000"/>
    <n v="0"/>
    <s v="DISMINUYEN LINEA X SOLICITUD MEMO SPS 16712- 8-FEB-2017"/>
    <n v="850"/>
    <d v="2017-03-02T00:00:00"/>
    <n v="58800000"/>
    <m/>
    <m/>
    <m/>
    <n v="4900000"/>
    <n v="12"/>
    <m/>
    <n v="58800000"/>
    <n v="0"/>
    <s v="EDWIN ROLANDO RODRIGUEZ RIVERA"/>
    <n v="7178376"/>
    <m/>
    <s v="DSVCT"/>
    <s v="ESTUDIOS TRANSITO"/>
    <n v="58800000"/>
    <n v="0"/>
    <n v="0"/>
    <n v="58800000"/>
    <n v="0"/>
    <n v="0"/>
    <n v="0"/>
    <n v="0"/>
    <n v="0"/>
    <n v="0"/>
    <n v="0"/>
    <n v="0"/>
    <n v="0"/>
    <n v="58800000"/>
    <n v="0"/>
    <n v="221"/>
    <n v="189"/>
    <n v="2017597"/>
    <m/>
    <m/>
    <m/>
    <m/>
    <m/>
    <m/>
    <m/>
    <n v="1004"/>
    <n v="1"/>
    <s v="MULTAS"/>
    <x v="0"/>
    <x v="0"/>
    <n v="58800000"/>
    <x v="0"/>
    <s v="PROFESIONALES "/>
    <s v="UNIDAD 1"/>
  </r>
  <r>
    <s v="SPS-156"/>
    <x v="50"/>
    <s v="3-3-1-15-02-18-1004-146"/>
    <s v="118-MULTAS"/>
    <s v="03-04-0281"/>
    <s v="85-ESTUDIOS DE TRÁNSITO"/>
    <x v="13"/>
    <s v="PE-2"/>
    <s v="(E.T. Sr.) ADRIANA PATRICIA ESCOBAR ALBA"/>
    <x v="326"/>
    <x v="42"/>
    <d v="2017-04-30T00:00:00"/>
    <x v="1"/>
    <x v="27"/>
    <x v="9"/>
    <s v="6. Atender el 100% de los Estudios Técnicos (estudios de Tránsito - Planes de Manejo de Tránsito - Planes Estratégicos de Seguridad )"/>
    <n v="78000000"/>
    <m/>
    <m/>
    <x v="194"/>
    <n v="78000000"/>
    <n v="0"/>
    <m/>
    <n v="1222"/>
    <d v="2017-03-28T00:00:00"/>
    <n v="78000000"/>
    <m/>
    <m/>
    <m/>
    <n v="6500000"/>
    <n v="12"/>
    <m/>
    <n v="78000000"/>
    <n v="0"/>
    <s v="ADRIANA PATRICIA ESCOBAR ALBA"/>
    <n v="1020718474"/>
    <m/>
    <s v="DSVCT"/>
    <s v="ESTUDIOS TRANSITO"/>
    <n v="78000000"/>
    <n v="0"/>
    <n v="0"/>
    <n v="0"/>
    <n v="78000000"/>
    <n v="0"/>
    <n v="0"/>
    <n v="0"/>
    <n v="0"/>
    <n v="0"/>
    <n v="0"/>
    <n v="0"/>
    <n v="0"/>
    <n v="78000000"/>
    <n v="0"/>
    <n v="375"/>
    <n v="360"/>
    <n v="2017931"/>
    <m/>
    <m/>
    <m/>
    <m/>
    <m/>
    <m/>
    <m/>
    <n v="1004"/>
    <n v="1"/>
    <s v="MULTAS"/>
    <x v="0"/>
    <x v="0"/>
    <n v="78000000"/>
    <x v="0"/>
    <s v="PROFESIONALES ESPECIALIZADOS "/>
    <s v="UNIDAD 1"/>
  </r>
  <r>
    <s v="SPS-157"/>
    <x v="50"/>
    <s v="3-3-1-15-02-18-1004-146"/>
    <s v="118-MULTAS"/>
    <s v="03-04-0281"/>
    <s v="85-ESTUDIOS DE TRÁNSITO"/>
    <x v="13"/>
    <s v="PE-2"/>
    <s v="(E.T. Sr.) LUIS ERNESTO BALLESTEROS LARROTTA"/>
    <x v="326"/>
    <x v="93"/>
    <d v="2017-04-26T00:00:00"/>
    <x v="11"/>
    <x v="27"/>
    <x v="9"/>
    <s v="6. Atender el 100% de los Estudios Técnicos (estudios de Tránsito - Planes de Manejo de Tránsito - Planes Estratégicos de Seguridad )"/>
    <n v="71500000"/>
    <m/>
    <m/>
    <x v="184"/>
    <n v="71500000"/>
    <n v="0"/>
    <m/>
    <n v="1315"/>
    <d v="2017-04-04T00:00:00"/>
    <n v="71500000"/>
    <m/>
    <m/>
    <m/>
    <n v="6500000"/>
    <n v="11"/>
    <m/>
    <n v="71500000"/>
    <n v="0"/>
    <s v="LUIS ERNESTO BALLESTEROS LARROTTA"/>
    <n v="1098661505"/>
    <m/>
    <s v="DSVCT"/>
    <s v="ESTUDIOS TRANSITO"/>
    <n v="71500000"/>
    <n v="0"/>
    <n v="0"/>
    <n v="0"/>
    <n v="0"/>
    <n v="71500000"/>
    <n v="0"/>
    <n v="0"/>
    <n v="0"/>
    <n v="0"/>
    <n v="0"/>
    <n v="0"/>
    <n v="0"/>
    <n v="71500000"/>
    <n v="0"/>
    <n v="415"/>
    <n v="407"/>
    <n v="20171030"/>
    <m/>
    <m/>
    <m/>
    <m/>
    <m/>
    <m/>
    <m/>
    <n v="1004"/>
    <n v="1"/>
    <s v="MULTAS"/>
    <x v="0"/>
    <x v="0"/>
    <n v="71500000"/>
    <x v="0"/>
    <s v="PROFESIONALES ESPECIALIZADOS "/>
    <s v="UNIDAD 1"/>
  </r>
  <r>
    <s v="SPS-158"/>
    <x v="50"/>
    <s v="3-3-1-15-02-18-1004-146"/>
    <s v="118-MULTAS"/>
    <s v="03-04-0281"/>
    <s v="85-ESTUDIOS DE TRÁNSITO"/>
    <x v="13"/>
    <s v="PE-2"/>
    <s v="(E.T. Sr.) MARIA FERNANDA LOSADA SALAZAR"/>
    <x v="326"/>
    <x v="27"/>
    <d v="2017-03-02T00:00:00"/>
    <x v="1"/>
    <x v="27"/>
    <x v="9"/>
    <s v="6. Atender el 100% de los Estudios Técnicos (estudios de Tránsito - Planes de Manejo de Tránsito - Planes Estratégicos de Seguridad )"/>
    <n v="78000000"/>
    <m/>
    <m/>
    <x v="194"/>
    <n v="78000000"/>
    <n v="0"/>
    <m/>
    <n v="591"/>
    <d v="2017-02-20T00:00:00"/>
    <n v="78000000"/>
    <m/>
    <m/>
    <m/>
    <n v="6500000"/>
    <n v="12"/>
    <m/>
    <n v="78000000"/>
    <n v="0"/>
    <s v="MARIA FERNANDA LOSADA SALAZAR"/>
    <n v="36308563"/>
    <m/>
    <s v="DSVCT"/>
    <s v="GRUPO DE ESTUDIOS DE TRANSITO"/>
    <n v="78000000"/>
    <n v="0"/>
    <n v="0"/>
    <n v="78000000"/>
    <n v="0"/>
    <n v="0"/>
    <n v="0"/>
    <n v="0"/>
    <n v="0"/>
    <n v="0"/>
    <n v="0"/>
    <n v="0"/>
    <n v="0"/>
    <n v="78000000"/>
    <n v="0"/>
    <n v="172"/>
    <n v="144"/>
    <n v="2017397"/>
    <m/>
    <m/>
    <m/>
    <m/>
    <m/>
    <m/>
    <m/>
    <n v="1004"/>
    <n v="1"/>
    <s v="MULTAS"/>
    <x v="0"/>
    <x v="0"/>
    <n v="78000000"/>
    <x v="0"/>
    <s v="PROFESIONALES ESPECIALIZADOS "/>
    <s v="UNIDAD 1"/>
  </r>
  <r>
    <s v="SPS-159"/>
    <x v="50"/>
    <s v="3-3-1-15-02-18-1004-146"/>
    <s v="118-MULTAS"/>
    <s v="03-04-0281"/>
    <s v="85-ESTUDIOS DE TRÁNSITO"/>
    <x v="13"/>
    <s v="PE-2"/>
    <s v="(E.T. Sr.) (NUEVO)"/>
    <x v="326"/>
    <x v="7"/>
    <d v="2017-06-04T00:00:00"/>
    <x v="2"/>
    <x v="27"/>
    <x v="9"/>
    <s v="6. Atender el 100% de los Estudios Técnicos (estudios de Tránsito - Planes de Manejo de Tránsito - Planes Estratégicos de Seguridad )"/>
    <n v="65000000"/>
    <m/>
    <m/>
    <x v="240"/>
    <n v="65000000"/>
    <n v="0"/>
    <s v="ACTUALIZAN LINEA X MEMO SPS-44846 29/MAR/2017_x000a_"/>
    <n v="1482"/>
    <d v="2017-05-10T00:00:00"/>
    <n v="65000000"/>
    <m/>
    <m/>
    <m/>
    <n v="6500000"/>
    <n v="10"/>
    <m/>
    <n v="65000000"/>
    <n v="0"/>
    <s v="OSCAR GOMEZ MARIQUE"/>
    <n v="79573306"/>
    <m/>
    <s v="DSVCT"/>
    <s v="GRUPO DE ESTUDIOS "/>
    <n v="65000000"/>
    <n v="0"/>
    <n v="0"/>
    <n v="0"/>
    <n v="0"/>
    <n v="0"/>
    <n v="65000000"/>
    <n v="0"/>
    <n v="0"/>
    <n v="0"/>
    <n v="0"/>
    <n v="0"/>
    <n v="0"/>
    <n v="65000000"/>
    <n v="0"/>
    <n v="497"/>
    <n v="495"/>
    <n v="20171274"/>
    <m/>
    <m/>
    <m/>
    <m/>
    <m/>
    <m/>
    <m/>
    <n v="1004"/>
    <n v="1"/>
    <s v="MULTAS"/>
    <x v="0"/>
    <x v="0"/>
    <n v="65000000"/>
    <x v="0"/>
    <s v="PROFESIONALES ESPECIALIZADOS "/>
    <s v="UNIDAD 1"/>
  </r>
  <r>
    <s v="SPS-160"/>
    <x v="50"/>
    <s v="3-3-1-15-02-18-1004-146"/>
    <s v="118-MULTAS"/>
    <s v="03-04-0281"/>
    <s v="85-ESTUDIOS DE TRÁNSITO"/>
    <x v="13"/>
    <s v="PE-3"/>
    <s v="(E.T. coord.) TATIANA PAOLA REYES LOPEZ"/>
    <x v="327"/>
    <x v="27"/>
    <d v="2017-03-02T00:00:00"/>
    <x v="1"/>
    <x v="27"/>
    <x v="9"/>
    <s v="6. Atender el 100% de los Estudios Técnicos (estudios de Tránsito - Planes de Manejo de Tránsito - Planes Estratégicos de Seguridad )"/>
    <n v="92028000"/>
    <m/>
    <m/>
    <x v="33"/>
    <n v="92028000"/>
    <n v="0"/>
    <m/>
    <n v="853"/>
    <d v="2017-03-02T00:00:00"/>
    <n v="92028000"/>
    <m/>
    <m/>
    <m/>
    <n v="7669000"/>
    <n v="12"/>
    <m/>
    <n v="92028000"/>
    <n v="0"/>
    <s v="TATIANA PAOLA REYES LOPEZ"/>
    <n v="52964370"/>
    <m/>
    <s v="DSVCT"/>
    <s v="ESTUDIOS TRANSITO"/>
    <n v="92028000"/>
    <n v="0"/>
    <n v="0"/>
    <n v="92028000"/>
    <n v="0"/>
    <n v="0"/>
    <n v="0"/>
    <n v="0"/>
    <n v="0"/>
    <n v="0"/>
    <n v="0"/>
    <n v="0"/>
    <n v="0"/>
    <n v="92028000"/>
    <n v="0"/>
    <n v="224"/>
    <n v="180"/>
    <n v="2017584"/>
    <m/>
    <m/>
    <m/>
    <m/>
    <m/>
    <m/>
    <m/>
    <n v="1004"/>
    <n v="1"/>
    <s v="MULTAS"/>
    <x v="0"/>
    <x v="0"/>
    <n v="92028000"/>
    <x v="0"/>
    <s v="PROFESIONALES ESPECIALIZADOS "/>
    <s v="UNIDAD 1"/>
  </r>
  <r>
    <s v="SPS-161"/>
    <x v="50"/>
    <s v="3-3-1-15-02-18-1004-146"/>
    <s v="118-MULTAS"/>
    <s v="03-04-0281"/>
    <s v="88-IMPLEMENTACIÓN DE MEDIDAS EN SEGURIDAD VIAL"/>
    <x v="13"/>
    <s v="PE-2"/>
    <s v="(g. área Sr. Kennedy) ALEJANDRO MANUEL GONZALEZ CAMPO"/>
    <x v="328"/>
    <x v="27"/>
    <d v="2017-03-02T00:00:00"/>
    <x v="1"/>
    <x v="27"/>
    <x v="9"/>
    <s v="3. Realizar 14 estrategias integrales de seguridad vial implementadas en un punto, tramo o zona (tráfico calmado)."/>
    <n v="82656000"/>
    <m/>
    <m/>
    <x v="241"/>
    <n v="82656000"/>
    <n v="0"/>
    <m/>
    <n v="552"/>
    <d v="2017-02-17T00:00:00"/>
    <n v="82656000"/>
    <m/>
    <m/>
    <m/>
    <n v="6888000"/>
    <n v="12"/>
    <m/>
    <n v="82656000"/>
    <n v="0"/>
    <s v="ALEJANDRO MANUEL GONZALEZ CAMPO"/>
    <n v="88213473"/>
    <m/>
    <s v="DSVCT"/>
    <s v="APOYO A LA GESTION"/>
    <n v="82656000"/>
    <n v="0"/>
    <n v="0"/>
    <n v="82656000"/>
    <n v="0"/>
    <n v="0"/>
    <n v="0"/>
    <n v="0"/>
    <n v="0"/>
    <n v="0"/>
    <n v="0"/>
    <n v="0"/>
    <n v="0"/>
    <n v="82656000"/>
    <n v="0"/>
    <n v="162"/>
    <n v="147"/>
    <n v="2017402"/>
    <m/>
    <m/>
    <m/>
    <m/>
    <m/>
    <m/>
    <m/>
    <n v="1004"/>
    <n v="1"/>
    <s v="MULTAS"/>
    <x v="0"/>
    <x v="0"/>
    <n v="82656000"/>
    <x v="0"/>
    <s v="PROFESIONALES ESPECIALIZADOS "/>
    <s v="UNIDAD 1"/>
  </r>
  <r>
    <s v="SPS-162"/>
    <x v="50"/>
    <s v="3-3-1-15-02-18-1004-146"/>
    <s v="118-MULTAS"/>
    <s v="03-04-0281"/>
    <s v="88-IMPLEMENTACIÓN DE MEDIDAS EN SEGURIDAD VIAL"/>
    <x v="13"/>
    <s v="PE-3"/>
    <s v="(g. área Sr. San Cristóbal) ANA HAYDEE MATIZ PARDO"/>
    <x v="329"/>
    <x v="27"/>
    <d v="2017-03-02T00:00:00"/>
    <x v="1"/>
    <x v="27"/>
    <x v="9"/>
    <s v="3. Realizar 14 estrategias integrales de seguridad vial implementadas en un punto, tramo o zona (tráfico calmado)."/>
    <n v="92028000"/>
    <m/>
    <m/>
    <x v="33"/>
    <n v="92028000"/>
    <n v="0"/>
    <m/>
    <n v="852"/>
    <d v="2017-03-02T00:00:00"/>
    <n v="92028000"/>
    <m/>
    <m/>
    <m/>
    <n v="7669000"/>
    <n v="12"/>
    <m/>
    <n v="92028000"/>
    <n v="0"/>
    <s v="ANA HAYDEE MARTIZ PARDO"/>
    <n v="35521586"/>
    <m/>
    <s v="DSVCT"/>
    <s v="APOYO A LA GESTION"/>
    <n v="92028000"/>
    <n v="0"/>
    <n v="0"/>
    <n v="92028000"/>
    <n v="0"/>
    <n v="0"/>
    <n v="0"/>
    <n v="0"/>
    <n v="0"/>
    <n v="0"/>
    <n v="0"/>
    <n v="0"/>
    <n v="0"/>
    <n v="92028000"/>
    <n v="0"/>
    <n v="223"/>
    <n v="179"/>
    <n v="2017581"/>
    <m/>
    <m/>
    <m/>
    <m/>
    <m/>
    <m/>
    <m/>
    <n v="1004"/>
    <n v="1"/>
    <s v="MULTAS"/>
    <x v="0"/>
    <x v="0"/>
    <n v="92028000"/>
    <x v="0"/>
    <s v="PROFESIONALES ESPECIALIZADOS "/>
    <s v="UNIDAD 1"/>
  </r>
  <r>
    <s v="SPS-163"/>
    <x v="50"/>
    <s v="3-3-1-15-02-18-1004-146"/>
    <s v="118-MULTAS"/>
    <s v="03-04-0281"/>
    <s v="88-IMPLEMENTACIÓN DE MEDIDAS EN SEGURIDAD VIAL"/>
    <x v="13"/>
    <s v="PE-1"/>
    <s v="(g. área Sr. Bosa) (NUEVO) cambia a PESV N.C. JOHANNA MARCELA DÍAZ RODRÍGUEZ"/>
    <x v="328"/>
    <x v="7"/>
    <d v="2017-06-04T00:00:00"/>
    <x v="2"/>
    <x v="27"/>
    <x v="9"/>
    <s v="3. Realizar 14 estrategias integrales de seguridad vial implementadas en un punto, tramo o zona (tráfico calmado)."/>
    <n v="73296000"/>
    <m/>
    <n v="12216000"/>
    <x v="242"/>
    <n v="61080000"/>
    <n v="0"/>
    <s v="DISMINUYEN Y ACTUALIZAN LINEA X MEMO SPS-44846 29/MAR/2017_x000a_"/>
    <n v="1443"/>
    <d v="2017-05-02T00:00:00"/>
    <n v="61080000"/>
    <m/>
    <m/>
    <m/>
    <n v="6108000"/>
    <n v="10"/>
    <m/>
    <n v="61080000"/>
    <n v="0"/>
    <s v="YENNY ANDREA MONTENEGRO SALAZAR"/>
    <n v="1033704675"/>
    <m/>
    <s v="DSVCT"/>
    <s v="GRUPO DE GESTIÓN"/>
    <n v="61080000"/>
    <n v="0"/>
    <n v="0"/>
    <n v="0"/>
    <n v="0"/>
    <n v="61080000"/>
    <n v="0"/>
    <n v="0"/>
    <n v="0"/>
    <n v="0"/>
    <n v="0"/>
    <n v="0"/>
    <n v="0"/>
    <n v="61080000"/>
    <n v="0"/>
    <n v="476"/>
    <n v="436"/>
    <n v="20171177"/>
    <m/>
    <m/>
    <m/>
    <m/>
    <m/>
    <m/>
    <m/>
    <n v="1004"/>
    <n v="1"/>
    <s v="MULTAS"/>
    <x v="0"/>
    <x v="0"/>
    <n v="61080000"/>
    <x v="0"/>
    <s v="PROFESIONALES ESPECIALIZADOS "/>
    <s v="UNIDAD 1"/>
  </r>
  <r>
    <s v="SPS-164"/>
    <x v="50"/>
    <s v="3-3-1-15-02-18-1004-146"/>
    <s v="118-MULTAS"/>
    <s v="03-04-0281"/>
    <s v="88-IMPLEMENTACIÓN DE MEDIDAS EN SEGURIDAD VIAL"/>
    <x v="13"/>
    <s v="PE-2"/>
    <s v="(g. área Sr. Chapinero) JULIAN ANDRES GONZALEZ FLECHAS"/>
    <x v="328"/>
    <x v="27"/>
    <d v="2017-03-02T00:00:00"/>
    <x v="1"/>
    <x v="27"/>
    <x v="9"/>
    <s v="3. Realizar 14 estrategias integrales de seguridad vial implementadas en un punto, tramo o zona (tráfico calmado)."/>
    <n v="78000000"/>
    <m/>
    <m/>
    <x v="194"/>
    <n v="78000000"/>
    <n v="0"/>
    <m/>
    <n v="884"/>
    <d v="2017-03-08T00:00:00"/>
    <n v="78000000"/>
    <m/>
    <m/>
    <m/>
    <n v="6500000"/>
    <n v="5"/>
    <m/>
    <n v="78000000"/>
    <n v="0"/>
    <s v="JULIAN ANDRES GONZALEZ FLECHAS"/>
    <n v="7181657"/>
    <m/>
    <s v="DSVCT"/>
    <s v="APOYO A LA GESTION"/>
    <n v="78000000"/>
    <n v="0"/>
    <n v="0"/>
    <n v="78000000"/>
    <n v="0"/>
    <n v="0"/>
    <n v="0"/>
    <n v="0"/>
    <n v="0"/>
    <n v="0"/>
    <n v="0"/>
    <n v="0"/>
    <n v="0"/>
    <n v="78000000"/>
    <n v="0"/>
    <n v="236"/>
    <n v="231"/>
    <n v="2017671"/>
    <m/>
    <m/>
    <m/>
    <m/>
    <m/>
    <m/>
    <m/>
    <n v="1004"/>
    <n v="1"/>
    <s v="MULTAS"/>
    <x v="0"/>
    <x v="0"/>
    <n v="78000000"/>
    <x v="0"/>
    <s v="PROFESIONALES ESPECIALIZADOS "/>
    <s v="UNIDAD 1"/>
  </r>
  <r>
    <s v="SPS-165"/>
    <x v="50"/>
    <s v="3-3-1-15-02-18-1004-146"/>
    <s v="118-MULTAS"/>
    <s v="03-04-0281"/>
    <s v="88-IMPLEMENTACIÓN DE MEDIDAS EN SEGURIDAD VIAL"/>
    <x v="13"/>
    <s v="PE-1"/>
    <s v="(g. área Jr. Suba) ANGÉLICA MARÍA RODRÍGUEZ VARÓN"/>
    <x v="330"/>
    <x v="81"/>
    <d v="2017-04-13T00:00:00"/>
    <x v="11"/>
    <x v="27"/>
    <x v="9"/>
    <s v="3. Realizar 14 estrategias integrales de seguridad vial implementadas en un punto, tramo o zona (tráfico calmado)."/>
    <n v="67188000"/>
    <m/>
    <m/>
    <x v="207"/>
    <n v="67188000"/>
    <n v="0"/>
    <m/>
    <n v="1209"/>
    <d v="2017-03-27T00:00:00"/>
    <n v="67188000"/>
    <m/>
    <m/>
    <m/>
    <n v="6108000"/>
    <n v="11"/>
    <m/>
    <n v="67188000"/>
    <n v="0"/>
    <s v="ANGELICA MARIA RODRIGUEZ VARON"/>
    <n v="52517484"/>
    <m/>
    <s v="DSVCT"/>
    <s v="GRUPO MOTOS"/>
    <n v="67188000"/>
    <n v="0"/>
    <n v="0"/>
    <n v="0"/>
    <n v="67188000"/>
    <n v="0"/>
    <n v="0"/>
    <n v="0"/>
    <n v="0"/>
    <n v="0"/>
    <n v="0"/>
    <n v="0"/>
    <n v="0"/>
    <n v="67188000"/>
    <n v="0"/>
    <n v="361"/>
    <n v="378"/>
    <n v="2017975"/>
    <m/>
    <m/>
    <m/>
    <m/>
    <m/>
    <m/>
    <m/>
    <n v="1004"/>
    <n v="1"/>
    <s v="MULTAS"/>
    <x v="0"/>
    <x v="0"/>
    <n v="67188000"/>
    <x v="0"/>
    <s v="PROFESIONALES ESPECIALIZADOS "/>
    <s v="UNIDAD 1"/>
  </r>
  <r>
    <s v="SPS-166"/>
    <x v="50"/>
    <s v="3-3-1-15-02-18-1004-146"/>
    <s v="118-MULTAS"/>
    <s v="03-04-0281"/>
    <s v="88-IMPLEMENTACIÓN DE MEDIDAS EN SEGURIDAD VIAL"/>
    <x v="13"/>
    <s v="PE-1"/>
    <s v="(g. área Jr. Rafael Uribe-Tunjuelito) (NUEVO) N.C. FELIX EDUARDO ARIAS"/>
    <x v="330"/>
    <x v="57"/>
    <d v="2017-05-15T00:00:00"/>
    <x v="11"/>
    <x v="27"/>
    <x v="9"/>
    <s v="3. Realizar 14 estrategias integrales de seguridad vial implementadas en un punto, tramo o zona (tráfico calmado)."/>
    <n v="67188000"/>
    <m/>
    <m/>
    <x v="207"/>
    <n v="67188000"/>
    <n v="0"/>
    <s v="ACTUALIZAN LINEA X MEMO SPS-44846 29/MAR/2017_x000a_"/>
    <n v="1421"/>
    <d v="2017-04-26T00:00:00"/>
    <n v="67188000"/>
    <m/>
    <m/>
    <m/>
    <m/>
    <m/>
    <m/>
    <n v="67188000"/>
    <n v="0"/>
    <s v="FELIX EDUARDO ARIAS SAENZ"/>
    <n v="79958562"/>
    <m/>
    <s v="DSVCT"/>
    <s v="GRUPO MOTOS"/>
    <n v="67188000"/>
    <n v="0"/>
    <n v="0"/>
    <n v="0"/>
    <n v="0"/>
    <n v="67188000"/>
    <n v="0"/>
    <n v="0"/>
    <n v="0"/>
    <n v="0"/>
    <n v="0"/>
    <n v="0"/>
    <n v="0"/>
    <n v="67188000"/>
    <n v="0"/>
    <n v="465"/>
    <n v="431"/>
    <n v="20171176"/>
    <m/>
    <m/>
    <m/>
    <m/>
    <m/>
    <m/>
    <m/>
    <n v="1004"/>
    <n v="1"/>
    <s v="MULTAS"/>
    <x v="0"/>
    <x v="0"/>
    <n v="67188000"/>
    <x v="0"/>
    <s v="PROFESIONALES ESPECIALIZADOS "/>
    <s v="UNIDAD 1"/>
  </r>
  <r>
    <s v="SPS-167"/>
    <x v="50"/>
    <s v="3-3-1-15-02-18-1004-146"/>
    <s v="118-MULTAS"/>
    <s v="03-04-0281"/>
    <s v="88-IMPLEMENTACIÓN DE MEDIDAS EN SEGURIDAD VIAL"/>
    <x v="13"/>
    <s v="PE-1"/>
    <s v="(g. área Jr. Puente Aranda-Antonio Nariño) JHONATAN SALVADOR FORERO FRANCO"/>
    <x v="330"/>
    <x v="27"/>
    <d v="2017-03-02T00:00:00"/>
    <x v="1"/>
    <x v="27"/>
    <x v="9"/>
    <s v="3. Realizar 14 estrategias integrales de seguridad vial implementadas en un punto, tramo o zona (tráfico calmado)."/>
    <n v="66744000"/>
    <m/>
    <m/>
    <x v="73"/>
    <n v="66744000"/>
    <n v="0"/>
    <m/>
    <n v="522"/>
    <d v="2017-02-15T00:00:00"/>
    <n v="66744000"/>
    <m/>
    <m/>
    <m/>
    <n v="5562000"/>
    <n v="12"/>
    <m/>
    <n v="66744000"/>
    <n v="0"/>
    <s v="JHONATAN SALVADOR FORERO FRANCO"/>
    <n v="1099202951"/>
    <m/>
    <s v="DSVCT"/>
    <s v="APOYO A LA GESTION"/>
    <n v="66744000"/>
    <n v="0"/>
    <n v="0"/>
    <n v="66744000"/>
    <n v="0"/>
    <n v="0"/>
    <n v="0"/>
    <n v="0"/>
    <n v="0"/>
    <n v="0"/>
    <n v="0"/>
    <n v="0"/>
    <n v="0"/>
    <n v="66744000"/>
    <n v="0"/>
    <n v="178"/>
    <n v="146"/>
    <n v="2017405"/>
    <m/>
    <m/>
    <m/>
    <m/>
    <m/>
    <m/>
    <m/>
    <n v="1004"/>
    <n v="1"/>
    <s v="MULTAS"/>
    <x v="0"/>
    <x v="0"/>
    <n v="66744000"/>
    <x v="0"/>
    <s v="PROFESIONALES ESPECIALIZADOS "/>
    <s v="UNIDAD 1"/>
  </r>
  <r>
    <s v="SPS-168"/>
    <x v="50"/>
    <s v="3-3-1-15-02-18-1004-146"/>
    <s v="118-MULTAS"/>
    <s v="03-04-0281"/>
    <s v="88-IMPLEMENTACIÓN DE MEDIDAS EN SEGURIDAD VIAL"/>
    <x v="13"/>
    <s v="PE-1"/>
    <s v="(g. área Jr. Usaquén) JOSÉ GONZALO LÓPEZ QUIROGA"/>
    <x v="330"/>
    <x v="17"/>
    <d v="2017-05-18T00:00:00"/>
    <x v="9"/>
    <x v="27"/>
    <x v="9"/>
    <s v="3. Realizar 14 estrategias integrales de seguridad vial implementadas en un punto, tramo o zona (tráfico calmado)."/>
    <n v="54972000"/>
    <m/>
    <m/>
    <x v="243"/>
    <n v="54972000"/>
    <n v="0"/>
    <m/>
    <n v="1409"/>
    <d v="2017-04-24T00:00:00"/>
    <n v="54972000"/>
    <m/>
    <m/>
    <m/>
    <n v="5562000"/>
    <n v="9"/>
    <m/>
    <n v="54972000"/>
    <n v="0"/>
    <s v="JOSÉ GONZALO LOPEZ QUIROGA "/>
    <n v="7188103"/>
    <m/>
    <s v="DSVCT"/>
    <s v="GRUPO DE GESTIÓN "/>
    <n v="54972000"/>
    <n v="0"/>
    <n v="0"/>
    <n v="0"/>
    <n v="0"/>
    <n v="54972000"/>
    <n v="0"/>
    <n v="0"/>
    <n v="0"/>
    <n v="0"/>
    <n v="0"/>
    <n v="0"/>
    <n v="0"/>
    <n v="54972000"/>
    <n v="0"/>
    <n v="447"/>
    <n v="467"/>
    <n v="20171217"/>
    <m/>
    <m/>
    <m/>
    <m/>
    <m/>
    <m/>
    <m/>
    <n v="1004"/>
    <n v="1"/>
    <s v="MULTAS"/>
    <x v="0"/>
    <x v="0"/>
    <n v="54972000"/>
    <x v="0"/>
    <s v="PROFESIONALES ESPECIALIZADOS "/>
    <s v="UNIDAD 1"/>
  </r>
  <r>
    <s v="SPS-169"/>
    <x v="50"/>
    <s v="3-3-1-15-02-18-1004-146"/>
    <s v="118-MULTAS"/>
    <s v="03-04-0281"/>
    <s v="88-IMPLEMENTACIÓN DE MEDIDAS EN SEGURIDAD VIAL"/>
    <x v="13"/>
    <s v="PE-1"/>
    <s v="(g. área Jr. Mártires) (NUEVO) N.C. LINA LORENA CARREÑO"/>
    <x v="330"/>
    <x v="48"/>
    <d v="2017-05-07T00:00:00"/>
    <x v="11"/>
    <x v="27"/>
    <x v="9"/>
    <s v="3. Realizar 14 estrategias integrales de seguridad vial implementadas en un punto, tramo o zona (tráfico calmado)."/>
    <n v="61182000"/>
    <m/>
    <m/>
    <x v="200"/>
    <n v="61182000"/>
    <n v="0"/>
    <m/>
    <n v="1281"/>
    <d v="2017-04-03T00:00:00"/>
    <n v="61182000"/>
    <m/>
    <m/>
    <m/>
    <n v="5562000"/>
    <n v="11"/>
    <m/>
    <n v="61182000"/>
    <n v="0"/>
    <s v="LINA LORENA CARREÑO PEREZ"/>
    <n v="1049623831"/>
    <m/>
    <s v="DSVCT"/>
    <s v="GRUPO DE GESTIÓN"/>
    <n v="61182000"/>
    <n v="0"/>
    <n v="0"/>
    <n v="0"/>
    <n v="61182000"/>
    <n v="0"/>
    <n v="0"/>
    <n v="0"/>
    <n v="0"/>
    <n v="0"/>
    <n v="0"/>
    <n v="0"/>
    <n v="0"/>
    <n v="61182000"/>
    <n v="0"/>
    <n v="395"/>
    <n v="377"/>
    <n v="2017973"/>
    <m/>
    <m/>
    <m/>
    <m/>
    <m/>
    <m/>
    <m/>
    <n v="1004"/>
    <n v="1"/>
    <s v="MULTAS"/>
    <x v="0"/>
    <x v="0"/>
    <n v="61182000"/>
    <x v="0"/>
    <s v="PROFESIONALES ESPECIALIZADOS "/>
    <s v="UNIDAD 1"/>
  </r>
  <r>
    <s v="SPS-170"/>
    <x v="50"/>
    <s v="3-3-1-15-02-18-1004-146"/>
    <s v="118-MULTAS"/>
    <s v="03-04-0281"/>
    <s v="88-IMPLEMENTACIÓN DE MEDIDAS EN SEGURIDAD VIAL"/>
    <x v="13"/>
    <s v="PE-1"/>
    <s v="(g. área Jr. Candelaria-Santafé) MARIA STELLA AGUDELO PINEDA"/>
    <x v="330"/>
    <x v="7"/>
    <d v="2017-06-04T00:00:00"/>
    <x v="2"/>
    <x v="27"/>
    <x v="9"/>
    <s v="3. Realizar 14 estrategias integrales de seguridad vial implementadas en un punto, tramo o zona (tráfico calmado)."/>
    <n v="70020000"/>
    <n v="3117498"/>
    <n v="14787498"/>
    <x v="244"/>
    <n v="58350000"/>
    <n v="0"/>
    <s v="AUMENTAN LINEA X SOLICITUD MEMO SPS-33713-8/MAR/17_x000a_DISMINUYEN Y ACTUALIZAN LINEA X MEMO SPS-44846 29/MAR/2017_x000a_"/>
    <n v="1496"/>
    <d v="2017-05-16T00:00:00"/>
    <n v="58350000"/>
    <m/>
    <m/>
    <m/>
    <n v="5835000"/>
    <n v="10"/>
    <m/>
    <n v="58350000"/>
    <n v="0"/>
    <s v="ANGELA PATRICIA MOYANO BURGOS"/>
    <n v="1049607355"/>
    <m/>
    <s v="DSVCT"/>
    <s v="APOYO A LA GESTION"/>
    <n v="58350000"/>
    <n v="0"/>
    <n v="0"/>
    <n v="0"/>
    <n v="0"/>
    <n v="58350000"/>
    <n v="0"/>
    <n v="0"/>
    <n v="0"/>
    <n v="0"/>
    <n v="0"/>
    <n v="0"/>
    <n v="0"/>
    <n v="58350000"/>
    <n v="0"/>
    <n v="501"/>
    <n v="471"/>
    <n v="20171228"/>
    <m/>
    <m/>
    <m/>
    <m/>
    <m/>
    <m/>
    <m/>
    <n v="1004"/>
    <n v="1"/>
    <s v="MULTAS"/>
    <x v="0"/>
    <x v="0"/>
    <n v="58350000"/>
    <x v="0"/>
    <s v="PROFESIONALES ESPECIALIZADOS "/>
    <s v="UNIDAD 1"/>
  </r>
  <r>
    <s v="SPS-171"/>
    <x v="50"/>
    <s v="3-3-1-15-02-18-1004-146"/>
    <s v="118-MULTAS"/>
    <s v="03-04-0281"/>
    <s v="88-IMPLEMENTACIÓN DE MEDIDAS EN SEGURIDAD VIAL"/>
    <x v="13"/>
    <s v="PE-1"/>
    <s v="(g. área Jr. Barrios Unidos-Teusaquillo) OLGA PATRICIA NUMPAQUE GUTIERREZ"/>
    <x v="330"/>
    <x v="83"/>
    <d v="2017-04-02T00:00:00"/>
    <x v="1"/>
    <x v="27"/>
    <x v="9"/>
    <s v="3. Realizar 14 estrategias integrales de seguridad vial implementadas en un punto, tramo o zona (tráfico calmado)."/>
    <n v="66744000"/>
    <m/>
    <m/>
    <x v="73"/>
    <n v="66744000"/>
    <n v="0"/>
    <m/>
    <n v="886"/>
    <d v="2017-03-08T00:00:00"/>
    <n v="66744000"/>
    <m/>
    <m/>
    <m/>
    <n v="5562000"/>
    <n v="12"/>
    <m/>
    <n v="66744000"/>
    <n v="0"/>
    <s v="OLGA PATRIVCIA NUMPAQUE GUTIERREZ"/>
    <n v="33365908"/>
    <m/>
    <s v="DSVCT"/>
    <s v="APOYO A LA GESTION"/>
    <n v="66744000"/>
    <n v="0"/>
    <n v="0"/>
    <n v="66744000"/>
    <n v="0"/>
    <n v="0"/>
    <n v="0"/>
    <n v="0"/>
    <n v="0"/>
    <n v="0"/>
    <n v="0"/>
    <n v="0"/>
    <n v="0"/>
    <n v="66744000"/>
    <n v="0"/>
    <n v="247"/>
    <n v="190"/>
    <n v="2017598"/>
    <m/>
    <m/>
    <m/>
    <m/>
    <m/>
    <m/>
    <m/>
    <n v="1004"/>
    <n v="1"/>
    <s v="MULTAS"/>
    <x v="0"/>
    <x v="0"/>
    <n v="66744000"/>
    <x v="0"/>
    <s v="PROFESIONALES ESPECIALIZADOS "/>
    <s v="UNIDAD 1"/>
  </r>
  <r>
    <s v="SPS-172"/>
    <x v="50"/>
    <s v="3-3-1-15-02-18-1004-146"/>
    <s v="118-MULTAS"/>
    <s v="03-04-0281"/>
    <s v="88-IMPLEMENTACIÓN DE MEDIDAS EN SEGURIDAD VIAL"/>
    <x v="13"/>
    <s v="PE-2"/>
    <s v="(g. área Jr. Usme, E.T.) MARTHA JOHANA PLAZAS NIETO"/>
    <x v="330"/>
    <x v="57"/>
    <d v="2017-05-15T00:00:00"/>
    <x v="9"/>
    <x v="27"/>
    <x v="9"/>
    <s v="3. Realizar 14 estrategias integrales de seguridad vial implementadas en un punto, tramo o zona (tráfico calmado)."/>
    <n v="61182000"/>
    <m/>
    <n v="882000"/>
    <x v="245"/>
    <n v="60300000"/>
    <n v="0"/>
    <s v="DISMINUYEN LINEA X SOLICITUD MEMO 57340 PEND . 21/ABR/2017"/>
    <n v="1410"/>
    <d v="2017-04-24T00:00:00"/>
    <n v="60300000"/>
    <m/>
    <m/>
    <m/>
    <n v="6700000"/>
    <n v="9"/>
    <m/>
    <n v="60300000"/>
    <n v="0"/>
    <s v="JESUS ORLANDO FERNANDEZ FLOREZ"/>
    <n v="4615444"/>
    <s v="SE ANULA CDP 448 Y VIABILDIAD Nro. 1151 Del 16/mar/17 - POR CAMBIO DE HONORARIOS SE DA NUEVO AUTORIZACION "/>
    <s v="DSVCT"/>
    <s v="APOYO A LA GESTION"/>
    <n v="60300000"/>
    <n v="0"/>
    <n v="0"/>
    <n v="0"/>
    <n v="0"/>
    <n v="0"/>
    <n v="60300000"/>
    <n v="0"/>
    <n v="0"/>
    <n v="0"/>
    <n v="0"/>
    <n v="0"/>
    <n v="0"/>
    <n v="60300000"/>
    <n v="0"/>
    <n v="526"/>
    <n v="515"/>
    <n v="20171310"/>
    <m/>
    <m/>
    <m/>
    <m/>
    <m/>
    <m/>
    <m/>
    <n v="1004"/>
    <n v="1"/>
    <s v="MULTAS"/>
    <x v="0"/>
    <x v="0"/>
    <n v="60300000"/>
    <x v="0"/>
    <s v="PROFESIONALES ESPECIALIZADOS "/>
    <s v="UNIDAD 1"/>
  </r>
  <r>
    <s v="SPS-173"/>
    <x v="50"/>
    <s v="3-3-1-15-02-18-1004-146"/>
    <s v="118-MULTAS"/>
    <s v="03-04-0281"/>
    <s v="88-IMPLEMENTACIÓN DE MEDIDAS EN SEGURIDAD VIAL"/>
    <x v="13"/>
    <s v="PE-1"/>
    <s v="(g. área Jr. Engativá, E.T.) YULY ALEXANDRA CUBILLOS ROJAS"/>
    <x v="330"/>
    <x v="27"/>
    <d v="2017-03-02T00:00:00"/>
    <x v="1"/>
    <x v="27"/>
    <x v="9"/>
    <s v="3. Realizar 14 estrategias integrales de seguridad vial implementadas en un punto, tramo o zona (tráfico calmado)."/>
    <n v="73296000"/>
    <m/>
    <m/>
    <x v="246"/>
    <n v="73296000"/>
    <n v="0"/>
    <m/>
    <n v="248"/>
    <d v="2017-02-09T00:00:00"/>
    <n v="73296000"/>
    <m/>
    <m/>
    <m/>
    <n v="6108000"/>
    <n v="12"/>
    <m/>
    <n v="73296000"/>
    <n v="0"/>
    <s v="YULY ALEXANDRA CUBILLOS ROJAS"/>
    <n v="1013584030"/>
    <m/>
    <s v="DSVCT"/>
    <s v="APOYO A LA GESTION"/>
    <n v="73296000"/>
    <n v="0"/>
    <n v="73296000"/>
    <n v="0"/>
    <n v="0"/>
    <n v="0"/>
    <n v="0"/>
    <n v="0"/>
    <n v="0"/>
    <n v="0"/>
    <n v="0"/>
    <n v="0"/>
    <n v="0"/>
    <n v="73296000"/>
    <n v="0"/>
    <n v="110"/>
    <n v="112"/>
    <n v="2017192"/>
    <m/>
    <m/>
    <m/>
    <m/>
    <m/>
    <m/>
    <m/>
    <n v="1004"/>
    <n v="1"/>
    <s v="MULTAS"/>
    <x v="0"/>
    <x v="0"/>
    <n v="73296000"/>
    <x v="0"/>
    <s v="PROFESIONALES ESPECIALIZADOS "/>
    <s v="UNIDAD 1"/>
  </r>
  <r>
    <s v="SPS-174"/>
    <x v="50"/>
    <s v="3-3-1-15-02-18-1004-146"/>
    <s v="118-MULTAS"/>
    <s v="03-04-0281"/>
    <s v="01-PRESTACIÓN DE SERVICIOS APOYO A LA GESTIÓN"/>
    <x v="13"/>
    <s v="P-3"/>
    <s v="(investigación) ANGIE LORENA BUITRAGO NOVOA"/>
    <x v="331"/>
    <x v="27"/>
    <d v="2017-03-02T00:00:00"/>
    <x v="11"/>
    <x v="27"/>
    <x v="9"/>
    <s v="1. Actualizar el 100% del Plan Distrital de Seguridad Vial"/>
    <n v="45716000"/>
    <m/>
    <m/>
    <x v="247"/>
    <n v="45716000"/>
    <n v="0"/>
    <m/>
    <n v="290"/>
    <d v="2017-02-13T00:00:00"/>
    <n v="45716000"/>
    <m/>
    <m/>
    <m/>
    <n v="4156000"/>
    <n v="11"/>
    <m/>
    <n v="45716000"/>
    <n v="0"/>
    <s v="ANGIE LORENA BUITRAGO NOVOA"/>
    <n v="1013591077"/>
    <m/>
    <s v="DSVCT"/>
    <s v="INVESTIGACION"/>
    <n v="45716000"/>
    <n v="0"/>
    <n v="45716000"/>
    <n v="0"/>
    <n v="0"/>
    <n v="0"/>
    <n v="0"/>
    <n v="0"/>
    <n v="0"/>
    <n v="0"/>
    <n v="0"/>
    <n v="0"/>
    <n v="0"/>
    <n v="45716000"/>
    <n v="0"/>
    <n v="128"/>
    <n v="127"/>
    <n v="2017299"/>
    <m/>
    <m/>
    <m/>
    <m/>
    <m/>
    <m/>
    <m/>
    <n v="1004"/>
    <n v="1"/>
    <s v="MULTAS"/>
    <x v="0"/>
    <x v="0"/>
    <n v="45716000"/>
    <x v="0"/>
    <s v="PROFESIONALES "/>
    <s v="UNIDAD 1"/>
  </r>
  <r>
    <s v="SPS-175"/>
    <x v="50"/>
    <s v="3-3-1-15-02-18-1004-146"/>
    <s v="118-MULTAS"/>
    <s v="03-04-0281"/>
    <s v="01-PRESTACIÓN DE SERVICIOS APOYO A LA GESTIÓN"/>
    <x v="13"/>
    <s v="PE-1"/>
    <s v="(investigación) JOYCE LISETH CANTILLO ZULETA"/>
    <x v="332"/>
    <x v="42"/>
    <d v="2017-04-30T00:00:00"/>
    <x v="11"/>
    <x v="27"/>
    <x v="9"/>
    <s v="1. Actualizar el 100% del Plan Distrital de Seguridad Vial"/>
    <n v="61182000"/>
    <m/>
    <m/>
    <x v="200"/>
    <n v="61182000"/>
    <n v="0"/>
    <m/>
    <n v="1307"/>
    <d v="2017-04-04T00:00:00"/>
    <n v="61182000"/>
    <m/>
    <m/>
    <m/>
    <n v="5562000"/>
    <n v="11"/>
    <m/>
    <n v="61182000"/>
    <n v="0"/>
    <s v="JOYCE LISETH CANTILLO ZULETA"/>
    <n v="1140850842"/>
    <m/>
    <s v="DSVCT"/>
    <s v="INVESTIGACION"/>
    <n v="61182000"/>
    <n v="0"/>
    <n v="0"/>
    <n v="0"/>
    <n v="61182000"/>
    <n v="0"/>
    <n v="0"/>
    <n v="0"/>
    <n v="0"/>
    <n v="0"/>
    <n v="0"/>
    <n v="0"/>
    <n v="0"/>
    <n v="61182000"/>
    <n v="0"/>
    <n v="402"/>
    <n v="370"/>
    <n v="2017963"/>
    <m/>
    <m/>
    <m/>
    <m/>
    <m/>
    <m/>
    <m/>
    <n v="1004"/>
    <n v="1"/>
    <s v="MULTAS"/>
    <x v="0"/>
    <x v="0"/>
    <n v="61182000"/>
    <x v="0"/>
    <s v="PROFESIONALES ESPECIALIZADOS "/>
    <s v="UNIDAD 1"/>
  </r>
  <r>
    <s v="SPS-176"/>
    <x v="50"/>
    <s v="3-3-1-15-02-18-1004-146"/>
    <s v="118-MULTAS"/>
    <s v="03-04-0281"/>
    <s v="01-PRESTACIÓN DE SERVICIOS APOYO A LA GESTIÓN"/>
    <x v="13"/>
    <s v="P-3"/>
    <s v="(investigación) JUAN DAVID CAICEDO CASTRO"/>
    <x v="331"/>
    <x v="45"/>
    <d v="2017-04-19T00:00:00"/>
    <x v="1"/>
    <x v="27"/>
    <x v="9"/>
    <s v="1. Actualizar el 100% del Plan Distrital de Seguridad Vial"/>
    <n v="49872000"/>
    <m/>
    <m/>
    <x v="248"/>
    <n v="49872000"/>
    <n v="0"/>
    <m/>
    <n v="1182"/>
    <d v="2017-03-21T00:00:00"/>
    <n v="49872000"/>
    <m/>
    <m/>
    <m/>
    <n v="4156000"/>
    <n v="12"/>
    <m/>
    <n v="49872000"/>
    <n v="0"/>
    <s v="JUAN DAVID CAICEDO CASTRO"/>
    <n v="1125680017"/>
    <m/>
    <s v="DSVCT"/>
    <s v="INVESTIGACION"/>
    <n v="49872000"/>
    <n v="0"/>
    <n v="0"/>
    <n v="0"/>
    <n v="49872000"/>
    <n v="0"/>
    <n v="0"/>
    <n v="0"/>
    <n v="0"/>
    <n v="0"/>
    <n v="0"/>
    <n v="0"/>
    <n v="0"/>
    <n v="49872000"/>
    <n v="0"/>
    <n v="345"/>
    <n v="297"/>
    <n v="2017801"/>
    <m/>
    <m/>
    <m/>
    <m/>
    <m/>
    <m/>
    <m/>
    <n v="1004"/>
    <n v="1"/>
    <s v="MULTAS"/>
    <x v="0"/>
    <x v="0"/>
    <n v="49872000"/>
    <x v="0"/>
    <s v="PROFESIONALES "/>
    <s v="UNIDAD 1"/>
  </r>
  <r>
    <s v="SPS-177"/>
    <x v="50"/>
    <s v="3-3-1-15-02-18-1004-146"/>
    <s v="118-MULTAS"/>
    <s v="03-04-0281"/>
    <s v="88-IMPLEMENTACIÓN DE MEDIDAS EN SEGURIDAD VIAL"/>
    <x v="13"/>
    <s v="PE-3"/>
    <s v="(motos) (NUEVO) HERNAN CAMILO DELGADILLO"/>
    <x v="332"/>
    <x v="27"/>
    <d v="2017-03-02T00:00:00"/>
    <x v="11"/>
    <x v="27"/>
    <x v="9"/>
    <s v="7. Elaborar el 100% del Plan Distrital de Seguridad Vial para Motociclistas"/>
    <n v="84359000"/>
    <m/>
    <m/>
    <x v="160"/>
    <n v="84359000"/>
    <n v="0"/>
    <m/>
    <n v="525"/>
    <d v="2017-02-15T00:00:00"/>
    <n v="84359000"/>
    <m/>
    <m/>
    <m/>
    <n v="7669000"/>
    <n v="11"/>
    <m/>
    <n v="84359000"/>
    <n v="0"/>
    <s v="HERNAN CAMILO DELGADILLO MARTINEZ"/>
    <n v="1019005551"/>
    <m/>
    <s v="DSVCT"/>
    <s v="MOTOS"/>
    <n v="84359000"/>
    <n v="0"/>
    <n v="84359000"/>
    <n v="0"/>
    <n v="0"/>
    <n v="0"/>
    <n v="0"/>
    <n v="0"/>
    <n v="0"/>
    <n v="0"/>
    <n v="0"/>
    <n v="0"/>
    <n v="0"/>
    <n v="84359000"/>
    <n v="0"/>
    <n v="154"/>
    <n v="123"/>
    <n v="2017284"/>
    <m/>
    <m/>
    <m/>
    <m/>
    <m/>
    <m/>
    <m/>
    <n v="1004"/>
    <n v="1"/>
    <s v="MULTAS"/>
    <x v="0"/>
    <x v="0"/>
    <n v="84359000"/>
    <x v="0"/>
    <s v="PROFESIONALES ESPECIALIZADOS "/>
    <s v="UNIDAD 1"/>
  </r>
  <r>
    <s v="SPS-178"/>
    <x v="50"/>
    <s v="3-3-1-15-02-18-1004-146"/>
    <s v="118-MULTAS"/>
    <s v="03-04-0281"/>
    <s v="88-IMPLEMENTACIÓN DE MEDIDAS EN SEGURIDAD VIAL"/>
    <x v="13"/>
    <s v="PE-1"/>
    <s v="(motos) JORGE LUIS RIVEROS RODRIGUEZ"/>
    <x v="332"/>
    <x v="75"/>
    <d v="2017-04-04T00:00:00"/>
    <x v="1"/>
    <x v="27"/>
    <x v="9"/>
    <s v="7. Elaborar el 100% del Plan Distrital de Seguridad Vial para Motociclistas"/>
    <n v="73296000"/>
    <m/>
    <m/>
    <x v="246"/>
    <n v="73296000"/>
    <n v="0"/>
    <m/>
    <n v="949"/>
    <d v="2017-03-13T00:00:00"/>
    <n v="73296000"/>
    <m/>
    <m/>
    <m/>
    <n v="6108000"/>
    <n v="12"/>
    <m/>
    <n v="73296000"/>
    <n v="0"/>
    <s v="JORGE LUIS RIVEROS RODRIGUEZ"/>
    <n v="1031127600"/>
    <m/>
    <s v="DSVCT"/>
    <s v="GRUPO DE MOTOS"/>
    <n v="73296000"/>
    <n v="0"/>
    <n v="0"/>
    <n v="0"/>
    <n v="73296000"/>
    <n v="0"/>
    <n v="0"/>
    <n v="0"/>
    <n v="0"/>
    <n v="0"/>
    <n v="0"/>
    <n v="0"/>
    <n v="0"/>
    <n v="73296000"/>
    <n v="0"/>
    <n v="266"/>
    <n v="277"/>
    <n v="2017785"/>
    <m/>
    <m/>
    <m/>
    <m/>
    <m/>
    <m/>
    <m/>
    <n v="1004"/>
    <n v="1"/>
    <s v="MULTAS"/>
    <x v="0"/>
    <x v="0"/>
    <n v="73296000"/>
    <x v="0"/>
    <s v="PROFESIONALES ESPECIALIZADOS "/>
    <s v="UNIDAD 1"/>
  </r>
  <r>
    <s v="SPS-179"/>
    <x v="50"/>
    <s v="3-3-1-15-02-18-1004-146"/>
    <s v="118-MULTAS"/>
    <s v="03-04-0281"/>
    <s v="90-PARQUE ITINERANTE EN SEGURIDAD VIAL"/>
    <x v="13"/>
    <s v="A-2"/>
    <s v="(parque itinerante) (NUEVO)"/>
    <x v="333"/>
    <x v="13"/>
    <d v="2017-07-05T00:00:00"/>
    <x v="9"/>
    <x v="27"/>
    <x v="9"/>
    <s v="4. Formar 210.000 personas en temas de seguridad vial"/>
    <n v="18000000"/>
    <m/>
    <m/>
    <x v="102"/>
    <n v="0"/>
    <n v="18000000"/>
    <m/>
    <m/>
    <m/>
    <m/>
    <m/>
    <m/>
    <m/>
    <m/>
    <m/>
    <m/>
    <n v="0"/>
    <n v="18000000"/>
    <m/>
    <m/>
    <m/>
    <s v="DSVCT"/>
    <m/>
    <n v="0"/>
    <n v="0"/>
    <n v="0"/>
    <n v="0"/>
    <n v="0"/>
    <n v="0"/>
    <n v="0"/>
    <n v="0"/>
    <n v="0"/>
    <n v="0"/>
    <n v="0"/>
    <n v="0"/>
    <n v="0"/>
    <n v="0"/>
    <n v="18000000"/>
    <m/>
    <m/>
    <m/>
    <m/>
    <m/>
    <m/>
    <m/>
    <m/>
    <m/>
    <m/>
    <n v="1004"/>
    <n v="1"/>
    <s v="MULTAS"/>
    <x v="0"/>
    <x v="0"/>
    <n v="18000000"/>
    <x v="0"/>
    <s v="ASISTENCIALES "/>
    <s v="UNIDAD 1"/>
  </r>
  <r>
    <s v="SPS-180"/>
    <x v="50"/>
    <s v="3-3-1-15-02-18-1004-146"/>
    <s v="118-MULTAS"/>
    <s v="03-04-0281"/>
    <s v="90-PARQUE ITINERANTE EN SEGURIDAD VIAL"/>
    <x v="13"/>
    <s v="A-2"/>
    <s v="(parque itinerante) (NUEVO)"/>
    <x v="333"/>
    <x v="13"/>
    <d v="2017-07-05T00:00:00"/>
    <x v="9"/>
    <x v="27"/>
    <x v="9"/>
    <s v="4. Formar 210.000 personas en temas de seguridad vial"/>
    <n v="18000000"/>
    <m/>
    <m/>
    <x v="102"/>
    <n v="0"/>
    <n v="18000000"/>
    <m/>
    <m/>
    <m/>
    <m/>
    <m/>
    <m/>
    <m/>
    <m/>
    <m/>
    <m/>
    <n v="0"/>
    <n v="18000000"/>
    <m/>
    <m/>
    <m/>
    <s v="DSVCT"/>
    <m/>
    <n v="0"/>
    <n v="0"/>
    <n v="0"/>
    <n v="0"/>
    <n v="0"/>
    <n v="0"/>
    <n v="0"/>
    <n v="0"/>
    <n v="0"/>
    <n v="0"/>
    <n v="0"/>
    <n v="0"/>
    <n v="0"/>
    <n v="0"/>
    <n v="18000000"/>
    <m/>
    <m/>
    <m/>
    <m/>
    <m/>
    <m/>
    <m/>
    <m/>
    <m/>
    <m/>
    <n v="1004"/>
    <n v="1"/>
    <s v="MULTAS"/>
    <x v="0"/>
    <x v="0"/>
    <n v="18000000"/>
    <x v="0"/>
    <s v="ASISTENCIALES "/>
    <s v="UNIDAD 1"/>
  </r>
  <r>
    <s v="SPS-181"/>
    <x v="50"/>
    <s v="3-3-1-15-02-18-1004-146"/>
    <s v="118-MULTAS"/>
    <s v="03-04-0281"/>
    <s v="91-PEATONES"/>
    <x v="13"/>
    <s v="PE-3"/>
    <s v="(peatones) CARLOS MARIO URREGO DURÁN"/>
    <x v="334"/>
    <x v="83"/>
    <d v="2017-04-02T00:00:00"/>
    <x v="1"/>
    <x v="27"/>
    <x v="9"/>
    <s v="3. Realizar 14 estrategias integrales de seguridad vial implementadas en un punto, tramo o zona (tráfico calmado)."/>
    <n v="92028000"/>
    <m/>
    <m/>
    <x v="33"/>
    <n v="92028000"/>
    <n v="0"/>
    <m/>
    <n v="1136"/>
    <d v="2017-03-15T00:00:00"/>
    <n v="92028000"/>
    <m/>
    <m/>
    <m/>
    <n v="7669000"/>
    <n v="12"/>
    <m/>
    <n v="92028000"/>
    <n v="0"/>
    <s v="CARLOS MARIO URREGO DURAN"/>
    <n v="80199824"/>
    <m/>
    <s v="DSVCT"/>
    <s v="PEATONES"/>
    <n v="92028000"/>
    <n v="0"/>
    <n v="0"/>
    <n v="92028000"/>
    <n v="0"/>
    <n v="0"/>
    <n v="0"/>
    <n v="0"/>
    <n v="0"/>
    <n v="0"/>
    <n v="0"/>
    <n v="0"/>
    <n v="0"/>
    <n v="92028000"/>
    <n v="0"/>
    <n v="279"/>
    <n v="223"/>
    <n v="2017657"/>
    <m/>
    <m/>
    <m/>
    <m/>
    <m/>
    <m/>
    <m/>
    <n v="1004"/>
    <n v="1"/>
    <s v="MULTAS"/>
    <x v="0"/>
    <x v="0"/>
    <n v="92028000"/>
    <x v="0"/>
    <s v="PROFESIONALES ESPECIALIZADOS "/>
    <s v="UNIDAD 1"/>
  </r>
  <r>
    <s v="SPS-182"/>
    <x v="50"/>
    <s v="3-3-1-15-02-18-1004-146"/>
    <s v="118-MULTAS"/>
    <s v="03-04-0281"/>
    <s v="56-ESTRATEGIA LÚDICO-PEDAGÓGICA"/>
    <x v="13"/>
    <s v="P-2"/>
    <s v="(pedagogía) ANDRES MAURICIO VARGAS RINCON"/>
    <x v="335"/>
    <x v="27"/>
    <d v="2017-03-02T00:00:00"/>
    <x v="1"/>
    <x v="27"/>
    <x v="9"/>
    <s v="4. Formar 210.000 personas en temas de seguridad vial"/>
    <n v="45180000"/>
    <m/>
    <m/>
    <x v="249"/>
    <n v="45180000"/>
    <n v="0"/>
    <m/>
    <n v="636"/>
    <d v="2017-02-22T00:00:00"/>
    <n v="45180000"/>
    <m/>
    <m/>
    <m/>
    <n v="3765000"/>
    <n v="12"/>
    <m/>
    <n v="45180000"/>
    <n v="0"/>
    <s v="ANDRES MAURICIO VARGAS RINCON"/>
    <n v="80192287"/>
    <m/>
    <s v="DSVCT"/>
    <s v="PEDAGOGIA Y DIVULGACION"/>
    <n v="45180000"/>
    <n v="0"/>
    <n v="0"/>
    <n v="45180000"/>
    <n v="0"/>
    <n v="0"/>
    <n v="0"/>
    <n v="0"/>
    <n v="0"/>
    <n v="0"/>
    <n v="0"/>
    <n v="0"/>
    <n v="0"/>
    <n v="45180000"/>
    <n v="0"/>
    <n v="179"/>
    <n v="163"/>
    <n v="2017491"/>
    <m/>
    <m/>
    <m/>
    <m/>
    <m/>
    <m/>
    <m/>
    <n v="1004"/>
    <n v="1"/>
    <s v="MULTAS"/>
    <x v="0"/>
    <x v="0"/>
    <n v="45180000"/>
    <x v="0"/>
    <s v="PROFESIONALES "/>
    <s v="UNIDAD 1"/>
  </r>
  <r>
    <s v="SPS-183"/>
    <x v="50"/>
    <s v="3-3-1-15-02-18-1004-146"/>
    <s v="118-MULTAS"/>
    <s v="03-04-0281"/>
    <s v="56-ESTRATEGIA LÚDICO-PEDAGÓGICA"/>
    <x v="13"/>
    <s v="P-2"/>
    <s v="(pedagogía) CRISTINA YEPEZ RIOS"/>
    <x v="335"/>
    <x v="27"/>
    <d v="2017-03-02T00:00:00"/>
    <x v="1"/>
    <x v="27"/>
    <x v="9"/>
    <s v="4. Formar 210.000 personas en temas de seguridad vial"/>
    <n v="45180000"/>
    <m/>
    <m/>
    <x v="249"/>
    <n v="45180000"/>
    <n v="0"/>
    <m/>
    <n v="183"/>
    <d v="2017-02-13T00:00:00"/>
    <n v="45180000"/>
    <m/>
    <m/>
    <m/>
    <n v="3765000"/>
    <n v="12"/>
    <m/>
    <n v="45180000"/>
    <n v="0"/>
    <s v="CRISTINA YEPES RIOS"/>
    <n v="43157279"/>
    <m/>
    <s v="DSVCT"/>
    <s v="PEDAGOGIA Y DIVULGACION"/>
    <n v="45180000"/>
    <n v="0"/>
    <n v="0"/>
    <n v="45180000"/>
    <n v="0"/>
    <n v="0"/>
    <n v="0"/>
    <n v="0"/>
    <n v="0"/>
    <n v="0"/>
    <n v="0"/>
    <n v="0"/>
    <n v="0"/>
    <n v="45180000"/>
    <n v="0"/>
    <n v="127"/>
    <n v="160"/>
    <n v="2017470"/>
    <m/>
    <m/>
    <m/>
    <m/>
    <m/>
    <m/>
    <m/>
    <n v="1004"/>
    <n v="1"/>
    <s v="MULTAS"/>
    <x v="0"/>
    <x v="0"/>
    <n v="45180000"/>
    <x v="0"/>
    <s v="PROFESIONALES "/>
    <s v="UNIDAD 1"/>
  </r>
  <r>
    <s v="SPS-184"/>
    <x v="50"/>
    <s v="3-3-1-15-02-18-1004-146"/>
    <s v="118-MULTAS"/>
    <s v="03-04-0281"/>
    <s v="56-ESTRATEGIA LÚDICO-PEDAGÓGICA"/>
    <x v="13"/>
    <s v="P-2"/>
    <s v="(pedagogía) DIEGO ALEXANDER CHAPARRO GIL"/>
    <x v="335"/>
    <x v="76"/>
    <d v="2017-05-02T00:00:00"/>
    <x v="11"/>
    <x v="27"/>
    <x v="9"/>
    <s v="4. Formar 210.000 personas en temas de seguridad vial"/>
    <n v="41415000"/>
    <m/>
    <m/>
    <x v="250"/>
    <n v="41415000"/>
    <n v="0"/>
    <m/>
    <n v="1125"/>
    <d v="2017-03-15T00:00:00"/>
    <n v="41415000"/>
    <m/>
    <m/>
    <m/>
    <n v="3765000"/>
    <n v="11"/>
    <m/>
    <n v="41415000"/>
    <n v="0"/>
    <s v="DIEGO ALEXANDER CHAPARRO GIL"/>
    <n v="80243304"/>
    <m/>
    <s v="DSVCT"/>
    <s v="PEDAGOGIA Y DIVULGACION"/>
    <n v="41415000"/>
    <n v="0"/>
    <n v="0"/>
    <n v="0"/>
    <n v="41415000"/>
    <n v="0"/>
    <n v="0"/>
    <n v="0"/>
    <n v="0"/>
    <n v="0"/>
    <n v="0"/>
    <n v="0"/>
    <n v="0"/>
    <n v="41415000"/>
    <n v="0"/>
    <n v="304"/>
    <n v="301"/>
    <n v="2017816"/>
    <m/>
    <m/>
    <m/>
    <m/>
    <m/>
    <m/>
    <m/>
    <n v="1004"/>
    <n v="1"/>
    <s v="MULTAS"/>
    <x v="0"/>
    <x v="0"/>
    <n v="41415000"/>
    <x v="0"/>
    <s v="PROFESIONALES "/>
    <s v="UNIDAD 1"/>
  </r>
  <r>
    <s v="SPS-185"/>
    <x v="50"/>
    <s v="3-3-1-15-02-18-1004-146"/>
    <s v="118-MULTAS"/>
    <s v="03-04-0281"/>
    <s v="56-ESTRATEGIA LÚDICO-PEDAGÓGICA"/>
    <x v="13"/>
    <s v="P-2"/>
    <s v="(pedagogía) (NUEVO) N.C. DORA LUCIA PEREZ BAUTISTA"/>
    <x v="335"/>
    <x v="76"/>
    <d v="2017-05-02T00:00:00"/>
    <x v="1"/>
    <x v="27"/>
    <x v="9"/>
    <s v="4. Formar 210.000 personas en temas de seguridad vial"/>
    <n v="45180000"/>
    <m/>
    <m/>
    <x v="249"/>
    <n v="45180000"/>
    <n v="0"/>
    <m/>
    <n v="1314"/>
    <d v="2017-04-07T00:00:00"/>
    <n v="45180000"/>
    <m/>
    <m/>
    <m/>
    <n v="3765000"/>
    <n v="12"/>
    <m/>
    <n v="45180000"/>
    <n v="0"/>
    <s v="LUIS ALEJANDRO BAQUERO GARZON"/>
    <n v="1010182089"/>
    <m/>
    <s v="DSVCT"/>
    <s v="GRUPO PEDAGOGIA"/>
    <n v="45180000"/>
    <n v="0"/>
    <n v="0"/>
    <n v="0"/>
    <n v="0"/>
    <n v="45180000"/>
    <n v="0"/>
    <n v="0"/>
    <n v="0"/>
    <n v="0"/>
    <n v="0"/>
    <n v="0"/>
    <n v="0"/>
    <n v="45180000"/>
    <n v="0"/>
    <n v="414"/>
    <n v="420"/>
    <n v="20171115"/>
    <m/>
    <m/>
    <m/>
    <m/>
    <m/>
    <m/>
    <m/>
    <n v="1004"/>
    <n v="1"/>
    <s v="MULTAS"/>
    <x v="0"/>
    <x v="0"/>
    <n v="45180000"/>
    <x v="0"/>
    <s v="PROFESIONALES "/>
    <s v="UNIDAD 1"/>
  </r>
  <r>
    <s v="SPS-186"/>
    <x v="50"/>
    <s v="3-3-1-15-02-18-1004-146"/>
    <s v="118-MULTAS"/>
    <s v="03-04-0281"/>
    <s v="56-ESTRATEGIA LÚDICO-PEDAGÓGICA"/>
    <x v="13"/>
    <s v="P-2"/>
    <s v="(pedagogía) FABIO ALEJANDRO RODRIGUEZ SILVA"/>
    <x v="335"/>
    <x v="27"/>
    <d v="2017-03-02T00:00:00"/>
    <x v="11"/>
    <x v="27"/>
    <x v="9"/>
    <s v="4. Formar 210.000 personas en temas de seguridad vial"/>
    <n v="41415000"/>
    <m/>
    <m/>
    <x v="250"/>
    <n v="41415000"/>
    <n v="0"/>
    <m/>
    <n v="263"/>
    <d v="2017-02-09T00:00:00"/>
    <n v="41415000"/>
    <m/>
    <m/>
    <m/>
    <n v="3765000"/>
    <n v="11"/>
    <m/>
    <n v="41415000"/>
    <n v="0"/>
    <s v="FABIO ALEJANDRO RODRIGUEZ SILVA"/>
    <n v="80058018"/>
    <m/>
    <s v="DSVCT"/>
    <s v="GRUPO DE PEDAGOGÍA"/>
    <n v="41415000"/>
    <n v="0"/>
    <n v="41415000"/>
    <n v="0"/>
    <n v="0"/>
    <n v="0"/>
    <n v="0"/>
    <n v="0"/>
    <n v="0"/>
    <n v="0"/>
    <n v="0"/>
    <n v="0"/>
    <n v="0"/>
    <n v="41415000"/>
    <n v="0"/>
    <n v="116"/>
    <n v="128"/>
    <n v="2017300"/>
    <m/>
    <m/>
    <m/>
    <m/>
    <m/>
    <m/>
    <m/>
    <n v="1004"/>
    <n v="1"/>
    <s v="MULTAS"/>
    <x v="0"/>
    <x v="0"/>
    <n v="41415000"/>
    <x v="0"/>
    <s v="PROFESIONALES "/>
    <s v="UNIDAD 1"/>
  </r>
  <r>
    <s v="SPS-187"/>
    <x v="50"/>
    <s v="3-3-1-15-02-18-1004-146"/>
    <s v="118-MULTAS"/>
    <s v="03-04-0281"/>
    <s v="56-ESTRATEGIA LÚDICO-PEDAGÓGICA"/>
    <x v="13"/>
    <s v="P-2"/>
    <s v="(pedagogía) (NUEVO) N.C. GUSTAVO ENRIQUE LADINO PARDO"/>
    <x v="335"/>
    <x v="7"/>
    <d v="2017-06-04T00:00:00"/>
    <x v="11"/>
    <x v="27"/>
    <x v="9"/>
    <s v="4. Formar 210.000 personas en temas de seguridad vial"/>
    <n v="41415000"/>
    <m/>
    <m/>
    <x v="250"/>
    <n v="41415000"/>
    <n v="0"/>
    <m/>
    <n v="1487"/>
    <d v="2017-05-11T00:00:00"/>
    <n v="41415000"/>
    <m/>
    <m/>
    <m/>
    <n v="3765000"/>
    <n v="11"/>
    <m/>
    <n v="41415000"/>
    <n v="0"/>
    <s v="MARLLY YUCELLY FLOREZ COLORADO"/>
    <n v="52875885"/>
    <m/>
    <s v="DSVCT"/>
    <s v="GRUPO PEDAGOGIA"/>
    <n v="41415000"/>
    <n v="0"/>
    <n v="0"/>
    <n v="0"/>
    <n v="0"/>
    <n v="41415000"/>
    <n v="0"/>
    <n v="0"/>
    <n v="0"/>
    <n v="0"/>
    <n v="0"/>
    <n v="0"/>
    <n v="0"/>
    <n v="41415000"/>
    <n v="0"/>
    <n v="495"/>
    <n v="469"/>
    <n v="20171221"/>
    <m/>
    <m/>
    <m/>
    <m/>
    <m/>
    <m/>
    <m/>
    <n v="1004"/>
    <n v="1"/>
    <s v="MULTAS"/>
    <x v="0"/>
    <x v="0"/>
    <n v="41415000"/>
    <x v="0"/>
    <s v="PROFESIONALES "/>
    <s v="UNIDAD 1"/>
  </r>
  <r>
    <s v="SPS-188"/>
    <x v="50"/>
    <s v="3-3-1-15-02-18-1004-146"/>
    <s v="118-MULTAS"/>
    <s v="03-04-0281"/>
    <s v="56-ESTRATEGIA LÚDICO-PEDAGÓGICA"/>
    <x v="13"/>
    <s v="P-2"/>
    <s v="(pedagogía) JAVIER EDUARDO ARIAS ARIAS"/>
    <x v="335"/>
    <x v="27"/>
    <d v="2017-03-02T00:00:00"/>
    <x v="11"/>
    <x v="27"/>
    <x v="9"/>
    <s v="4. Formar 210.000 personas en temas de seguridad vial"/>
    <n v="41415000"/>
    <m/>
    <m/>
    <x v="250"/>
    <n v="41415000"/>
    <n v="0"/>
    <m/>
    <n v="264"/>
    <d v="2017-02-09T00:00:00"/>
    <n v="41415000"/>
    <m/>
    <m/>
    <m/>
    <n v="3765000"/>
    <n v="11"/>
    <m/>
    <n v="41415000"/>
    <n v="0"/>
    <s v="JAVIER EDUARDO ARIAS ARIAS"/>
    <n v="79646326"/>
    <m/>
    <s v="DSVCT"/>
    <s v="GRUPO DE PEDAGOGÍA"/>
    <n v="41415000"/>
    <n v="0"/>
    <n v="0"/>
    <n v="41415000"/>
    <n v="0"/>
    <n v="0"/>
    <n v="0"/>
    <n v="0"/>
    <n v="0"/>
    <n v="0"/>
    <n v="0"/>
    <n v="0"/>
    <n v="0"/>
    <n v="41415000"/>
    <n v="0"/>
    <n v="117"/>
    <n v="137"/>
    <n v="2017337"/>
    <m/>
    <m/>
    <m/>
    <m/>
    <m/>
    <m/>
    <m/>
    <n v="1004"/>
    <n v="1"/>
    <s v="MULTAS"/>
    <x v="0"/>
    <x v="0"/>
    <n v="41415000"/>
    <x v="0"/>
    <s v="PROFESIONALES "/>
    <s v="UNIDAD 1"/>
  </r>
  <r>
    <s v="SPS-189"/>
    <x v="50"/>
    <s v="3-3-1-15-02-18-1004-146"/>
    <s v="118-MULTAS"/>
    <s v="03-04-0281"/>
    <s v="56-ESTRATEGIA LÚDICO-PEDAGÓGICA"/>
    <x v="13"/>
    <s v="P-2"/>
    <s v="(pedagogía) JOHANNA ZULEY SÁNCHEZ ALBARRACIN"/>
    <x v="335"/>
    <x v="76"/>
    <d v="2017-05-02T00:00:00"/>
    <x v="11"/>
    <x v="27"/>
    <x v="9"/>
    <s v="4. Formar 210.000 personas en temas de seguridad vial"/>
    <n v="41415000"/>
    <m/>
    <m/>
    <x v="250"/>
    <n v="41415000"/>
    <n v="0"/>
    <s v="ACTUALIZAN LINEA X MEMO SPS-44846 29/MAR/2017_x000a_"/>
    <n v="1357"/>
    <d v="2017-04-04T00:00:00"/>
    <n v="41415000"/>
    <m/>
    <m/>
    <m/>
    <n v="3765000"/>
    <n v="11"/>
    <m/>
    <n v="41415000"/>
    <n v="0"/>
    <s v="ALEXANDRA APONTE SAGBINI"/>
    <n v="1065618504"/>
    <m/>
    <s v="DSVCT"/>
    <s v="PEDAGOGIA Y DIVULGACION"/>
    <n v="41415000"/>
    <n v="0"/>
    <n v="0"/>
    <n v="0"/>
    <n v="0"/>
    <n v="41415000"/>
    <n v="0"/>
    <n v="0"/>
    <n v="0"/>
    <n v="0"/>
    <n v="0"/>
    <n v="0"/>
    <n v="0"/>
    <n v="41415000"/>
    <n v="0"/>
    <n v="418"/>
    <n v="416"/>
    <n v="20171096"/>
    <m/>
    <m/>
    <m/>
    <m/>
    <m/>
    <m/>
    <m/>
    <n v="1004"/>
    <n v="1"/>
    <s v="MULTAS"/>
    <x v="0"/>
    <x v="0"/>
    <n v="41415000"/>
    <x v="0"/>
    <s v="PROFESIONALES "/>
    <s v="UNIDAD 1"/>
  </r>
  <r>
    <s v="SPS-190"/>
    <x v="50"/>
    <s v="3-3-1-15-02-18-1004-146"/>
    <s v="118-MULTAS"/>
    <s v="03-04-0281"/>
    <s v="56-ESTRATEGIA LÚDICO-PEDAGÓGICA"/>
    <x v="13"/>
    <s v="P-2"/>
    <s v="(pedagogía) (NUEVO) N.C. JOHN BYRON PEREIRA LOPEZ"/>
    <x v="335"/>
    <x v="76"/>
    <d v="2017-05-02T00:00:00"/>
    <x v="11"/>
    <x v="27"/>
    <x v="9"/>
    <s v="4. Formar 210.000 personas en temas de seguridad vial"/>
    <n v="41415000"/>
    <m/>
    <m/>
    <x v="250"/>
    <n v="41415000"/>
    <n v="0"/>
    <m/>
    <n v="1282"/>
    <d v="2017-04-03T00:00:00"/>
    <n v="41415000"/>
    <m/>
    <m/>
    <m/>
    <n v="3765000"/>
    <n v="11"/>
    <m/>
    <n v="41415000"/>
    <n v="0"/>
    <s v="LUZ STELLA GARRIDO SERNA"/>
    <n v="52799570"/>
    <m/>
    <s v="DSVCT"/>
    <s v="GRUPO PEDAGOGIA"/>
    <n v="41415000"/>
    <n v="0"/>
    <n v="0"/>
    <n v="0"/>
    <n v="41415000"/>
    <n v="0"/>
    <n v="0"/>
    <n v="0"/>
    <n v="0"/>
    <n v="0"/>
    <n v="0"/>
    <n v="0"/>
    <n v="0"/>
    <n v="41415000"/>
    <n v="0"/>
    <n v="394"/>
    <n v="380"/>
    <n v="2017991"/>
    <m/>
    <m/>
    <m/>
    <m/>
    <m/>
    <m/>
    <m/>
    <n v="1004"/>
    <n v="1"/>
    <s v="MULTAS"/>
    <x v="0"/>
    <x v="0"/>
    <n v="41415000"/>
    <x v="0"/>
    <s v="PROFESIONALES "/>
    <s v="UNIDAD 1"/>
  </r>
  <r>
    <s v="SPS-191"/>
    <x v="50"/>
    <s v="3-3-1-15-02-18-1004-146"/>
    <s v="118-MULTAS"/>
    <s v="03-04-0281"/>
    <s v="56-ESTRATEGIA LÚDICO-PEDAGÓGICA"/>
    <x v="13"/>
    <s v="P-2"/>
    <s v="(pedagogía) LUIS URIEL PUERTO FUQUEN"/>
    <x v="335"/>
    <x v="27"/>
    <d v="2017-03-02T00:00:00"/>
    <x v="1"/>
    <x v="27"/>
    <x v="9"/>
    <s v="4. Formar 210.000 personas en temas de seguridad vial"/>
    <n v="45180000"/>
    <m/>
    <m/>
    <x v="249"/>
    <n v="45180000"/>
    <n v="0"/>
    <m/>
    <n v="467"/>
    <d v="2017-02-14T00:00:00"/>
    <n v="45180000"/>
    <m/>
    <m/>
    <m/>
    <n v="3765000"/>
    <n v="12"/>
    <m/>
    <n v="45180000"/>
    <n v="0"/>
    <s v="LUIS URIEL PUERTO FUQUEN"/>
    <n v="4081529"/>
    <m/>
    <s v="DSVCT"/>
    <s v="PEDAGOGIA Y DIVULGACION"/>
    <n v="45180000"/>
    <n v="0"/>
    <n v="0"/>
    <n v="45180000"/>
    <n v="0"/>
    <n v="0"/>
    <n v="0"/>
    <n v="0"/>
    <n v="0"/>
    <n v="0"/>
    <n v="0"/>
    <n v="0"/>
    <n v="0"/>
    <n v="45180000"/>
    <n v="0"/>
    <n v="140"/>
    <n v="139"/>
    <n v="2017335"/>
    <m/>
    <m/>
    <m/>
    <m/>
    <m/>
    <m/>
    <m/>
    <n v="1004"/>
    <n v="1"/>
    <s v="MULTAS"/>
    <x v="0"/>
    <x v="0"/>
    <n v="45180000"/>
    <x v="0"/>
    <s v="PROFESIONALES "/>
    <s v="UNIDAD 1"/>
  </r>
  <r>
    <s v="SPS-192"/>
    <x v="50"/>
    <s v="3-3-1-15-02-18-1004-146"/>
    <s v="118-MULTAS"/>
    <s v="03-04-0281"/>
    <s v="56-ESTRATEGIA LÚDICO-PEDAGÓGICA"/>
    <x v="13"/>
    <s v="P-2"/>
    <s v="(pedagogía) MARIA DEL PILAR COLORADO OVALLE"/>
    <x v="335"/>
    <x v="27"/>
    <d v="2017-03-02T00:00:00"/>
    <x v="1"/>
    <x v="27"/>
    <x v="9"/>
    <s v="4. Formar 210.000 personas en temas de seguridad vial"/>
    <n v="45180000"/>
    <m/>
    <m/>
    <x v="249"/>
    <n v="45180000"/>
    <n v="0"/>
    <m/>
    <n v="249"/>
    <d v="2017-02-09T00:00:00"/>
    <n v="45180000"/>
    <m/>
    <m/>
    <m/>
    <n v="3765000"/>
    <n v="12"/>
    <m/>
    <n v="45180000"/>
    <n v="0"/>
    <s v="MARIA DEL PILAR COLORADO OVALLE"/>
    <n v="39644874"/>
    <m/>
    <s v="DSVCT"/>
    <s v="PEDAGOGIA Y DIVULGACION"/>
    <n v="45180000"/>
    <n v="0"/>
    <n v="45180000"/>
    <n v="0"/>
    <n v="0"/>
    <n v="0"/>
    <n v="0"/>
    <n v="0"/>
    <n v="0"/>
    <n v="0"/>
    <n v="0"/>
    <n v="0"/>
    <n v="0"/>
    <n v="45180000"/>
    <n v="0"/>
    <n v="112"/>
    <n v="126"/>
    <n v="2017291"/>
    <m/>
    <m/>
    <m/>
    <m/>
    <m/>
    <m/>
    <m/>
    <n v="1004"/>
    <n v="1"/>
    <s v="MULTAS"/>
    <x v="0"/>
    <x v="0"/>
    <n v="45180000"/>
    <x v="0"/>
    <s v="PROFESIONALES "/>
    <s v="UNIDAD 1"/>
  </r>
  <r>
    <s v="SPS-193"/>
    <x v="50"/>
    <s v="3-3-1-15-02-18-1004-146"/>
    <s v="118-MULTAS"/>
    <s v="03-04-0281"/>
    <s v="56-ESTRATEGIA LÚDICO-PEDAGÓGICA"/>
    <x v="13"/>
    <s v="P-2"/>
    <s v="(pedagogía) MARIA ELIZABETH MALAVER RAMIREZ"/>
    <x v="335"/>
    <x v="27"/>
    <d v="2017-03-02T00:00:00"/>
    <x v="11"/>
    <x v="27"/>
    <x v="9"/>
    <s v="4. Formar 210.000 personas en temas de seguridad vial"/>
    <n v="41415000"/>
    <m/>
    <m/>
    <x v="250"/>
    <n v="41415000"/>
    <n v="0"/>
    <m/>
    <n v="223"/>
    <d v="2017-02-07T00:00:00"/>
    <n v="41415000"/>
    <m/>
    <m/>
    <m/>
    <n v="3765000"/>
    <n v="11"/>
    <m/>
    <n v="41415000"/>
    <n v="0"/>
    <s v="MARIA ELIZABETH MALAVER RAMIREZ"/>
    <n v="52699188"/>
    <m/>
    <s v="DSVCT"/>
    <s v="PEDAGOGIA Y DIVULGACION"/>
    <n v="41415000"/>
    <n v="0"/>
    <n v="41415000"/>
    <n v="0"/>
    <n v="0"/>
    <n v="0"/>
    <n v="0"/>
    <n v="0"/>
    <n v="0"/>
    <n v="0"/>
    <n v="0"/>
    <n v="0"/>
    <n v="0"/>
    <n v="41415000"/>
    <n v="0"/>
    <n v="99"/>
    <n v="105"/>
    <n v="2017177"/>
    <m/>
    <m/>
    <m/>
    <m/>
    <m/>
    <m/>
    <m/>
    <n v="1004"/>
    <n v="1"/>
    <s v="MULTAS"/>
    <x v="0"/>
    <x v="0"/>
    <n v="41415000"/>
    <x v="0"/>
    <s v="PROFESIONALES "/>
    <s v="UNIDAD 1"/>
  </r>
  <r>
    <s v="SPS-194"/>
    <x v="50"/>
    <s v="3-3-1-15-02-18-1004-146"/>
    <s v="118-MULTAS"/>
    <s v="03-04-0281"/>
    <s v="56-ESTRATEGIA LÚDICO-PEDAGÓGICA"/>
    <x v="13"/>
    <s v="P-2"/>
    <s v="(pedagogía) (NUEVO) N.C. NATALY SALAMANCA TOCARRUNCHO"/>
    <x v="335"/>
    <x v="7"/>
    <d v="2017-06-04T00:00:00"/>
    <x v="11"/>
    <x v="27"/>
    <x v="9"/>
    <s v="4. Formar 210.000 personas en temas de seguridad vial"/>
    <n v="41415000"/>
    <m/>
    <m/>
    <x v="250"/>
    <n v="41415000"/>
    <n v="0"/>
    <s v="ACTUALIZAN LINEA X MEMO SPS-44846 29/MAR/2017_x000a_"/>
    <n v="1537"/>
    <d v="2017-05-23T00:00:00"/>
    <n v="41415000"/>
    <m/>
    <m/>
    <m/>
    <n v="3765000"/>
    <n v="11"/>
    <m/>
    <n v="41415000"/>
    <n v="0"/>
    <s v="HERNAN DAVID SERNA ZULUAGA"/>
    <n v="1014192003"/>
    <m/>
    <s v="DSVCT"/>
    <s v="PEDAGOGIA Y DIVULGACION"/>
    <n v="41415000"/>
    <n v="0"/>
    <n v="0"/>
    <n v="0"/>
    <n v="0"/>
    <n v="0"/>
    <n v="41415000"/>
    <n v="0"/>
    <n v="0"/>
    <n v="0"/>
    <n v="0"/>
    <n v="0"/>
    <n v="0"/>
    <n v="41415000"/>
    <n v="0"/>
    <n v="524"/>
    <n v="484"/>
    <n v="20171267"/>
    <m/>
    <m/>
    <m/>
    <m/>
    <m/>
    <m/>
    <m/>
    <n v="1004"/>
    <n v="1"/>
    <s v="MULTAS"/>
    <x v="0"/>
    <x v="0"/>
    <n v="41415000"/>
    <x v="0"/>
    <s v="PROFESIONALES "/>
    <s v="UNIDAD 1"/>
  </r>
  <r>
    <s v="SPS-195"/>
    <x v="50"/>
    <s v="3-3-1-15-02-18-1004-146"/>
    <s v="118-MULTAS"/>
    <s v="03-04-0281"/>
    <s v="56-ESTRATEGIA LÚDICO-PEDAGÓGICA"/>
    <x v="13"/>
    <s v="P-2"/>
    <s v="(pedagogía) (NUEVO) N.C. NIDIA LETICIA CASTIBLANCO FARFAN"/>
    <x v="335"/>
    <x v="71"/>
    <d v="2017-06-25T00:00:00"/>
    <x v="11"/>
    <x v="27"/>
    <x v="9"/>
    <s v="4. Formar 210.000 personas en temas de seguridad vial"/>
    <n v="45180000"/>
    <m/>
    <n v="3765000"/>
    <x v="250"/>
    <n v="0"/>
    <n v="41415000"/>
    <s v="DISMINUYEN Y ACTUALIZAN LINEA X MEMO SPS-44846 29/MAR/2017_x000a_"/>
    <n v="1720"/>
    <d v="2017-06-21T00:00:00"/>
    <n v="41415000"/>
    <m/>
    <m/>
    <m/>
    <n v="3765000"/>
    <n v="11"/>
    <m/>
    <n v="41415000"/>
    <n v="0"/>
    <s v="JOHANNA SHIRLEY MUÑOZ SANABRIA"/>
    <n v="36302110"/>
    <m/>
    <s v="DSVCT"/>
    <s v="GRUPO DE PEDAGOGÍA"/>
    <n v="41415000"/>
    <n v="0"/>
    <n v="0"/>
    <n v="0"/>
    <n v="0"/>
    <n v="0"/>
    <n v="0"/>
    <n v="0"/>
    <n v="0"/>
    <n v="0"/>
    <n v="0"/>
    <n v="0"/>
    <n v="0"/>
    <n v="0"/>
    <n v="41415000"/>
    <n v="621"/>
    <m/>
    <m/>
    <m/>
    <m/>
    <m/>
    <m/>
    <m/>
    <m/>
    <m/>
    <n v="1004"/>
    <n v="1"/>
    <s v="MULTAS"/>
    <x v="0"/>
    <x v="0"/>
    <n v="41415000"/>
    <x v="0"/>
    <s v="PROFESIONALES "/>
    <s v="UNIDAD 1"/>
  </r>
  <r>
    <s v="SPS-196"/>
    <x v="50"/>
    <s v="3-3-1-15-02-18-1004-146"/>
    <s v="118-MULTAS"/>
    <s v="03-04-0281"/>
    <s v="56-ESTRATEGIA LÚDICO-PEDAGÓGICA"/>
    <x v="13"/>
    <s v="P-2"/>
    <s v="(pedagogía) NOLMY QUIÑONES VEGA"/>
    <x v="335"/>
    <x v="27"/>
    <d v="2017-03-02T00:00:00"/>
    <x v="1"/>
    <x v="27"/>
    <x v="9"/>
    <s v="4. Formar 210.000 personas en temas de seguridad vial"/>
    <n v="45180000"/>
    <m/>
    <m/>
    <x v="249"/>
    <n v="45180000"/>
    <n v="0"/>
    <m/>
    <n v="466"/>
    <d v="2017-02-14T00:00:00"/>
    <n v="45180000"/>
    <m/>
    <m/>
    <m/>
    <n v="3765000"/>
    <n v="12"/>
    <m/>
    <n v="45180000"/>
    <n v="0"/>
    <s v="NOLMY QUIÑONES VEGA"/>
    <n v="52842556"/>
    <m/>
    <s v="DSVCT"/>
    <s v="PEDAGOGIA Y DIVULGACION"/>
    <n v="45180000"/>
    <n v="0"/>
    <n v="0"/>
    <n v="45180000"/>
    <n v="0"/>
    <n v="0"/>
    <n v="0"/>
    <n v="0"/>
    <n v="0"/>
    <n v="0"/>
    <n v="0"/>
    <n v="0"/>
    <n v="0"/>
    <n v="45180000"/>
    <n v="0"/>
    <n v="141"/>
    <n v="138"/>
    <n v="2017350"/>
    <m/>
    <m/>
    <m/>
    <m/>
    <m/>
    <m/>
    <m/>
    <n v="1004"/>
    <n v="1"/>
    <s v="MULTAS"/>
    <x v="0"/>
    <x v="0"/>
    <n v="45180000"/>
    <x v="0"/>
    <s v="PROFESIONALES "/>
    <s v="UNIDAD 1"/>
  </r>
  <r>
    <s v="SPS-197"/>
    <x v="50"/>
    <s v="3-3-1-15-02-18-1004-146"/>
    <s v="118-MULTAS"/>
    <s v="03-04-0281"/>
    <s v="56-ESTRATEGIA LÚDICO-PEDAGÓGICA"/>
    <x v="13"/>
    <s v="P-5"/>
    <s v="(pedagogía coord.) NESTOR HERNAN ARIAS ARIAS"/>
    <x v="336"/>
    <x v="75"/>
    <d v="2017-04-04T00:00:00"/>
    <x v="1"/>
    <x v="27"/>
    <x v="9"/>
    <s v="4. Formar 210.000 personas en temas de seguridad vial"/>
    <n v="67500000"/>
    <m/>
    <m/>
    <x v="251"/>
    <n v="67500000"/>
    <n v="0"/>
    <m/>
    <n v="1124"/>
    <d v="2017-03-15T00:00:00"/>
    <n v="67500000"/>
    <m/>
    <m/>
    <m/>
    <n v="5625000"/>
    <n v="12"/>
    <m/>
    <n v="67500000"/>
    <n v="0"/>
    <s v="NESTOR HERNAN ARIAS ARIAS"/>
    <n v="80056908"/>
    <m/>
    <s v="DSVCT"/>
    <s v="PEDAGOGIA Y DIVULGACION"/>
    <n v="67500000"/>
    <n v="0"/>
    <n v="0"/>
    <n v="0"/>
    <n v="67500000"/>
    <n v="0"/>
    <n v="0"/>
    <n v="0"/>
    <n v="0"/>
    <n v="0"/>
    <n v="0"/>
    <n v="0"/>
    <n v="0"/>
    <n v="67500000"/>
    <n v="0"/>
    <n v="290"/>
    <n v="311"/>
    <n v="2017857"/>
    <m/>
    <m/>
    <m/>
    <m/>
    <m/>
    <m/>
    <m/>
    <n v="1004"/>
    <n v="1"/>
    <s v="MULTAS"/>
    <x v="0"/>
    <x v="0"/>
    <n v="67500000"/>
    <x v="0"/>
    <s v="PROFESIONALES "/>
    <s v="UNIDAD 1"/>
  </r>
  <r>
    <s v="SPS-198"/>
    <x v="50"/>
    <s v="3-3-1-15-02-18-1004-146"/>
    <s v="118-MULTAS"/>
    <s v="03-04-0281"/>
    <s v="56-ESTRATEGIA LÚDICO-PEDAGÓGICA"/>
    <x v="13"/>
    <s v="P-5"/>
    <s v="(pedagogía coord.) SERGIO ANDRES JIMENEZ MALAGON"/>
    <x v="336"/>
    <x v="27"/>
    <d v="2017-03-02T00:00:00"/>
    <x v="1"/>
    <x v="27"/>
    <x v="9"/>
    <s v="4. Formar 210.000 personas en temas de seguridad vial"/>
    <n v="67500000"/>
    <m/>
    <m/>
    <x v="251"/>
    <n v="67500000"/>
    <n v="0"/>
    <m/>
    <n v="292"/>
    <d v="2017-02-13T00:00:00"/>
    <n v="67500000"/>
    <m/>
    <m/>
    <m/>
    <n v="5625000"/>
    <n v="12"/>
    <m/>
    <n v="67500000"/>
    <n v="0"/>
    <s v="SERGIO ANDRES JIMENEZ MALAGON"/>
    <n v="80173791"/>
    <m/>
    <s v="DSVCT"/>
    <s v="PEDAGOGIA Y DIVULGACION"/>
    <n v="67500000"/>
    <n v="0"/>
    <n v="67500000"/>
    <n v="0"/>
    <n v="0"/>
    <n v="0"/>
    <n v="0"/>
    <n v="0"/>
    <n v="0"/>
    <n v="0"/>
    <n v="0"/>
    <n v="0"/>
    <n v="0"/>
    <n v="67500000"/>
    <n v="0"/>
    <n v="129"/>
    <n v="109"/>
    <n v="2017187"/>
    <m/>
    <m/>
    <m/>
    <m/>
    <m/>
    <m/>
    <m/>
    <n v="1004"/>
    <n v="1"/>
    <s v="MULTAS"/>
    <x v="0"/>
    <x v="0"/>
    <n v="67500000"/>
    <x v="0"/>
    <s v="PROFESIONALES "/>
    <s v="UNIDAD 1"/>
  </r>
  <r>
    <s v="SPS-199"/>
    <x v="50"/>
    <s v="3-3-1-15-02-18-1004-146"/>
    <s v="118-MULTAS"/>
    <s v="03-04-0281"/>
    <s v="86-PLANES ESTRATÉGICOS EN SEGURIDAD VIAL"/>
    <x v="13"/>
    <s v="P-4"/>
    <s v="(PESV) (NUEVO) Apoyo 1"/>
    <x v="337"/>
    <x v="94"/>
    <d v="2017-04-16T00:00:00"/>
    <x v="11"/>
    <x v="27"/>
    <x v="9"/>
    <s v="6. Atender el 100% de los Estudios Técnicos (estudios de Tránsito - Planes de Manejo de Tránsito - Planes Estratégicos de Seguridad )"/>
    <n v="46887500"/>
    <n v="7504002"/>
    <n v="0"/>
    <x v="252"/>
    <n v="54391502"/>
    <n v="0"/>
    <s v="AUMENTAN LINEA X SOLICITUD MEMO SPS 16712- 8-FEB-2017"/>
    <n v="1212"/>
    <d v="2017-03-27T00:00:00"/>
    <n v="54391502"/>
    <m/>
    <m/>
    <m/>
    <n v="4944682"/>
    <n v="11"/>
    <m/>
    <n v="54391502"/>
    <n v="0"/>
    <s v="CESAR MANUEL MARIÑO AVIAL"/>
    <n v="1049619089"/>
    <m/>
    <s v="DSVCT"/>
    <s v="PLANES ESTRATEGICOS"/>
    <n v="54391502"/>
    <n v="0"/>
    <n v="0"/>
    <n v="0"/>
    <n v="54391502"/>
    <n v="0"/>
    <n v="0"/>
    <n v="0"/>
    <n v="0"/>
    <n v="0"/>
    <n v="0"/>
    <n v="0"/>
    <n v="0"/>
    <n v="54391502"/>
    <n v="0"/>
    <n v="409"/>
    <n v="362"/>
    <n v="2017933"/>
    <m/>
    <m/>
    <m/>
    <m/>
    <m/>
    <m/>
    <m/>
    <n v="1004"/>
    <n v="1"/>
    <s v="MULTAS"/>
    <x v="0"/>
    <x v="0"/>
    <n v="54391502"/>
    <x v="0"/>
    <s v="PROFESIONALES "/>
    <s v="UNIDAD 1"/>
  </r>
  <r>
    <s v="SPS-200"/>
    <x v="50"/>
    <s v="3-3-1-15-02-18-1004-146"/>
    <s v="118-MULTAS"/>
    <s v="03-04-0281"/>
    <s v="86-PLANES ESTRATÉGICOS EN SEGURIDAD VIAL"/>
    <x v="13"/>
    <s v="P-3"/>
    <s v="(PESV) (NUEVO) Apoyo 2"/>
    <x v="338"/>
    <x v="83"/>
    <d v="2017-04-02T00:00:00"/>
    <x v="11"/>
    <x v="27"/>
    <x v="9"/>
    <s v="6. Atender el 100% de los Estudios Técnicos (estudios de Tránsito - Planes de Manejo de Tránsito - Planes Estratégicos de Seguridad )"/>
    <n v="46887500"/>
    <m/>
    <n v="2227500"/>
    <x v="75"/>
    <n v="44660000"/>
    <n v="0"/>
    <s v="DISMINUYEN LINEA X SOLICITUD MEMO SPS 16712- 8-FEB-2017"/>
    <n v="1150"/>
    <d v="2017-03-16T00:00:00"/>
    <n v="44660000"/>
    <m/>
    <m/>
    <m/>
    <n v="4060000"/>
    <n v="11"/>
    <m/>
    <n v="44660000"/>
    <n v="0"/>
    <s v="JOHANNA ZULEY SANCHEZ ALBARRACIN"/>
    <n v="53135528"/>
    <m/>
    <s v="DSVCT"/>
    <s v="PLANES ESTRATEGICOS"/>
    <n v="44660000"/>
    <n v="0"/>
    <n v="0"/>
    <n v="0"/>
    <n v="44660000"/>
    <n v="0"/>
    <n v="0"/>
    <n v="0"/>
    <n v="0"/>
    <n v="0"/>
    <n v="0"/>
    <n v="0"/>
    <n v="0"/>
    <n v="44660000"/>
    <n v="0"/>
    <n v="305"/>
    <n v="307"/>
    <n v="2017835"/>
    <m/>
    <m/>
    <m/>
    <m/>
    <m/>
    <m/>
    <m/>
    <n v="1004"/>
    <n v="1"/>
    <s v="MULTAS"/>
    <x v="0"/>
    <x v="0"/>
    <n v="44660000"/>
    <x v="0"/>
    <s v="PROFESIONALES "/>
    <s v="UNIDAD 1"/>
  </r>
  <r>
    <s v="SPS-201"/>
    <x v="50"/>
    <s v="3-3-1-15-02-18-1004-146"/>
    <s v="118-MULTAS"/>
    <s v="03-04-0281"/>
    <s v="86-PLANES ESTRATÉGICOS EN SEGURIDAD VIAL"/>
    <x v="13"/>
    <s v="P-2"/>
    <s v="(PESV) (NUEVO) Apoyo 3"/>
    <x v="337"/>
    <x v="76"/>
    <d v="2017-05-02T00:00:00"/>
    <x v="2"/>
    <x v="27"/>
    <x v="9"/>
    <s v="6. Atender el 100% de los Estudios Técnicos (estudios de Tránsito - Planes de Manejo de Tránsito - Planes Estratégicos de Seguridad )"/>
    <n v="42625000"/>
    <m/>
    <n v="2025000"/>
    <x v="87"/>
    <n v="40600000"/>
    <n v="0"/>
    <s v="DISMINUYEN LINEA X SOLICITUD MEMO SPS-33713-8/MAR/17"/>
    <n v="1202"/>
    <d v="2017-03-27T00:00:00"/>
    <n v="40600000"/>
    <m/>
    <m/>
    <m/>
    <n v="4060000"/>
    <n v="10"/>
    <m/>
    <n v="40600000"/>
    <n v="0"/>
    <s v="PAULA NATALIA MESA VELEZ"/>
    <n v="1016062349"/>
    <m/>
    <s v="DSVCT"/>
    <s v="PLANES ESTRATEGICOS"/>
    <n v="40600000"/>
    <n v="0"/>
    <n v="0"/>
    <n v="0"/>
    <n v="0"/>
    <n v="40600000"/>
    <n v="0"/>
    <n v="0"/>
    <n v="0"/>
    <n v="0"/>
    <n v="0"/>
    <n v="0"/>
    <n v="0"/>
    <n v="40600000"/>
    <n v="0"/>
    <n v="356"/>
    <n v="408"/>
    <n v="20171031"/>
    <m/>
    <m/>
    <m/>
    <m/>
    <m/>
    <m/>
    <m/>
    <n v="1004"/>
    <n v="1"/>
    <s v="MULTAS"/>
    <x v="0"/>
    <x v="0"/>
    <n v="40600000"/>
    <x v="0"/>
    <s v="PROFESIONALES "/>
    <s v="UNIDAD 1"/>
  </r>
  <r>
    <s v="SPS-202"/>
    <x v="50"/>
    <s v="3-3-1-15-02-18-1004-146"/>
    <s v="118-MULTAS"/>
    <s v="03-04-0281"/>
    <s v="86-PLANES ESTRATÉGICOS EN SEGURIDAD VIAL"/>
    <x v="13"/>
    <s v="P-2"/>
    <s v="(PESV) (NUEVO) Apoyo 4"/>
    <x v="337"/>
    <x v="76"/>
    <d v="2017-05-02T00:00:00"/>
    <x v="2"/>
    <x v="27"/>
    <x v="9"/>
    <s v="6. Atender el 100% de los Estudios Técnicos (estudios de Tránsito - Planes de Manejo de Tránsito - Planes Estratégicos de Seguridad )"/>
    <n v="42625000"/>
    <m/>
    <n v="2025000"/>
    <x v="87"/>
    <n v="40600000"/>
    <n v="0"/>
    <s v="DISMINUYEN Y ACTUALIZAN LINEA X MEMO SPS-44846 29/MAR/2017_x000a_"/>
    <n v="1213"/>
    <d v="2017-03-27T00:00:00"/>
    <n v="40600000"/>
    <m/>
    <m/>
    <m/>
    <n v="4060000"/>
    <n v="10"/>
    <m/>
    <n v="40600000"/>
    <n v="0"/>
    <s v="JULIAN JESUS BARRETO OSORIO"/>
    <n v="10881422"/>
    <m/>
    <s v="DSVCT"/>
    <s v="PLANES ESTRATEGICOS"/>
    <n v="40600000"/>
    <n v="0"/>
    <n v="0"/>
    <n v="0"/>
    <n v="40600000"/>
    <n v="0"/>
    <n v="0"/>
    <n v="0"/>
    <n v="0"/>
    <n v="0"/>
    <n v="0"/>
    <n v="0"/>
    <n v="0"/>
    <n v="40600000"/>
    <n v="0"/>
    <n v="410"/>
    <n v="363"/>
    <n v="2017934"/>
    <m/>
    <m/>
    <m/>
    <m/>
    <m/>
    <m/>
    <m/>
    <n v="1004"/>
    <n v="1"/>
    <s v="MULTAS"/>
    <x v="0"/>
    <x v="0"/>
    <n v="40600000"/>
    <x v="0"/>
    <s v="PROFESIONALES "/>
    <s v="UNIDAD 1"/>
  </r>
  <r>
    <s v="SPS-203"/>
    <x v="50"/>
    <s v="3-3-1-15-02-18-1004-146"/>
    <s v="118-MULTAS"/>
    <s v="03-04-0281"/>
    <s v="86-PLANES ESTRATÉGICOS EN SEGURIDAD VIAL"/>
    <x v="13"/>
    <s v="PE-2"/>
    <s v="(PESV coord.) (viene de g. área) JOHANNA MARCELA DÍAZ RODRÍGUEZ"/>
    <x v="339"/>
    <x v="95"/>
    <d v="2017-04-10T00:00:00"/>
    <x v="1"/>
    <x v="27"/>
    <x v="9"/>
    <s v="6. Atender el 100% de los Estudios Técnicos (estudios de Tránsito - Planes de Manejo de Tránsito - Planes Estratégicos de Seguridad )"/>
    <n v="78000000"/>
    <m/>
    <m/>
    <x v="194"/>
    <n v="78000000"/>
    <n v="0"/>
    <m/>
    <n v="1153"/>
    <d v="2017-03-21T00:00:00"/>
    <n v="78000000"/>
    <m/>
    <m/>
    <m/>
    <n v="6500000"/>
    <n v="12"/>
    <m/>
    <n v="78000000"/>
    <n v="0"/>
    <s v="JOHANNA MARCELA DIAZ RODRIGUEZ"/>
    <n v="52262784"/>
    <m/>
    <s v="DSVCT"/>
    <s v="PLANES ESTRATEGICOS"/>
    <n v="78000000"/>
    <n v="0"/>
    <n v="0"/>
    <n v="0"/>
    <n v="78000000"/>
    <n v="0"/>
    <n v="0"/>
    <n v="0"/>
    <n v="0"/>
    <n v="0"/>
    <n v="0"/>
    <n v="0"/>
    <n v="0"/>
    <n v="78000000"/>
    <n v="0"/>
    <n v="323"/>
    <n v="313"/>
    <n v="2017860"/>
    <m/>
    <m/>
    <m/>
    <m/>
    <m/>
    <m/>
    <m/>
    <n v="1004"/>
    <n v="1"/>
    <s v="MULTAS"/>
    <x v="0"/>
    <x v="0"/>
    <n v="78000000"/>
    <x v="0"/>
    <s v="PROFESIONALES ESPECIALIZADOS "/>
    <s v="UNIDAD 1"/>
  </r>
  <r>
    <s v="SPS-204"/>
    <x v="50"/>
    <s v="3-3-1-15-02-18-1004-146"/>
    <s v="118-MULTAS"/>
    <s v="03-04-0281"/>
    <s v="62-PLANES DE MANEJO DE TRÁNSITO (PMT)"/>
    <x v="13"/>
    <s v="P-4"/>
    <s v="(PMT Jr.) CRISTIAN FELIPE RIOS TIUSABA"/>
    <x v="340"/>
    <x v="45"/>
    <d v="2017-04-19T00:00:00"/>
    <x v="11"/>
    <x v="27"/>
    <x v="9"/>
    <s v="6. Atender el 100% de los Estudios Técnicos (estudios de Tránsito - Planes de Manejo de Tránsito - Planes Estratégicos de Seguridad )"/>
    <n v="57640000"/>
    <m/>
    <m/>
    <x v="253"/>
    <n v="57640000"/>
    <n v="0"/>
    <m/>
    <n v="1221"/>
    <d v="2017-03-28T00:00:00"/>
    <n v="57640000"/>
    <m/>
    <m/>
    <m/>
    <n v="5240000"/>
    <n v="11"/>
    <m/>
    <n v="57640000"/>
    <n v="0"/>
    <s v="CRISTIAN FELIPE RIOS TIUSABA"/>
    <n v="1049610808"/>
    <m/>
    <s v="DSVCT"/>
    <s v="PLANES MANEJO TRANSITO"/>
    <n v="57640000"/>
    <n v="0"/>
    <n v="0"/>
    <n v="0"/>
    <n v="57640000"/>
    <n v="0"/>
    <n v="0"/>
    <n v="0"/>
    <n v="0"/>
    <n v="0"/>
    <n v="0"/>
    <n v="0"/>
    <n v="0"/>
    <n v="57640000"/>
    <n v="0"/>
    <n v="374"/>
    <n v="369"/>
    <n v="2017948"/>
    <m/>
    <m/>
    <m/>
    <m/>
    <m/>
    <m/>
    <m/>
    <n v="1004"/>
    <n v="1"/>
    <s v="MULTAS"/>
    <x v="0"/>
    <x v="0"/>
    <n v="57640000"/>
    <x v="0"/>
    <s v="PROFESIONALES "/>
    <s v="UNIDAD 1"/>
  </r>
  <r>
    <s v="SPS-205"/>
    <x v="50"/>
    <s v="3-3-1-15-02-18-1004-146"/>
    <s v="118-MULTAS"/>
    <s v="03-04-0281"/>
    <s v="62-PLANES DE MANEJO DE TRÁNSITO (PMT)"/>
    <x v="13"/>
    <s v="P-4"/>
    <s v="(PMT Jr.) SINDY MILENA DÍAZ GUERRERO"/>
    <x v="340"/>
    <x v="45"/>
    <d v="2017-04-19T00:00:00"/>
    <x v="11"/>
    <x v="27"/>
    <x v="9"/>
    <s v="6. Atender el 100% de los Estudios Técnicos (estudios de Tránsito - Planes de Manejo de Tránsito - Planes Estratégicos de Seguridad )"/>
    <n v="57640000"/>
    <m/>
    <m/>
    <x v="253"/>
    <n v="57640000"/>
    <n v="0"/>
    <m/>
    <n v="1210"/>
    <d v="2017-03-27T00:00:00"/>
    <n v="57640000"/>
    <m/>
    <m/>
    <m/>
    <n v="5240000"/>
    <n v="11"/>
    <m/>
    <n v="57640000"/>
    <n v="0"/>
    <s v="SINDY MILENA DIAZ GUERRERO"/>
    <n v="1049615315"/>
    <m/>
    <s v="DSVCT"/>
    <s v="GRUPO PMT"/>
    <n v="57640000"/>
    <n v="0"/>
    <n v="0"/>
    <n v="0"/>
    <n v="57640000"/>
    <n v="0"/>
    <n v="0"/>
    <n v="0"/>
    <n v="0"/>
    <n v="0"/>
    <n v="0"/>
    <n v="0"/>
    <n v="0"/>
    <n v="57640000"/>
    <n v="0"/>
    <n v="358"/>
    <n v="361"/>
    <n v="2017932"/>
    <m/>
    <m/>
    <m/>
    <m/>
    <m/>
    <m/>
    <m/>
    <n v="1004"/>
    <n v="1"/>
    <s v="MULTAS"/>
    <x v="0"/>
    <x v="0"/>
    <n v="57640000"/>
    <x v="0"/>
    <s v="PROFESIONALES "/>
    <s v="UNIDAD 1"/>
  </r>
  <r>
    <s v="SPS-206"/>
    <x v="50"/>
    <s v="3-3-1-15-02-18-1004-146"/>
    <s v="118-MULTAS"/>
    <s v="03-04-0281"/>
    <s v="62-PLANES DE MANEJO DE TRÁNSITO (PMT)"/>
    <x v="13"/>
    <s v="PE-2"/>
    <s v="(PMT Sr.) _x000a_ANA MILENA PULIDO SORA"/>
    <x v="341"/>
    <x v="73"/>
    <d v="2017-04-05T00:00:00"/>
    <x v="11"/>
    <x v="27"/>
    <x v="9"/>
    <s v="6. Atender el 100% de los Estudios Técnicos (estudios de Tránsito - Planes de Manejo de Tránsito - Planes Estratégicos de Seguridad )"/>
    <n v="67188000"/>
    <m/>
    <n v="67188000"/>
    <x v="2"/>
    <n v="0"/>
    <n v="0"/>
    <s v="SE SUSPENDE LINEA POR SOLICITUD MEMO SPS-48953 del 6/ABRIL/17 - SE TRASLADÓ A SPS-326 X MAL RP ERROR EN FRA AJUSTE ENTRE CONCEPTOS DE GASTO. "/>
    <m/>
    <m/>
    <m/>
    <m/>
    <m/>
    <m/>
    <m/>
    <m/>
    <m/>
    <n v="0"/>
    <n v="0"/>
    <m/>
    <m/>
    <m/>
    <s v="DSVCT"/>
    <m/>
    <n v="0"/>
    <n v="0"/>
    <n v="0"/>
    <n v="0"/>
    <n v="0"/>
    <n v="0"/>
    <n v="0"/>
    <n v="0"/>
    <n v="0"/>
    <n v="0"/>
    <n v="0"/>
    <n v="0"/>
    <n v="0"/>
    <n v="0"/>
    <n v="0"/>
    <m/>
    <m/>
    <m/>
    <n v="0"/>
    <m/>
    <m/>
    <m/>
    <m/>
    <m/>
    <m/>
    <n v="1004"/>
    <n v="1"/>
    <s v="MULTAS"/>
    <x v="0"/>
    <x v="0"/>
    <n v="0"/>
    <x v="0"/>
    <s v="PROFESIONALES ESPECIALIZADOS "/>
    <s v="UNIDAD 1"/>
  </r>
  <r>
    <s v="SPS-207"/>
    <x v="50"/>
    <s v="3-3-1-15-02-18-1004-146"/>
    <s v="118-MULTAS"/>
    <s v="03-04-0281"/>
    <s v="62-PLANES DE MANEJO DE TRÁNSITO (PMT)"/>
    <x v="13"/>
    <s v="PE-2"/>
    <s v="(PMT Sr.) GERMAN ALBERTO MARTINEZ IBAÑEZ"/>
    <x v="341"/>
    <x v="27"/>
    <d v="2017-03-02T00:00:00"/>
    <x v="1"/>
    <x v="27"/>
    <x v="9"/>
    <s v="6. Atender el 100% de los Estudios Técnicos (estudios de Tránsito - Planes de Manejo de Tránsito - Planes Estratégicos de Seguridad )"/>
    <n v="78000000"/>
    <m/>
    <m/>
    <x v="194"/>
    <n v="78000000"/>
    <n v="0"/>
    <m/>
    <n v="553"/>
    <d v="2017-02-17T00:00:00"/>
    <n v="78000000"/>
    <m/>
    <m/>
    <m/>
    <n v="6500000"/>
    <n v="12"/>
    <m/>
    <n v="78000000"/>
    <n v="0"/>
    <s v="GERMAN ALBERTO MARTINEZ IBAÑEZ"/>
    <n v="74347721"/>
    <m/>
    <s v="DSVCT"/>
    <s v="PLANES DE MANEJO"/>
    <n v="78000000"/>
    <n v="0"/>
    <n v="0"/>
    <n v="78000000"/>
    <n v="0"/>
    <n v="0"/>
    <n v="0"/>
    <n v="0"/>
    <n v="0"/>
    <n v="0"/>
    <n v="0"/>
    <n v="0"/>
    <n v="0"/>
    <n v="78000000"/>
    <n v="0"/>
    <n v="161"/>
    <n v="135"/>
    <n v="2017319"/>
    <m/>
    <m/>
    <m/>
    <m/>
    <m/>
    <m/>
    <m/>
    <n v="1004"/>
    <n v="1"/>
    <s v="MULTAS"/>
    <x v="0"/>
    <x v="0"/>
    <n v="78000000"/>
    <x v="0"/>
    <s v="PROFESIONALES ESPECIALIZADOS "/>
    <s v="UNIDAD 1"/>
  </r>
  <r>
    <s v="SPS-208"/>
    <x v="50"/>
    <s v="3-3-1-15-02-18-1004-146"/>
    <s v="118-MULTAS"/>
    <s v="03-04-0281"/>
    <s v="62-PLANES DE MANEJO DE TRÁNSITO (PMT)"/>
    <x v="13"/>
    <s v="PE-2"/>
    <s v="(PMT Sr.) IRIS ZULAY MORALES MARROQUIN"/>
    <x v="341"/>
    <x v="56"/>
    <d v="2017-04-23T00:00:00"/>
    <x v="2"/>
    <x v="27"/>
    <x v="9"/>
    <s v="6. Atender el 100% de los Estudios Técnicos (estudios de Tránsito - Planes de Manejo de Tránsito - Planes Estratégicos de Seguridad )"/>
    <n v="68880000"/>
    <m/>
    <m/>
    <x v="213"/>
    <n v="68880000"/>
    <n v="0"/>
    <m/>
    <n v="1309"/>
    <d v="2017-04-04T00:00:00"/>
    <n v="68880000"/>
    <m/>
    <m/>
    <m/>
    <n v="6888000"/>
    <n v="10"/>
    <m/>
    <n v="68880000"/>
    <n v="0"/>
    <s v="IRIS ZULAY MORALES MARROQUIN"/>
    <n v="52374045"/>
    <m/>
    <s v="DSVCT"/>
    <s v="PLANES DE MANEJO"/>
    <n v="68880000"/>
    <n v="0"/>
    <n v="0"/>
    <n v="0"/>
    <n v="68880000"/>
    <n v="0"/>
    <n v="0"/>
    <n v="0"/>
    <n v="0"/>
    <n v="0"/>
    <n v="0"/>
    <n v="0"/>
    <n v="0"/>
    <n v="68880000"/>
    <n v="0"/>
    <n v="405"/>
    <n v="374"/>
    <n v="2017962"/>
    <m/>
    <m/>
    <m/>
    <m/>
    <m/>
    <m/>
    <m/>
    <n v="1004"/>
    <n v="1"/>
    <s v="MULTAS"/>
    <x v="0"/>
    <x v="0"/>
    <n v="68880000"/>
    <x v="0"/>
    <s v="PROFESIONALES ESPECIALIZADOS "/>
    <s v="UNIDAD 1"/>
  </r>
  <r>
    <s v="SPS-209"/>
    <x v="50"/>
    <s v="3-3-1-15-02-18-1004-146"/>
    <s v="118-MULTAS"/>
    <s v="03-04-0281"/>
    <s v="62-PLANES DE MANEJO DE TRÁNSITO (PMT)"/>
    <x v="13"/>
    <s v="PE-2"/>
    <s v="(PMT Sr.) WALTER GIOVANI TÉLLEZ VARGAS"/>
    <x v="341"/>
    <x v="27"/>
    <d v="2017-03-02T00:00:00"/>
    <x v="1"/>
    <x v="27"/>
    <x v="9"/>
    <s v="6. Atender el 100% de los Estudios Técnicos (estudios de Tránsito - Planes de Manejo de Tránsito - Planes Estratégicos de Seguridad )"/>
    <n v="82656000"/>
    <m/>
    <n v="82656000"/>
    <x v="2"/>
    <n v="0"/>
    <n v="0"/>
    <s v="SE SUSPENDE LINEA POR SOLICITUD MEMO SPS-48953 del 6/ABRIL/17 - SE TRASLADÓ A SPS-326 X MAL RP ERROR EN FRA AJUSTE ENTRE CONCEPTOS DE GASTO. "/>
    <m/>
    <m/>
    <m/>
    <m/>
    <m/>
    <m/>
    <m/>
    <m/>
    <m/>
    <n v="0"/>
    <n v="0"/>
    <m/>
    <m/>
    <m/>
    <s v="DSVCT"/>
    <m/>
    <n v="0"/>
    <n v="0"/>
    <n v="0"/>
    <n v="0"/>
    <n v="0"/>
    <n v="0"/>
    <n v="0"/>
    <n v="0"/>
    <n v="0"/>
    <n v="0"/>
    <n v="0"/>
    <n v="0"/>
    <n v="0"/>
    <n v="0"/>
    <n v="0"/>
    <m/>
    <m/>
    <m/>
    <n v="0"/>
    <m/>
    <m/>
    <m/>
    <m/>
    <m/>
    <m/>
    <n v="1004"/>
    <n v="1"/>
    <s v="MULTAS"/>
    <x v="0"/>
    <x v="0"/>
    <n v="0"/>
    <x v="0"/>
    <s v="PROFESIONALES ESPECIALIZADOS "/>
    <s v="UNIDAD 1"/>
  </r>
  <r>
    <s v="SPS-210"/>
    <x v="50"/>
    <s v="3-3-1-15-02-18-1004-146"/>
    <s v="118-MULTAS"/>
    <s v="03-04-0281"/>
    <s v="62-PLANES DE MANEJO DE TRÁNSITO (PMT)"/>
    <x v="13"/>
    <s v="PE-7"/>
    <s v="(PMT coord.) MARTHA CECILIA BAYONA GÓMEZ"/>
    <x v="342"/>
    <x v="27"/>
    <d v="2017-03-02T00:00:00"/>
    <x v="1"/>
    <x v="27"/>
    <x v="9"/>
    <s v="6. Atender el 100% de los Estudios Técnicos (estudios de Tránsito - Planes de Manejo de Tránsito - Planes Estratégicos de Seguridad )"/>
    <n v="141180000"/>
    <m/>
    <m/>
    <x v="254"/>
    <n v="141180000"/>
    <n v="0"/>
    <m/>
    <n v="787"/>
    <d v="2017-02-28T00:00:00"/>
    <n v="141180000"/>
    <m/>
    <m/>
    <m/>
    <n v="11765000"/>
    <n v="12"/>
    <m/>
    <n v="141180000"/>
    <n v="0"/>
    <s v="MARTHA CECILIA BAYONA GOMEZ"/>
    <n v="51911680"/>
    <m/>
    <s v="DSVCT"/>
    <s v="PLANES DE MANEJO"/>
    <n v="141180000"/>
    <n v="0"/>
    <n v="0"/>
    <n v="141180000"/>
    <n v="0"/>
    <n v="0"/>
    <n v="0"/>
    <n v="0"/>
    <n v="0"/>
    <n v="0"/>
    <n v="0"/>
    <n v="0"/>
    <n v="0"/>
    <n v="141180000"/>
    <n v="0"/>
    <n v="200"/>
    <n v="143"/>
    <n v="2017369"/>
    <m/>
    <m/>
    <m/>
    <m/>
    <m/>
    <m/>
    <m/>
    <n v="1004"/>
    <n v="1"/>
    <s v="MULTAS"/>
    <x v="0"/>
    <x v="0"/>
    <n v="141180000"/>
    <x v="0"/>
    <s v="PROFESIONALES ESPECIALIZADOS "/>
    <s v="UNIDAD 1"/>
  </r>
  <r>
    <s v="SPS-211"/>
    <x v="50"/>
    <s v="3-3-1-15-02-18-1004-146"/>
    <s v="118-MULTAS"/>
    <s v="03-04-0281"/>
    <s v="01-PRESTACIÓN DE SERVICIOS APOYO A LA GESTIÓN"/>
    <x v="13"/>
    <s v="P-4"/>
    <s v="(redes empresariales) LORENA ESMERALDA GUARNIZO BONILLA"/>
    <x v="343"/>
    <x v="83"/>
    <d v="2017-04-02T00:00:00"/>
    <x v="2"/>
    <x v="27"/>
    <x v="9"/>
    <s v="1. Actualizar el 100% del Plan Distrital de Seguridad Vial"/>
    <n v="92028000"/>
    <m/>
    <n v="44028000"/>
    <x v="255"/>
    <n v="0"/>
    <n v="48000000"/>
    <s v="ACTUALIZAN LINEA X SOLICITUD MEMO SPS-78744 del 30/MAYO/2017_x000a_DISMINUYEN LINEA Y PLAZO X SOLICITUD SPS-78744 DEL 30/MAYO/2017"/>
    <m/>
    <m/>
    <m/>
    <m/>
    <m/>
    <m/>
    <m/>
    <m/>
    <m/>
    <n v="0"/>
    <n v="48000000"/>
    <m/>
    <m/>
    <s v="SE ANULA CDP 267 VALOR $92,028,000. VIABILIDAD 948 13/03/2017"/>
    <m/>
    <m/>
    <n v="0"/>
    <n v="0"/>
    <n v="0"/>
    <n v="0"/>
    <n v="0"/>
    <n v="0"/>
    <n v="0"/>
    <n v="0"/>
    <n v="0"/>
    <n v="0"/>
    <n v="0"/>
    <n v="0"/>
    <n v="0"/>
    <n v="0"/>
    <n v="48000000"/>
    <n v="267"/>
    <m/>
    <m/>
    <m/>
    <m/>
    <m/>
    <m/>
    <m/>
    <m/>
    <m/>
    <n v="1004"/>
    <n v="1"/>
    <s v="MULTAS"/>
    <x v="0"/>
    <x v="0"/>
    <n v="48000000"/>
    <x v="0"/>
    <s v="PROFESIONALES"/>
    <s v="UNIDAD 1"/>
  </r>
  <r>
    <s v="SPS-212"/>
    <x v="50"/>
    <s v="3-3-1-15-02-18-1004-146"/>
    <s v="118-MULTAS"/>
    <s v="03-04-0281"/>
    <s v="82-SEGUIMIENTO SITP"/>
    <x v="13"/>
    <s v="PE-6"/>
    <s v="(SITP) (NUEVO) N.C. LUIS FERNANDO ROJAS VELASCO"/>
    <x v="344"/>
    <x v="45"/>
    <d v="2017-04-19T00:00:00"/>
    <x v="2"/>
    <x v="27"/>
    <x v="9"/>
    <s v="1. Actualizar el 100% del Plan Distrital de Seguridad Vial"/>
    <n v="70131000"/>
    <n v="39069000"/>
    <n v="3000000"/>
    <x v="256"/>
    <n v="106200000"/>
    <n v="0"/>
    <s v="AUMENTAN LINEA X SOLICITUD MEMO SPS 16712- 8-FEB-2017._x000a_AUMENTA LINEA POR SOLICITUD MEMO SPS-27963- DEL 23/FEB/2017   _x000a_DISMINUYEN Y ACTUALIZAN LINEA X MEMO SPS-44846 29/MAR/2017_x000a_"/>
    <n v="952"/>
    <d v="2017-03-13T00:00:00"/>
    <n v="106200000"/>
    <m/>
    <m/>
    <m/>
    <n v="10620000"/>
    <n v="10"/>
    <m/>
    <n v="106200000"/>
    <n v="0"/>
    <s v="LILIANA AMPARO ANDRADE AMEZQUITA "/>
    <n v="31320670"/>
    <m/>
    <s v="DSVCT"/>
    <s v="SITP "/>
    <n v="106200000"/>
    <n v="0"/>
    <n v="0"/>
    <n v="0"/>
    <n v="106200000"/>
    <n v="0"/>
    <n v="0"/>
    <n v="0"/>
    <n v="0"/>
    <n v="0"/>
    <n v="0"/>
    <n v="0"/>
    <n v="0"/>
    <n v="106200000"/>
    <n v="0"/>
    <n v="269"/>
    <n v="327"/>
    <n v="2017886"/>
    <m/>
    <m/>
    <m/>
    <m/>
    <m/>
    <m/>
    <m/>
    <n v="1004"/>
    <n v="1"/>
    <s v="MULTAS"/>
    <x v="0"/>
    <x v="0"/>
    <n v="106200000"/>
    <x v="0"/>
    <s v="PROFESIONALES ESPECIALIZADOS "/>
    <s v="UNIDAD 1"/>
  </r>
  <r>
    <s v="SPS-213"/>
    <x v="50"/>
    <s v="3-3-1-15-02-18-1004-146"/>
    <s v="118-MULTAS"/>
    <s v="03-04-0281"/>
    <s v="ASPECTOS SOCIALES"/>
    <x v="13"/>
    <s v="PE-3"/>
    <s v="(social) ESTEFANIA GUZMAN RINCON"/>
    <x v="345"/>
    <x v="75"/>
    <d v="2017-04-04T00:00:00"/>
    <x v="1"/>
    <x v="27"/>
    <x v="9"/>
    <s v="3. Realizar 14 estrategias integrales de seguridad vial implementadas en un punto, tramo o zona (tráfico calmado)."/>
    <n v="90000000"/>
    <m/>
    <m/>
    <x v="257"/>
    <n v="90000000"/>
    <n v="0"/>
    <m/>
    <n v="1123"/>
    <d v="2017-03-15T00:00:00"/>
    <n v="90000000"/>
    <m/>
    <m/>
    <m/>
    <n v="7500000"/>
    <n v="12"/>
    <m/>
    <n v="90000000"/>
    <n v="0"/>
    <s v="STEFANIA GUZMAN RINCON"/>
    <n v="1019015212"/>
    <m/>
    <s v="DSVCT"/>
    <s v="ESTUDIOS TRANSITO"/>
    <n v="90000000"/>
    <n v="0"/>
    <n v="0"/>
    <n v="90000000"/>
    <n v="0"/>
    <n v="0"/>
    <n v="0"/>
    <n v="0"/>
    <n v="0"/>
    <n v="0"/>
    <n v="0"/>
    <n v="0"/>
    <n v="0"/>
    <n v="90000000"/>
    <n v="0"/>
    <n v="278"/>
    <n v="217"/>
    <n v="2017631"/>
    <m/>
    <m/>
    <m/>
    <m/>
    <m/>
    <m/>
    <m/>
    <n v="1004"/>
    <n v="1"/>
    <s v="MULTAS"/>
    <x v="0"/>
    <x v="0"/>
    <n v="90000000"/>
    <x v="0"/>
    <s v="PROFESIONALES ESPECIALIZADOS "/>
    <s v="UNIDAD 1"/>
  </r>
  <r>
    <s v="SPS-214"/>
    <x v="50"/>
    <s v="3-3-1-15-02-18-1004-146"/>
    <s v="118-MULTAS"/>
    <s v="03-04-0281"/>
    <s v="56-ESTRATEGIA LÚDICO-PEDAGÓGICA"/>
    <x v="13"/>
    <s v="P-1"/>
    <s v="(teatro) ANDRÉS OCAMPO GÓMEZ"/>
    <x v="346"/>
    <x v="45"/>
    <d v="2017-04-19T00:00:00"/>
    <x v="1"/>
    <x v="27"/>
    <x v="9"/>
    <s v="4. Formar 210.000 personas en temas de seguridad vial"/>
    <n v="37440000"/>
    <m/>
    <m/>
    <x v="37"/>
    <n v="37440000"/>
    <n v="0"/>
    <m/>
    <n v="1216"/>
    <d v="2017-03-28T00:00:00"/>
    <n v="37440000"/>
    <m/>
    <m/>
    <m/>
    <n v="3120000"/>
    <n v="12"/>
    <m/>
    <n v="37440000"/>
    <n v="0"/>
    <s v="ANDRES OCAMPO GOMEZ"/>
    <n v="80114294"/>
    <m/>
    <s v="DSVCT"/>
    <s v="GRUPO TEATRO"/>
    <n v="37440000"/>
    <n v="0"/>
    <n v="0"/>
    <n v="0"/>
    <n v="37440000"/>
    <n v="0"/>
    <n v="0"/>
    <n v="0"/>
    <n v="0"/>
    <n v="0"/>
    <n v="0"/>
    <n v="0"/>
    <n v="0"/>
    <n v="37440000"/>
    <n v="0"/>
    <n v="369"/>
    <n v="355"/>
    <n v="2017930"/>
    <m/>
    <m/>
    <m/>
    <m/>
    <m/>
    <m/>
    <m/>
    <n v="1004"/>
    <n v="1"/>
    <s v="MULTAS"/>
    <x v="0"/>
    <x v="0"/>
    <n v="37440000"/>
    <x v="0"/>
    <s v="PROFESIONALES "/>
    <s v="UNIDAD 1"/>
  </r>
  <r>
    <s v="SPS-215"/>
    <x v="50"/>
    <s v="3-3-1-15-02-18-1004-146"/>
    <s v="118-MULTAS"/>
    <s v="03-04-0281"/>
    <s v="56-ESTRATEGIA LÚDICO-PEDAGÓGICA"/>
    <x v="13"/>
    <s v="P-1"/>
    <s v="(teatro) CATHERINE GUTIÉRREZ ALFONSO"/>
    <x v="346"/>
    <x v="45"/>
    <d v="2017-04-19T00:00:00"/>
    <x v="11"/>
    <x v="27"/>
    <x v="9"/>
    <s v="4. Formar 210.000 personas en temas de seguridad vial"/>
    <n v="34320000"/>
    <m/>
    <m/>
    <x v="258"/>
    <n v="34320000"/>
    <n v="0"/>
    <m/>
    <n v="1217"/>
    <d v="2017-03-28T00:00:00"/>
    <n v="34320000"/>
    <m/>
    <m/>
    <m/>
    <n v="3120000"/>
    <n v="11"/>
    <m/>
    <n v="34320000"/>
    <n v="0"/>
    <s v="CATHERIN GUTIERREZ ALFONSO"/>
    <n v="1019005120"/>
    <m/>
    <s v="DSVCT"/>
    <s v="GRUPO TEATRO"/>
    <n v="34320000"/>
    <n v="0"/>
    <n v="0"/>
    <n v="0"/>
    <n v="34320000"/>
    <n v="0"/>
    <n v="0"/>
    <n v="0"/>
    <n v="0"/>
    <n v="0"/>
    <n v="0"/>
    <n v="0"/>
    <n v="0"/>
    <n v="34320000"/>
    <n v="0"/>
    <n v="370"/>
    <n v="397"/>
    <n v="20171010"/>
    <m/>
    <m/>
    <m/>
    <m/>
    <m/>
    <m/>
    <m/>
    <n v="1004"/>
    <n v="1"/>
    <s v="MULTAS"/>
    <x v="0"/>
    <x v="0"/>
    <n v="34320000"/>
    <x v="0"/>
    <s v="PROFESIONALES "/>
    <s v="UNIDAD 1"/>
  </r>
  <r>
    <s v="SPS-216"/>
    <x v="50"/>
    <s v="3-3-1-15-02-18-1004-146"/>
    <s v="118-MULTAS"/>
    <s v="03-04-0281"/>
    <s v="56-ESTRATEGIA LÚDICO-PEDAGÓGICA"/>
    <x v="13"/>
    <s v="P-1"/>
    <s v="(teatro) JUAN MANUEL HORMAZA BEJARANO"/>
    <x v="346"/>
    <x v="45"/>
    <d v="2017-04-19T00:00:00"/>
    <x v="11"/>
    <x v="27"/>
    <x v="9"/>
    <s v="4. Formar 210.000 personas en temas de seguridad vial"/>
    <n v="34320000"/>
    <m/>
    <m/>
    <x v="258"/>
    <n v="34320000"/>
    <n v="0"/>
    <m/>
    <n v="1218"/>
    <d v="2017-03-28T00:00:00"/>
    <n v="34320000"/>
    <m/>
    <m/>
    <m/>
    <n v="3120000"/>
    <n v="11"/>
    <m/>
    <n v="34320000"/>
    <n v="0"/>
    <s v="JUAN MANUEL HORMAZA BEJARANO"/>
    <n v="1014176538"/>
    <m/>
    <s v="DSVCT"/>
    <s v="GRUPO TEATRO"/>
    <n v="34320000"/>
    <n v="0"/>
    <n v="0"/>
    <n v="0"/>
    <n v="34320000"/>
    <n v="0"/>
    <n v="0"/>
    <n v="0"/>
    <n v="0"/>
    <n v="0"/>
    <n v="0"/>
    <n v="0"/>
    <n v="0"/>
    <n v="34320000"/>
    <n v="0"/>
    <n v="371"/>
    <n v="366"/>
    <n v="2017945"/>
    <m/>
    <m/>
    <m/>
    <m/>
    <m/>
    <m/>
    <m/>
    <n v="1004"/>
    <n v="1"/>
    <s v="MULTAS"/>
    <x v="0"/>
    <x v="0"/>
    <n v="34320000"/>
    <x v="0"/>
    <s v="PROFESIONALES "/>
    <s v="UNIDAD 1"/>
  </r>
  <r>
    <s v="SPS-217"/>
    <x v="50"/>
    <s v="3-3-1-15-02-18-1004-146"/>
    <s v="118-MULTAS"/>
    <s v="03-04-0281"/>
    <s v="56-ESTRATEGIA LÚDICO-PEDAGÓGICA"/>
    <x v="13"/>
    <s v="P-1"/>
    <s v="(teatro) MARCIA QUINTERO CADENA"/>
    <x v="346"/>
    <x v="45"/>
    <d v="2017-04-19T00:00:00"/>
    <x v="11"/>
    <x v="27"/>
    <x v="9"/>
    <s v="4. Formar 210.000 personas en temas de seguridad vial"/>
    <n v="34320000"/>
    <m/>
    <m/>
    <x v="258"/>
    <n v="34320000"/>
    <n v="0"/>
    <m/>
    <n v="1219"/>
    <d v="2017-03-28T00:00:00"/>
    <n v="34320000"/>
    <m/>
    <m/>
    <m/>
    <n v="3120000"/>
    <n v="11"/>
    <m/>
    <n v="34320000"/>
    <n v="0"/>
    <s v="MARCIA QUINTERO CADENA"/>
    <n v="52212204"/>
    <m/>
    <s v="DSVCT"/>
    <s v="GRUPO TEATRO"/>
    <n v="34320000"/>
    <n v="0"/>
    <n v="0"/>
    <n v="0"/>
    <n v="34320000"/>
    <n v="0"/>
    <n v="0"/>
    <n v="0"/>
    <n v="0"/>
    <n v="0"/>
    <n v="0"/>
    <n v="0"/>
    <n v="0"/>
    <n v="34320000"/>
    <n v="0"/>
    <n v="372"/>
    <n v="354"/>
    <n v="2017929"/>
    <m/>
    <m/>
    <m/>
    <m/>
    <m/>
    <m/>
    <m/>
    <n v="1004"/>
    <n v="1"/>
    <s v="MULTAS"/>
    <x v="0"/>
    <x v="0"/>
    <n v="34320000"/>
    <x v="0"/>
    <s v="PROFESIONALES "/>
    <s v="UNIDAD 1"/>
  </r>
  <r>
    <s v="SPS-218"/>
    <x v="50"/>
    <s v="3-3-1-15-02-18-1004-146"/>
    <s v="118-MULTAS"/>
    <s v="03-04-0281"/>
    <s v="56-ESTRATEGIA LÚDICO-PEDAGÓGICA"/>
    <x v="13"/>
    <s v="P-1"/>
    <s v="(teatro) MARIA DEL CARMEN ARDILA TRIANA"/>
    <x v="346"/>
    <x v="45"/>
    <d v="2017-04-19T00:00:00"/>
    <x v="1"/>
    <x v="27"/>
    <x v="9"/>
    <s v="4. Formar 210.000 personas en temas de seguridad vial"/>
    <n v="37440000"/>
    <m/>
    <m/>
    <x v="37"/>
    <n v="37440000"/>
    <n v="0"/>
    <m/>
    <n v="1220"/>
    <d v="2017-03-28T00:00:00"/>
    <n v="37440000"/>
    <m/>
    <m/>
    <m/>
    <n v="3120000"/>
    <n v="12"/>
    <m/>
    <n v="37440000"/>
    <n v="0"/>
    <s v="MARIA DEL CARMEN ARDILA TRIANA"/>
    <n v="52788080"/>
    <m/>
    <s v="DSVCT"/>
    <s v="GRUPO TEATRO"/>
    <n v="37440000"/>
    <n v="0"/>
    <n v="0"/>
    <n v="0"/>
    <n v="37440000"/>
    <n v="0"/>
    <n v="0"/>
    <n v="0"/>
    <n v="0"/>
    <n v="0"/>
    <n v="0"/>
    <n v="0"/>
    <n v="0"/>
    <n v="37440000"/>
    <n v="0"/>
    <n v="373"/>
    <n v="372"/>
    <n v="2017957"/>
    <m/>
    <m/>
    <m/>
    <m/>
    <m/>
    <m/>
    <m/>
    <n v="1004"/>
    <n v="1"/>
    <s v="MULTAS"/>
    <x v="0"/>
    <x v="0"/>
    <n v="37440000"/>
    <x v="0"/>
    <s v="PROFESIONALES "/>
    <s v="UNIDAD 1"/>
  </r>
  <r>
    <s v="SPS-219"/>
    <x v="50"/>
    <s v="3-3-1-15-02-18-1004-146"/>
    <s v="118-MULTAS"/>
    <s v="03-04-0281"/>
    <s v="56-ESTRATEGIA LÚDICO-PEDAGÓGICA"/>
    <x v="13"/>
    <s v="P-1"/>
    <s v="(teatro) NATALIA CORTÉS ROCHA"/>
    <x v="347"/>
    <x v="9"/>
    <d v="2017-05-25T00:00:00"/>
    <x v="11"/>
    <x v="27"/>
    <x v="9"/>
    <s v="4. Formar 210.000 personas en temas de seguridad vial"/>
    <n v="37440000"/>
    <m/>
    <n v="3120000"/>
    <x v="258"/>
    <n v="34320000"/>
    <n v="0"/>
    <s v="DISMINUYEN Y ACTUALIZAN LINEA X MEMO SPS-44846 29/MAR/2017_x000a_"/>
    <n v="1471"/>
    <d v="2017-05-08T00:00:00"/>
    <n v="34320000"/>
    <m/>
    <m/>
    <m/>
    <n v="3120000"/>
    <n v="11"/>
    <m/>
    <n v="34320000"/>
    <n v="0"/>
    <s v="DAVID AUGUSTO DUQUE CARDENAS"/>
    <n v="79218777"/>
    <m/>
    <s v="DSVCT"/>
    <s v="GRUPO TEATRO"/>
    <n v="34320000"/>
    <n v="0"/>
    <n v="0"/>
    <n v="0"/>
    <n v="0"/>
    <n v="34320000"/>
    <n v="0"/>
    <n v="0"/>
    <n v="0"/>
    <n v="0"/>
    <n v="0"/>
    <n v="0"/>
    <n v="0"/>
    <n v="34320000"/>
    <n v="0"/>
    <n v="487"/>
    <n v="446"/>
    <n v="20171186"/>
    <m/>
    <m/>
    <m/>
    <m/>
    <m/>
    <m/>
    <m/>
    <n v="1004"/>
    <n v="1"/>
    <s v="MULTAS"/>
    <x v="0"/>
    <x v="0"/>
    <n v="34320000"/>
    <x v="0"/>
    <s v="PROFESIONALES "/>
    <s v="UNIDAD 1"/>
  </r>
  <r>
    <s v="SPS-220"/>
    <x v="50"/>
    <s v="3-3-1-15-02-18-1004-146"/>
    <s v="118-MULTAS"/>
    <s v="03-04-0281"/>
    <s v="56-ESTRATEGIA LÚDICO-PEDAGÓGICA"/>
    <x v="13"/>
    <s v="P-1"/>
    <s v="(teatro) YULY PAOLA PÉREZ"/>
    <x v="347"/>
    <x v="9"/>
    <d v="2017-05-25T00:00:00"/>
    <x v="11"/>
    <x v="27"/>
    <x v="9"/>
    <s v="4. Formar 210.000 personas en temas de seguridad vial"/>
    <n v="37440000"/>
    <m/>
    <n v="3120000"/>
    <x v="258"/>
    <n v="34320000"/>
    <n v="0"/>
    <s v="DISMINUYEN Y ACTUALIZAN LINEA X MEMO SPS-44846 29/MAR/2017_x000a_"/>
    <n v="1483"/>
    <d v="2017-05-10T00:00:00"/>
    <n v="34320000"/>
    <m/>
    <m/>
    <m/>
    <n v="3120000"/>
    <n v="11"/>
    <m/>
    <n v="34320000"/>
    <n v="0"/>
    <s v="SUSANA MORA OCHOA"/>
    <n v="32255668"/>
    <m/>
    <s v="DSVCT"/>
    <s v="GRUPO DE TEATRO"/>
    <n v="34320000"/>
    <n v="0"/>
    <n v="0"/>
    <n v="0"/>
    <n v="0"/>
    <n v="34320000"/>
    <n v="0"/>
    <n v="0"/>
    <n v="0"/>
    <n v="0"/>
    <n v="0"/>
    <n v="0"/>
    <n v="0"/>
    <n v="34320000"/>
    <n v="0"/>
    <n v="492"/>
    <n v="458"/>
    <n v="20171201"/>
    <m/>
    <m/>
    <m/>
    <m/>
    <m/>
    <m/>
    <m/>
    <n v="1004"/>
    <n v="1"/>
    <s v="MULTAS"/>
    <x v="0"/>
    <x v="0"/>
    <n v="34320000"/>
    <x v="0"/>
    <s v="PROFESIONALES "/>
    <s v="UNIDAD 1"/>
  </r>
  <r>
    <s v="SPS-221"/>
    <x v="50"/>
    <s v="3-3-1-15-02-18-1004-146"/>
    <s v="118-MULTAS"/>
    <s v="03-04-0281"/>
    <s v="76-ECO-CONDUCCIÓN"/>
    <x v="13"/>
    <s v="P-4"/>
    <s v="(eco-conducción) JULIO CESAR SOLER MELO"/>
    <x v="348"/>
    <x v="96"/>
    <d v="2017-04-09T00:00:00"/>
    <x v="1"/>
    <x v="27"/>
    <x v="9"/>
    <s v="8. Formar 900 conductores de todo tipo de vehículos en eco-conducción."/>
    <n v="59340000"/>
    <m/>
    <m/>
    <x v="120"/>
    <n v="59340000"/>
    <n v="0"/>
    <m/>
    <n v="1161"/>
    <d v="2017-03-21T00:00:00"/>
    <n v="59340000"/>
    <m/>
    <m/>
    <m/>
    <n v="4945000"/>
    <n v="12"/>
    <m/>
    <n v="59340000"/>
    <n v="0"/>
    <s v="JULIO CESAR SOLER MELO"/>
    <n v="80056775"/>
    <m/>
    <s v="DSVCT"/>
    <s v="PLANES ESTRATEGICOS"/>
    <n v="59340000"/>
    <n v="0"/>
    <n v="0"/>
    <n v="0"/>
    <n v="59340000"/>
    <n v="0"/>
    <n v="0"/>
    <n v="0"/>
    <n v="0"/>
    <n v="0"/>
    <n v="0"/>
    <n v="0"/>
    <n v="0"/>
    <n v="59340000"/>
    <n v="0"/>
    <n v="337"/>
    <n v="320"/>
    <n v="2017871"/>
    <m/>
    <m/>
    <m/>
    <m/>
    <m/>
    <m/>
    <m/>
    <n v="1004"/>
    <n v="1"/>
    <s v="MULTAS"/>
    <x v="0"/>
    <x v="0"/>
    <n v="59340000"/>
    <x v="0"/>
    <s v="PROFESIONALES "/>
    <s v="UNIDAD 1"/>
  </r>
  <r>
    <s v="SPS-222"/>
    <x v="50"/>
    <s v="3-3-1-15-07-44-0967-192"/>
    <s v="120-DERECHOS DE TRÁNSITO"/>
    <s v="03-04-0281"/>
    <s v="01-PRESTACIÓN DE SERVICIOS APOYO A LA GESTIÓN"/>
    <x v="13"/>
    <s v="PE-2"/>
    <s v="(GIS) Ernesto Guevara"/>
    <x v="349"/>
    <x v="27"/>
    <d v="2017-03-02T00:00:00"/>
    <x v="1"/>
    <x v="28"/>
    <x v="9"/>
    <s v="13. Desarrollar y fortalecer el 100% de los sistemas de información misionales y estratégicos a cargo de la OIS para que sean utilizados como habilitadores en el desarrollo de las estrategias institucionales y sectoriales."/>
    <n v="82656000"/>
    <m/>
    <m/>
    <x v="241"/>
    <n v="82656000"/>
    <n v="0"/>
    <m/>
    <n v="129"/>
    <d v="2017-02-01T00:00:00"/>
    <n v="82656000"/>
    <m/>
    <m/>
    <m/>
    <n v="6888000"/>
    <n v="12"/>
    <m/>
    <n v="82656000"/>
    <n v="0"/>
    <s v="ERNESTO GUEVARA LOZANO"/>
    <n v="79796798"/>
    <m/>
    <s v="OFICINA DE INFORMACIÓN SECTORIAL "/>
    <s v="SIMUR"/>
    <n v="82656000"/>
    <n v="0"/>
    <n v="82656000"/>
    <n v="0"/>
    <n v="0"/>
    <n v="0"/>
    <n v="0"/>
    <n v="0"/>
    <n v="0"/>
    <n v="0"/>
    <n v="0"/>
    <n v="0"/>
    <n v="0"/>
    <n v="82656000"/>
    <n v="0"/>
    <n v="71"/>
    <n v="64"/>
    <n v="2017102"/>
    <n v="0"/>
    <m/>
    <m/>
    <m/>
    <m/>
    <m/>
    <m/>
    <n v="967"/>
    <n v="1"/>
    <s v="DERECHOS DE TRÁNSITO "/>
    <x v="0"/>
    <x v="0"/>
    <n v="82656000"/>
    <x v="0"/>
    <s v="PROFESIONALES ESPECIALIZADOS "/>
    <s v="UNIDAD 1"/>
  </r>
  <r>
    <s v="SPS-223"/>
    <x v="50"/>
    <s v="3-3-1-15-07-44-0967-192"/>
    <s v="120-DERECHOS DE TRÁNSITO"/>
    <s v="03-04-0281"/>
    <s v="01-PRESTACIÓN DE SERVICIOS APOYO A LA GESTIÓN"/>
    <x v="13"/>
    <s v="P-5"/>
    <s v="(NW) (NUEVO) N.C. Carmen Yanneth Ortiz"/>
    <x v="350"/>
    <x v="73"/>
    <d v="2017-04-05T00:00:00"/>
    <x v="11"/>
    <x v="28"/>
    <x v="9"/>
    <s v="15. Modernizar el 80% de la plataforma tecnológica de la SDM para asegurar la operación de los servicios institucionales"/>
    <n v="69960000"/>
    <m/>
    <m/>
    <x v="29"/>
    <n v="61361674"/>
    <n v="8598326"/>
    <s v="MODIFICAICONES SEGÚN MEMO SPS-33713/8MAR/17"/>
    <n v="947"/>
    <d v="2017-03-13T00:00:00"/>
    <n v="61361674"/>
    <m/>
    <m/>
    <m/>
    <n v="5578334"/>
    <n v="11"/>
    <m/>
    <n v="61361674"/>
    <n v="8598326"/>
    <s v="CARMEN YANETTE ORTIZ BRICEÑO"/>
    <n v="51855600"/>
    <m/>
    <s v="OFICINA DE INFORMACIÓN SECTORIAL "/>
    <s v="SIMUR"/>
    <n v="61361674"/>
    <n v="0"/>
    <n v="0"/>
    <n v="61361674"/>
    <n v="0"/>
    <n v="0"/>
    <n v="0"/>
    <n v="0"/>
    <n v="0"/>
    <n v="0"/>
    <n v="0"/>
    <n v="0"/>
    <n v="0"/>
    <n v="61361674"/>
    <n v="8598326"/>
    <n v="265"/>
    <n v="246"/>
    <n v="2017730"/>
    <m/>
    <m/>
    <m/>
    <m/>
    <m/>
    <m/>
    <m/>
    <n v="967"/>
    <n v="1"/>
    <s v="DERECHOS DE TRÁNSITO "/>
    <x v="0"/>
    <x v="0"/>
    <n v="69960000"/>
    <x v="0"/>
    <s v="PROFESIONALES "/>
    <s v="UNIDAD 1"/>
  </r>
  <r>
    <s v="SPS-224"/>
    <x v="50"/>
    <s v="3-3-1-15-07-44-0967-192"/>
    <s v="120-DERECHOS DE TRÁNSITO"/>
    <s v="03-04-0281"/>
    <s v="01-PRESTACIÓN DE SERVICIOS APOYO A LA GESTIÓN"/>
    <x v="13"/>
    <s v="PE-2"/>
    <s v="(GIS) Juan Carlos Barreto"/>
    <x v="351"/>
    <x v="27"/>
    <d v="2017-03-02T00:00:00"/>
    <x v="1"/>
    <x v="28"/>
    <x v="9"/>
    <s v="13. Desarrollar y fortalecer el 100% de los sistemas de información misionales y estratégicos a cargo de la OIS para que sean utilizados como habilitadores en el desarrollo de las estrategias institucionales y sectoriales."/>
    <n v="73296000"/>
    <m/>
    <m/>
    <x v="246"/>
    <n v="73296000"/>
    <n v="0"/>
    <m/>
    <n v="262"/>
    <d v="2017-02-09T00:00:00"/>
    <n v="73296000"/>
    <m/>
    <m/>
    <m/>
    <n v="6108000"/>
    <n v="12"/>
    <m/>
    <n v="73296000"/>
    <n v="0"/>
    <s v="JUAN CARLOS BARRETO CHAVEZ"/>
    <n v="79782015"/>
    <m/>
    <s v="OFICINA DE INFORMACIÓN SECTORIAL "/>
    <s v="SIMUR-SIG"/>
    <n v="73296000"/>
    <n v="0"/>
    <n v="0"/>
    <n v="73296000"/>
    <n v="0"/>
    <n v="0"/>
    <n v="0"/>
    <n v="0"/>
    <n v="0"/>
    <n v="0"/>
    <n v="0"/>
    <n v="0"/>
    <n v="0"/>
    <n v="73296000"/>
    <n v="0"/>
    <n v="115"/>
    <n v="141"/>
    <n v="2017340"/>
    <m/>
    <m/>
    <m/>
    <m/>
    <m/>
    <m/>
    <m/>
    <n v="967"/>
    <n v="1"/>
    <s v="DERECHOS DE TRÁNSITO "/>
    <x v="0"/>
    <x v="0"/>
    <n v="73296000"/>
    <x v="0"/>
    <s v="PROFESIONALES ESPECIALIZADOS "/>
    <s v="UNIDAD 1"/>
  </r>
  <r>
    <s v="SPS-225"/>
    <x v="50"/>
    <s v="3-3-1-15-07-44-0967-192"/>
    <s v="120-DERECHOS DE TRÁNSITO"/>
    <s v="03-04-0281"/>
    <s v="01-PRESTACIÓN DE SERVICIOS APOYO A LA GESTIÓN"/>
    <x v="13"/>
    <s v="PE-4"/>
    <s v="(BI) (NUEVO) N.C. Hugo Enrique Valencia"/>
    <x v="352"/>
    <x v="73"/>
    <d v="2017-04-05T00:00:00"/>
    <x v="3"/>
    <x v="28"/>
    <x v="9"/>
    <s v="12. Gestionar y mantener el 100% de los canales de comunicación interactivos a cargo de la OIS que dispongan información de movilidad a la ciudadanía"/>
    <n v="101400000"/>
    <m/>
    <m/>
    <x v="31"/>
    <n v="46497804"/>
    <n v="54902196"/>
    <s v="MODIFICAICONES SEGÚN MEMO SPS-33713/8MAR/17"/>
    <n v="1111"/>
    <d v="2017-03-15T00:00:00"/>
    <n v="46497804"/>
    <m/>
    <m/>
    <m/>
    <n v="7749634"/>
    <n v="6"/>
    <m/>
    <n v="46497804"/>
    <n v="54902196"/>
    <s v="HUGO ENRIQUE VALENCIA CERON"/>
    <n v="91250438"/>
    <m/>
    <s v="OFICINA DE INFORMACIÓN SECTORIAL "/>
    <s v="SIMUR"/>
    <n v="46497804"/>
    <n v="0"/>
    <n v="0"/>
    <n v="46497804"/>
    <n v="0"/>
    <n v="0"/>
    <n v="0"/>
    <n v="0"/>
    <n v="0"/>
    <n v="0"/>
    <n v="0"/>
    <n v="0"/>
    <n v="0"/>
    <n v="46497804"/>
    <n v="54902196"/>
    <n v="285"/>
    <n v="253"/>
    <n v="2017759"/>
    <m/>
    <m/>
    <m/>
    <m/>
    <m/>
    <m/>
    <m/>
    <n v="967"/>
    <n v="1"/>
    <s v="DERECHOS DE TRÁNSITO "/>
    <x v="0"/>
    <x v="0"/>
    <n v="101400000"/>
    <x v="0"/>
    <s v="PROFESIONALES ESPECIALIZADOS "/>
    <s v="UNIDAD 1"/>
  </r>
  <r>
    <s v="SPS-226"/>
    <x v="50"/>
    <s v="3-3-1-15-07-44-0967-192"/>
    <s v="120-DERECHOS DE TRÁNSITO"/>
    <s v="03-04-0281"/>
    <s v="01-PRESTACIÓN DE SERVICIOS APOYO A LA GESTIÓN"/>
    <x v="13"/>
    <s v="PE-5"/>
    <s v="(PMO) Oscar Ardila"/>
    <x v="353"/>
    <x v="27"/>
    <d v="2017-03-02T00:00:00"/>
    <x v="1"/>
    <x v="28"/>
    <x v="9"/>
    <s v="11. Estructurar e implementar 1 dependencia de tecnología y sistemas de la información y las comunicaciones para proponer, coordinar y hacer seguimiento en el sector de laimplementación de normas y políticas públicas en materia de gestión de las tecnologías de la información y las comunicaciones."/>
    <n v="106080000"/>
    <m/>
    <m/>
    <x v="259"/>
    <n v="106080000"/>
    <n v="0"/>
    <m/>
    <n v="250"/>
    <d v="2017-02-09T00:00:00"/>
    <n v="106080000"/>
    <m/>
    <m/>
    <m/>
    <n v="8840000"/>
    <n v="12"/>
    <m/>
    <n v="106080000"/>
    <n v="0"/>
    <s v="OSCAR ARDILA AREVALO"/>
    <n v="79642631"/>
    <m/>
    <s v="OFICINA DE INFORMACIÓN SECTORIAL "/>
    <s v="SIMUR"/>
    <n v="106080000"/>
    <n v="0"/>
    <n v="106080000"/>
    <n v="0"/>
    <n v="0"/>
    <n v="0"/>
    <n v="0"/>
    <n v="0"/>
    <n v="0"/>
    <n v="0"/>
    <n v="0"/>
    <n v="0"/>
    <n v="0"/>
    <n v="106080000"/>
    <n v="0"/>
    <n v="111"/>
    <n v="86"/>
    <n v="2017134"/>
    <m/>
    <m/>
    <m/>
    <m/>
    <m/>
    <m/>
    <m/>
    <n v="967"/>
    <n v="1"/>
    <s v="DERECHOS DE TRÁNSITO "/>
    <x v="0"/>
    <x v="0"/>
    <n v="106080000"/>
    <x v="0"/>
    <s v="PROFESIONALES ESPECIALIZADOS "/>
    <s v="UNIDAD 1"/>
  </r>
  <r>
    <s v="SPS-227"/>
    <x v="50"/>
    <s v="3-3-1-15-07-44-0967-192"/>
    <s v="120-DERECHOS DE TRÁNSITO"/>
    <s v="03-04-0281"/>
    <s v="01-PRESTACIÓN DE SERVICIOS APOYO A LA GESTIÓN"/>
    <x v="13"/>
    <s v="PE-3"/>
    <s v="(DBA) Julio Enrique Ortiz"/>
    <x v="354"/>
    <x v="27"/>
    <d v="2017-03-02T00:00:00"/>
    <x v="11"/>
    <x v="28"/>
    <x v="9"/>
    <s v="15. Modernizar el 80% de la plataforma tecnológica de la SDM para asegurar la operación de los servicios institucionales"/>
    <n v="81620000"/>
    <m/>
    <m/>
    <x v="260"/>
    <n v="81620000"/>
    <n v="0"/>
    <m/>
    <n v="891"/>
    <d v="2017-03-08T00:00:00"/>
    <n v="81620000"/>
    <m/>
    <m/>
    <m/>
    <n v="7420000"/>
    <n v="11"/>
    <m/>
    <n v="81620000"/>
    <n v="0"/>
    <s v="JULIO ENRIQUE ORTIZ BELLO"/>
    <n v="79592576"/>
    <m/>
    <s v="OFICINA DE INFORMACIÓN SECTORIAL "/>
    <s v="SIMUR"/>
    <n v="81620000"/>
    <n v="0"/>
    <n v="0"/>
    <n v="0"/>
    <n v="81620000"/>
    <n v="0"/>
    <n v="0"/>
    <n v="0"/>
    <n v="0"/>
    <n v="0"/>
    <n v="0"/>
    <n v="0"/>
    <n v="0"/>
    <n v="81620000"/>
    <n v="0"/>
    <n v="237"/>
    <n v="350"/>
    <n v="2017919"/>
    <m/>
    <m/>
    <m/>
    <m/>
    <m/>
    <m/>
    <m/>
    <n v="967"/>
    <n v="1"/>
    <s v="DERECHOS DE TRÁNSITO "/>
    <x v="0"/>
    <x v="0"/>
    <n v="81620000"/>
    <x v="0"/>
    <s v="PROFESIONALES ESPECIALIZADOS "/>
    <s v="UNIDAD 1"/>
  </r>
  <r>
    <s v="SPS-228"/>
    <x v="50"/>
    <s v="3-3-1-15-07-44-0967-192"/>
    <s v="120-DERECHOS DE TRÁNSITO"/>
    <s v="03-04-0281"/>
    <s v="01-PRESTACIÓN DE SERVICIOS APOYO A LA GESTIÓN"/>
    <x v="13"/>
    <s v="P-3"/>
    <s v="(desarrollador Jr.) Carlos Rivera"/>
    <x v="355"/>
    <x v="27"/>
    <d v="2017-03-02T00:00:00"/>
    <x v="1"/>
    <x v="28"/>
    <x v="9"/>
    <s v="13. Desarrollar y fortalecer el 100% de los sistemas de información misionales y estratégicos a cargo de la OIS para que sean utilizados como habilitadores en el desarrollo de las estrategias institucionales y sectoriales."/>
    <n v="48720000"/>
    <m/>
    <m/>
    <x v="74"/>
    <n v="48720000"/>
    <n v="0"/>
    <m/>
    <n v="251"/>
    <d v="2017-02-09T00:00:00"/>
    <n v="48720000"/>
    <m/>
    <m/>
    <m/>
    <n v="4060000"/>
    <n v="12"/>
    <m/>
    <n v="48720000"/>
    <n v="0"/>
    <s v="CARLOS ANDRES RIVERA RIVERA"/>
    <n v="80145861"/>
    <m/>
    <s v="OFICINA DE INFORMACIÓN SECTORIAL "/>
    <s v="SIMUR"/>
    <n v="48720000"/>
    <n v="0"/>
    <n v="0"/>
    <n v="48720000"/>
    <n v="0"/>
    <n v="0"/>
    <n v="0"/>
    <n v="0"/>
    <n v="0"/>
    <n v="0"/>
    <n v="0"/>
    <n v="0"/>
    <n v="0"/>
    <n v="48720000"/>
    <n v="0"/>
    <n v="107"/>
    <n v="132"/>
    <n v="2017308"/>
    <m/>
    <m/>
    <m/>
    <m/>
    <m/>
    <m/>
    <m/>
    <n v="967"/>
    <n v="1"/>
    <s v="DERECHOS DE TRÁNSITO "/>
    <x v="0"/>
    <x v="0"/>
    <n v="48720000"/>
    <x v="0"/>
    <s v="PROFESIONALES "/>
    <s v="UNIDAD 1"/>
  </r>
  <r>
    <s v="SPS-229"/>
    <x v="50"/>
    <s v="3-3-1-15-07-44-0967-192"/>
    <s v="120-DERECHOS DE TRÁNSITO"/>
    <s v="03-04-0281"/>
    <s v="01-PRESTACIÓN DE SERVICIOS APOYO A LA GESTIÓN"/>
    <x v="13"/>
    <s v="PE-1"/>
    <s v="(SI CAPITAL coord.) Yohana Alexandra Cuervo"/>
    <x v="356"/>
    <x v="27"/>
    <d v="2017-03-02T00:00:00"/>
    <x v="1"/>
    <x v="28"/>
    <x v="9"/>
    <s v="12. Gestionar y mantener el 100% de los canales de comunicación interactivos a cargo de la OIS que dispongan información de movilidad a la ciudadanía"/>
    <n v="72000000"/>
    <m/>
    <m/>
    <x v="59"/>
    <n v="72000000"/>
    <n v="0"/>
    <m/>
    <n v="160"/>
    <d v="2017-02-03T00:00:00"/>
    <n v="72000000"/>
    <m/>
    <m/>
    <m/>
    <n v="6000000"/>
    <n v="12"/>
    <m/>
    <n v="72000000"/>
    <n v="0"/>
    <s v="YOHANNA ALEXANDRA CUERVO LAMPREA"/>
    <n v="52623686"/>
    <m/>
    <s v="OFICINA DE INFORMACIÓN SECTORIAL "/>
    <s v="SIMUR"/>
    <n v="72000000"/>
    <n v="0"/>
    <n v="72000000"/>
    <n v="0"/>
    <n v="0"/>
    <n v="0"/>
    <n v="0"/>
    <n v="0"/>
    <n v="0"/>
    <n v="0"/>
    <n v="0"/>
    <n v="0"/>
    <n v="0"/>
    <n v="72000000"/>
    <n v="0"/>
    <n v="80"/>
    <n v="70"/>
    <n v="2017107"/>
    <n v="0"/>
    <m/>
    <m/>
    <m/>
    <m/>
    <m/>
    <m/>
    <n v="967"/>
    <n v="1"/>
    <s v="DERECHOS DE TRÁNSITO "/>
    <x v="0"/>
    <x v="0"/>
    <n v="72000000"/>
    <x v="0"/>
    <s v="PROFESIONALES ESPECIALIZADOS "/>
    <s v="UNIDAD 1"/>
  </r>
  <r>
    <s v="SPS-230"/>
    <x v="50"/>
    <s v="3-3-1-15-07-44-0967-192"/>
    <s v="120-DERECHOS DE TRÁNSITO"/>
    <s v="03-04-0281"/>
    <s v="01-PRESTACIÓN DE SERVICIOS APOYO A LA GESTIÓN"/>
    <x v="13"/>
    <s v="PE-5"/>
    <s v="(adm. enlace) Ana Milena Granados"/>
    <x v="357"/>
    <x v="27"/>
    <d v="2017-03-02T00:00:00"/>
    <x v="1"/>
    <x v="28"/>
    <x v="9"/>
    <s v="11. Estructurar e implementar 1 dependencia de tecnología y sistemas de la información y las comunicaciones para proponer, coordinar y hacer seguimiento en el sector de laimplementación de normas y políticas públicas en materia de gestión de las tecnologías de la información y las comunicaciones."/>
    <n v="106080000"/>
    <m/>
    <m/>
    <x v="259"/>
    <n v="106080000"/>
    <n v="0"/>
    <m/>
    <n v="252"/>
    <d v="2017-02-09T00:00:00"/>
    <n v="106080000"/>
    <m/>
    <m/>
    <m/>
    <n v="8840000"/>
    <n v="12"/>
    <m/>
    <n v="106080000"/>
    <n v="0"/>
    <s v="ANA MILENA GRANADOS RODRIGUEZ"/>
    <n v="52789752"/>
    <m/>
    <s v="OFICINA DE INFORMACIÓN SECTORIAL "/>
    <s v="SIMUR"/>
    <n v="106080000"/>
    <n v="0"/>
    <n v="106080000"/>
    <n v="0"/>
    <n v="0"/>
    <n v="0"/>
    <n v="0"/>
    <n v="0"/>
    <n v="0"/>
    <n v="0"/>
    <n v="0"/>
    <n v="0"/>
    <n v="0"/>
    <n v="106080000"/>
    <n v="0"/>
    <n v="109"/>
    <n v="113"/>
    <n v="2017201"/>
    <m/>
    <m/>
    <m/>
    <m/>
    <m/>
    <m/>
    <m/>
    <n v="967"/>
    <n v="1"/>
    <s v="DERECHOS DE TRÁNSITO "/>
    <x v="0"/>
    <x v="0"/>
    <n v="106080000"/>
    <x v="0"/>
    <s v="PROFESIONALES ESPECIALIZADOS "/>
    <s v="UNIDAD 1"/>
  </r>
  <r>
    <s v="SPS-231"/>
    <x v="50"/>
    <s v="3-3-1-15-07-44-0967-192"/>
    <s v="120-DERECHOS DE TRÁNSITO"/>
    <s v="03-04-0281"/>
    <s v="01-PRESTACIÓN DE SERVICIOS APOYO A LA GESTIÓN"/>
    <x v="13"/>
    <s v="P-3"/>
    <s v="(DEI) Jimy Leonardo Sánchez"/>
    <x v="358"/>
    <x v="27"/>
    <d v="2017-03-02T00:00:00"/>
    <x v="1"/>
    <x v="28"/>
    <x v="9"/>
    <s v="13. Desarrollar y fortalecer el 100% de los sistemas de información misionales y estratégicos a cargo de la OIS para que sean utilizados como habilitadores en el desarrollo de las estrategias institucionales y sectoriales."/>
    <n v="50400000"/>
    <m/>
    <m/>
    <x v="261"/>
    <n v="50400000"/>
    <n v="0"/>
    <m/>
    <n v="218"/>
    <d v="2017-02-06T00:00:00"/>
    <n v="50400000"/>
    <m/>
    <m/>
    <m/>
    <n v="4200000"/>
    <n v="12"/>
    <m/>
    <n v="50400000"/>
    <n v="0"/>
    <s v="JIMY LEONARDO SANCHEZ PERILLA"/>
    <n v="1010182164"/>
    <m/>
    <s v="OFICINA DE INFORMACIÓN SECTORIAL "/>
    <s v="SIMUR"/>
    <n v="50400000"/>
    <n v="0"/>
    <n v="50400000"/>
    <n v="0"/>
    <n v="0"/>
    <n v="0"/>
    <n v="0"/>
    <n v="0"/>
    <n v="0"/>
    <n v="0"/>
    <n v="0"/>
    <n v="0"/>
    <n v="0"/>
    <n v="50400000"/>
    <n v="0"/>
    <n v="93"/>
    <n v="98"/>
    <n v="2017162"/>
    <m/>
    <m/>
    <m/>
    <m/>
    <m/>
    <m/>
    <m/>
    <n v="967"/>
    <n v="1"/>
    <s v="DERECHOS DE TRÁNSITO "/>
    <x v="0"/>
    <x v="0"/>
    <n v="50400000"/>
    <x v="0"/>
    <s v="PROFESIONALES "/>
    <s v="UNIDAD 1"/>
  </r>
  <r>
    <s v="SPS-232"/>
    <x v="50"/>
    <s v="3-3-1-15-07-44-0967-192"/>
    <s v="120-DERECHOS DE TRÁNSITO"/>
    <s v="03-04-0281"/>
    <s v="01-PRESTACIÓN DE SERVICIOS APOYO A LA GESTIÓN"/>
    <x v="13"/>
    <s v="P-4"/>
    <s v="(SI CAPITAL) Rafael Ballesteros"/>
    <x v="359"/>
    <x v="27"/>
    <d v="2017-03-02T00:00:00"/>
    <x v="1"/>
    <x v="28"/>
    <x v="9"/>
    <s v="14. Modernizar el 80% de los sistemas de información administrativos de la SDM para soportar las operación interna administrativa y de gestión de la entidad."/>
    <n v="61200000"/>
    <m/>
    <m/>
    <x v="262"/>
    <n v="61200000"/>
    <n v="0"/>
    <m/>
    <n v="794"/>
    <d v="2017-02-28T00:00:00"/>
    <n v="61200000"/>
    <m/>
    <m/>
    <m/>
    <n v="5100000"/>
    <n v="12"/>
    <m/>
    <n v="61200000"/>
    <n v="0"/>
    <s v="RAFAEL HERNANDO BALLESTEROS MONSALVE"/>
    <n v="17596381"/>
    <m/>
    <s v="OFICINA DE INFORMACIÓN SECTORIAL "/>
    <s v="SI CAPITAL"/>
    <n v="61200000"/>
    <n v="0"/>
    <n v="0"/>
    <n v="61200000"/>
    <n v="0"/>
    <n v="0"/>
    <n v="0"/>
    <n v="0"/>
    <n v="0"/>
    <n v="0"/>
    <n v="0"/>
    <n v="0"/>
    <n v="0"/>
    <n v="61200000"/>
    <n v="0"/>
    <n v="196"/>
    <n v="197"/>
    <n v="2017603"/>
    <m/>
    <m/>
    <m/>
    <m/>
    <m/>
    <m/>
    <m/>
    <n v="967"/>
    <n v="1"/>
    <s v="DERECHOS DE TRÁNSITO "/>
    <x v="0"/>
    <x v="0"/>
    <n v="61200000"/>
    <x v="0"/>
    <s v="PROFESIONALES "/>
    <s v="UNIDAD 1"/>
  </r>
  <r>
    <s v="SPS-233"/>
    <x v="50"/>
    <s v="3-3-1-15-07-44-0967-192"/>
    <s v="120-DERECHOS DE TRÁNSITO"/>
    <s v="03-04-0281"/>
    <s v="01-PRESTACIÓN DE SERVICIOS APOYO A LA GESTIÓN"/>
    <x v="13"/>
    <s v="PE-3"/>
    <s v="(SGSI) Mauricio Sánchez"/>
    <x v="360"/>
    <x v="27"/>
    <d v="2017-03-02T00:00:00"/>
    <x v="1"/>
    <x v="28"/>
    <x v="9"/>
    <s v="17. Implementar el 100% de la estrategia anual para la sostenibilidad del Subsistema de Gestión Seguridad de la Información."/>
    <n v="89040000"/>
    <m/>
    <m/>
    <x v="263"/>
    <n v="89040000"/>
    <n v="0"/>
    <m/>
    <n v="246"/>
    <d v="2017-02-09T00:00:00"/>
    <n v="89040000"/>
    <m/>
    <m/>
    <m/>
    <n v="7420000"/>
    <n v="12"/>
    <m/>
    <n v="89040000"/>
    <n v="0"/>
    <s v="MAURICIO FERNANDO SANCHEZ CHAPARRO"/>
    <n v="74374624"/>
    <m/>
    <s v="OFICINA DE INFORMACIÓN SECTORIAL "/>
    <s v="SIMUR"/>
    <n v="89040000"/>
    <n v="0"/>
    <n v="89040000"/>
    <n v="0"/>
    <n v="0"/>
    <n v="0"/>
    <n v="0"/>
    <n v="0"/>
    <n v="0"/>
    <n v="0"/>
    <n v="0"/>
    <n v="0"/>
    <n v="0"/>
    <n v="89040000"/>
    <n v="0"/>
    <n v="108"/>
    <n v="118"/>
    <n v="2017267"/>
    <m/>
    <m/>
    <m/>
    <m/>
    <m/>
    <m/>
    <m/>
    <n v="967"/>
    <n v="1"/>
    <s v="DERECHOS DE TRÁNSITO "/>
    <x v="0"/>
    <x v="0"/>
    <n v="89040000"/>
    <x v="0"/>
    <s v="PROFESIONALES ESPECIALIZADOS "/>
    <s v="UNIDAD 1"/>
  </r>
  <r>
    <s v="SPS-234"/>
    <x v="50"/>
    <s v="3-3-1-15-07-44-0967-192"/>
    <s v="120-DERECHOS DE TRÁNSITO"/>
    <s v="03-04-0281"/>
    <s v="01-PRESTACIÓN DE SERVICIOS APOYO A LA GESTIÓN"/>
    <x v="13"/>
    <s v="P-5"/>
    <s v="(GIS) (NUEVO)"/>
    <x v="361"/>
    <x v="13"/>
    <d v="2017-07-05T00:00:00"/>
    <x v="1"/>
    <x v="28"/>
    <x v="9"/>
    <s v="13. Desarrollar y fortalecer el 100% de los sistemas de información misionales y estratégicos a cargo de la OIS para que sean utilizados como habilitadores en el desarrollo de las estrategias institucionales y sectoriales."/>
    <n v="69960000"/>
    <n v="0"/>
    <n v="69960000"/>
    <x v="2"/>
    <n v="0"/>
    <n v="0"/>
    <s v="MODIFICAICONES SEGÚN MEMO SPS-33713/8MAR/17_x000a_AUMENTAN Y ACTUALIZAN LINEA X SUSPENDEN LINEA X SOLICITUD SPS-86880 del 14/JUNIO/2017"/>
    <m/>
    <m/>
    <m/>
    <m/>
    <m/>
    <m/>
    <m/>
    <m/>
    <m/>
    <n v="0"/>
    <n v="0"/>
    <m/>
    <m/>
    <m/>
    <s v="OFICINA DE INFORMACIÓN SECTORIAL "/>
    <m/>
    <n v="0"/>
    <n v="0"/>
    <n v="0"/>
    <n v="0"/>
    <n v="0"/>
    <n v="0"/>
    <n v="0"/>
    <n v="0"/>
    <n v="0"/>
    <n v="0"/>
    <n v="0"/>
    <n v="0"/>
    <n v="0"/>
    <n v="0"/>
    <n v="0"/>
    <m/>
    <m/>
    <m/>
    <m/>
    <m/>
    <m/>
    <m/>
    <m/>
    <m/>
    <m/>
    <n v="967"/>
    <n v="1"/>
    <s v="DERECHOS DE TRÁNSITO "/>
    <x v="0"/>
    <x v="0"/>
    <n v="0"/>
    <x v="0"/>
    <s v="PROFESIONALES "/>
    <s v="UNIDAD 1"/>
  </r>
  <r>
    <s v="SPS-235"/>
    <x v="50"/>
    <s v="3-3-1-15-07-44-0967-192"/>
    <s v="120-DERECHOS DE TRÁNSITO"/>
    <s v="03-04-0281"/>
    <s v="01-PRESTACIÓN DE SERVICIOS APOYO A LA GESTIÓN"/>
    <x v="13"/>
    <s v="P-5"/>
    <s v="(datacenter) John Robinson Fuentes"/>
    <x v="362"/>
    <x v="27"/>
    <d v="2017-03-02T00:00:00"/>
    <x v="1"/>
    <x v="28"/>
    <x v="9"/>
    <s v="15. Modernizar el 80% de la plataforma tecnológica de la SDM para asegurar la operación de los servicios institucionales"/>
    <n v="67500000"/>
    <m/>
    <m/>
    <x v="251"/>
    <n v="67500000"/>
    <n v="0"/>
    <m/>
    <n v="635"/>
    <d v="2017-02-22T00:00:00"/>
    <n v="67500000"/>
    <m/>
    <m/>
    <m/>
    <n v="5625000"/>
    <n v="12"/>
    <m/>
    <n v="67500000"/>
    <n v="0"/>
    <s v="JOHN ROBINSON FUENTES SUAREZ"/>
    <n v="79972403"/>
    <m/>
    <s v="OFICINA DE INFORMACIÓN SECTORIAL "/>
    <s v="SIMUR"/>
    <n v="67500000"/>
    <n v="0"/>
    <n v="0"/>
    <n v="67500000"/>
    <n v="0"/>
    <n v="0"/>
    <n v="0"/>
    <n v="0"/>
    <n v="0"/>
    <n v="0"/>
    <n v="0"/>
    <n v="0"/>
    <n v="0"/>
    <n v="67500000"/>
    <n v="0"/>
    <n v="180"/>
    <n v="237"/>
    <n v="2017693"/>
    <m/>
    <m/>
    <m/>
    <m/>
    <m/>
    <m/>
    <m/>
    <n v="967"/>
    <n v="1"/>
    <s v="DERECHOS DE TRÁNSITO "/>
    <x v="0"/>
    <x v="0"/>
    <n v="67500000"/>
    <x v="0"/>
    <s v="PROFESIONALES "/>
    <s v="UNIDAD 1"/>
  </r>
  <r>
    <s v="SPS-236"/>
    <x v="50"/>
    <s v="3-3-1-15-07-44-0967-192"/>
    <s v="120-DERECHOS DE TRÁNSITO"/>
    <s v="03-04-0281"/>
    <s v="01-PRESTACIÓN DE SERVICIOS APOYO A LA GESTIÓN"/>
    <x v="13"/>
    <s v="PE-4"/>
    <s v="(arq. SW) (NUEVO)"/>
    <x v="363"/>
    <x v="13"/>
    <d v="2017-07-05T00:00:00"/>
    <x v="1"/>
    <x v="28"/>
    <x v="9"/>
    <s v="11. Estructurar e implementar 1 dependencia de tecnología y sistemas de la información y las comunicaciones para proponer, coordinar y hacer seguimiento en el sector de laimplementación de normas y políticas públicas en materia de gestión de las tecnologías de la información y las comunicaciones."/>
    <n v="101400000"/>
    <m/>
    <m/>
    <x v="31"/>
    <n v="0"/>
    <n v="101400000"/>
    <s v="MODIFICAICONES SEGÚN MEMO SPS-33713/8MAR/17"/>
    <m/>
    <m/>
    <m/>
    <m/>
    <m/>
    <m/>
    <m/>
    <m/>
    <m/>
    <n v="0"/>
    <n v="101400000"/>
    <m/>
    <m/>
    <m/>
    <s v="OFICINA DE INFORMACIÓN SECTORIAL "/>
    <m/>
    <n v="0"/>
    <n v="0"/>
    <n v="0"/>
    <n v="0"/>
    <n v="0"/>
    <n v="0"/>
    <n v="0"/>
    <n v="0"/>
    <n v="0"/>
    <n v="0"/>
    <n v="0"/>
    <n v="0"/>
    <n v="0"/>
    <n v="0"/>
    <n v="101400000"/>
    <m/>
    <m/>
    <m/>
    <m/>
    <m/>
    <m/>
    <m/>
    <m/>
    <m/>
    <m/>
    <n v="967"/>
    <n v="1"/>
    <s v="DERECHOS DE TRÁNSITO "/>
    <x v="0"/>
    <x v="0"/>
    <n v="101400000"/>
    <x v="0"/>
    <s v="PROFESIONALES ESPECIALIZADOS "/>
    <s v="UNIDAD 1"/>
  </r>
  <r>
    <s v="SPS-237"/>
    <x v="50"/>
    <s v="3-3-1-15-07-44-0967-192"/>
    <s v="120-DERECHOS DE TRÁNSITO"/>
    <s v="03-04-0281"/>
    <s v="01-PRESTACIÓN DE SERVICIOS APOYO A LA GESTIÓN"/>
    <x v="13"/>
    <s v="PE-1"/>
    <s v="(SICON) (NUEVO)"/>
    <x v="364"/>
    <x v="81"/>
    <d v="2017-04-13T00:00:00"/>
    <x v="2"/>
    <x v="28"/>
    <x v="9"/>
    <s v="13. Desarrollar y fortalecer el 100% de los sistemas de información misionales y estratégicos a cargo de la OIS para que sean utilizados como habilitadores en el desarrollo de las estrategias institucionales y sectoriales."/>
    <n v="67188000"/>
    <m/>
    <m/>
    <x v="207"/>
    <n v="57200000"/>
    <n v="9988000"/>
    <s v="MODIFICAICONES SEGÚN MEMO SPS-33713/8MAR/17"/>
    <n v="1160"/>
    <d v="2017-03-21T00:00:00"/>
    <n v="57200000"/>
    <m/>
    <m/>
    <m/>
    <n v="5720000"/>
    <n v="10"/>
    <m/>
    <n v="57200000"/>
    <n v="9988000"/>
    <s v="CARLOS ALBERTO MEZA PONCE"/>
    <n v="98378728"/>
    <m/>
    <s v="OFICINA DE INFORMACIÓN SECTORIAL "/>
    <s v="SICAPITAL"/>
    <n v="57200000"/>
    <n v="0"/>
    <n v="0"/>
    <n v="57200000"/>
    <n v="0"/>
    <n v="0"/>
    <n v="0"/>
    <n v="0"/>
    <n v="0"/>
    <n v="0"/>
    <n v="0"/>
    <n v="0"/>
    <n v="0"/>
    <n v="57200000"/>
    <n v="9988000"/>
    <n v="336"/>
    <n v="259"/>
    <n v="2017767"/>
    <m/>
    <m/>
    <m/>
    <m/>
    <m/>
    <m/>
    <m/>
    <n v="967"/>
    <n v="1"/>
    <s v="DERECHOS DE TRÁNSITO "/>
    <x v="0"/>
    <x v="0"/>
    <n v="67188000"/>
    <x v="0"/>
    <s v="PROFESIONALES ESPECIALIZADOS "/>
    <s v="UNIDAD 1"/>
  </r>
  <r>
    <s v="SPS-238"/>
    <x v="50"/>
    <s v="3-3-1-15-07-44-0967-192"/>
    <s v="120-DERECHOS DE TRÁNSITO"/>
    <s v="03-04-0281"/>
    <s v="01-PRESTACIÓN DE SERVICIOS APOYO A LA GESTIÓN"/>
    <x v="13"/>
    <s v="T-1"/>
    <s v="(TIC téc) Jefferson Olave"/>
    <x v="365"/>
    <x v="27"/>
    <d v="2017-03-02T00:00:00"/>
    <x v="1"/>
    <x v="28"/>
    <x v="9"/>
    <s v="15. Modernizar el 80% de la plataforma tecnológica de la SDM para asegurar la operación de los servicios institucionales"/>
    <n v="28800000"/>
    <m/>
    <m/>
    <x v="44"/>
    <n v="28800000"/>
    <n v="0"/>
    <m/>
    <n v="128"/>
    <d v="2017-02-01T00:00:00"/>
    <n v="28800000"/>
    <m/>
    <m/>
    <m/>
    <n v="2400000"/>
    <n v="12"/>
    <m/>
    <n v="28800000"/>
    <n v="0"/>
    <s v="JEFFERSON OLAVE RUBIO"/>
    <n v="1019049134"/>
    <m/>
    <s v="OFICINA DE INFORMACIÓN SECTORIAL "/>
    <s v="SIMUR"/>
    <n v="28800000"/>
    <n v="0"/>
    <n v="28800000"/>
    <n v="0"/>
    <n v="0"/>
    <n v="0"/>
    <n v="0"/>
    <n v="0"/>
    <n v="0"/>
    <n v="0"/>
    <n v="0"/>
    <n v="0"/>
    <n v="0"/>
    <n v="28800000"/>
    <n v="0"/>
    <n v="70"/>
    <n v="99"/>
    <n v="2017164"/>
    <m/>
    <m/>
    <m/>
    <m/>
    <m/>
    <m/>
    <m/>
    <n v="967"/>
    <n v="1"/>
    <s v="DERECHOS DE TRÁNSITO "/>
    <x v="0"/>
    <x v="0"/>
    <n v="28800000"/>
    <x v="0"/>
    <s v="TÉCNICOS Y/O TECNOLÓGICOS "/>
    <s v="UNIDAD 1"/>
  </r>
  <r>
    <s v="SPS-239"/>
    <x v="50"/>
    <s v="3-3-1-15-07-44-0967-192"/>
    <s v="120-DERECHOS DE TRÁNSITO"/>
    <s v="03-04-0281"/>
    <s v="01-PRESTACIÓN DE SERVICIOS APOYO A LA GESTIÓN"/>
    <x v="13"/>
    <s v="T-2"/>
    <s v="(TIC téc) Mauricio Hernández Abril"/>
    <x v="366"/>
    <x v="27"/>
    <d v="2017-03-02T00:00:00"/>
    <x v="1"/>
    <x v="28"/>
    <x v="9"/>
    <s v="15. Modernizar el 80% de la plataforma tecnológica de la SDM para asegurar la operación de los servicios institucionales"/>
    <n v="34980000"/>
    <m/>
    <m/>
    <x v="64"/>
    <n v="34980000"/>
    <n v="0"/>
    <m/>
    <n v="265"/>
    <d v="2017-02-09T00:00:00"/>
    <n v="34980000"/>
    <m/>
    <m/>
    <m/>
    <n v="2915000"/>
    <n v="12"/>
    <m/>
    <n v="34980000"/>
    <n v="0"/>
    <s v="MAURICIO HERNANDEZ ABRIL"/>
    <n v="79718856"/>
    <m/>
    <s v="OFICINA DE INFORMACIÓN SECTORIAL "/>
    <s v="SIMUR"/>
    <n v="34980000"/>
    <n v="0"/>
    <n v="0"/>
    <n v="34980000"/>
    <n v="0"/>
    <n v="0"/>
    <n v="0"/>
    <n v="0"/>
    <n v="0"/>
    <n v="0"/>
    <n v="0"/>
    <n v="0"/>
    <n v="0"/>
    <n v="34980000"/>
    <n v="0"/>
    <n v="118"/>
    <n v="240"/>
    <n v="2017697"/>
    <m/>
    <m/>
    <m/>
    <m/>
    <m/>
    <m/>
    <m/>
    <n v="967"/>
    <n v="1"/>
    <s v="DERECHOS DE TRÁNSITO "/>
    <x v="0"/>
    <x v="0"/>
    <n v="34980000"/>
    <x v="0"/>
    <s v="TÉCNICOS Y/O TECNOLÓGICOS "/>
    <s v="UNIDAD 1"/>
  </r>
  <r>
    <s v="SPS-240"/>
    <x v="50"/>
    <s v="3-3-1-15-07-44-0967-192"/>
    <s v="120-DERECHOS DE TRÁNSITO"/>
    <s v="03-04-0281"/>
    <s v="01-PRESTACIÓN DE SERVICIOS APOYO A LA GESTIÓN"/>
    <x v="13"/>
    <s v="P-3"/>
    <s v="(COMODÍN) (NUEVO)"/>
    <x v="367"/>
    <x v="13"/>
    <d v="2017-07-05T00:00:00"/>
    <x v="9"/>
    <x v="28"/>
    <x v="9"/>
    <s v="13. Desarrollar y fortalecer el 100% de los sistemas de información misionales y estratégicos a cargo de la OIS para que sean utilizados como habilitadores en el desarrollo de las estrategias institucionales y sectoriales."/>
    <n v="38552000"/>
    <m/>
    <n v="24000000"/>
    <x v="264"/>
    <n v="0"/>
    <n v="14552000"/>
    <s v="DISMINUYE LINEA X SOLICITUD SPS-OIS-37552 DEL 15/MAR/2017"/>
    <m/>
    <m/>
    <m/>
    <m/>
    <m/>
    <m/>
    <m/>
    <m/>
    <m/>
    <n v="0"/>
    <n v="14552000"/>
    <m/>
    <m/>
    <m/>
    <s v="OFICINA DE INFORMACIÓN SECTORIAL "/>
    <m/>
    <n v="0"/>
    <n v="0"/>
    <n v="0"/>
    <n v="0"/>
    <n v="0"/>
    <n v="0"/>
    <n v="0"/>
    <n v="0"/>
    <n v="0"/>
    <n v="0"/>
    <n v="0"/>
    <n v="0"/>
    <n v="0"/>
    <n v="0"/>
    <n v="14552000"/>
    <m/>
    <m/>
    <m/>
    <n v="0"/>
    <m/>
    <m/>
    <m/>
    <m/>
    <m/>
    <m/>
    <n v="967"/>
    <n v="1"/>
    <s v="DERECHOS DE TRÁNSITO "/>
    <x v="0"/>
    <x v="0"/>
    <n v="14552000"/>
    <x v="0"/>
    <s v="PROFESIONALES "/>
    <s v="UNIDAD 1"/>
  </r>
  <r>
    <s v="SPS-241"/>
    <x v="24"/>
    <s v="3-3-1-15-02-18-0339-144"/>
    <s v="120-DERECHOS DE TRÁNSITO"/>
    <s v="02-01-0216"/>
    <s v="31-GESTIÓN DE LA DEMANDA"/>
    <x v="0"/>
    <s v="N.A"/>
    <s v="No personal "/>
    <x v="114"/>
    <x v="0"/>
    <d v="2017-08-06T00:00:00"/>
    <x v="1"/>
    <x v="9"/>
    <x v="11"/>
    <s v="120. Diseñar el 100% de la estrategia de gestión de la demanda de transporte"/>
    <n v="100000000"/>
    <m/>
    <n v="80000000"/>
    <x v="154"/>
    <n v="0"/>
    <n v="20000000"/>
    <s v="DISMINUYEN LINEA X SOLICITUD SPS-86880 del 14/JUNIO/2017_x000a_MODIFICAN LINEA X SOLICITUD SGC-82802 del 15/JUNIO/2017_x000a_"/>
    <m/>
    <m/>
    <m/>
    <m/>
    <m/>
    <m/>
    <m/>
    <m/>
    <m/>
    <n v="0"/>
    <n v="20000000"/>
    <m/>
    <m/>
    <m/>
    <m/>
    <m/>
    <n v="0"/>
    <n v="0"/>
    <n v="0"/>
    <n v="0"/>
    <n v="0"/>
    <n v="0"/>
    <n v="0"/>
    <n v="0"/>
    <n v="0"/>
    <n v="0"/>
    <n v="0"/>
    <n v="0"/>
    <n v="0"/>
    <n v="0"/>
    <n v="20000000"/>
    <m/>
    <m/>
    <m/>
    <m/>
    <m/>
    <m/>
    <m/>
    <m/>
    <m/>
    <m/>
    <n v="339"/>
    <n v="1"/>
    <s v="DERECHOS DE TRÁNSITO "/>
    <x v="0"/>
    <x v="0"/>
    <n v="20000000"/>
    <x v="0"/>
    <s v="N.A"/>
    <s v="UNIDAD 1"/>
  </r>
  <r>
    <s v="SPS-242"/>
    <x v="24"/>
    <s v="3-3-1-15-04-29-1183-162"/>
    <s v="120-DERECHOS DE TRÁNSITO"/>
    <s v="02-01-0216"/>
    <s v="41-CARGA"/>
    <x v="0"/>
    <s v="N.A"/>
    <s v="No personal "/>
    <x v="114"/>
    <x v="0"/>
    <d v="2017-08-06T00:00:00"/>
    <x v="1"/>
    <x v="9"/>
    <x v="11"/>
    <s v="1. Implementar el 100% de la estrategia para el mejoramiento del transporte de carga."/>
    <n v="50000000"/>
    <m/>
    <n v="39211323"/>
    <x v="265"/>
    <n v="0"/>
    <n v="10788677"/>
    <s v="DISMINUYEN LINEA X SOLICITUD SPS-86880 del 14/JUNIO/2017_x000a_MODIFICAN LINEA X SOLICITUD SGC-82802 del 15/JUNIO/2017_x000a_"/>
    <m/>
    <m/>
    <m/>
    <m/>
    <m/>
    <m/>
    <m/>
    <m/>
    <m/>
    <n v="0"/>
    <n v="10788677"/>
    <m/>
    <m/>
    <m/>
    <m/>
    <m/>
    <n v="0"/>
    <n v="0"/>
    <n v="0"/>
    <n v="0"/>
    <n v="0"/>
    <n v="0"/>
    <n v="0"/>
    <n v="0"/>
    <n v="0"/>
    <n v="0"/>
    <n v="0"/>
    <n v="0"/>
    <n v="0"/>
    <n v="0"/>
    <n v="10788677"/>
    <m/>
    <m/>
    <m/>
    <m/>
    <m/>
    <m/>
    <m/>
    <m/>
    <m/>
    <m/>
    <n v="1183"/>
    <n v="1"/>
    <s v="DERECHOS DE TRÁNSITO "/>
    <x v="0"/>
    <x v="0"/>
    <n v="10788677"/>
    <x v="0"/>
    <s v="N.A"/>
    <s v="UNIDAD 1"/>
  </r>
  <r>
    <s v="SPS-243"/>
    <x v="24"/>
    <s v="3-3-1-15-04-29-1183-162"/>
    <s v="120-DERECHOS DE TRÁNSITO"/>
    <s v="02-01-0216"/>
    <s v="93-TRANSPORTE REGIONAL"/>
    <x v="0"/>
    <s v="N.A"/>
    <s v="No personal "/>
    <x v="114"/>
    <x v="97"/>
    <d v="2017-07-07T00:00:00"/>
    <x v="1"/>
    <x v="9"/>
    <x v="2"/>
    <s v="2. Realizar el 100% de la estrategia para el mejoramiento del transporte regional"/>
    <n v="50000000"/>
    <m/>
    <n v="50000000"/>
    <x v="2"/>
    <n v="0"/>
    <n v="0"/>
    <s v="SUSPENDEN LINEA X SOLICITUD SPS-86880 del 14/JUNIO/2017"/>
    <m/>
    <m/>
    <m/>
    <m/>
    <m/>
    <m/>
    <m/>
    <m/>
    <m/>
    <n v="0"/>
    <n v="0"/>
    <m/>
    <m/>
    <m/>
    <m/>
    <m/>
    <n v="0"/>
    <n v="0"/>
    <n v="0"/>
    <n v="0"/>
    <n v="0"/>
    <n v="0"/>
    <n v="0"/>
    <n v="0"/>
    <n v="0"/>
    <n v="0"/>
    <n v="0"/>
    <n v="0"/>
    <n v="0"/>
    <n v="0"/>
    <n v="0"/>
    <m/>
    <m/>
    <m/>
    <m/>
    <m/>
    <m/>
    <m/>
    <m/>
    <m/>
    <m/>
    <n v="1183"/>
    <n v="1"/>
    <s v="DERECHOS DE TRÁNSITO "/>
    <x v="0"/>
    <x v="0"/>
    <n v="0"/>
    <x v="0"/>
    <s v="N.A"/>
    <s v="UNIDAD 1"/>
  </r>
  <r>
    <s v="SPS-244"/>
    <x v="24"/>
    <s v="3-3-1-15-02-18-1004-146"/>
    <s v="118-MULTAS"/>
    <s v="03-01-0100"/>
    <s v="18-DIVULGACIÓN EN MEDIOS DE COMUNICACIÓN"/>
    <x v="0"/>
    <s v="N.A"/>
    <s v="No personal "/>
    <x v="114"/>
    <x v="0"/>
    <d v="2017-08-06T00:00:00"/>
    <x v="1"/>
    <x v="9"/>
    <x v="11"/>
    <s v="5. Realizar 1 campañas macro de seguridad vial"/>
    <n v="3000000000"/>
    <n v="384474660"/>
    <n v="745410000"/>
    <x v="266"/>
    <n v="0"/>
    <n v="2639064660"/>
    <s v="DISMINUYEN LINEA X SOLICITUD SPS-702017 DEL 15/MAY/2017_x000a_AUMENTAN LINEA X SOLICITUD SPS-81697 del 7/JUNIO/2017._x000a_MODIFICAN LINEA X SOLICITUD SGC-82802 del 15/JUNIO/2017_x000a_"/>
    <m/>
    <m/>
    <m/>
    <m/>
    <m/>
    <m/>
    <m/>
    <m/>
    <m/>
    <n v="0"/>
    <n v="2639064660"/>
    <m/>
    <m/>
    <m/>
    <m/>
    <m/>
    <n v="0"/>
    <n v="0"/>
    <n v="0"/>
    <n v="0"/>
    <n v="0"/>
    <n v="0"/>
    <n v="0"/>
    <n v="0"/>
    <n v="0"/>
    <n v="0"/>
    <n v="0"/>
    <n v="0"/>
    <n v="0"/>
    <n v="0"/>
    <n v="2639064660"/>
    <m/>
    <m/>
    <m/>
    <n v="0"/>
    <m/>
    <m/>
    <m/>
    <m/>
    <m/>
    <m/>
    <n v="1004"/>
    <n v="1"/>
    <s v="MULTAS"/>
    <x v="0"/>
    <x v="0"/>
    <n v="2639064660"/>
    <x v="0"/>
    <s v="N.A"/>
    <s v="UNIDAD 1"/>
  </r>
  <r>
    <s v="SPS-245"/>
    <x v="16"/>
    <s v="3-3-1-15-02-18-0339-145"/>
    <s v="120-DERECHOS DE TRÁNSITO"/>
    <s v="02-01-0216"/>
    <s v="90-PARQUE ITINERANTE EN SEGURIDAD VIAL"/>
    <x v="6"/>
    <s v="N.A"/>
    <s v="No personal "/>
    <x v="368"/>
    <x v="49"/>
    <d v="2017-06-06T00:00:00"/>
    <x v="5"/>
    <x v="29"/>
    <x v="27"/>
    <s v="118. Implementar el 100% de la estrategia para el mejoramiento del transporte en bicicleta"/>
    <n v="65062500"/>
    <n v="70000000"/>
    <m/>
    <x v="267"/>
    <n v="0"/>
    <n v="135062500"/>
    <s v="AUMENTAN  Y MODIFICAN LINEA SEGÚN MEMO SPS-33713/8MAR/17_x000a_ACTUALIZAN LINEA X MEMO SPS-44846 29/MAR/2017_x000a_SE ACTUALIZA LINEA X SOLICITUD MEMO SPS-48953-7/ABRIL/2017"/>
    <n v="1417"/>
    <d v="2017-04-26T00:00:00"/>
    <n v="135062500"/>
    <m/>
    <m/>
    <m/>
    <m/>
    <m/>
    <m/>
    <n v="135062500"/>
    <n v="0"/>
    <s v="EPP PEDAGOGIA SEGURIDAD VIAL"/>
    <m/>
    <m/>
    <s v="POLITICA"/>
    <m/>
    <n v="135062500"/>
    <n v="0"/>
    <n v="0"/>
    <n v="0"/>
    <n v="0"/>
    <n v="0"/>
    <n v="0"/>
    <n v="0"/>
    <n v="0"/>
    <n v="0"/>
    <n v="0"/>
    <n v="0"/>
    <n v="0"/>
    <n v="0"/>
    <n v="135062500"/>
    <n v="457"/>
    <m/>
    <m/>
    <m/>
    <m/>
    <m/>
    <m/>
    <m/>
    <m/>
    <m/>
    <n v="339"/>
    <n v="1"/>
    <s v="DERECHOS DE TRÁNSITO "/>
    <x v="0"/>
    <x v="0"/>
    <n v="135062500"/>
    <x v="0"/>
    <s v="N.A"/>
    <s v="UNIDAD 1"/>
  </r>
  <r>
    <s v="SPS-246"/>
    <x v="16"/>
    <s v="3-3-1-15-02-18-0339-145"/>
    <s v="120-DERECHOS DE TRÁNSITO"/>
    <s v="02-01-0216"/>
    <s v="90-PARQUE ITINERANTE EN SEGURIDAD VIAL"/>
    <x v="6"/>
    <s v="N.A"/>
    <s v="No personal "/>
    <x v="368"/>
    <x v="56"/>
    <d v="2017-05-13T00:00:00"/>
    <x v="5"/>
    <x v="29"/>
    <x v="2"/>
    <s v="118. Implementar el 100% de la estrategia para el mejoramiento del transporte en bicicleta"/>
    <n v="70000000"/>
    <m/>
    <n v="70000000"/>
    <x v="2"/>
    <n v="0"/>
    <n v="0"/>
    <s v="SUSPENDEN LINEA SEGÚN MEMO SPS-33713/8MAR/17"/>
    <m/>
    <m/>
    <m/>
    <m/>
    <m/>
    <m/>
    <m/>
    <m/>
    <m/>
    <n v="0"/>
    <n v="0"/>
    <m/>
    <m/>
    <m/>
    <m/>
    <m/>
    <n v="0"/>
    <n v="0"/>
    <n v="0"/>
    <n v="0"/>
    <n v="0"/>
    <n v="0"/>
    <n v="0"/>
    <n v="0"/>
    <n v="0"/>
    <n v="0"/>
    <n v="0"/>
    <n v="0"/>
    <n v="0"/>
    <n v="0"/>
    <n v="0"/>
    <m/>
    <m/>
    <m/>
    <m/>
    <m/>
    <m/>
    <m/>
    <m/>
    <m/>
    <m/>
    <n v="339"/>
    <n v="1"/>
    <s v="DERECHOS DE TRÁNSITO "/>
    <x v="0"/>
    <x v="0"/>
    <n v="0"/>
    <x v="0"/>
    <s v="N.A"/>
    <s v="UNIDAD 1"/>
  </r>
  <r>
    <s v="SPS-247"/>
    <x v="16"/>
    <s v="3-3-1-15-02-18-1004-146"/>
    <s v="118-MULTAS"/>
    <s v="02-01-0216"/>
    <s v="90-PARQUE ITINERANTE EN SEGURIDAD VIAL"/>
    <x v="6"/>
    <s v="N.A"/>
    <s v="No personal "/>
    <x v="368"/>
    <x v="49"/>
    <d v="2017-06-06T00:00:00"/>
    <x v="5"/>
    <x v="29"/>
    <x v="27"/>
    <s v="4. Formar 210.000 personas en temas de seguridad vial"/>
    <n v="79586000"/>
    <m/>
    <m/>
    <x v="268"/>
    <n v="0"/>
    <n v="79586000"/>
    <s v="ACTUALIZAN LINEA X MEMO SPS-44846 29/MAR/2017_x000a_"/>
    <n v="1416"/>
    <d v="2017-04-26T00:00:00"/>
    <n v="79586000"/>
    <m/>
    <m/>
    <m/>
    <m/>
    <m/>
    <m/>
    <n v="79586000"/>
    <n v="0"/>
    <s v="EPP PEDAGOGIA SEGURIDAD VIAL"/>
    <m/>
    <m/>
    <s v="POLITICA"/>
    <m/>
    <n v="79586000"/>
    <n v="0"/>
    <n v="0"/>
    <n v="0"/>
    <n v="0"/>
    <n v="0"/>
    <n v="0"/>
    <n v="0"/>
    <n v="0"/>
    <n v="0"/>
    <n v="0"/>
    <n v="0"/>
    <n v="0"/>
    <n v="0"/>
    <n v="79586000"/>
    <n v="456"/>
    <m/>
    <m/>
    <m/>
    <m/>
    <m/>
    <m/>
    <m/>
    <m/>
    <m/>
    <n v="1004"/>
    <n v="1"/>
    <s v="MULTAS"/>
    <x v="0"/>
    <x v="0"/>
    <n v="79586000"/>
    <x v="0"/>
    <s v="N.A"/>
    <s v="UNIDAD 1"/>
  </r>
  <r>
    <s v="SPS-248"/>
    <x v="0"/>
    <s v="3-3-1-15-02-18-0339-144"/>
    <s v="120-DERECHOS DE TRÁNSITO"/>
    <s v="02-01-0216"/>
    <s v="79-PIMS-PLANES INTEGRALES DE MOVILIDAD SOSTENIBLE"/>
    <x v="0"/>
    <s v="N.A"/>
    <s v="No personal "/>
    <x v="0"/>
    <x v="0"/>
    <d v="2017-08-06T00:00:00"/>
    <x v="0"/>
    <x v="0"/>
    <x v="0"/>
    <s v="125. Realizar el 100% de las actividades para la implementación de los programas de movilidad sostenible y la promoción de movilidad menos contaminante"/>
    <n v="170000000"/>
    <m/>
    <m/>
    <x v="269"/>
    <n v="0"/>
    <n v="170000000"/>
    <s v="MODIFICAN LINEA X SOLICITUD SGC-82802 DEL 15/junio/2017"/>
    <m/>
    <m/>
    <m/>
    <m/>
    <m/>
    <m/>
    <m/>
    <m/>
    <m/>
    <n v="0"/>
    <n v="170000000"/>
    <m/>
    <m/>
    <m/>
    <m/>
    <m/>
    <n v="0"/>
    <n v="0"/>
    <n v="0"/>
    <n v="0"/>
    <n v="0"/>
    <n v="0"/>
    <n v="0"/>
    <n v="0"/>
    <n v="0"/>
    <n v="0"/>
    <n v="0"/>
    <n v="0"/>
    <n v="0"/>
    <n v="0"/>
    <n v="170000000"/>
    <m/>
    <m/>
    <m/>
    <m/>
    <m/>
    <m/>
    <m/>
    <m/>
    <m/>
    <m/>
    <n v="339"/>
    <n v="1"/>
    <s v="DERECHOS DE TRÁNSITO "/>
    <x v="0"/>
    <x v="0"/>
    <n v="170000000"/>
    <x v="0"/>
    <s v="N.A"/>
    <s v="UNIDAD 1"/>
  </r>
  <r>
    <s v="SPS-249"/>
    <x v="0"/>
    <s v="3-3-1-15-02-18-0339-145"/>
    <s v="120-DERECHOS DE TRÁNSITO"/>
    <s v="02-01-0216"/>
    <s v="43-BICICLETA"/>
    <x v="0"/>
    <s v="N.A"/>
    <s v="No personal "/>
    <x v="0"/>
    <x v="0"/>
    <d v="2017-08-06T00:00:00"/>
    <x v="0"/>
    <x v="0"/>
    <x v="0"/>
    <s v="118. Implementar el 100% de la estrategia para el mejoramiento del transporte en bicicleta"/>
    <n v="270000000"/>
    <m/>
    <m/>
    <x v="270"/>
    <n v="0"/>
    <n v="270000000"/>
    <s v="MODIFICAN LINEA X SOLICITUD SGC-82802 DEL 15/junio/2017"/>
    <m/>
    <m/>
    <m/>
    <m/>
    <m/>
    <m/>
    <m/>
    <m/>
    <m/>
    <n v="0"/>
    <n v="270000000"/>
    <m/>
    <m/>
    <m/>
    <m/>
    <m/>
    <n v="0"/>
    <n v="0"/>
    <n v="0"/>
    <n v="0"/>
    <n v="0"/>
    <n v="0"/>
    <n v="0"/>
    <n v="0"/>
    <n v="0"/>
    <n v="0"/>
    <n v="0"/>
    <n v="0"/>
    <n v="0"/>
    <n v="0"/>
    <n v="270000000"/>
    <m/>
    <m/>
    <m/>
    <m/>
    <m/>
    <m/>
    <m/>
    <m/>
    <m/>
    <m/>
    <n v="339"/>
    <n v="1"/>
    <s v="DERECHOS DE TRÁNSITO "/>
    <x v="0"/>
    <x v="0"/>
    <n v="270000000"/>
    <x v="0"/>
    <s v="N.A"/>
    <s v="UNIDAD 1"/>
  </r>
  <r>
    <s v="SPS-250"/>
    <x v="0"/>
    <s v="3-3-1-15-02-18-0339-147"/>
    <s v="120-DERECHOS DE TRÁNSITO"/>
    <s v="02-01-0216"/>
    <s v="82-SEGUIMIENTO SITP"/>
    <x v="0"/>
    <s v="N.A"/>
    <s v="No personal "/>
    <x v="0"/>
    <x v="0"/>
    <d v="2017-08-06T00:00:00"/>
    <x v="0"/>
    <x v="0"/>
    <x v="0"/>
    <s v="114. Realizar el 100% del seguimiento a la implementación de los componentes del SITP "/>
    <n v="60000000"/>
    <m/>
    <m/>
    <x v="173"/>
    <n v="0"/>
    <n v="60000000"/>
    <s v="MODIFICAN LINEA X SOLICITUD SGC-82802 DEL 15/junio/2017"/>
    <m/>
    <m/>
    <m/>
    <m/>
    <m/>
    <m/>
    <m/>
    <m/>
    <m/>
    <n v="0"/>
    <n v="60000000"/>
    <m/>
    <m/>
    <m/>
    <m/>
    <m/>
    <n v="0"/>
    <n v="0"/>
    <n v="0"/>
    <n v="0"/>
    <n v="0"/>
    <n v="0"/>
    <n v="0"/>
    <n v="0"/>
    <n v="0"/>
    <n v="0"/>
    <n v="0"/>
    <n v="0"/>
    <n v="0"/>
    <n v="0"/>
    <n v="60000000"/>
    <m/>
    <m/>
    <m/>
    <m/>
    <m/>
    <m/>
    <m/>
    <m/>
    <m/>
    <m/>
    <n v="339"/>
    <n v="1"/>
    <s v="DERECHOS DE TRÁNSITO "/>
    <x v="0"/>
    <x v="0"/>
    <n v="60000000"/>
    <x v="0"/>
    <s v="N.A"/>
    <s v="UNIDAD 1"/>
  </r>
  <r>
    <s v="SPS-251"/>
    <x v="0"/>
    <s v="3-3-1-15-02-18-0339-144"/>
    <s v="120-DERECHOS DE TRÁNSITO"/>
    <s v="02-01-0216"/>
    <s v="31-GESTIÓN DE LA DEMANDA"/>
    <x v="0"/>
    <s v="N.A"/>
    <s v="No personal "/>
    <x v="0"/>
    <x v="0"/>
    <d v="2017-08-06T00:00:00"/>
    <x v="0"/>
    <x v="0"/>
    <x v="0"/>
    <s v="120. Diseñar el 100% de la estrategia de gestión de la demanda de transporte"/>
    <n v="100000000"/>
    <m/>
    <m/>
    <x v="271"/>
    <n v="0"/>
    <n v="100000000"/>
    <s v="MODIFICAN LINEA X SOLICITUD SGC-82802 DEL 15/junio/2017"/>
    <m/>
    <m/>
    <m/>
    <m/>
    <m/>
    <m/>
    <m/>
    <m/>
    <m/>
    <n v="0"/>
    <n v="100000000"/>
    <m/>
    <m/>
    <m/>
    <m/>
    <m/>
    <n v="0"/>
    <n v="0"/>
    <n v="0"/>
    <n v="0"/>
    <n v="0"/>
    <n v="0"/>
    <n v="0"/>
    <n v="0"/>
    <n v="0"/>
    <n v="0"/>
    <n v="0"/>
    <n v="0"/>
    <n v="0"/>
    <n v="0"/>
    <n v="100000000"/>
    <m/>
    <m/>
    <m/>
    <m/>
    <m/>
    <m/>
    <m/>
    <m/>
    <m/>
    <m/>
    <n v="339"/>
    <n v="1"/>
    <s v="DERECHOS DE TRÁNSITO "/>
    <x v="0"/>
    <x v="0"/>
    <n v="100000000"/>
    <x v="0"/>
    <s v="N.A"/>
    <s v="UNIDAD 1"/>
  </r>
  <r>
    <s v="SPS-252"/>
    <x v="0"/>
    <s v="3-3-1-15-02-18-0339-145"/>
    <s v="120-DERECHOS DE TRÁNSITO"/>
    <s v="02-01-0216"/>
    <s v="43-BICICLETA"/>
    <x v="0"/>
    <s v="N.A"/>
    <s v="No personal "/>
    <x v="0"/>
    <x v="0"/>
    <d v="2017-08-06T00:00:00"/>
    <x v="0"/>
    <x v="0"/>
    <x v="0"/>
    <s v="118. Implementar el 100% de la estrategia para el mejoramiento del transporte en bicicleta"/>
    <n v="500000000"/>
    <m/>
    <m/>
    <x v="272"/>
    <n v="0"/>
    <n v="500000000"/>
    <s v="MODIFICAN LINEA X SOLICITUD SGC-82802 DEL 15/junio/2017"/>
    <m/>
    <m/>
    <m/>
    <m/>
    <m/>
    <m/>
    <m/>
    <m/>
    <m/>
    <n v="0"/>
    <n v="500000000"/>
    <m/>
    <m/>
    <m/>
    <m/>
    <m/>
    <n v="0"/>
    <n v="0"/>
    <n v="0"/>
    <n v="0"/>
    <n v="0"/>
    <n v="0"/>
    <n v="0"/>
    <n v="0"/>
    <n v="0"/>
    <n v="0"/>
    <n v="0"/>
    <n v="0"/>
    <n v="0"/>
    <n v="0"/>
    <n v="500000000"/>
    <m/>
    <m/>
    <m/>
    <m/>
    <m/>
    <m/>
    <m/>
    <m/>
    <m/>
    <m/>
    <n v="339"/>
    <n v="1"/>
    <s v="DERECHOS DE TRÁNSITO "/>
    <x v="0"/>
    <x v="0"/>
    <n v="500000000"/>
    <x v="0"/>
    <s v="N.A"/>
    <s v="UNIDAD 1"/>
  </r>
  <r>
    <s v="SPS-253"/>
    <x v="0"/>
    <s v="3-3-1-15-02-18-0339-147"/>
    <s v="120-DERECHOS DE TRÁNSITO"/>
    <s v="02-01-0216"/>
    <s v="81-TAXIS"/>
    <x v="0"/>
    <s v="N.A"/>
    <s v="No personal "/>
    <x v="0"/>
    <x v="0"/>
    <d v="2017-08-06T00:00:00"/>
    <x v="0"/>
    <x v="0"/>
    <x v="0"/>
    <s v="117. Implementar el 100% de la estrategia para el mejoramiento del servicio del transporte público individual tipo taxi"/>
    <n v="140000000"/>
    <m/>
    <m/>
    <x v="273"/>
    <n v="0"/>
    <n v="140000000"/>
    <s v="MODIFICAN LINEA X SOLICITUD SGC-82802 DEL 15/junio/2017"/>
    <m/>
    <m/>
    <m/>
    <m/>
    <m/>
    <m/>
    <m/>
    <m/>
    <m/>
    <n v="0"/>
    <n v="140000000"/>
    <m/>
    <m/>
    <m/>
    <m/>
    <m/>
    <n v="0"/>
    <n v="0"/>
    <n v="0"/>
    <n v="0"/>
    <n v="0"/>
    <n v="0"/>
    <n v="0"/>
    <n v="0"/>
    <n v="0"/>
    <n v="0"/>
    <n v="0"/>
    <n v="0"/>
    <n v="0"/>
    <n v="0"/>
    <n v="140000000"/>
    <m/>
    <m/>
    <m/>
    <m/>
    <m/>
    <m/>
    <m/>
    <m/>
    <m/>
    <m/>
    <n v="339"/>
    <n v="1"/>
    <s v="DERECHOS DE TRÁNSITO "/>
    <x v="0"/>
    <x v="0"/>
    <n v="140000000"/>
    <x v="0"/>
    <s v="N.A"/>
    <s v="UNIDAD 1"/>
  </r>
  <r>
    <s v="SPS-254"/>
    <x v="0"/>
    <s v="3-3-1-15-02-18-1004-146"/>
    <s v="118-MULTAS"/>
    <s v="02-01-0168"/>
    <s v="17-MATERIAL INFORMATIVO, EDUCATIVO Y PEDAGÓGICO"/>
    <x v="0"/>
    <s v="N.A"/>
    <s v="No personal "/>
    <x v="0"/>
    <x v="0"/>
    <d v="2017-08-06T00:00:00"/>
    <x v="0"/>
    <x v="0"/>
    <x v="0"/>
    <s v="5. Realizar 1 campañas macro de seguridad vial"/>
    <n v="950000000"/>
    <m/>
    <m/>
    <x v="274"/>
    <n v="0"/>
    <n v="950000000"/>
    <s v="MODIFICAN LINEA X SOLICITUD SGC-82802 DEL 15/junio/2017"/>
    <m/>
    <m/>
    <m/>
    <m/>
    <m/>
    <m/>
    <m/>
    <m/>
    <m/>
    <n v="0"/>
    <n v="950000000"/>
    <m/>
    <m/>
    <m/>
    <m/>
    <m/>
    <n v="0"/>
    <n v="0"/>
    <n v="0"/>
    <n v="0"/>
    <n v="0"/>
    <n v="0"/>
    <n v="0"/>
    <n v="0"/>
    <n v="0"/>
    <n v="0"/>
    <n v="0"/>
    <n v="0"/>
    <n v="0"/>
    <n v="0"/>
    <n v="950000000"/>
    <m/>
    <m/>
    <m/>
    <m/>
    <m/>
    <m/>
    <m/>
    <m/>
    <m/>
    <m/>
    <n v="1004"/>
    <n v="1"/>
    <s v="MULTAS"/>
    <x v="0"/>
    <x v="0"/>
    <n v="950000000"/>
    <x v="0"/>
    <s v="N.A"/>
    <s v="UNIDAD 1"/>
  </r>
  <r>
    <s v="SPS-255"/>
    <x v="51"/>
    <s v="3-3-1-15-02-18-0339-144"/>
    <s v="120-DERECHOS DE TRÁNSITO"/>
    <s v="02-01-0168"/>
    <s v="79-PIMS-PLANES INTEGRALES DE MOVILIDAD SOSTENIBLE"/>
    <x v="0"/>
    <s v="N.A"/>
    <s v="No personal "/>
    <x v="369"/>
    <x v="56"/>
    <d v="2017-04-23T00:00:00"/>
    <x v="1"/>
    <x v="26"/>
    <x v="6"/>
    <s v="125. Realizar el 100% de las actividades para la implementación de los programas de movilidad sostenible y la promoción de movilidad menos contaminante"/>
    <n v="8000000"/>
    <m/>
    <m/>
    <x v="275"/>
    <n v="8000000"/>
    <n v="0"/>
    <m/>
    <m/>
    <m/>
    <m/>
    <n v="140"/>
    <d v="2017-02-02T00:00:00"/>
    <n v="8000000"/>
    <m/>
    <m/>
    <m/>
    <n v="8000000"/>
    <n v="0"/>
    <s v="CONTRATO 1067"/>
    <m/>
    <m/>
    <s v="SUBSECRETARIA SERVICIOS DE LA MOVILIDAD"/>
    <m/>
    <n v="8000000"/>
    <n v="0"/>
    <n v="8000000"/>
    <n v="0"/>
    <n v="0"/>
    <n v="0"/>
    <n v="0"/>
    <n v="0"/>
    <n v="0"/>
    <n v="0"/>
    <n v="0"/>
    <n v="0"/>
    <n v="0"/>
    <n v="8000000"/>
    <n v="0"/>
    <n v="78"/>
    <n v="111"/>
    <n v="20161067"/>
    <m/>
    <m/>
    <m/>
    <m/>
    <m/>
    <m/>
    <m/>
    <n v="339"/>
    <n v="1"/>
    <s v="DERECHOS DE TRÁNSITO "/>
    <x v="0"/>
    <x v="0"/>
    <n v="8000000"/>
    <x v="0"/>
    <s v="N.A"/>
    <s v="UNIDAD 1"/>
  </r>
  <r>
    <s v="SPS-256"/>
    <x v="51"/>
    <s v="3-3-1-15-02-18-0339-145"/>
    <s v="120-DERECHOS DE TRÁNSITO"/>
    <s v="02-01-0168"/>
    <s v="43-BICICLETA"/>
    <x v="0"/>
    <s v="N.A"/>
    <s v="No personal "/>
    <x v="369"/>
    <x v="56"/>
    <d v="2017-04-23T00:00:00"/>
    <x v="1"/>
    <x v="25"/>
    <x v="6"/>
    <s v="118. Implementar el 100% de la estrategia para el mejoramiento del transporte en bicicleta"/>
    <n v="25100000"/>
    <m/>
    <m/>
    <x v="276"/>
    <n v="25100000"/>
    <n v="0"/>
    <m/>
    <m/>
    <m/>
    <m/>
    <n v="141"/>
    <d v="2017-02-03T00:00:00"/>
    <n v="25100000"/>
    <m/>
    <m/>
    <m/>
    <n v="25100000"/>
    <n v="0"/>
    <s v="CONTRATO 1067"/>
    <m/>
    <m/>
    <s v="SUBSECRETARIA POLITICA SECTORIAL"/>
    <m/>
    <n v="25100000"/>
    <n v="0"/>
    <n v="25100000"/>
    <n v="0"/>
    <n v="0"/>
    <n v="0"/>
    <n v="0"/>
    <n v="0"/>
    <n v="0"/>
    <n v="0"/>
    <n v="0"/>
    <n v="0"/>
    <n v="0"/>
    <n v="25100000"/>
    <n v="0"/>
    <n v="79"/>
    <n v="110"/>
    <n v="20161067"/>
    <m/>
    <m/>
    <m/>
    <m/>
    <m/>
    <m/>
    <m/>
    <n v="339"/>
    <n v="1"/>
    <s v="DERECHOS DE TRÁNSITO "/>
    <x v="0"/>
    <x v="0"/>
    <n v="25100000"/>
    <x v="0"/>
    <s v="N.A"/>
    <s v="UNIDAD 1"/>
  </r>
  <r>
    <s v="SPS-257"/>
    <x v="1"/>
    <s v="3-3-1-15-02-18-0339-145"/>
    <s v="120-DERECHOS DE TRÁNSITO"/>
    <s v="02-01-0168"/>
    <s v="91-PEATONES"/>
    <x v="1"/>
    <s v="N.A"/>
    <s v="No personal "/>
    <x v="1"/>
    <x v="1"/>
    <d v="2017-05-31T00:00:00"/>
    <x v="1"/>
    <x v="1"/>
    <x v="1"/>
    <s v="119. Implementar el 100% de la estrategia para el mejoramiento de las condiciones para los viajes a pie"/>
    <n v="300000000"/>
    <m/>
    <m/>
    <x v="277"/>
    <n v="0"/>
    <n v="300000000"/>
    <s v="ACTUALIZAN LINEA X SOLICITUD SGC-47246 - 31/MAR/17"/>
    <n v="1643"/>
    <d v="2017-06-14T00:00:00"/>
    <n v="165859000"/>
    <m/>
    <m/>
    <m/>
    <m/>
    <m/>
    <m/>
    <n v="165859000"/>
    <n v="134141000"/>
    <s v="SERVICIOS LOGISTICOS "/>
    <m/>
    <m/>
    <s v="POLITICA"/>
    <m/>
    <n v="165859000"/>
    <n v="0"/>
    <n v="0"/>
    <n v="0"/>
    <n v="0"/>
    <n v="0"/>
    <n v="0"/>
    <n v="0"/>
    <n v="0"/>
    <n v="0"/>
    <n v="0"/>
    <n v="0"/>
    <n v="0"/>
    <n v="0"/>
    <n v="300000000"/>
    <n v="597"/>
    <m/>
    <m/>
    <m/>
    <m/>
    <m/>
    <m/>
    <m/>
    <m/>
    <m/>
    <n v="339"/>
    <n v="1"/>
    <s v="DERECHOS DE TRÁNSITO "/>
    <x v="0"/>
    <x v="0"/>
    <n v="300000000"/>
    <x v="0"/>
    <s v="N.A"/>
    <s v="UNIDAD 1"/>
  </r>
  <r>
    <s v="SPS-258"/>
    <x v="1"/>
    <s v="3-3-1-15-02-18-0339-144"/>
    <s v="120-DERECHOS DE TRÁNSITO"/>
    <s v="02-01-0168"/>
    <s v="79-PIMS-PLANES INTEGRALES DE MOVILIDAD SOSTENIBLE"/>
    <x v="1"/>
    <s v="N.A"/>
    <s v="No personal "/>
    <x v="1"/>
    <x v="1"/>
    <d v="2017-05-31T00:00:00"/>
    <x v="1"/>
    <x v="1"/>
    <x v="1"/>
    <s v="125. Realizar el 100% de las actividades para la implementación de los programas de movilidad sostenible y la promoción de movilidad menos contaminante"/>
    <n v="92000000"/>
    <m/>
    <m/>
    <x v="278"/>
    <n v="0"/>
    <n v="92000000"/>
    <s v="ACTUALIZAN LINEA X SOLICITUD SGC-47246 - 31/MAR/17"/>
    <n v="1642"/>
    <d v="2017-06-14T00:00:00"/>
    <n v="92000000"/>
    <m/>
    <m/>
    <m/>
    <m/>
    <m/>
    <m/>
    <n v="92000000"/>
    <n v="0"/>
    <s v="SERVICIOS LOGISTICOS "/>
    <m/>
    <m/>
    <s v="POLITICA"/>
    <m/>
    <n v="92000000"/>
    <n v="0"/>
    <n v="0"/>
    <n v="0"/>
    <n v="0"/>
    <n v="0"/>
    <n v="0"/>
    <n v="0"/>
    <n v="0"/>
    <n v="0"/>
    <n v="0"/>
    <n v="0"/>
    <n v="0"/>
    <n v="0"/>
    <n v="92000000"/>
    <n v="595"/>
    <m/>
    <m/>
    <m/>
    <m/>
    <m/>
    <m/>
    <m/>
    <m/>
    <m/>
    <n v="339"/>
    <n v="1"/>
    <s v="DERECHOS DE TRÁNSITO "/>
    <x v="0"/>
    <x v="0"/>
    <n v="92000000"/>
    <x v="0"/>
    <s v="N.A"/>
    <s v="UNIDAD 1"/>
  </r>
  <r>
    <s v="SPS-259"/>
    <x v="1"/>
    <s v="3-3-1-15-02-18-0339-145"/>
    <s v="120-DERECHOS DE TRÁNSITO"/>
    <s v="02-01-0168"/>
    <s v="43-BICICLETA"/>
    <x v="1"/>
    <s v="N.A"/>
    <s v="No personal "/>
    <x v="1"/>
    <x v="1"/>
    <d v="2017-05-31T00:00:00"/>
    <x v="1"/>
    <x v="1"/>
    <x v="1"/>
    <s v="118. Implementar el 100% de la estrategia para el mejoramiento del transporte en bicicleta"/>
    <n v="44900000"/>
    <m/>
    <m/>
    <x v="279"/>
    <n v="0"/>
    <n v="44900000"/>
    <s v="ACTUALIZAN LINEA X SOLICITUD SGC-47246 - 31/MAR/17"/>
    <n v="1641"/>
    <d v="2017-06-14T00:00:00"/>
    <n v="44900000"/>
    <m/>
    <m/>
    <m/>
    <m/>
    <m/>
    <m/>
    <n v="44900000"/>
    <n v="0"/>
    <s v="SERVICIOS LOGISTICOS "/>
    <m/>
    <m/>
    <s v="POLITICA"/>
    <m/>
    <n v="49063190"/>
    <n v="0"/>
    <n v="0"/>
    <n v="0"/>
    <n v="0"/>
    <n v="0"/>
    <n v="0"/>
    <n v="0"/>
    <n v="0"/>
    <n v="0"/>
    <n v="0"/>
    <n v="0"/>
    <n v="0"/>
    <n v="0"/>
    <n v="44900000"/>
    <n v="598"/>
    <m/>
    <m/>
    <m/>
    <m/>
    <m/>
    <m/>
    <m/>
    <m/>
    <m/>
    <n v="339"/>
    <n v="1"/>
    <s v="DERECHOS DE TRÁNSITO "/>
    <x v="0"/>
    <x v="0"/>
    <n v="44900000"/>
    <x v="0"/>
    <s v="N.A"/>
    <s v="UNIDAD 1"/>
  </r>
  <r>
    <s v="SPS-260"/>
    <x v="1"/>
    <s v="3-3-1-15-02-18-1004-146"/>
    <s v="118-MULTAS"/>
    <s v="02-01-0168"/>
    <s v="55-SEMANA DE LA SEGURIDAD VIAL"/>
    <x v="1"/>
    <s v="N.A"/>
    <s v="No personal "/>
    <x v="1"/>
    <x v="1"/>
    <d v="2017-05-31T00:00:00"/>
    <x v="1"/>
    <x v="1"/>
    <x v="1"/>
    <s v="4. Formar 210.000 personas en temas de seguridad vial"/>
    <n v="700000000"/>
    <m/>
    <m/>
    <x v="280"/>
    <n v="0"/>
    <n v="700000000"/>
    <s v="ACTUALIZAN LINEA X SOLICITUD SGC-47246 - 31/MAR/17"/>
    <n v="1644"/>
    <d v="2017-06-14T00:00:00"/>
    <n v="700000000"/>
    <m/>
    <m/>
    <m/>
    <m/>
    <m/>
    <m/>
    <n v="700000000"/>
    <n v="0"/>
    <s v="SERVICIOS LOGISTICOS "/>
    <m/>
    <m/>
    <s v="POLITICA"/>
    <m/>
    <n v="700000000"/>
    <n v="0"/>
    <n v="0"/>
    <n v="0"/>
    <n v="0"/>
    <n v="0"/>
    <n v="0"/>
    <n v="0"/>
    <n v="0"/>
    <n v="0"/>
    <n v="0"/>
    <n v="0"/>
    <n v="0"/>
    <n v="0"/>
    <n v="700000000"/>
    <n v="603"/>
    <m/>
    <m/>
    <m/>
    <m/>
    <m/>
    <m/>
    <m/>
    <m/>
    <m/>
    <n v="1004"/>
    <n v="1"/>
    <s v="MULTAS"/>
    <x v="0"/>
    <x v="0"/>
    <n v="700000000"/>
    <x v="0"/>
    <s v="N.A"/>
    <s v="UNIDAD 1"/>
  </r>
  <r>
    <s v="SPS-261"/>
    <x v="52"/>
    <s v="3-3-1-15-02-18-0339-145"/>
    <s v="120-DERECHOS DE TRÁNSITO"/>
    <s v="02-01-0168"/>
    <s v="43-BICICLETA"/>
    <x v="0"/>
    <s v="N.A"/>
    <s v="No personal "/>
    <x v="370"/>
    <x v="71"/>
    <d v="2017-06-25T00:00:00"/>
    <x v="0"/>
    <x v="29"/>
    <x v="28"/>
    <s v="118. Implementar el 100% de la estrategia para el mejoramiento del transporte en bicicleta"/>
    <n v="1000000000"/>
    <m/>
    <m/>
    <x v="281"/>
    <n v="0"/>
    <n v="1000000000"/>
    <s v="MODIFICAICONES SEGÚN MEMO SPS-33713/8MAR/17"/>
    <m/>
    <m/>
    <m/>
    <m/>
    <m/>
    <m/>
    <m/>
    <m/>
    <m/>
    <n v="0"/>
    <n v="1000000000"/>
    <m/>
    <m/>
    <m/>
    <m/>
    <m/>
    <n v="0"/>
    <n v="0"/>
    <n v="0"/>
    <n v="0"/>
    <n v="0"/>
    <n v="0"/>
    <n v="0"/>
    <n v="0"/>
    <n v="0"/>
    <n v="0"/>
    <n v="0"/>
    <n v="0"/>
    <n v="0"/>
    <n v="0"/>
    <n v="1000000000"/>
    <m/>
    <m/>
    <m/>
    <m/>
    <m/>
    <m/>
    <m/>
    <m/>
    <m/>
    <m/>
    <n v="339"/>
    <n v="1"/>
    <s v="DERECHOS DE TRÁNSITO "/>
    <x v="0"/>
    <x v="0"/>
    <n v="1000000000"/>
    <x v="0"/>
    <s v="N.A"/>
    <s v="UNIDAD 1"/>
  </r>
  <r>
    <s v="SPS-262"/>
    <x v="52"/>
    <s v="3-3-1-15-02-18-1004-146"/>
    <s v="118-MULTAS"/>
    <s v="04-01-0161"/>
    <s v="88-IMPLEMENTACIÓN DE MEDIDAS EN SEGURIDAD VIAL"/>
    <x v="0"/>
    <s v="N.A"/>
    <s v="No personal "/>
    <x v="370"/>
    <x v="71"/>
    <d v="2017-06-25T00:00:00"/>
    <x v="0"/>
    <x v="29"/>
    <x v="28"/>
    <s v="3. Realizar 14 estrategias integrales de seguridad vial implementadas en un punto, tramo o zona (tráfico calmado)."/>
    <n v="4500000000"/>
    <n v="0"/>
    <n v="218764066"/>
    <x v="282"/>
    <n v="0"/>
    <n v="4281235934"/>
    <s v="DISMINUYEN LINEA X SOLICITUD SPS-81697 del 7/JUNIO/2017."/>
    <m/>
    <m/>
    <m/>
    <m/>
    <m/>
    <m/>
    <m/>
    <m/>
    <m/>
    <n v="0"/>
    <n v="4281235934"/>
    <m/>
    <m/>
    <m/>
    <m/>
    <m/>
    <n v="0"/>
    <n v="0"/>
    <n v="0"/>
    <n v="0"/>
    <n v="0"/>
    <n v="0"/>
    <n v="0"/>
    <n v="0"/>
    <n v="0"/>
    <n v="0"/>
    <n v="0"/>
    <n v="0"/>
    <n v="0"/>
    <n v="0"/>
    <n v="4281235934"/>
    <m/>
    <m/>
    <m/>
    <m/>
    <m/>
    <m/>
    <m/>
    <m/>
    <m/>
    <m/>
    <n v="1004"/>
    <n v="1"/>
    <s v="MULTAS"/>
    <x v="0"/>
    <x v="0"/>
    <n v="4281235934"/>
    <x v="0"/>
    <s v="N.A"/>
    <s v="UNIDAD 1"/>
  </r>
  <r>
    <s v="SPS-263"/>
    <x v="46"/>
    <s v="3-3-1-15-02-18-0339-144"/>
    <s v="120-DERECHOS DE TRÁNSITO"/>
    <s v="05-01-0004"/>
    <s v="32-GESTIÓN DEL RIESGO"/>
    <x v="3"/>
    <s v="N.A"/>
    <s v="No personal "/>
    <x v="199"/>
    <x v="11"/>
    <d v="2017-06-11T00:00:00"/>
    <x v="2"/>
    <x v="30"/>
    <x v="25"/>
    <s v="121. Desarrollar el 100% de las actividades del Plan Estadístico Sectorial y los estudios del sector"/>
    <n v="76369376"/>
    <m/>
    <n v="40369376"/>
    <x v="195"/>
    <n v="0"/>
    <n v="36000000"/>
    <s v="SOLICITARON MODIFICAN LINEA X SOLICITUD SPS-63770 del 5/may/2017. PERO FINAL NO SE APROBÓ._x000a_DISMINUYEN LINEA X SOLICITUD MEMO SPS-70207 DEL 15/MAY/17"/>
    <m/>
    <m/>
    <m/>
    <m/>
    <m/>
    <m/>
    <m/>
    <m/>
    <m/>
    <n v="0"/>
    <n v="36000000"/>
    <m/>
    <m/>
    <m/>
    <m/>
    <m/>
    <n v="0"/>
    <n v="0"/>
    <n v="0"/>
    <n v="0"/>
    <n v="0"/>
    <n v="0"/>
    <n v="0"/>
    <n v="0"/>
    <n v="0"/>
    <n v="0"/>
    <n v="0"/>
    <n v="0"/>
    <n v="0"/>
    <n v="0"/>
    <n v="36000000"/>
    <m/>
    <m/>
    <m/>
    <m/>
    <m/>
    <m/>
    <m/>
    <m/>
    <m/>
    <m/>
    <n v="339"/>
    <n v="1"/>
    <s v="DERECHOS DE TRÁNSITO "/>
    <x v="0"/>
    <x v="0"/>
    <n v="36000000"/>
    <x v="0"/>
    <s v="N.A"/>
    <s v="UNIDAD 1"/>
  </r>
  <r>
    <s v="SPS-264"/>
    <x v="5"/>
    <s v="3-3-1-15-04-29-1183-162"/>
    <s v="120-DERECHOS DE TRÁNSITO"/>
    <s v="04-01-0151"/>
    <s v="93-TRANSPORTE REGIONAL"/>
    <x v="0"/>
    <s v="N.A"/>
    <s v="No personal "/>
    <x v="371"/>
    <x v="98"/>
    <d v="2017-08-20T00:00:00"/>
    <x v="1"/>
    <x v="31"/>
    <x v="2"/>
    <s v="3. Desarrollar el 100% de los estudios del sector para el transporte urbano y regional."/>
    <n v="500000000"/>
    <n v="300000000"/>
    <m/>
    <x v="283"/>
    <n v="0"/>
    <n v="800000000"/>
    <s v="AUMETAN LINEA X SOLICITUD SPS-70207 del 15/MAYO/2017"/>
    <m/>
    <m/>
    <m/>
    <m/>
    <m/>
    <m/>
    <m/>
    <m/>
    <m/>
    <n v="0"/>
    <n v="800000000"/>
    <m/>
    <m/>
    <m/>
    <m/>
    <m/>
    <n v="0"/>
    <n v="0"/>
    <n v="0"/>
    <n v="0"/>
    <n v="0"/>
    <n v="0"/>
    <n v="0"/>
    <n v="0"/>
    <n v="0"/>
    <n v="0"/>
    <n v="0"/>
    <n v="0"/>
    <n v="0"/>
    <n v="0"/>
    <n v="800000000"/>
    <m/>
    <m/>
    <m/>
    <m/>
    <m/>
    <m/>
    <m/>
    <m/>
    <m/>
    <m/>
    <n v="1183"/>
    <n v="1"/>
    <s v="DERECHOS DE TRÁNSITO "/>
    <x v="0"/>
    <x v="0"/>
    <n v="800000000"/>
    <x v="0"/>
    <s v="N.A"/>
    <s v="UNIDAD 1"/>
  </r>
  <r>
    <s v="SPS-265"/>
    <x v="5"/>
    <s v="3-3-1-15-04-29-1183-162"/>
    <s v="120-DERECHOS DE TRÁNSITO"/>
    <s v="04-01-0151"/>
    <s v="93-TRANSPORTE REGIONAL"/>
    <x v="0"/>
    <s v="N.A"/>
    <s v="No personal "/>
    <x v="371"/>
    <x v="98"/>
    <d v="2017-08-20T00:00:00"/>
    <x v="1"/>
    <x v="31"/>
    <x v="2"/>
    <s v="2. Realizar el 100% de la estrategia para el mejoramiento del transporte regional"/>
    <n v="300000000"/>
    <m/>
    <n v="300000000"/>
    <x v="2"/>
    <n v="0"/>
    <n v="0"/>
    <s v="SUSPENDEN LINEA X SOLICITUD SPS-70207 del 15/MAYO/2017"/>
    <m/>
    <m/>
    <m/>
    <m/>
    <m/>
    <m/>
    <m/>
    <m/>
    <m/>
    <n v="0"/>
    <n v="0"/>
    <m/>
    <m/>
    <m/>
    <m/>
    <m/>
    <n v="0"/>
    <n v="0"/>
    <n v="0"/>
    <n v="0"/>
    <n v="0"/>
    <n v="0"/>
    <n v="0"/>
    <n v="0"/>
    <n v="0"/>
    <n v="0"/>
    <n v="0"/>
    <n v="0"/>
    <n v="0"/>
    <n v="0"/>
    <n v="0"/>
    <m/>
    <m/>
    <m/>
    <m/>
    <m/>
    <m/>
    <m/>
    <m/>
    <m/>
    <m/>
    <n v="1183"/>
    <n v="1"/>
    <s v="DERECHOS DE TRÁNSITO "/>
    <x v="0"/>
    <x v="0"/>
    <n v="0"/>
    <x v="0"/>
    <s v="N.A"/>
    <s v="UNIDAD 1"/>
  </r>
  <r>
    <s v="SPS-266"/>
    <x v="5"/>
    <s v="3-3-1-15-02-18-0339-144"/>
    <s v="120-DERECHOS DE TRÁNSITO"/>
    <s v="04-01-0078"/>
    <s v="31-GESTIÓN DE LA DEMANDA"/>
    <x v="5"/>
    <s v="N.A"/>
    <s v="No personal "/>
    <x v="372"/>
    <x v="7"/>
    <d v="2017-07-24T00:00:00"/>
    <x v="9"/>
    <x v="26"/>
    <x v="2"/>
    <s v="121. Desarrollar el 100% de las actividades del Plan Estadístico Sectorial y los estudios del sector"/>
    <n v="550000000"/>
    <n v="260000000"/>
    <n v="180800000"/>
    <x v="284"/>
    <n v="0"/>
    <n v="629200000"/>
    <s v="MODIFICACIONES SEGÚN MEMO SPS-33713/8MAR/17_x000a_SE ACTUALIZA LINEA X SOLICITUD MEMO SPS-48953-7/ABRIL/2017_x000a_AUMENTAN LINEA X SOLICITUD MEMO SPS-70207 DEL 15/MAY/17_x000a_DISMINUYEN LINEA X SOLICITUD SPS-90960 del 23/JUNIO/2017_x000a_DISMINUYEN LINEA X SOLICITUD SPS-94672 del 5/julio/2017"/>
    <m/>
    <m/>
    <m/>
    <m/>
    <m/>
    <m/>
    <m/>
    <m/>
    <m/>
    <n v="0"/>
    <n v="629200000"/>
    <m/>
    <m/>
    <m/>
    <m/>
    <m/>
    <n v="0"/>
    <n v="0"/>
    <n v="0"/>
    <n v="0"/>
    <n v="0"/>
    <n v="0"/>
    <n v="0"/>
    <n v="0"/>
    <n v="0"/>
    <n v="0"/>
    <n v="0"/>
    <n v="0"/>
    <n v="0"/>
    <n v="0"/>
    <n v="629200000"/>
    <m/>
    <m/>
    <m/>
    <m/>
    <m/>
    <m/>
    <m/>
    <m/>
    <m/>
    <m/>
    <n v="339"/>
    <n v="1"/>
    <s v="DERECHOS DE TRÁNSITO "/>
    <x v="0"/>
    <x v="0"/>
    <n v="629200000"/>
    <x v="0"/>
    <s v="N.A"/>
    <s v="UNIDAD 1"/>
  </r>
  <r>
    <s v="SPS-267"/>
    <x v="5"/>
    <s v="3-3-1-15-02-18-0339-147"/>
    <s v="120-DERECHOS DE TRÁNSITO"/>
    <s v="04-01-0078"/>
    <s v="82-SEGUIMIENTO SITP"/>
    <x v="5"/>
    <s v="N.A"/>
    <s v="No personal "/>
    <x v="373"/>
    <x v="91"/>
    <d v="2017-06-27T00:00:00"/>
    <x v="9"/>
    <x v="26"/>
    <x v="2"/>
    <s v="114. Realizar el 100% del seguimiento a la implementación de los componentes del SITP "/>
    <n v="550000000"/>
    <m/>
    <n v="550000000"/>
    <x v="2"/>
    <n v="0"/>
    <n v="0"/>
    <s v="SE SUSPENDE LINEA X SOLCITUD MEMO SPS-16712 del 8/feb/2017"/>
    <m/>
    <m/>
    <m/>
    <m/>
    <m/>
    <m/>
    <m/>
    <m/>
    <m/>
    <n v="0"/>
    <n v="0"/>
    <m/>
    <m/>
    <m/>
    <m/>
    <m/>
    <n v="0"/>
    <n v="0"/>
    <n v="0"/>
    <n v="0"/>
    <n v="0"/>
    <n v="0"/>
    <n v="0"/>
    <n v="0"/>
    <n v="0"/>
    <n v="0"/>
    <n v="0"/>
    <n v="0"/>
    <n v="0"/>
    <n v="0"/>
    <n v="0"/>
    <m/>
    <m/>
    <m/>
    <n v="0"/>
    <m/>
    <m/>
    <m/>
    <m/>
    <m/>
    <m/>
    <n v="339"/>
    <n v="1"/>
    <s v="DERECHOS DE TRÁNSITO "/>
    <x v="0"/>
    <x v="0"/>
    <n v="0"/>
    <x v="0"/>
    <s v="N.A"/>
    <s v="UNIDAD 1"/>
  </r>
  <r>
    <s v="SPS-268"/>
    <x v="5"/>
    <s v="3-3-1-15-02-18-0339-144"/>
    <s v="120-DERECHOS DE TRÁNSITO"/>
    <s v="04-01-0078"/>
    <s v="32-GESTIÓN DEL RIESGO"/>
    <x v="5"/>
    <s v="N.A"/>
    <s v="No personal "/>
    <x v="374"/>
    <x v="55"/>
    <d v="2017-07-28T00:00:00"/>
    <x v="7"/>
    <x v="26"/>
    <x v="2"/>
    <s v="121. Desarrollar el 100% de las actividades del Plan Estadístico Sectorial y los estudios del sector"/>
    <n v="250000000"/>
    <n v="150000000"/>
    <m/>
    <x v="285"/>
    <n v="0"/>
    <n v="400000000"/>
    <s v="SE MODIFICA FECHA X AUTORIZACIÓN DESPACHO 10/MAY/17_x000a_AUMENTAN LINEA X SOLICITUD MEMO SPS-70207 DEL 15/MAY/17"/>
    <n v="1541"/>
    <d v="2017-05-26T00:00:00"/>
    <n v="400000000"/>
    <m/>
    <m/>
    <m/>
    <m/>
    <m/>
    <m/>
    <n v="400000000"/>
    <n v="0"/>
    <s v="FORMULACION RED VITAL"/>
    <m/>
    <m/>
    <s v="POLITICA"/>
    <m/>
    <n v="400000000"/>
    <n v="0"/>
    <n v="0"/>
    <n v="0"/>
    <n v="0"/>
    <n v="0"/>
    <n v="0"/>
    <n v="0"/>
    <n v="0"/>
    <n v="0"/>
    <n v="0"/>
    <n v="0"/>
    <n v="0"/>
    <n v="0"/>
    <n v="400000000"/>
    <n v="542"/>
    <m/>
    <m/>
    <m/>
    <m/>
    <m/>
    <m/>
    <m/>
    <m/>
    <m/>
    <n v="339"/>
    <n v="1"/>
    <s v="DERECHOS DE TRÁNSITO "/>
    <x v="0"/>
    <x v="0"/>
    <n v="400000000"/>
    <x v="0"/>
    <s v="N.A"/>
    <s v="UNIDAD 1"/>
  </r>
  <r>
    <s v="SPS-269"/>
    <x v="5"/>
    <s v="3-3-1-15-02-18-0339-147"/>
    <s v="120-DERECHOS DE TRÁNSITO"/>
    <s v="04-01-0078"/>
    <s v="82-SEGUIMIENTO SITP"/>
    <x v="5"/>
    <s v="N.A"/>
    <s v="No personal "/>
    <x v="375"/>
    <x v="77"/>
    <d v="2017-10-10T00:00:00"/>
    <x v="7"/>
    <x v="26"/>
    <x v="2"/>
    <s v="114. Realizar el 100% del seguimiento a la implementación de los componentes del SITP "/>
    <n v="300000000"/>
    <n v="83985422"/>
    <n v="66000000"/>
    <x v="286"/>
    <n v="0"/>
    <n v="317985422"/>
    <s v="AUMENTAN  LINEA X SOLICITUD SPS-70207 del 15/MAY/2017"/>
    <m/>
    <m/>
    <m/>
    <m/>
    <m/>
    <m/>
    <m/>
    <m/>
    <m/>
    <n v="0"/>
    <n v="317985422"/>
    <m/>
    <m/>
    <m/>
    <m/>
    <m/>
    <n v="0"/>
    <n v="0"/>
    <n v="0"/>
    <n v="0"/>
    <n v="0"/>
    <n v="0"/>
    <n v="0"/>
    <n v="0"/>
    <n v="0"/>
    <n v="0"/>
    <n v="0"/>
    <n v="0"/>
    <n v="0"/>
    <n v="0"/>
    <n v="317985422"/>
    <m/>
    <m/>
    <m/>
    <m/>
    <m/>
    <m/>
    <m/>
    <m/>
    <m/>
    <m/>
    <n v="339"/>
    <n v="1"/>
    <s v="DERECHOS DE TRÁNSITO "/>
    <x v="0"/>
    <x v="0"/>
    <n v="317985422"/>
    <x v="0"/>
    <s v="N.A"/>
    <s v="UNIDAD 1"/>
  </r>
  <r>
    <s v="SPS-270"/>
    <x v="5"/>
    <s v="3-3-1-15-02-18-0339-144"/>
    <s v="120-DERECHOS DE TRÁNSITO"/>
    <s v="04-01-0161"/>
    <s v="31-GESTIÓN DE LA DEMANDA"/>
    <x v="5"/>
    <s v="N.A"/>
    <s v="No personal "/>
    <x v="376"/>
    <x v="77"/>
    <d v="2017-10-10T00:00:00"/>
    <x v="4"/>
    <x v="26"/>
    <x v="2"/>
    <s v="121. Desarrollar el 100% de las actividades del Plan Estadístico Sectorial y los estudios del sector"/>
    <n v="2500000000"/>
    <m/>
    <m/>
    <x v="287"/>
    <n v="0"/>
    <n v="2500000000"/>
    <m/>
    <m/>
    <m/>
    <m/>
    <m/>
    <m/>
    <m/>
    <m/>
    <m/>
    <m/>
    <n v="0"/>
    <n v="2500000000"/>
    <m/>
    <m/>
    <m/>
    <m/>
    <m/>
    <n v="0"/>
    <n v="0"/>
    <n v="0"/>
    <n v="0"/>
    <n v="0"/>
    <n v="0"/>
    <n v="0"/>
    <n v="0"/>
    <n v="0"/>
    <n v="0"/>
    <n v="0"/>
    <n v="0"/>
    <n v="0"/>
    <n v="0"/>
    <n v="2500000000"/>
    <m/>
    <m/>
    <m/>
    <m/>
    <m/>
    <m/>
    <m/>
    <m/>
    <m/>
    <m/>
    <n v="339"/>
    <n v="1"/>
    <s v="DERECHOS DE TRÁNSITO "/>
    <x v="0"/>
    <x v="0"/>
    <n v="2500000000"/>
    <x v="0"/>
    <s v="N.A"/>
    <s v="UNIDAD 1"/>
  </r>
  <r>
    <s v="SPS-271"/>
    <x v="53"/>
    <s v="3-3-1-15-02-18-0339-144"/>
    <s v="120-DERECHOS DE TRÁNSITO"/>
    <s v="04-01-0160"/>
    <s v="34-SUSTITUCIÓN DE VEHÍCULOS DE TRACCIÓN ANIMAL (VTA)"/>
    <x v="10"/>
    <s v="N.A"/>
    <s v="No personal "/>
    <x v="377"/>
    <x v="35"/>
    <d v="2017-02-26T00:00:00"/>
    <x v="10"/>
    <x v="26"/>
    <x v="6"/>
    <s v="121. Desarrollar el 100% de las actividades del Plan Estadístico Sectorial y los estudios del sector"/>
    <n v="53115624"/>
    <m/>
    <m/>
    <x v="288"/>
    <n v="51378192"/>
    <n v="1737432"/>
    <m/>
    <n v="1361"/>
    <d v="2017-04-11T00:00:00"/>
    <n v="51377560"/>
    <m/>
    <m/>
    <m/>
    <m/>
    <m/>
    <m/>
    <n v="51377560"/>
    <n v="1738064"/>
    <s v="VTA"/>
    <m/>
    <s v="SE ANULA VIABILIDAD 124 DEL 2/FEB/2017 CON CDP 75 X $26,557,812 Y SE AUTORIZA UN NUEVO CDP "/>
    <s v="SUBSECRETARIA POLITICA SECTORIAL"/>
    <m/>
    <n v="51378192"/>
    <n v="0"/>
    <n v="0"/>
    <n v="0"/>
    <n v="0"/>
    <n v="51378192"/>
    <n v="0"/>
    <n v="0"/>
    <n v="0"/>
    <n v="0"/>
    <n v="0"/>
    <n v="0"/>
    <n v="0"/>
    <n v="51378192"/>
    <n v="1737432"/>
    <s v="77-430"/>
    <s v="454-455"/>
    <s v="5-215"/>
    <m/>
    <m/>
    <m/>
    <m/>
    <m/>
    <m/>
    <m/>
    <n v="339"/>
    <n v="1"/>
    <s v="DERECHOS DE TRÁNSITO "/>
    <x v="0"/>
    <x v="0"/>
    <n v="53115624"/>
    <x v="0"/>
    <s v="N.A"/>
    <s v="UNIDAD 1"/>
  </r>
  <r>
    <s v="SPS-272"/>
    <x v="5"/>
    <s v="3-3-1-15-02-18-0339-145"/>
    <s v="120-DERECHOS DE TRÁNSITO"/>
    <s v="04-01-0151"/>
    <s v="43-BICICLETA"/>
    <x v="5"/>
    <s v="N.A"/>
    <s v="No personal "/>
    <x v="378"/>
    <x v="56"/>
    <d v="2017-06-12T00:00:00"/>
    <x v="1"/>
    <x v="25"/>
    <x v="2"/>
    <s v="118. Implementar el 100% de la estrategia para el mejoramiento del transporte en bicicleta"/>
    <n v="1000000000"/>
    <m/>
    <n v="1000000000"/>
    <x v="2"/>
    <n v="0"/>
    <n v="0"/>
    <s v="MODIFICAICONES SEGÚN MEMO SPS-33713/8MAR/17_x000a_SUSPENDEN LINEA X SOLICITUD SPS-70207 DEL 15/MAY/2017."/>
    <m/>
    <m/>
    <m/>
    <m/>
    <m/>
    <m/>
    <m/>
    <m/>
    <m/>
    <n v="0"/>
    <n v="0"/>
    <m/>
    <m/>
    <m/>
    <m/>
    <m/>
    <n v="0"/>
    <n v="0"/>
    <n v="0"/>
    <n v="0"/>
    <n v="0"/>
    <n v="0"/>
    <n v="0"/>
    <n v="0"/>
    <n v="0"/>
    <n v="0"/>
    <n v="0"/>
    <n v="0"/>
    <n v="0"/>
    <n v="0"/>
    <n v="0"/>
    <m/>
    <m/>
    <m/>
    <m/>
    <m/>
    <m/>
    <m/>
    <m/>
    <m/>
    <m/>
    <n v="339"/>
    <n v="1"/>
    <s v="DERECHOS DE TRÁNSITO "/>
    <x v="0"/>
    <x v="0"/>
    <n v="0"/>
    <x v="0"/>
    <s v="N.A"/>
    <s v="UNIDAD 1"/>
  </r>
  <r>
    <s v="SPS-273"/>
    <x v="5"/>
    <s v="3-3-1-15-02-18-0339-144"/>
    <s v="120-DERECHOS DE TRÁNSITO"/>
    <s v="04-01-0060"/>
    <s v="31-GESTIÓN DE LA DEMANDA"/>
    <x v="5"/>
    <s v="N.A"/>
    <s v="No personal "/>
    <x v="379"/>
    <x v="27"/>
    <d v="2017-04-21T00:00:00"/>
    <x v="1"/>
    <x v="25"/>
    <x v="2"/>
    <s v="120. Diseñar el 100% de la estrategia de gestión de la demanda de transporte"/>
    <n v="318000000"/>
    <m/>
    <m/>
    <x v="289"/>
    <n v="280107377"/>
    <n v="37892623"/>
    <m/>
    <n v="259"/>
    <d v="2017-02-08T00:00:00"/>
    <n v="317791930"/>
    <m/>
    <m/>
    <m/>
    <m/>
    <m/>
    <m/>
    <n v="317791930"/>
    <n v="208070"/>
    <s v="INTERVENTORIA ESTACIONAMIENTO"/>
    <m/>
    <m/>
    <s v="SUBSECRETARIA POLITICA SECTORIAL"/>
    <s v="DTI"/>
    <n v="317791930"/>
    <n v="0"/>
    <n v="0"/>
    <n v="0"/>
    <n v="0"/>
    <n v="0"/>
    <n v="280107377"/>
    <n v="0"/>
    <n v="0"/>
    <n v="0"/>
    <n v="0"/>
    <n v="0"/>
    <n v="0"/>
    <n v="280107377"/>
    <n v="37892623"/>
    <n v="100"/>
    <n v="488"/>
    <n v="20171270"/>
    <m/>
    <m/>
    <m/>
    <m/>
    <m/>
    <m/>
    <m/>
    <n v="339"/>
    <n v="1"/>
    <s v="DERECHOS DE TRÁNSITO "/>
    <x v="0"/>
    <x v="0"/>
    <n v="318000000"/>
    <x v="0"/>
    <s v="N.A"/>
    <s v="UNIDAD 1"/>
  </r>
  <r>
    <s v="SPS-274"/>
    <x v="5"/>
    <s v="3-3-1-15-02-18-0339-147"/>
    <s v="120-DERECHOS DE TRÁNSITO"/>
    <s v="04-01-0060"/>
    <s v="ASPECTOS SOCIALES"/>
    <x v="8"/>
    <s v="N.A"/>
    <s v="No personal "/>
    <x v="380"/>
    <x v="7"/>
    <d v="2017-06-24T00:00:00"/>
    <x v="1"/>
    <x v="25"/>
    <x v="2"/>
    <s v="114. Realizar el 100% del seguimiento a la implementación de los componentes del SITP "/>
    <n v="83858000"/>
    <m/>
    <n v="83858000"/>
    <x v="2"/>
    <n v="0"/>
    <n v="0"/>
    <s v="MODIFICAICONES SEGÚN MEMO SPS-33713/8MAR/17_x000a_SUSPENDEN LINEA X SOLICITUD SPS-70207 del 15/MAY/2017"/>
    <m/>
    <m/>
    <m/>
    <m/>
    <m/>
    <m/>
    <m/>
    <m/>
    <m/>
    <n v="0"/>
    <n v="0"/>
    <m/>
    <m/>
    <m/>
    <m/>
    <m/>
    <n v="0"/>
    <n v="0"/>
    <n v="0"/>
    <n v="0"/>
    <n v="0"/>
    <n v="0"/>
    <n v="0"/>
    <n v="0"/>
    <n v="0"/>
    <n v="0"/>
    <n v="0"/>
    <n v="0"/>
    <n v="0"/>
    <n v="0"/>
    <n v="0"/>
    <m/>
    <m/>
    <m/>
    <m/>
    <m/>
    <m/>
    <m/>
    <m/>
    <m/>
    <m/>
    <n v="339"/>
    <n v="1"/>
    <s v="DERECHOS DE TRÁNSITO "/>
    <x v="0"/>
    <x v="0"/>
    <n v="0"/>
    <x v="0"/>
    <s v="N.A"/>
    <s v="UNIDAD 1"/>
  </r>
  <r>
    <s v="SPS-275"/>
    <x v="54"/>
    <s v="3-3-1-15-02-18-0339-144"/>
    <s v="120-DERECHOS DE TRÁNSITO"/>
    <s v="04-01-0060"/>
    <s v="31-GESTIÓN DE LA DEMANDA"/>
    <x v="5"/>
    <s v="N.A"/>
    <s v="No personal "/>
    <x v="381"/>
    <x v="80"/>
    <d v="2017-08-04T00:00:00"/>
    <x v="2"/>
    <x v="25"/>
    <x v="29"/>
    <s v="120. Diseñar el 100% de la estrategia de gestión de la demanda de transporte"/>
    <n v="2400000000"/>
    <m/>
    <m/>
    <x v="290"/>
    <n v="0"/>
    <n v="2400000000"/>
    <s v="MODIFICAICONES SEGÚN MEMO SPS-33713/8MAR/17_x000a_ACTUALIZAN LINEA X MEMO SPS-44846 29/MAR/2017_x000a_SE ACTUALIZA LINEA X SOLICITUD MEMO SPS-57340-21/ABRIL/2017_x000a_MODIFICAN LINEA X SOLICITUD SPS-72030 DEL 16/MAY/2017_x000a_ACTUALIZAN LINEA X MEMO SPS-81697 del 7/junio/2017_x000a_SE ACTUALIZA C.UNSCPS X SOLICITUD CORREO SONIA 14/JUN/2017"/>
    <m/>
    <m/>
    <m/>
    <m/>
    <m/>
    <m/>
    <m/>
    <m/>
    <m/>
    <n v="0"/>
    <n v="2400000000"/>
    <s v="COBRO POR DISTANCIA KM"/>
    <m/>
    <s v="SE ANULA CDP VIABILIDAD 1524 19/05/2017 VALOR $2,400,000,000"/>
    <s v="POLITICA"/>
    <m/>
    <n v="0"/>
    <n v="0"/>
    <n v="0"/>
    <n v="0"/>
    <n v="0"/>
    <n v="0"/>
    <n v="0"/>
    <n v="0"/>
    <n v="0"/>
    <n v="0"/>
    <n v="0"/>
    <n v="0"/>
    <n v="0"/>
    <n v="0"/>
    <n v="2400000000"/>
    <m/>
    <m/>
    <m/>
    <m/>
    <m/>
    <m/>
    <m/>
    <m/>
    <m/>
    <m/>
    <n v="339"/>
    <n v="1"/>
    <s v="DERECHOS DE TRÁNSITO "/>
    <x v="0"/>
    <x v="0"/>
    <n v="2400000000"/>
    <x v="0"/>
    <s v="N.A"/>
    <s v="UNIDAD 1"/>
  </r>
  <r>
    <s v="SPS-276"/>
    <x v="54"/>
    <s v="3-3-1-15-04-29-1183-162"/>
    <s v="120-DERECHOS DE TRÁNSITO"/>
    <s v="04-01-0151"/>
    <s v="31-GESTIÓN DE LA DEMANDA"/>
    <x v="5"/>
    <s v="N.A"/>
    <s v="No personal "/>
    <x v="382"/>
    <x v="80"/>
    <d v="2017-08-04T00:00:00"/>
    <x v="11"/>
    <x v="25"/>
    <x v="2"/>
    <s v="2. Realizar el 100% de la estrategia para el mejoramiento del transporte regional"/>
    <n v="408558000"/>
    <n v="141442000"/>
    <m/>
    <x v="291"/>
    <n v="0"/>
    <n v="550000000"/>
    <s v="MODIFICAN LINEA SEGÚN MEMO SPS-33713/8MAR/17_x000a_ACTUALIZAN LINEA X MEMO SPS-44846 29/MAR/2017_x000a_SE ACTUALIZA LINEA X SOLICITUD MEMO SPS-57340-21/ABRIL/2017_x000a_AUMETAN LINEA X SOLICITUD SPS-70207 del 15/MAYO/2017_x000a_MODIFICAN LINEA X SOLICITUD SPS-72030 DEL 16/MAY/2017_x000a_MODIFICAN LINEA X SOLICITUD SPS-72030 DEL 16/MAY/2017_x000a_ACTUALIZAN LINEA X MEMO SPS-81697 del 7/junio/2017_x000a_SE ACTUALIZA C. UNSCPS X SOLICITUD CORREO SONIA 14/JUN/2017"/>
    <m/>
    <m/>
    <m/>
    <m/>
    <m/>
    <m/>
    <m/>
    <m/>
    <m/>
    <n v="0"/>
    <n v="550000000"/>
    <s v="INTERVENTORIA TECNICA"/>
    <m/>
    <s v="SE ANULA CDP VIABILIDAD 1522 19/05/2017 VALOR $550,000,000"/>
    <s v="POLITICA"/>
    <m/>
    <n v="0"/>
    <n v="0"/>
    <n v="0"/>
    <n v="0"/>
    <n v="0"/>
    <n v="0"/>
    <n v="0"/>
    <n v="0"/>
    <n v="0"/>
    <n v="0"/>
    <n v="0"/>
    <n v="0"/>
    <n v="0"/>
    <n v="0"/>
    <n v="550000000"/>
    <m/>
    <m/>
    <m/>
    <m/>
    <m/>
    <m/>
    <m/>
    <m/>
    <m/>
    <m/>
    <n v="1183"/>
    <n v="1"/>
    <s v="DERECHOS DE TRÁNSITO "/>
    <x v="0"/>
    <x v="0"/>
    <n v="550000000"/>
    <x v="0"/>
    <s v="N.A"/>
    <s v="UNIDAD 1"/>
  </r>
  <r>
    <s v="SPS-277"/>
    <x v="55"/>
    <s v="3-3-1-15-02-18-0339-145"/>
    <s v="120-DERECHOS DE TRÁNSITO"/>
    <s v="04-01-0170"/>
    <s v="43-BICICLETA"/>
    <x v="5"/>
    <s v="N.A"/>
    <s v="No personal "/>
    <x v="383"/>
    <x v="13"/>
    <d v="2017-08-24T00:00:00"/>
    <x v="4"/>
    <x v="32"/>
    <x v="30"/>
    <s v="118. Implementar el 100% de la estrategia para el mejoramiento del transporte en bicicleta"/>
    <n v="500000000"/>
    <m/>
    <m/>
    <x v="272"/>
    <n v="0"/>
    <n v="500000000"/>
    <s v="MODIFICAICONES SEGÚN MEMO SPS-33713/8MAR/17_x000a_SE ACTUALIZA LINEA X SOLICITUD MEMO SPS-57340-21/ABRIL/2017_x000a_ACTUALIZAN LINEA X MEMO SPS-81697 del 7/junio/2017_x000a_ACTUALIZAN LINEA X MEMO SPS-90960 del 23/JUN/2017"/>
    <m/>
    <m/>
    <m/>
    <m/>
    <m/>
    <m/>
    <m/>
    <m/>
    <m/>
    <n v="0"/>
    <n v="500000000"/>
    <m/>
    <m/>
    <m/>
    <m/>
    <m/>
    <n v="0"/>
    <n v="0"/>
    <n v="0"/>
    <n v="0"/>
    <n v="0"/>
    <n v="0"/>
    <n v="0"/>
    <n v="0"/>
    <n v="0"/>
    <n v="0"/>
    <n v="0"/>
    <n v="0"/>
    <n v="0"/>
    <n v="0"/>
    <n v="500000000"/>
    <m/>
    <m/>
    <m/>
    <m/>
    <m/>
    <m/>
    <m/>
    <m/>
    <m/>
    <m/>
    <n v="339"/>
    <n v="1"/>
    <s v="DERECHOS DE TRÁNSITO "/>
    <x v="0"/>
    <x v="0"/>
    <n v="500000000"/>
    <x v="0"/>
    <s v="N.A"/>
    <s v="UNIDAD 1"/>
  </r>
  <r>
    <s v="SPS-278"/>
    <x v="56"/>
    <s v="3-3-1-15-02-18-0339-147"/>
    <s v="120-DERECHOS DE TRÁNSITO"/>
    <s v="04-01-0151"/>
    <s v="92-PLAN DE MOVILIDAD ACCESIBLE"/>
    <x v="5"/>
    <s v="N.A"/>
    <s v="No personal "/>
    <x v="384"/>
    <x v="99"/>
    <d v="2017-07-31T00:00:00"/>
    <x v="7"/>
    <x v="25"/>
    <x v="2"/>
    <s v="115. Realizar el 100% del seguimiento a la implementación del Plan de Movilidad Accesible"/>
    <n v="650000000"/>
    <m/>
    <m/>
    <x v="292"/>
    <n v="0"/>
    <n v="650000000"/>
    <s v="ACTUALIZAN LINEA X MEMO SPS-44846 29/MAR/2017_x000a_SE ACTUALIZA LINEA X SOLICITUD MEMO SPS-57340-21/ABRIL/2017_x000a_MODIFICAN LINEA X SOLICITUD SPS-72030 DEL 16/MAY/2017"/>
    <n v="1525"/>
    <d v="2017-05-19T00:00:00"/>
    <n v="650000000"/>
    <m/>
    <m/>
    <m/>
    <m/>
    <m/>
    <m/>
    <n v="650000000"/>
    <n v="0"/>
    <s v="CARACTERIZACION"/>
    <m/>
    <m/>
    <s v="POLITICA"/>
    <m/>
    <n v="650000000"/>
    <n v="0"/>
    <n v="0"/>
    <n v="0"/>
    <n v="0"/>
    <n v="0"/>
    <n v="0"/>
    <n v="0"/>
    <n v="0"/>
    <n v="0"/>
    <n v="0"/>
    <n v="0"/>
    <n v="0"/>
    <n v="0"/>
    <n v="650000000"/>
    <n v="513"/>
    <m/>
    <m/>
    <m/>
    <m/>
    <m/>
    <m/>
    <m/>
    <m/>
    <m/>
    <n v="339"/>
    <n v="1"/>
    <s v="DERECHOS DE TRÁNSITO "/>
    <x v="0"/>
    <x v="0"/>
    <n v="650000000"/>
    <x v="0"/>
    <s v="N.A"/>
    <s v="UNIDAD 1"/>
  </r>
  <r>
    <s v="SPS-279"/>
    <x v="57"/>
    <s v="3-3-1-15-02-18-0339-144"/>
    <s v="120-DERECHOS DE TRÁNSITO"/>
    <s v="04-01-0002"/>
    <s v="31-GESTIÓN DE LA DEMANDA"/>
    <x v="5"/>
    <s v="N.A"/>
    <s v="No personal "/>
    <x v="385"/>
    <x v="71"/>
    <d v="2017-08-14T00:00:00"/>
    <x v="9"/>
    <x v="26"/>
    <x v="2"/>
    <s v="121. Desarrollar el 100% de las actividades del Plan Estadístico Sectorial y los estudios del sector"/>
    <n v="300000000"/>
    <m/>
    <n v="150000000"/>
    <x v="293"/>
    <n v="0"/>
    <n v="150000000"/>
    <s v="MODIFICAICONES SEGÚN MEMO SPS-33713/8MAR/17_x000a_SE ACTUALIZA LINEA X SOLICITUD MEMO SPS-48953-7/ABRIL/2017_x000a_SE ACTUALIZA LINEA X SOLICITUD MEMO SPS-57340-21/ABRIL/2017_x000a_DISMINUYEN LINEA X SOLICITUD MEMO SPS-70207 DEL 15/MAY/17_x000a_ACTUALIZAN LINEA X SOLICITUD SPS-86880 del 14/JUN/2017"/>
    <m/>
    <m/>
    <m/>
    <m/>
    <m/>
    <m/>
    <m/>
    <m/>
    <m/>
    <n v="0"/>
    <n v="150000000"/>
    <m/>
    <m/>
    <m/>
    <m/>
    <m/>
    <n v="0"/>
    <n v="0"/>
    <n v="0"/>
    <n v="0"/>
    <n v="0"/>
    <n v="0"/>
    <n v="0"/>
    <n v="0"/>
    <n v="0"/>
    <n v="0"/>
    <n v="0"/>
    <n v="0"/>
    <n v="0"/>
    <n v="0"/>
    <n v="150000000"/>
    <m/>
    <m/>
    <m/>
    <m/>
    <m/>
    <m/>
    <m/>
    <m/>
    <m/>
    <m/>
    <n v="339"/>
    <n v="1"/>
    <s v="DERECHOS DE TRÁNSITO "/>
    <x v="0"/>
    <x v="0"/>
    <n v="150000000"/>
    <x v="0"/>
    <s v="N.A"/>
    <s v="UNIDAD 1"/>
  </r>
  <r>
    <s v="SPS-280"/>
    <x v="58"/>
    <s v="3-3-1-15-02-18-0339-144"/>
    <s v="120-DERECHOS DE TRÁNSITO"/>
    <s v="04-01-0170"/>
    <s v="01-PRESTACIÓN DE SERVICIOS APOYO A LA GESTIÓN"/>
    <x v="14"/>
    <s v="N.A"/>
    <s v="No personal "/>
    <x v="386"/>
    <x v="71"/>
    <d v="2017-06-25T00:00:00"/>
    <x v="0"/>
    <x v="25"/>
    <x v="2"/>
    <s v="121. Desarrollar el 100% de las actividades del Plan Estadístico Sectorial y los estudios del sector"/>
    <n v="200000000"/>
    <m/>
    <n v="200000000"/>
    <x v="2"/>
    <n v="0"/>
    <n v="0"/>
    <s v="MODIFICAICONES SEGÚN MEMO SPS-33713/8MAR/17_x000a_SUSPENDEN LINEA X SOLICITUD MEMO SPS-70207 DEL 15/MAY/17"/>
    <m/>
    <m/>
    <m/>
    <m/>
    <m/>
    <m/>
    <m/>
    <m/>
    <m/>
    <n v="0"/>
    <n v="0"/>
    <m/>
    <m/>
    <m/>
    <m/>
    <m/>
    <n v="0"/>
    <n v="0"/>
    <n v="0"/>
    <n v="0"/>
    <n v="0"/>
    <n v="0"/>
    <n v="0"/>
    <n v="0"/>
    <n v="0"/>
    <n v="0"/>
    <n v="0"/>
    <n v="0"/>
    <n v="0"/>
    <n v="0"/>
    <n v="0"/>
    <m/>
    <m/>
    <m/>
    <m/>
    <m/>
    <m/>
    <m/>
    <m/>
    <m/>
    <m/>
    <n v="339"/>
    <n v="1"/>
    <s v="DERECHOS DE TRÁNSITO "/>
    <x v="0"/>
    <x v="0"/>
    <n v="0"/>
    <x v="0"/>
    <s v="N.A"/>
    <s v="UNIDAD 1"/>
  </r>
  <r>
    <s v="SPS-281"/>
    <x v="59"/>
    <s v="3-3-1-15-02-18-0339-145"/>
    <s v="120-DERECHOS DE TRÁNSITO"/>
    <s v="04-01-0002"/>
    <s v="43-BICICLETA PÚBLICA"/>
    <x v="5"/>
    <s v="N.A"/>
    <s v="No personal "/>
    <x v="387"/>
    <x v="7"/>
    <d v="2017-07-24T00:00:00"/>
    <x v="0"/>
    <x v="25"/>
    <x v="2"/>
    <s v="118. Implementar el 100% de la estrategia para el mejoramiento del transporte en bicicleta"/>
    <n v="500000000"/>
    <n v="500000000"/>
    <m/>
    <x v="281"/>
    <n v="0"/>
    <n v="1000000000"/>
    <s v="ACTUALIZAN LINEA X MEMO SPS-44846 29/MAR/2017_x000a_AUMENTAN Y ACTUALIZAN LINEA X SOLICITUD SPS-70207 DEL 15/MAY/2017. QUEDO MAL _x000a_MODIFICAN LINEA X SOLICITUD SPS-72030 DEL 16/MAY/2017_x000a_ACTUALIZAN LINEA Y META X MEMO SPS-78744 del 30/mayo/2017_x000a_ACTUALIZAN LINEA X MEMO SPS-81697 del 7/junio/2017"/>
    <n v="1560"/>
    <d v="2017-05-30T00:00:00"/>
    <n v="1000000000"/>
    <m/>
    <m/>
    <m/>
    <m/>
    <n v="8"/>
    <m/>
    <n v="1000000000"/>
    <n v="0"/>
    <s v="PLAN DE IMPLEMENTACIÓN SISTEMA INFORMACIÓN BICICLETA "/>
    <m/>
    <s v="SE ANULA VIABILIDAD 1521 DEL 19/MAYO/2017 Y se da nueva autorización ANULARON CDP 517"/>
    <m/>
    <m/>
    <n v="1000000000"/>
    <n v="0"/>
    <n v="0"/>
    <n v="0"/>
    <n v="0"/>
    <n v="0"/>
    <n v="0"/>
    <n v="0"/>
    <n v="0"/>
    <n v="0"/>
    <n v="0"/>
    <n v="0"/>
    <n v="0"/>
    <n v="0"/>
    <n v="1000000000"/>
    <n v="551"/>
    <m/>
    <m/>
    <m/>
    <m/>
    <m/>
    <m/>
    <m/>
    <m/>
    <m/>
    <n v="339"/>
    <n v="1"/>
    <s v="DERECHOS DE TRÁNSITO "/>
    <x v="0"/>
    <x v="0"/>
    <n v="1000000000"/>
    <x v="0"/>
    <s v="N.A"/>
    <s v="UNIDAD 1"/>
  </r>
  <r>
    <s v="SPS-282"/>
    <x v="60"/>
    <s v="3-3-1-15-02-18-0339-144"/>
    <s v="120-DERECHOS DE TRÁNSITO"/>
    <s v="04-01-0002"/>
    <s v="31-GESTIÓN DE LA DEMANDA"/>
    <x v="5"/>
    <s v="N.A"/>
    <s v="No personal "/>
    <x v="388"/>
    <x v="80"/>
    <d v="2017-08-04T00:00:00"/>
    <x v="1"/>
    <x v="25"/>
    <x v="2"/>
    <s v="120. Diseñar el 100% de la estrategia de gestión de la demanda de transporte"/>
    <n v="500000000"/>
    <n v="400000000"/>
    <m/>
    <x v="294"/>
    <n v="0"/>
    <n v="900000000"/>
    <s v="SE ACTUALIZO LINES SEGÚN MEMO SPS 16712- 8-FEB-17_x000a_SE ACTUALIZA LINEA X SOLICITUD MEMO SPS-57340-21/ABRIL/2017_x000a_AUMENTAN LINEA X SOLICITUD MEMO SPS-70207 DEL 15/MAY/17"/>
    <m/>
    <m/>
    <m/>
    <m/>
    <m/>
    <m/>
    <m/>
    <m/>
    <m/>
    <n v="0"/>
    <n v="900000000"/>
    <m/>
    <m/>
    <m/>
    <m/>
    <m/>
    <n v="0"/>
    <n v="0"/>
    <n v="0"/>
    <n v="0"/>
    <n v="0"/>
    <n v="0"/>
    <n v="0"/>
    <n v="0"/>
    <n v="0"/>
    <n v="0"/>
    <n v="0"/>
    <n v="0"/>
    <n v="0"/>
    <n v="0"/>
    <n v="900000000"/>
    <m/>
    <m/>
    <m/>
    <m/>
    <m/>
    <m/>
    <m/>
    <m/>
    <m/>
    <m/>
    <n v="339"/>
    <n v="1"/>
    <s v="DERECHOS DE TRÁNSITO "/>
    <x v="0"/>
    <x v="0"/>
    <n v="900000000"/>
    <x v="0"/>
    <s v="N.A"/>
    <s v="UNIDAD 1"/>
  </r>
  <r>
    <s v="SPS-283"/>
    <x v="5"/>
    <s v="3-3-1-15-02-18-0339-147"/>
    <s v="120-DERECHOS DE TRÁNSITO"/>
    <s v="04-01-0151"/>
    <s v="92-PLAN DE MOVILIDAD ACCESIBLE"/>
    <x v="5"/>
    <s v="N.A"/>
    <s v="No personal "/>
    <x v="389"/>
    <x v="71"/>
    <d v="2017-08-14T00:00:00"/>
    <x v="0"/>
    <x v="25"/>
    <x v="2"/>
    <s v="115. Realizar el 100% del seguimiento a la implementación del Plan de Movilidad Accesible"/>
    <n v="400000000"/>
    <m/>
    <m/>
    <x v="285"/>
    <n v="0"/>
    <n v="400000000"/>
    <s v="MODIFICAICONES SEGÚN MEMO SPS-33713/8MAR/17"/>
    <m/>
    <m/>
    <m/>
    <m/>
    <m/>
    <m/>
    <m/>
    <m/>
    <m/>
    <n v="0"/>
    <n v="400000000"/>
    <m/>
    <m/>
    <m/>
    <m/>
    <m/>
    <n v="0"/>
    <n v="0"/>
    <n v="0"/>
    <n v="0"/>
    <n v="0"/>
    <n v="0"/>
    <n v="0"/>
    <n v="0"/>
    <n v="0"/>
    <n v="0"/>
    <n v="0"/>
    <n v="0"/>
    <n v="0"/>
    <n v="0"/>
    <n v="400000000"/>
    <m/>
    <m/>
    <m/>
    <m/>
    <m/>
    <m/>
    <m/>
    <m/>
    <m/>
    <m/>
    <n v="339"/>
    <n v="1"/>
    <s v="DERECHOS DE TRÁNSITO "/>
    <x v="0"/>
    <x v="0"/>
    <n v="400000000"/>
    <x v="0"/>
    <s v="N.A"/>
    <s v="UNIDAD 1"/>
  </r>
  <r>
    <s v="SPS-284"/>
    <x v="52"/>
    <s v="3-3-1-15-02-18-0339-144"/>
    <s v="120-DERECHOS DE TRÁNSITO"/>
    <s v="04-01-0002"/>
    <s v="28-BANCA DE INVERSIÓN APP"/>
    <x v="5"/>
    <s v="N.A"/>
    <s v="No personal "/>
    <x v="390"/>
    <x v="100"/>
    <d v="2017-09-11T00:00:00"/>
    <x v="3"/>
    <x v="25"/>
    <x v="2"/>
    <s v="121. Desarrollar el 100% de las actividades del Plan Estadístico Sectorial y los estudios del sector"/>
    <n v="700000000"/>
    <m/>
    <n v="700000000"/>
    <x v="2"/>
    <n v="0"/>
    <n v="0"/>
    <s v="SE ACTUALIZA LINEA X SOLICITUD MEMO SPS-48953-7/ABRIL/2017_x000a_SUSPENDEN LINEA X SOLICITUD MEMO SPS-70207 DEL 15/MAY/17"/>
    <m/>
    <m/>
    <m/>
    <m/>
    <m/>
    <m/>
    <m/>
    <m/>
    <m/>
    <n v="0"/>
    <n v="0"/>
    <m/>
    <m/>
    <m/>
    <m/>
    <m/>
    <n v="0"/>
    <n v="0"/>
    <n v="0"/>
    <n v="0"/>
    <n v="0"/>
    <n v="0"/>
    <n v="0"/>
    <n v="0"/>
    <n v="0"/>
    <n v="0"/>
    <n v="0"/>
    <n v="0"/>
    <n v="0"/>
    <n v="0"/>
    <n v="0"/>
    <m/>
    <m/>
    <m/>
    <m/>
    <m/>
    <m/>
    <m/>
    <m/>
    <m/>
    <m/>
    <n v="339"/>
    <n v="1"/>
    <s v="DERECHOS DE TRÁNSITO "/>
    <x v="0"/>
    <x v="0"/>
    <n v="0"/>
    <x v="0"/>
    <s v="N.A"/>
    <s v="UNIDAD 1"/>
  </r>
  <r>
    <s v="SPS-285"/>
    <x v="52"/>
    <s v="3-3-1-15-04-29-1183-162"/>
    <s v="120-DERECHOS DE TRÁNSITO"/>
    <s v="04-01-0151"/>
    <s v="28-BANCA DE INVERSIÓN APP"/>
    <x v="5"/>
    <s v="N.A"/>
    <s v="No personal "/>
    <x v="390"/>
    <x v="100"/>
    <d v="2017-09-11T00:00:00"/>
    <x v="3"/>
    <x v="25"/>
    <x v="2"/>
    <s v="2. Realizar el 100% de la estrategia para el mejoramiento del transporte regional"/>
    <n v="700000000"/>
    <m/>
    <n v="441442000"/>
    <x v="295"/>
    <n v="0"/>
    <n v="258558000"/>
    <s v="DISMINUYEN LINEA X SOLICITUD SPS-70207 del 15/MAYO/2017"/>
    <m/>
    <m/>
    <m/>
    <m/>
    <m/>
    <m/>
    <m/>
    <m/>
    <m/>
    <n v="0"/>
    <n v="258558000"/>
    <m/>
    <m/>
    <m/>
    <m/>
    <m/>
    <n v="0"/>
    <n v="0"/>
    <n v="0"/>
    <n v="0"/>
    <n v="0"/>
    <n v="0"/>
    <n v="0"/>
    <n v="0"/>
    <n v="0"/>
    <n v="0"/>
    <n v="0"/>
    <n v="0"/>
    <n v="0"/>
    <n v="0"/>
    <n v="258558000"/>
    <m/>
    <m/>
    <m/>
    <m/>
    <m/>
    <m/>
    <m/>
    <m/>
    <m/>
    <m/>
    <n v="1183"/>
    <n v="1"/>
    <s v="DERECHOS DE TRÁNSITO "/>
    <x v="0"/>
    <x v="0"/>
    <n v="258558000"/>
    <x v="0"/>
    <s v="N.A"/>
    <s v="UNIDAD 1"/>
  </r>
  <r>
    <s v="SPS-286"/>
    <x v="5"/>
    <s v="3-3-1-15-04-29-1183-162"/>
    <s v="120-DERECHOS DE TRÁNSITO"/>
    <s v="04-01-0151"/>
    <s v="41-CARGA"/>
    <x v="0"/>
    <s v="N.A"/>
    <s v="No personal "/>
    <x v="391"/>
    <x v="71"/>
    <d v="2017-08-14T00:00:00"/>
    <x v="1"/>
    <x v="25"/>
    <x v="2"/>
    <s v="1. Implementar el 100% de la estrategia para el mejoramiento del transporte de carga."/>
    <n v="600000000"/>
    <m/>
    <n v="300000000"/>
    <x v="277"/>
    <n v="0"/>
    <n v="300000000"/>
    <s v="MODIFICAICONES SEGÚN MEMO SPS-33713/8MAR/17_x000a_DISMINUYEN LINEA X SOLICITUD SPS-70207 del 15/MAYO/2017_x000a_ACTUALIZAN LINEA X SOLICITUD MEMO SPS-78744 del 30/MAYO/2017"/>
    <m/>
    <m/>
    <m/>
    <m/>
    <m/>
    <m/>
    <m/>
    <m/>
    <m/>
    <n v="0"/>
    <n v="300000000"/>
    <m/>
    <m/>
    <m/>
    <m/>
    <m/>
    <n v="0"/>
    <n v="0"/>
    <n v="0"/>
    <n v="0"/>
    <n v="0"/>
    <n v="0"/>
    <n v="0"/>
    <n v="0"/>
    <n v="0"/>
    <n v="0"/>
    <n v="0"/>
    <n v="0"/>
    <n v="0"/>
    <n v="0"/>
    <n v="300000000"/>
    <m/>
    <m/>
    <m/>
    <m/>
    <m/>
    <m/>
    <m/>
    <m/>
    <m/>
    <m/>
    <n v="1183"/>
    <n v="1"/>
    <s v="DERECHOS DE TRÁNSITO "/>
    <x v="0"/>
    <x v="0"/>
    <n v="300000000"/>
    <x v="0"/>
    <s v="N.A"/>
    <s v="UNIDAD 1"/>
  </r>
  <r>
    <s v="SPS-287"/>
    <x v="61"/>
    <s v="3-3-1-15-04-29-1183-162"/>
    <s v="120-DERECHOS DE TRÁNSITO"/>
    <s v="04-01-0151"/>
    <s v="41-CARGA"/>
    <x v="5"/>
    <s v="N.A"/>
    <s v="No personal "/>
    <x v="392"/>
    <x v="71"/>
    <d v="2017-08-14T00:00:00"/>
    <x v="1"/>
    <x v="25"/>
    <x v="2"/>
    <s v="1. Implementar el 100% de la estrategia para el mejoramiento del transporte de carga."/>
    <n v="100000000"/>
    <m/>
    <n v="100000000"/>
    <x v="2"/>
    <n v="0"/>
    <n v="0"/>
    <s v="MODIFICAICONES SEGÚN MEMO SPS-33713/8MAR/17_x000a_SUSPENDEN LINEA X SOLICITUD SPS-70207 del 15/MAYO/2017"/>
    <m/>
    <m/>
    <m/>
    <m/>
    <m/>
    <m/>
    <m/>
    <m/>
    <m/>
    <n v="0"/>
    <n v="0"/>
    <m/>
    <m/>
    <m/>
    <m/>
    <m/>
    <n v="0"/>
    <n v="0"/>
    <n v="0"/>
    <n v="0"/>
    <n v="0"/>
    <n v="0"/>
    <n v="0"/>
    <n v="0"/>
    <n v="0"/>
    <n v="0"/>
    <n v="0"/>
    <n v="0"/>
    <n v="0"/>
    <n v="0"/>
    <n v="0"/>
    <m/>
    <m/>
    <m/>
    <m/>
    <m/>
    <m/>
    <m/>
    <m/>
    <m/>
    <m/>
    <n v="1183"/>
    <n v="1"/>
    <s v="DERECHOS DE TRÁNSITO "/>
    <x v="0"/>
    <x v="0"/>
    <n v="0"/>
    <x v="0"/>
    <s v="N.A"/>
    <s v="UNIDAD 1"/>
  </r>
  <r>
    <s v="SPS-288"/>
    <x v="62"/>
    <s v="3-3-1-15-02-18-1004-146"/>
    <s v="118-MULTAS"/>
    <s v="02-06-0004"/>
    <s v="56-ESTRATEGIA LÚDICO-PEDAGÓGICA"/>
    <x v="7"/>
    <s v="N.A"/>
    <s v="No personal "/>
    <x v="393"/>
    <x v="24"/>
    <d v="2017-03-12T00:00:00"/>
    <x v="3"/>
    <x v="27"/>
    <x v="6"/>
    <s v="5. Realizar 1 campañas macro de seguridad vial"/>
    <n v="51172000"/>
    <m/>
    <n v="38808302"/>
    <x v="296"/>
    <n v="12363698"/>
    <n v="0"/>
    <s v="DISMINUYEN LINEA X SOLICITUD SPS-90960 del 23/JUN/2017"/>
    <n v="847"/>
    <d v="2017-03-02T00:00:00"/>
    <n v="12363698"/>
    <m/>
    <m/>
    <m/>
    <m/>
    <m/>
    <m/>
    <n v="12363698"/>
    <n v="0"/>
    <s v="ARL GRUPO CONOS HUMANOS"/>
    <m/>
    <s v="SE ANULA CDP 219 PARCIAL CONCEPTO ARL Y RP 209 VALOR $38,808,302. SDM-DSVCT-91552-2017 "/>
    <s v="SUBSECRETARIA POLITICA SECTORIAL"/>
    <m/>
    <n v="12363698"/>
    <n v="0"/>
    <n v="0"/>
    <n v="51172000"/>
    <n v="0"/>
    <n v="0"/>
    <n v="-38808302"/>
    <n v="0"/>
    <n v="0"/>
    <n v="0"/>
    <n v="0"/>
    <n v="0"/>
    <n v="0"/>
    <n v="12363698"/>
    <n v="0"/>
    <n v="219"/>
    <n v="209"/>
    <n v="4"/>
    <m/>
    <m/>
    <m/>
    <m/>
    <m/>
    <m/>
    <m/>
    <n v="1004"/>
    <n v="1"/>
    <s v="MULTAS"/>
    <x v="0"/>
    <x v="0"/>
    <n v="12363698"/>
    <x v="0"/>
    <s v="N.A"/>
    <s v="UNIDAD 1"/>
  </r>
  <r>
    <s v="SPS-289"/>
    <x v="5"/>
    <s v="3-3-1-15-02-18-1004-146"/>
    <s v="118-MULTAS"/>
    <s v="04-01-0161"/>
    <s v="86-PLANES ESTRATÉGICOS EN SEGURIDAD VIAL"/>
    <x v="5"/>
    <s v="N.A"/>
    <s v="No personal "/>
    <x v="394"/>
    <x v="7"/>
    <d v="2017-07-24T00:00:00"/>
    <x v="4"/>
    <x v="27"/>
    <x v="2"/>
    <s v="1. Actualizar el 100% del Plan Distrital de Seguridad Vial"/>
    <n v="450000000"/>
    <m/>
    <m/>
    <x v="297"/>
    <n v="0"/>
    <n v="450000000"/>
    <s v="ACTUALIZAN META X MEMO SPS-81697 del 7/junio/2017"/>
    <m/>
    <m/>
    <m/>
    <m/>
    <m/>
    <m/>
    <m/>
    <m/>
    <m/>
    <n v="0"/>
    <n v="450000000"/>
    <m/>
    <m/>
    <m/>
    <m/>
    <m/>
    <n v="0"/>
    <n v="0"/>
    <n v="0"/>
    <n v="0"/>
    <n v="0"/>
    <n v="0"/>
    <n v="0"/>
    <n v="0"/>
    <n v="0"/>
    <n v="0"/>
    <n v="0"/>
    <n v="0"/>
    <n v="0"/>
    <n v="0"/>
    <n v="450000000"/>
    <m/>
    <m/>
    <m/>
    <m/>
    <m/>
    <m/>
    <m/>
    <m/>
    <m/>
    <m/>
    <n v="1004"/>
    <n v="1"/>
    <s v="MULTAS"/>
    <x v="0"/>
    <x v="0"/>
    <n v="450000000"/>
    <x v="0"/>
    <s v="N.A"/>
    <s v="UNIDAD 1"/>
  </r>
  <r>
    <s v="SPS-290"/>
    <x v="63"/>
    <s v="3-3-1-15-02-18-1004-146"/>
    <s v="118-MULTAS"/>
    <s v="04-01-0161"/>
    <s v="85-ESTUDIOS DE TRÁNSITO"/>
    <x v="4"/>
    <s v="N.A"/>
    <s v="No personal "/>
    <x v="395"/>
    <x v="101"/>
    <d v="2017-06-09T00:00:00"/>
    <x v="1"/>
    <x v="27"/>
    <x v="2"/>
    <s v="6. Atender el 100% de los Estudios Técnicos (estudios de Tránsito - Planes de Manejo de Tránsito - Planes Estratégicos de Seguridad )"/>
    <n v="700000000"/>
    <n v="0"/>
    <n v="700000000"/>
    <x v="2"/>
    <n v="0"/>
    <n v="0"/>
    <s v="SUSPENDEN LINEA POR SOLICITUD MEMO SPS-16712-2017- 8/FEB/2017"/>
    <m/>
    <m/>
    <m/>
    <m/>
    <m/>
    <n v="0"/>
    <m/>
    <m/>
    <m/>
    <n v="0"/>
    <n v="0"/>
    <m/>
    <m/>
    <m/>
    <m/>
    <m/>
    <n v="0"/>
    <n v="0"/>
    <n v="0"/>
    <n v="0"/>
    <n v="0"/>
    <n v="0"/>
    <n v="0"/>
    <n v="0"/>
    <n v="0"/>
    <n v="0"/>
    <n v="0"/>
    <n v="0"/>
    <n v="0"/>
    <n v="0"/>
    <n v="0"/>
    <m/>
    <m/>
    <m/>
    <n v="0"/>
    <m/>
    <m/>
    <m/>
    <m/>
    <m/>
    <m/>
    <n v="1004"/>
    <n v="1"/>
    <s v="MULTAS"/>
    <x v="0"/>
    <x v="0"/>
    <n v="0"/>
    <x v="0"/>
    <s v="N.A"/>
    <s v="UNIDAD 1"/>
  </r>
  <r>
    <s v="SPS-291"/>
    <x v="5"/>
    <s v="3-3-1-15-02-18-1004-146"/>
    <s v="118-MULTAS"/>
    <s v="04-01-0161"/>
    <s v="88-IMPLEMENTACIÓN DE MEDIDAS EN SEGURIDAD VIAL"/>
    <x v="5"/>
    <s v="N.A"/>
    <s v="No personal "/>
    <x v="396"/>
    <x v="17"/>
    <d v="2017-07-07T00:00:00"/>
    <x v="3"/>
    <x v="27"/>
    <x v="2"/>
    <s v="1. Actualizar el 100% del Plan Distrital de Seguridad Vial"/>
    <n v="500000000"/>
    <n v="100000000"/>
    <m/>
    <x v="298"/>
    <n v="0"/>
    <n v="600000000"/>
    <s v="AUMENTAN Y ACTUALIZAN LINEA X SOLICITUD SPS-81697 del 7/JUNIO/2017."/>
    <n v="1645"/>
    <d v="2017-06-14T00:00:00"/>
    <n v="600000000"/>
    <m/>
    <m/>
    <m/>
    <m/>
    <m/>
    <m/>
    <n v="600000000"/>
    <n v="0"/>
    <s v="ENCUESTA PERSEPCION RIESGO VIAL"/>
    <m/>
    <m/>
    <s v="POLITICA"/>
    <m/>
    <n v="600000000"/>
    <n v="0"/>
    <n v="0"/>
    <n v="0"/>
    <n v="0"/>
    <n v="0"/>
    <n v="0"/>
    <n v="0"/>
    <n v="0"/>
    <n v="0"/>
    <n v="0"/>
    <n v="0"/>
    <n v="0"/>
    <n v="0"/>
    <n v="600000000"/>
    <n v="606"/>
    <m/>
    <m/>
    <m/>
    <m/>
    <m/>
    <m/>
    <m/>
    <m/>
    <m/>
    <n v="1004"/>
    <n v="1"/>
    <s v="MULTAS"/>
    <x v="0"/>
    <x v="0"/>
    <n v="600000000"/>
    <x v="0"/>
    <s v="N.A"/>
    <s v="UNIDAD 1"/>
  </r>
  <r>
    <s v="SPS-292"/>
    <x v="5"/>
    <s v="3-3-1-15-02-18-1004-146"/>
    <s v="118-MULTAS"/>
    <s v="04-01-0161"/>
    <s v="76-ECO-CONDUCCIÓN"/>
    <x v="5"/>
    <s v="N.A"/>
    <s v="No personal "/>
    <x v="397"/>
    <x v="55"/>
    <d v="2017-07-28T00:00:00"/>
    <x v="18"/>
    <x v="27"/>
    <x v="2"/>
    <s v="8. Formar 900 conductores de todo tipo de vehículos en eco-conducción."/>
    <n v="300000000"/>
    <m/>
    <m/>
    <x v="277"/>
    <n v="0"/>
    <n v="300000000"/>
    <m/>
    <m/>
    <m/>
    <m/>
    <m/>
    <m/>
    <m/>
    <m/>
    <m/>
    <m/>
    <n v="0"/>
    <n v="300000000"/>
    <m/>
    <m/>
    <m/>
    <m/>
    <m/>
    <n v="0"/>
    <n v="0"/>
    <n v="0"/>
    <n v="0"/>
    <n v="0"/>
    <n v="0"/>
    <n v="0"/>
    <n v="0"/>
    <n v="0"/>
    <n v="0"/>
    <n v="0"/>
    <n v="0"/>
    <n v="0"/>
    <n v="0"/>
    <n v="300000000"/>
    <m/>
    <m/>
    <m/>
    <m/>
    <m/>
    <m/>
    <m/>
    <m/>
    <m/>
    <m/>
    <n v="1004"/>
    <n v="1"/>
    <s v="MULTAS"/>
    <x v="0"/>
    <x v="0"/>
    <n v="300000000"/>
    <x v="0"/>
    <s v="N.A"/>
    <s v="UNIDAD 1"/>
  </r>
  <r>
    <s v="SPS-293"/>
    <x v="52"/>
    <s v="3-3-1-15-02-18-1004-146"/>
    <s v="118-MULTAS"/>
    <s v="04-01-0161"/>
    <s v="88-IMPLEMENTACIÓN DE MEDIDAS EN SEGURIDAD VIAL"/>
    <x v="5"/>
    <s v="N.A"/>
    <s v="No personal "/>
    <x v="398"/>
    <x v="55"/>
    <d v="2017-07-28T00:00:00"/>
    <x v="0"/>
    <x v="27"/>
    <x v="2"/>
    <s v="7. Elaborar el 100% del Plan Distrital de Seguridad Vial para Motociclistas"/>
    <n v="500000000"/>
    <m/>
    <m/>
    <x v="272"/>
    <n v="0"/>
    <n v="500000000"/>
    <m/>
    <m/>
    <m/>
    <m/>
    <m/>
    <m/>
    <m/>
    <m/>
    <m/>
    <m/>
    <n v="0"/>
    <n v="500000000"/>
    <m/>
    <m/>
    <m/>
    <m/>
    <m/>
    <n v="0"/>
    <n v="0"/>
    <n v="0"/>
    <n v="0"/>
    <n v="0"/>
    <n v="0"/>
    <n v="0"/>
    <n v="0"/>
    <n v="0"/>
    <n v="0"/>
    <n v="0"/>
    <n v="0"/>
    <n v="0"/>
    <n v="0"/>
    <n v="500000000"/>
    <m/>
    <m/>
    <m/>
    <m/>
    <m/>
    <m/>
    <m/>
    <m/>
    <m/>
    <m/>
    <n v="1004"/>
    <n v="1"/>
    <s v="MULTAS"/>
    <x v="0"/>
    <x v="0"/>
    <n v="500000000"/>
    <x v="0"/>
    <s v="N.A"/>
    <s v="UNIDAD 1"/>
  </r>
  <r>
    <s v="SPS-294"/>
    <x v="5"/>
    <s v="3-3-1-15-02-18-1004-146"/>
    <s v="118-MULTAS"/>
    <s v="04-01-0161"/>
    <s v="88-IMPLEMENTACIÓN DE MEDIDAS EN SEGURIDAD VIAL"/>
    <x v="5"/>
    <s v="N.A"/>
    <s v="No personal "/>
    <x v="399"/>
    <x v="71"/>
    <d v="2017-08-14T00:00:00"/>
    <x v="0"/>
    <x v="27"/>
    <x v="2"/>
    <s v="3. Realizar 14 estrategias integrales de seguridad vial implementadas en un punto, tramo o zona (tráfico calmado)."/>
    <n v="1000000000"/>
    <m/>
    <n v="1000000000"/>
    <x v="2"/>
    <n v="0"/>
    <n v="0"/>
    <s v="SUSPENDEN LINEA X SOLICITUD SPS-63770 del 5/MAY/2017"/>
    <m/>
    <m/>
    <m/>
    <m/>
    <m/>
    <m/>
    <m/>
    <m/>
    <m/>
    <n v="0"/>
    <n v="0"/>
    <m/>
    <m/>
    <m/>
    <m/>
    <m/>
    <n v="0"/>
    <n v="0"/>
    <n v="0"/>
    <n v="0"/>
    <n v="0"/>
    <n v="0"/>
    <n v="0"/>
    <n v="0"/>
    <n v="0"/>
    <n v="0"/>
    <n v="0"/>
    <n v="0"/>
    <n v="0"/>
    <n v="0"/>
    <n v="0"/>
    <m/>
    <m/>
    <m/>
    <m/>
    <m/>
    <m/>
    <m/>
    <m/>
    <m/>
    <m/>
    <n v="1004"/>
    <n v="1"/>
    <s v="MULTAS"/>
    <x v="0"/>
    <x v="0"/>
    <n v="0"/>
    <x v="0"/>
    <s v="N.A"/>
    <s v="UNIDAD 1"/>
  </r>
  <r>
    <s v="SPS-295"/>
    <x v="22"/>
    <s v="3-3-1-15-02-18-1004-146"/>
    <s v="118-MULTAS"/>
    <s v="03-01-0330"/>
    <s v="59-PDSV-FORMACIÓN DE CONDUCTORES DE TAXIS Y SITP"/>
    <x v="4"/>
    <s v="N.A"/>
    <s v="No personal "/>
    <x v="400"/>
    <x v="59"/>
    <d v="2017-08-17T00:00:00"/>
    <x v="1"/>
    <x v="27"/>
    <x v="2"/>
    <s v="4. Formar 210.000 personas en temas de seguridad vial"/>
    <n v="1000000000"/>
    <m/>
    <m/>
    <x v="281"/>
    <n v="0"/>
    <n v="1000000000"/>
    <s v="MODIFICAN LINEA X SOLICITUD SPS-90960 del 23/JUNIO/2017"/>
    <m/>
    <m/>
    <m/>
    <m/>
    <m/>
    <m/>
    <m/>
    <m/>
    <m/>
    <n v="0"/>
    <n v="1000000000"/>
    <m/>
    <m/>
    <m/>
    <m/>
    <m/>
    <n v="0"/>
    <n v="0"/>
    <n v="0"/>
    <n v="0"/>
    <n v="0"/>
    <n v="0"/>
    <n v="0"/>
    <n v="0"/>
    <n v="0"/>
    <n v="0"/>
    <n v="0"/>
    <n v="0"/>
    <n v="0"/>
    <n v="0"/>
    <n v="1000000000"/>
    <m/>
    <m/>
    <m/>
    <m/>
    <m/>
    <m/>
    <m/>
    <m/>
    <m/>
    <m/>
    <n v="1004"/>
    <n v="1"/>
    <s v="MULTAS"/>
    <x v="0"/>
    <x v="0"/>
    <n v="1000000000"/>
    <x v="0"/>
    <s v="N.A"/>
    <s v="UNIDAD 1"/>
  </r>
  <r>
    <s v="SPS-296"/>
    <x v="50"/>
    <s v="3-3-1-15-02-18-1004-146"/>
    <s v="118-MULTAS"/>
    <s v="03-04-0281"/>
    <s v="76-ECO-CONDUCCIÓN"/>
    <x v="13"/>
    <s v="SUPERIOR  _x000a_PE-7"/>
    <s v="Por fefinir "/>
    <x v="401"/>
    <x v="82"/>
    <d v="2017-06-01T00:00:00"/>
    <x v="5"/>
    <x v="27"/>
    <x v="9"/>
    <s v="8. Formar 900 conductores de todo tipo de vehículos en eco-conducción."/>
    <n v="30000000"/>
    <m/>
    <m/>
    <x v="299"/>
    <n v="0"/>
    <n v="30000000"/>
    <m/>
    <m/>
    <m/>
    <m/>
    <m/>
    <m/>
    <m/>
    <m/>
    <m/>
    <m/>
    <n v="0"/>
    <n v="30000000"/>
    <m/>
    <m/>
    <m/>
    <s v="DSVCT"/>
    <m/>
    <n v="0"/>
    <n v="0"/>
    <n v="0"/>
    <n v="0"/>
    <n v="0"/>
    <n v="0"/>
    <n v="0"/>
    <n v="0"/>
    <n v="0"/>
    <n v="0"/>
    <n v="0"/>
    <n v="0"/>
    <n v="0"/>
    <n v="0"/>
    <n v="30000000"/>
    <m/>
    <m/>
    <m/>
    <m/>
    <m/>
    <m/>
    <m/>
    <m/>
    <m/>
    <m/>
    <n v="1004"/>
    <n v="1"/>
    <s v="MULTAS"/>
    <x v="0"/>
    <x v="0"/>
    <n v="30000000"/>
    <x v="0"/>
    <s v="SUPERIOR  _x000a_PE-7"/>
    <s v="UNIDAD 1"/>
  </r>
  <r>
    <s v="SPS-297"/>
    <x v="64"/>
    <s v="3-3-1-15-07-44-0967-192"/>
    <s v="120-DERECHOS DE TRÁNSITO"/>
    <s v="02-01-0734"/>
    <s v="51-SOPORTE Y MANTENIMIENTO DE INFRAESTRUCTURA DE HARDWARE Y SOFTWARE PARA SIMUR"/>
    <x v="4"/>
    <s v="N.A"/>
    <s v="No personal "/>
    <x v="402"/>
    <x v="19"/>
    <d v="2017-07-10T00:00:00"/>
    <x v="1"/>
    <x v="33"/>
    <x v="31"/>
    <s v="15. Modernizar el 80% de la plataforma tecnológica de la SDM para asegurar la operación de los servicios institucionales"/>
    <n v="300000000"/>
    <m/>
    <m/>
    <x v="277"/>
    <n v="0"/>
    <n v="300000000"/>
    <s v="SE ACTUALIZA LINEA X SOLICITUD MEMO SPS-57340-21/ABRIL/2017_x000a_ACTUALIZAN LINEA X SOLICITUD SPS-86880 del 14/JUNIO/2017"/>
    <m/>
    <m/>
    <m/>
    <m/>
    <m/>
    <m/>
    <m/>
    <m/>
    <m/>
    <n v="0"/>
    <n v="300000000"/>
    <m/>
    <m/>
    <m/>
    <m/>
    <m/>
    <n v="0"/>
    <n v="0"/>
    <n v="0"/>
    <n v="0"/>
    <n v="0"/>
    <n v="0"/>
    <n v="0"/>
    <n v="0"/>
    <n v="0"/>
    <n v="0"/>
    <n v="0"/>
    <n v="0"/>
    <n v="0"/>
    <n v="0"/>
    <n v="300000000"/>
    <m/>
    <m/>
    <m/>
    <m/>
    <m/>
    <m/>
    <m/>
    <m/>
    <m/>
    <m/>
    <n v="967"/>
    <n v="1"/>
    <s v="DERECHOS DE TRÁNSITO "/>
    <x v="0"/>
    <x v="0"/>
    <n v="300000000"/>
    <x v="0"/>
    <s v="N.A"/>
    <s v="UNIDAD 1"/>
  </r>
  <r>
    <s v="SPS-298"/>
    <x v="65"/>
    <s v="3-3-1-15-07-44-0967-192"/>
    <s v="120-DERECHOS DE TRÁNSITO"/>
    <s v="02-01-0734"/>
    <s v="49-FÁBRICA DE SOFTWARE (SOFTWARE COMERCIAL Y SOFTWARE LIBRE)"/>
    <x v="5"/>
    <s v="N.A"/>
    <s v="No personal "/>
    <x v="403"/>
    <x v="42"/>
    <d v="2017-06-19T00:00:00"/>
    <x v="1"/>
    <x v="34"/>
    <x v="32"/>
    <s v="12. Gestionar y mantener el 100% de los canales de comunicación interactivos a cargo de la OIS que dispongan información de movilidad a la ciudadanía"/>
    <n v="400000000"/>
    <m/>
    <m/>
    <x v="285"/>
    <n v="0"/>
    <n v="400000000"/>
    <s v="MODIFICAICONES SEGÚN MEMO SPS-33713/8MAR/17_x000a_MODIFICACIÓN CONCEPTO DE GASTO X MEMO SPS-52822 DEL 10/ABR/2017-UNIFICACIÓN MULTIPROCESO."/>
    <n v="1362"/>
    <d v="2017-04-10T00:00:00"/>
    <n v="400000000"/>
    <m/>
    <m/>
    <m/>
    <m/>
    <m/>
    <m/>
    <n v="400000000"/>
    <n v="0"/>
    <s v="MULTIPROCESO FÁBRICA DE SOFTWARE - Coordina Política -OIS "/>
    <m/>
    <m/>
    <m/>
    <m/>
    <n v="400000000"/>
    <n v="0"/>
    <n v="0"/>
    <n v="0"/>
    <n v="0"/>
    <n v="0"/>
    <n v="0"/>
    <n v="0"/>
    <n v="0"/>
    <n v="0"/>
    <n v="0"/>
    <n v="0"/>
    <n v="0"/>
    <n v="0"/>
    <n v="400000000"/>
    <n v="1203"/>
    <m/>
    <m/>
    <m/>
    <m/>
    <m/>
    <m/>
    <m/>
    <m/>
    <m/>
    <n v="967"/>
    <n v="1"/>
    <s v="DERECHOS DE TRÁNSITO "/>
    <x v="0"/>
    <x v="0"/>
    <n v="400000000"/>
    <x v="0"/>
    <s v="N.A"/>
    <s v="UNIDAD 1"/>
  </r>
  <r>
    <s v="SPS-299"/>
    <x v="65"/>
    <s v="3-3-1-15-07-44-0967-192"/>
    <s v="120-DERECHOS DE TRÁNSITO"/>
    <s v="02-01-0734"/>
    <s v="49-FÁBRICA DE SOFTWARE (SOFTWARE COMERCIAL Y SOFTWARE LIBRE)"/>
    <x v="5"/>
    <s v="N.A"/>
    <s v="No personal "/>
    <x v="403"/>
    <x v="42"/>
    <d v="2017-06-19T00:00:00"/>
    <x v="1"/>
    <x v="34"/>
    <x v="32"/>
    <s v="13. Desarrollar y fortalecer el 100% de los sistemas de información misionales y estratégicos a cargo de la OIS para que sean utilizados como habilitadores en el desarrollo de las estrategias institucionales y sectoriales."/>
    <n v="500000000"/>
    <m/>
    <m/>
    <x v="272"/>
    <n v="0"/>
    <n v="500000000"/>
    <s v="MODIFICAICONES SEGÚN MEMO SPS-33713/8MAR/17_x000a_MODIFICACIÓN CONCEPTO DE GASTO X MEMO SPS-52822 DEL 10/ABR/2017-UNIFICACIÓN MULTIPROCESO."/>
    <n v="1363"/>
    <d v="2017-04-10T00:00:00"/>
    <n v="500000000"/>
    <m/>
    <m/>
    <m/>
    <m/>
    <m/>
    <m/>
    <n v="500000000"/>
    <n v="0"/>
    <s v="MULTIPROCESO FÁBRICA DE SOFTWARE - Coordina Política -OIS "/>
    <m/>
    <m/>
    <m/>
    <m/>
    <n v="500000000"/>
    <n v="0"/>
    <n v="0"/>
    <n v="0"/>
    <n v="0"/>
    <n v="0"/>
    <n v="0"/>
    <n v="0"/>
    <n v="0"/>
    <n v="0"/>
    <n v="0"/>
    <n v="0"/>
    <n v="0"/>
    <n v="0"/>
    <n v="500000000"/>
    <n v="427"/>
    <m/>
    <m/>
    <m/>
    <m/>
    <m/>
    <m/>
    <m/>
    <m/>
    <m/>
    <n v="967"/>
    <n v="1"/>
    <s v="DERECHOS DE TRÁNSITO "/>
    <x v="0"/>
    <x v="0"/>
    <n v="500000000"/>
    <x v="0"/>
    <s v="N.A"/>
    <s v="UNIDAD 1"/>
  </r>
  <r>
    <s v="SPS-300"/>
    <x v="65"/>
    <s v="3-3-1-15-07-44-0967-192"/>
    <s v="120-DERECHOS DE TRÁNSITO"/>
    <s v="02-01-0734"/>
    <s v="49-FÁBRICA DE SOFTWARE (SOFTWARE COMERCIAL Y SOFTWARE LIBRE)"/>
    <x v="5"/>
    <s v="N.A"/>
    <s v="No personal "/>
    <x v="403"/>
    <x v="42"/>
    <d v="2017-06-19T00:00:00"/>
    <x v="1"/>
    <x v="34"/>
    <x v="32"/>
    <s v="14. Modernizar el 80% de los sistemas de información administrativos de la SDM para soportar las operación interna administrativa y de gestión de la entidad."/>
    <n v="300000000"/>
    <m/>
    <m/>
    <x v="277"/>
    <n v="0"/>
    <n v="300000000"/>
    <s v="MODIFICACIONES SEGÚN MEMO SPS-33713/8MAR/17_x000a_MODIFICACIÓN CONCEPTO DE GASTO X MEMO SPS-52822 DEL 10/ABR/2017-UNIFICACIÓN MULTIPROCESO."/>
    <n v="1364"/>
    <d v="2017-04-10T00:00:00"/>
    <n v="300000000"/>
    <m/>
    <m/>
    <m/>
    <m/>
    <m/>
    <m/>
    <n v="300000000"/>
    <n v="0"/>
    <s v="MULTIPROCESO FÁBRICA DE SOFTWARE - Coordina Política -OIS "/>
    <m/>
    <m/>
    <m/>
    <m/>
    <n v="300000000"/>
    <n v="0"/>
    <n v="0"/>
    <n v="0"/>
    <n v="0"/>
    <n v="0"/>
    <n v="0"/>
    <n v="0"/>
    <n v="0"/>
    <n v="0"/>
    <n v="0"/>
    <n v="0"/>
    <n v="0"/>
    <n v="0"/>
    <n v="300000000"/>
    <n v="428"/>
    <m/>
    <m/>
    <m/>
    <m/>
    <m/>
    <m/>
    <m/>
    <m/>
    <m/>
    <n v="967"/>
    <n v="1"/>
    <s v="DERECHOS DE TRÁNSITO "/>
    <x v="0"/>
    <x v="0"/>
    <n v="300000000"/>
    <x v="0"/>
    <s v="N.A"/>
    <s v="UNIDAD 1"/>
  </r>
  <r>
    <s v="SPS-301"/>
    <x v="66"/>
    <s v="3-3-1-15-07-44-0967-192"/>
    <s v="120-DERECHOS DE TRÁNSITO"/>
    <s v="02-01-0734"/>
    <s v="52-SOPORTE Y ACTUALIZACIÓN DE SOFTWARE BASE"/>
    <x v="4"/>
    <s v="N.A"/>
    <s v="No personal "/>
    <x v="404"/>
    <x v="11"/>
    <d v="2017-08-10T00:00:00"/>
    <x v="3"/>
    <x v="35"/>
    <x v="2"/>
    <s v="15. Modernizar el 80% de la plataforma tecnológica de la SDM para asegurar la operación de los servicios institucionales"/>
    <n v="190800000"/>
    <m/>
    <n v="190800000"/>
    <x v="2"/>
    <n v="0"/>
    <n v="0"/>
    <s v="MODIFICACIONES SEGÚN MEMO SPS-33713/8MAR/17_x000a_SUSPENDEN LINEA X SOLICITUD SPS-44846 DEL 29-MAR2017"/>
    <m/>
    <m/>
    <m/>
    <m/>
    <m/>
    <m/>
    <m/>
    <m/>
    <m/>
    <n v="0"/>
    <n v="0"/>
    <m/>
    <m/>
    <m/>
    <m/>
    <m/>
    <n v="0"/>
    <n v="0"/>
    <n v="0"/>
    <n v="0"/>
    <n v="0"/>
    <n v="0"/>
    <n v="0"/>
    <n v="0"/>
    <n v="0"/>
    <n v="0"/>
    <n v="0"/>
    <n v="0"/>
    <n v="0"/>
    <n v="0"/>
    <n v="0"/>
    <m/>
    <m/>
    <m/>
    <m/>
    <m/>
    <m/>
    <m/>
    <m/>
    <m/>
    <m/>
    <n v="967"/>
    <n v="1"/>
    <s v="DERECHOS DE TRÁNSITO "/>
    <x v="0"/>
    <x v="0"/>
    <n v="0"/>
    <x v="0"/>
    <s v="N.A"/>
    <s v="UNIDAD 1"/>
  </r>
  <r>
    <s v="SPS-302"/>
    <x v="33"/>
    <s v="3-3-1-15-07-44-0967-192"/>
    <s v="120-DERECHOS DE TRÁNSITO"/>
    <s v="02-01-0734"/>
    <s v="51-SOPORTE Y MANTENIMIENTO DE INFRAESTRUCTURA DE HARDWARE Y SOFTWARE PARA SIMUR"/>
    <x v="4"/>
    <s v="N.A"/>
    <s v="No personal "/>
    <x v="167"/>
    <x v="65"/>
    <d v="2017-09-15T00:00:00"/>
    <x v="3"/>
    <x v="15"/>
    <x v="16"/>
    <s v="15. Modernizar el 80% de la plataforma tecnológica de la SDM para asegurar la operación de los servicios institucionales"/>
    <n v="200000000"/>
    <n v="990800000"/>
    <m/>
    <x v="300"/>
    <n v="0"/>
    <n v="1190800000"/>
    <s v="AUMENTA LINEA X SOLICITUD SPS-44846 DEL 29-MAR2017_x000a_AUMENTAN Y ACTUALIZAN LINEA X SOLICITUD SPS-44846 DEL 29-MAR-2017._x000a_SE ACTUALIZA LINEA X SOLICITUD MEMO SPS-57340-21/ABRIL/2017"/>
    <m/>
    <m/>
    <m/>
    <m/>
    <m/>
    <m/>
    <m/>
    <m/>
    <m/>
    <n v="0"/>
    <n v="1190800000"/>
    <m/>
    <m/>
    <m/>
    <m/>
    <m/>
    <n v="0"/>
    <n v="0"/>
    <n v="0"/>
    <n v="0"/>
    <n v="0"/>
    <n v="0"/>
    <n v="0"/>
    <n v="0"/>
    <n v="0"/>
    <n v="0"/>
    <n v="0"/>
    <n v="0"/>
    <n v="0"/>
    <n v="0"/>
    <n v="1190800000"/>
    <m/>
    <m/>
    <m/>
    <m/>
    <m/>
    <m/>
    <m/>
    <m/>
    <m/>
    <m/>
    <n v="967"/>
    <n v="1"/>
    <s v="DERECHOS DE TRÁNSITO "/>
    <x v="0"/>
    <x v="0"/>
    <n v="1190800000"/>
    <x v="0"/>
    <s v="N.A"/>
    <s v="UNIDAD 1"/>
  </r>
  <r>
    <s v="SPS-303"/>
    <x v="67"/>
    <s v="3-3-1-15-07-44-0967-192"/>
    <s v="120-DERECHOS DE TRÁNSITO"/>
    <s v="04-01-0162"/>
    <s v="48-PLAN DE CONTINUIDAD DE OPERACIONES DE INFRAESTRUCTURA TECNOLÓGICA (POLÍTICAS, SITIO ALTERNO, PROCEDIMIENTOS, AUDITORÍAS Y SERVICIOS)"/>
    <x v="3"/>
    <s v="N.A"/>
    <s v="No personal "/>
    <x v="405"/>
    <x v="7"/>
    <d v="2017-06-24T00:00:00"/>
    <x v="1"/>
    <x v="28"/>
    <x v="2"/>
    <s v="13. Desarrollar y fortalecer el 100% de los sistemas de información misionales y estratégicos a cargo de la OIS para que sean utilizados como habilitadores en el desarrollo de las estrategias institucionales y sectoriales."/>
    <n v="550000000"/>
    <n v="69960000"/>
    <n v="300000000"/>
    <x v="301"/>
    <n v="0"/>
    <n v="319960000"/>
    <s v="MODIFICACIONES SEGÚN MEMO SPS-33713/8MAR/17_x000a_DISMINUYE LINEA LINEA X SOLICITUD MEMO SPS-57340-21/ABRIL/2017_x000a_ACTUALIZAN LINEA X SOLICITUD MEMO SPS-63770 DEL 5/MAY/2017_x000a_AUMENTAN Y ACTUALIZAN LINEA X SOLICITUD SPS-86880 del 14/JUNIO/2017"/>
    <m/>
    <m/>
    <m/>
    <m/>
    <m/>
    <m/>
    <m/>
    <m/>
    <m/>
    <n v="0"/>
    <n v="319960000"/>
    <m/>
    <m/>
    <m/>
    <m/>
    <m/>
    <n v="0"/>
    <n v="0"/>
    <n v="0"/>
    <n v="0"/>
    <n v="0"/>
    <n v="0"/>
    <n v="0"/>
    <n v="0"/>
    <n v="0"/>
    <n v="0"/>
    <n v="0"/>
    <n v="0"/>
    <n v="0"/>
    <n v="0"/>
    <n v="319960000"/>
    <m/>
    <m/>
    <m/>
    <n v="0"/>
    <m/>
    <m/>
    <m/>
    <m/>
    <m/>
    <m/>
    <n v="967"/>
    <n v="1"/>
    <s v="DERECHOS DE TRÁNSITO "/>
    <x v="0"/>
    <x v="0"/>
    <n v="319960000"/>
    <x v="0"/>
    <s v="N.A"/>
    <s v="UNIDAD 1"/>
  </r>
  <r>
    <s v="SPS-304"/>
    <x v="66"/>
    <s v="3-3-1-15-07-44-0967-192"/>
    <s v="120-DERECHOS DE TRÁNSITO"/>
    <s v="02-01-0734"/>
    <s v="52-SOPORTE Y ACTUALIZACIÓN DE SOFTWARE BASE"/>
    <x v="8"/>
    <s v="N.A"/>
    <s v="No personal "/>
    <x v="406"/>
    <x v="87"/>
    <d v="2017-06-12T00:00:00"/>
    <x v="0"/>
    <x v="28"/>
    <x v="33"/>
    <s v="15. Modernizar el 80% de la plataforma tecnológica de la SDM para asegurar la operación de los servicios institucionales"/>
    <n v="730789000"/>
    <m/>
    <n v="730789000"/>
    <x v="2"/>
    <n v="0"/>
    <n v="0"/>
    <s v="DISMINUYE LINEA X SOLICITUD MEMO SPS-43943  del 27/mar/17_x000a_SUSPENDEN LINEA X SOLICITUD MEMO SPS-57340-21/ABRIL/2017"/>
    <m/>
    <m/>
    <m/>
    <m/>
    <m/>
    <m/>
    <m/>
    <m/>
    <m/>
    <n v="0"/>
    <n v="0"/>
    <m/>
    <m/>
    <m/>
    <m/>
    <m/>
    <n v="0"/>
    <n v="0"/>
    <n v="0"/>
    <n v="0"/>
    <n v="0"/>
    <n v="0"/>
    <n v="0"/>
    <n v="0"/>
    <n v="0"/>
    <n v="0"/>
    <n v="0"/>
    <n v="0"/>
    <n v="0"/>
    <n v="0"/>
    <n v="0"/>
    <m/>
    <m/>
    <m/>
    <n v="0"/>
    <m/>
    <m/>
    <m/>
    <m/>
    <m/>
    <m/>
    <n v="967"/>
    <n v="1"/>
    <s v="DERECHOS DE TRÁNSITO "/>
    <x v="0"/>
    <x v="0"/>
    <n v="0"/>
    <x v="0"/>
    <s v="N.A"/>
    <s v="UNIDAD 1"/>
  </r>
  <r>
    <s v="SPS-305"/>
    <x v="41"/>
    <s v="3-3-1-15-07-44-0967-192"/>
    <s v="120-DERECHOS DE TRÁNSITO"/>
    <s v="02-01-0734"/>
    <s v="51-SOPORTE Y MANTENIMIENTO DE INFRAESTRUCTURA DE HARDWARE Y SOFTWARE PARA SIMUR"/>
    <x v="4"/>
    <s v="N.A"/>
    <s v="No personal "/>
    <x v="161"/>
    <x v="11"/>
    <d v="2017-08-10T00:00:00"/>
    <x v="4"/>
    <x v="35"/>
    <x v="14"/>
    <s v="12. Gestionar y mantener el 100% de los canales de comunicación interactivos a cargo de la OIS que dispongan información de movilidad a la ciudadanía"/>
    <n v="107123000"/>
    <m/>
    <m/>
    <x v="302"/>
    <n v="0"/>
    <n v="107123000"/>
    <s v="SE ACTUALIZA LINEA X SOLICITUD MEMO SPS-57340-21/ABRIL/2017"/>
    <n v="1544"/>
    <d v="2017-05-26T00:00:00"/>
    <n v="107123000"/>
    <m/>
    <m/>
    <m/>
    <m/>
    <m/>
    <m/>
    <n v="107123000"/>
    <n v="0"/>
    <s v="FASE II MODERNIZACION"/>
    <m/>
    <m/>
    <s v="POLITICA"/>
    <m/>
    <n v="107123000"/>
    <n v="0"/>
    <n v="0"/>
    <n v="0"/>
    <n v="0"/>
    <n v="0"/>
    <n v="0"/>
    <n v="0"/>
    <n v="0"/>
    <n v="0"/>
    <n v="0"/>
    <n v="0"/>
    <n v="0"/>
    <n v="0"/>
    <n v="107123000"/>
    <n v="538"/>
    <m/>
    <m/>
    <m/>
    <m/>
    <m/>
    <m/>
    <m/>
    <m/>
    <m/>
    <n v="967"/>
    <n v="1"/>
    <s v="DERECHOS DE TRÁNSITO "/>
    <x v="0"/>
    <x v="0"/>
    <n v="107123000"/>
    <x v="0"/>
    <s v="N.A"/>
    <s v="UNIDAD 1"/>
  </r>
  <r>
    <s v="SPS-306"/>
    <x v="65"/>
    <s v="3-3-1-15-07-44-0967-192"/>
    <s v="120-DERECHOS DE TRÁNSITO"/>
    <s v="02-01-0734"/>
    <s v="52-SOPORTE Y ACTUALIZACIÓN DE SOFTWARE BASE"/>
    <x v="5"/>
    <s v="N.A"/>
    <s v="No personal "/>
    <x v="403"/>
    <x v="42"/>
    <d v="2017-06-19T00:00:00"/>
    <x v="1"/>
    <x v="34"/>
    <x v="32"/>
    <s v="13. Desarrollar y fortalecer el 100% de los sistemas de información misionales y estratégicos a cargo de la OIS para que sean utilizados como habilitadores en el desarrollo de las estrategias institucionales y sectoriales."/>
    <n v="64351000"/>
    <m/>
    <m/>
    <x v="303"/>
    <n v="0"/>
    <n v="64351000"/>
    <m/>
    <n v="1365"/>
    <d v="2017-04-10T00:00:00"/>
    <n v="64351000"/>
    <m/>
    <m/>
    <m/>
    <m/>
    <m/>
    <m/>
    <n v="64351000"/>
    <n v="0"/>
    <s v="MULTIPROCESO FÁBRICA DE SOFTWARE - Coordina Política -OIS "/>
    <m/>
    <m/>
    <m/>
    <m/>
    <n v="64351000"/>
    <n v="0"/>
    <n v="0"/>
    <n v="0"/>
    <n v="0"/>
    <n v="0"/>
    <n v="0"/>
    <n v="0"/>
    <n v="0"/>
    <n v="0"/>
    <n v="0"/>
    <n v="0"/>
    <n v="0"/>
    <n v="0"/>
    <n v="64351000"/>
    <n v="429"/>
    <m/>
    <m/>
    <m/>
    <m/>
    <m/>
    <m/>
    <m/>
    <m/>
    <m/>
    <n v="967"/>
    <n v="1"/>
    <s v="DERECHOS DE TRÁNSITO "/>
    <x v="0"/>
    <x v="0"/>
    <n v="64351000"/>
    <x v="0"/>
    <s v="N.A"/>
    <s v="UNIDAD 1"/>
  </r>
  <r>
    <s v="SPS-307"/>
    <x v="68"/>
    <s v="3-3-1-15-07-44-0967-192"/>
    <s v="120-DERECHOS DE TRÁNSITO"/>
    <s v="04-01-0162"/>
    <s v="48-PLAN DE CONTINUIDAD DE OPERACIONES DE INFRAESTRUCTURA TECNOLÓGICA (POLÍTICAS, SITIO ALTERNO, PROCEDIMIENTOS, AUDITORÍAS Y SERVICIOS)"/>
    <x v="5"/>
    <s v="N.A"/>
    <s v="No personal "/>
    <x v="407"/>
    <x v="17"/>
    <d v="2017-06-07T00:00:00"/>
    <x v="7"/>
    <x v="28"/>
    <x v="2"/>
    <s v="16. Promover y realizar 4 campañas de sensibilización en TI que permitan generar servicios de calidad y la mejora permanente de las capacidades técnicas de la SDM"/>
    <n v="200000000"/>
    <m/>
    <m/>
    <x v="304"/>
    <n v="0"/>
    <n v="200000000"/>
    <s v="SE ACTUALIZA LINEA X SOLICITUD MEMO SPS-57340-21/ABRIL/2017_x000a_ACTUALIZAN LINEA X SOLICITUD SPS-70207 del 15/MAYO2017"/>
    <n v="1542"/>
    <d v="2017-05-26T00:00:00"/>
    <n v="200000000"/>
    <m/>
    <m/>
    <m/>
    <m/>
    <m/>
    <m/>
    <n v="200000000"/>
    <n v="0"/>
    <s v="SENSIBILIZACION TECNOLOGIAS Y SEGURIDAD"/>
    <m/>
    <m/>
    <m/>
    <m/>
    <n v="200000000"/>
    <n v="0"/>
    <n v="0"/>
    <n v="0"/>
    <n v="0"/>
    <n v="0"/>
    <n v="0"/>
    <n v="0"/>
    <n v="0"/>
    <n v="0"/>
    <n v="0"/>
    <n v="0"/>
    <n v="0"/>
    <n v="0"/>
    <n v="200000000"/>
    <n v="543"/>
    <m/>
    <m/>
    <m/>
    <m/>
    <m/>
    <m/>
    <m/>
    <m/>
    <m/>
    <n v="967"/>
    <n v="1"/>
    <s v="DERECHOS DE TRÁNSITO "/>
    <x v="0"/>
    <x v="0"/>
    <n v="200000000"/>
    <x v="0"/>
    <s v="N.A"/>
    <s v="UNIDAD 1"/>
  </r>
  <r>
    <s v="SPS-308"/>
    <x v="41"/>
    <s v="3-3-1-15-07-44-0967-192"/>
    <s v="120-DERECHOS DE TRÁNSITO"/>
    <s v="02-01-0734"/>
    <s v="51-SOPORTE Y MANTENIMIENTO DE INFRAESTRUCTURA DE HARDWARE Y SOFTWARE PARA SIMUR"/>
    <x v="4"/>
    <s v="N.A"/>
    <s v="No personal "/>
    <x v="161"/>
    <x v="11"/>
    <d v="2017-08-10T00:00:00"/>
    <x v="4"/>
    <x v="35"/>
    <x v="14"/>
    <s v="14. Modernizar el 80% de los sistemas de información administrativos de la SDM para soportar las operación interna administrativa y de gestión de la entidad."/>
    <n v="620000000"/>
    <m/>
    <m/>
    <x v="305"/>
    <n v="0"/>
    <n v="620000000"/>
    <m/>
    <n v="1545"/>
    <d v="2017-05-26T00:00:00"/>
    <n v="620000000"/>
    <m/>
    <m/>
    <m/>
    <m/>
    <m/>
    <m/>
    <n v="620000000"/>
    <n v="0"/>
    <s v="FASE II MODERNIZACION"/>
    <m/>
    <m/>
    <s v="POLITICA"/>
    <m/>
    <n v="620000000"/>
    <n v="0"/>
    <n v="0"/>
    <n v="0"/>
    <n v="0"/>
    <n v="0"/>
    <n v="0"/>
    <n v="0"/>
    <n v="0"/>
    <n v="0"/>
    <n v="0"/>
    <n v="0"/>
    <n v="0"/>
    <n v="0"/>
    <n v="620000000"/>
    <n v="537"/>
    <m/>
    <m/>
    <m/>
    <m/>
    <m/>
    <m/>
    <m/>
    <m/>
    <m/>
    <n v="967"/>
    <n v="1"/>
    <s v="DERECHOS DE TRÁNSITO "/>
    <x v="0"/>
    <x v="0"/>
    <n v="620000000"/>
    <x v="0"/>
    <s v="N.A"/>
    <s v="UNIDAD 1"/>
  </r>
  <r>
    <s v="SPS-309"/>
    <x v="66"/>
    <s v="3-3-1-15-07-44-0967-192"/>
    <s v="120-DERECHOS DE TRÁNSITO"/>
    <s v="02-01-0734"/>
    <s v="52-SOPORTE Y ACTUALIZACIÓN DE SOFTWARE BASE"/>
    <x v="2"/>
    <s v="N.A"/>
    <s v="No personal "/>
    <x v="408"/>
    <x v="11"/>
    <d v="2017-05-27T00:00:00"/>
    <x v="1"/>
    <x v="28"/>
    <x v="2"/>
    <s v="15. Modernizar el 80% de la plataforma tecnológica de la SDM para asegurar la operación de los servicios institucionales"/>
    <n v="9987000"/>
    <m/>
    <m/>
    <x v="306"/>
    <n v="0"/>
    <n v="9987000"/>
    <m/>
    <n v="1605"/>
    <d v="2017-06-05T00:00:00"/>
    <n v="9590205"/>
    <m/>
    <m/>
    <m/>
    <m/>
    <m/>
    <m/>
    <n v="9590205"/>
    <n v="396795"/>
    <s v="RED HAT"/>
    <m/>
    <m/>
    <s v="POLITICA"/>
    <m/>
    <n v="9590205"/>
    <n v="0"/>
    <n v="0"/>
    <n v="0"/>
    <n v="0"/>
    <n v="0"/>
    <n v="0"/>
    <n v="0"/>
    <n v="0"/>
    <n v="0"/>
    <n v="0"/>
    <n v="0"/>
    <n v="0"/>
    <n v="0"/>
    <n v="9987000"/>
    <n v="576"/>
    <m/>
    <m/>
    <m/>
    <m/>
    <m/>
    <m/>
    <m/>
    <m/>
    <m/>
    <n v="967"/>
    <n v="1"/>
    <s v="DERECHOS DE TRÁNSITO "/>
    <x v="0"/>
    <x v="0"/>
    <n v="9987000"/>
    <x v="0"/>
    <s v="N.A"/>
    <s v="UNIDAD 1"/>
  </r>
  <r>
    <s v="SPS-310"/>
    <x v="41"/>
    <s v="3-3-1-15-07-44-0967-192"/>
    <s v="120-DERECHOS DE TRÁNSITO"/>
    <s v="02-01-0734"/>
    <s v="51-SOPORTE Y MANTENIMIENTO DE INFRAESTRUCTURA DE HARDWARE Y SOFTWARE PARA SIMUR"/>
    <x v="4"/>
    <s v="N.A"/>
    <s v="No personal "/>
    <x v="161"/>
    <x v="11"/>
    <d v="2017-08-10T00:00:00"/>
    <x v="4"/>
    <x v="35"/>
    <x v="14"/>
    <s v="15. Modernizar el 80% de la plataforma tecnológica de la SDM para asegurar la operación de los servicios institucionales"/>
    <n v="1000000000"/>
    <n v="1551627603"/>
    <m/>
    <x v="307"/>
    <n v="0"/>
    <n v="2551627603"/>
    <s v="AUMENTA LINEA X SOLICITUD SPS-44846 DEL 29/MAR/2017_x000a_AUMENTAN LINEA X SOLICITUD MEMO SPS-57340-21/ABRIL/2017"/>
    <n v="1546"/>
    <d v="2017-05-26T00:00:00"/>
    <n v="2551480227"/>
    <m/>
    <m/>
    <m/>
    <m/>
    <m/>
    <m/>
    <n v="2551480227"/>
    <n v="147376"/>
    <s v="FASE II MODERNIZACION"/>
    <m/>
    <m/>
    <s v="POLITICA"/>
    <m/>
    <n v="2551480227"/>
    <n v="0"/>
    <n v="0"/>
    <n v="0"/>
    <n v="0"/>
    <n v="0"/>
    <n v="0"/>
    <n v="0"/>
    <n v="0"/>
    <n v="0"/>
    <n v="0"/>
    <n v="0"/>
    <n v="0"/>
    <n v="0"/>
    <n v="2551627603"/>
    <n v="539"/>
    <m/>
    <m/>
    <n v="0"/>
    <m/>
    <m/>
    <m/>
    <m/>
    <m/>
    <m/>
    <n v="967"/>
    <n v="1"/>
    <s v="DERECHOS DE TRÁNSITO "/>
    <x v="0"/>
    <x v="0"/>
    <n v="2551627603"/>
    <x v="0"/>
    <s v="N.A"/>
    <s v="UNIDAD 1"/>
  </r>
  <r>
    <s v="SPS-311"/>
    <x v="41"/>
    <s v="3-3-1-15-07-44-0967-192"/>
    <s v="120-DERECHOS DE TRÁNSITO"/>
    <s v="02-01-0734"/>
    <s v="51-SOPORTE Y MANTENIMIENTO DE INFRAESTRUCTURA DE HARDWARE Y SOFTWARE PARA SIMUR"/>
    <x v="4"/>
    <s v="N.A"/>
    <s v="No personal "/>
    <x v="161"/>
    <x v="11"/>
    <d v="2017-08-10T00:00:00"/>
    <x v="4"/>
    <x v="35"/>
    <x v="2"/>
    <s v="15. Modernizar el 80% de la plataforma tecnológica de la SDM para asegurar la operación de los servicios institucionales"/>
    <n v="400000000"/>
    <m/>
    <n v="400000000"/>
    <x v="2"/>
    <n v="0"/>
    <n v="0"/>
    <s v="SUSPENDEN LINEA X SOLICITUD SPS-44846 DEL 29-MAR2017"/>
    <m/>
    <m/>
    <m/>
    <m/>
    <m/>
    <m/>
    <m/>
    <m/>
    <m/>
    <n v="0"/>
    <n v="0"/>
    <m/>
    <m/>
    <m/>
    <m/>
    <m/>
    <n v="0"/>
    <n v="0"/>
    <n v="0"/>
    <n v="0"/>
    <n v="0"/>
    <n v="0"/>
    <n v="0"/>
    <n v="0"/>
    <n v="0"/>
    <n v="0"/>
    <n v="0"/>
    <n v="0"/>
    <n v="0"/>
    <n v="0"/>
    <n v="0"/>
    <m/>
    <m/>
    <m/>
    <m/>
    <m/>
    <m/>
    <m/>
    <m/>
    <m/>
    <m/>
    <n v="967"/>
    <n v="1"/>
    <s v="DERECHOS DE TRÁNSITO "/>
    <x v="0"/>
    <x v="0"/>
    <n v="0"/>
    <x v="0"/>
    <s v="N.A"/>
    <s v="UNIDAD 1"/>
  </r>
  <r>
    <s v="SPS-312"/>
    <x v="41"/>
    <s v="3-3-1-15-07-44-0967-192"/>
    <s v="120-DERECHOS DE TRÁNSITO"/>
    <s v="02-01-0734"/>
    <s v="51-SOPORTE Y MANTENIMIENTO DE INFRAESTRUCTURA DE HARDWARE Y SOFTWARE PARA SIMUR"/>
    <x v="4"/>
    <s v="N.A"/>
    <s v="No personal "/>
    <x v="161"/>
    <x v="11"/>
    <d v="2017-08-10T00:00:00"/>
    <x v="4"/>
    <x v="35"/>
    <x v="2"/>
    <s v="15. Modernizar el 80% de la plataforma tecnológica de la SDM para asegurar la operación de los servicios institucionales"/>
    <n v="800000000"/>
    <m/>
    <n v="800000000"/>
    <x v="2"/>
    <n v="0"/>
    <n v="0"/>
    <s v="SUSPENDEN LINEA X SOLICITUD SPS-44846 DEL 29-MAR2017"/>
    <m/>
    <m/>
    <m/>
    <m/>
    <m/>
    <m/>
    <m/>
    <m/>
    <m/>
    <n v="0"/>
    <n v="0"/>
    <m/>
    <m/>
    <m/>
    <m/>
    <m/>
    <n v="0"/>
    <n v="0"/>
    <n v="0"/>
    <n v="0"/>
    <n v="0"/>
    <n v="0"/>
    <n v="0"/>
    <n v="0"/>
    <n v="0"/>
    <n v="0"/>
    <n v="0"/>
    <n v="0"/>
    <n v="0"/>
    <n v="0"/>
    <n v="0"/>
    <m/>
    <m/>
    <m/>
    <m/>
    <m/>
    <m/>
    <m/>
    <m/>
    <m/>
    <m/>
    <n v="967"/>
    <n v="1"/>
    <s v="DERECHOS DE TRÁNSITO "/>
    <x v="0"/>
    <x v="0"/>
    <n v="0"/>
    <x v="0"/>
    <s v="N.A"/>
    <s v="UNIDAD 1"/>
  </r>
  <r>
    <s v="SPS-313"/>
    <x v="69"/>
    <s v="3-3-1-15-07-44-0967-192"/>
    <s v="120-DERECHOS DE TRÁNSITO"/>
    <s v="02-01-0734"/>
    <s v="51-SOPORTE Y MANTENIMIENTO DE INFRAESTRUCTURA DE HARDWARE Y SOFTWARE PARA SIMUR"/>
    <x v="4"/>
    <s v="N.A"/>
    <s v="No personal "/>
    <x v="409"/>
    <x v="80"/>
    <d v="2017-09-03T00:00:00"/>
    <x v="4"/>
    <x v="35"/>
    <x v="2"/>
    <s v="15. Modernizar el 80% de la plataforma tecnológica de la SDM para asegurar la operación de los servicios institucionales"/>
    <n v="550000000"/>
    <m/>
    <m/>
    <x v="291"/>
    <n v="0"/>
    <n v="550000000"/>
    <s v="ACTUALIZAN LINEA X SOLICITUD MEMO SPS-78744 del 30/MAYO/2017"/>
    <m/>
    <m/>
    <m/>
    <m/>
    <m/>
    <m/>
    <m/>
    <m/>
    <m/>
    <n v="0"/>
    <n v="550000000"/>
    <m/>
    <m/>
    <m/>
    <m/>
    <m/>
    <n v="0"/>
    <n v="0"/>
    <n v="0"/>
    <n v="0"/>
    <n v="0"/>
    <n v="0"/>
    <n v="0"/>
    <n v="0"/>
    <n v="0"/>
    <n v="0"/>
    <n v="0"/>
    <n v="0"/>
    <n v="0"/>
    <n v="0"/>
    <n v="550000000"/>
    <m/>
    <m/>
    <m/>
    <m/>
    <m/>
    <m/>
    <m/>
    <m/>
    <m/>
    <m/>
    <n v="967"/>
    <n v="1"/>
    <s v="DERECHOS DE TRÁNSITO "/>
    <x v="0"/>
    <x v="0"/>
    <n v="550000000"/>
    <x v="0"/>
    <s v="N.A"/>
    <s v="UNIDAD 1"/>
  </r>
  <r>
    <s v="SPS-314"/>
    <x v="41"/>
    <s v="3-3-1-15-07-44-0967-192"/>
    <s v="120-DERECHOS DE TRÁNSITO"/>
    <s v="02-01-0734"/>
    <s v="51-SOPORTE Y MANTENIMIENTO DE INFRAESTRUCTURA DE HARDWARE Y SOFTWARE PARA SIMUR"/>
    <x v="4"/>
    <s v="N.A"/>
    <s v="No personal "/>
    <x v="410"/>
    <x v="80"/>
    <d v="2017-09-03T00:00:00"/>
    <x v="4"/>
    <x v="28"/>
    <x v="2"/>
    <s v="15. Modernizar el 80% de la plataforma tecnológica de la SDM para asegurar la operación de los servicios institucionales"/>
    <n v="800000000"/>
    <m/>
    <n v="800000000"/>
    <x v="2"/>
    <n v="0"/>
    <n v="0"/>
    <s v="SUSPENDEN LINEA X SOLICITUD SPS-44846 DEL 29-MAR2017"/>
    <m/>
    <m/>
    <m/>
    <m/>
    <m/>
    <m/>
    <m/>
    <m/>
    <m/>
    <n v="0"/>
    <n v="0"/>
    <m/>
    <m/>
    <m/>
    <m/>
    <m/>
    <n v="0"/>
    <n v="0"/>
    <n v="0"/>
    <n v="0"/>
    <n v="0"/>
    <n v="0"/>
    <n v="0"/>
    <n v="0"/>
    <n v="0"/>
    <n v="0"/>
    <n v="0"/>
    <n v="0"/>
    <n v="0"/>
    <n v="0"/>
    <n v="0"/>
    <m/>
    <m/>
    <m/>
    <m/>
    <m/>
    <m/>
    <m/>
    <m/>
    <m/>
    <m/>
    <n v="967"/>
    <n v="1"/>
    <s v="DERECHOS DE TRÁNSITO "/>
    <x v="0"/>
    <x v="0"/>
    <n v="0"/>
    <x v="0"/>
    <s v="N.A"/>
    <s v="UNIDAD 1"/>
  </r>
  <r>
    <s v="SPS-315"/>
    <x v="66"/>
    <s v="3-3-1-15-07-44-0967-192"/>
    <s v="120-DERECHOS DE TRÁNSITO"/>
    <s v="02-01-0734"/>
    <s v="52-SOPORTE Y ACTUALIZACIÓN DE SOFTWARE BASE"/>
    <x v="6"/>
    <s v="N.A"/>
    <s v="No personal "/>
    <x v="411"/>
    <x v="102"/>
    <d v="2017-10-25T00:00:00"/>
    <x v="1"/>
    <x v="28"/>
    <x v="2"/>
    <s v="17. Implementar el 100% de la estrategia anual para la sostenibilidad del Subsistema de Gestión Seguridad de la Información."/>
    <n v="431192000"/>
    <m/>
    <m/>
    <x v="308"/>
    <n v="0"/>
    <n v="431192000"/>
    <m/>
    <m/>
    <m/>
    <m/>
    <m/>
    <m/>
    <m/>
    <m/>
    <m/>
    <m/>
    <n v="0"/>
    <n v="431192000"/>
    <m/>
    <m/>
    <m/>
    <m/>
    <m/>
    <n v="0"/>
    <n v="0"/>
    <n v="0"/>
    <n v="0"/>
    <n v="0"/>
    <n v="0"/>
    <n v="0"/>
    <n v="0"/>
    <n v="0"/>
    <n v="0"/>
    <n v="0"/>
    <n v="0"/>
    <n v="0"/>
    <n v="0"/>
    <n v="431192000"/>
    <m/>
    <m/>
    <m/>
    <m/>
    <m/>
    <m/>
    <m/>
    <m/>
    <m/>
    <m/>
    <n v="967"/>
    <n v="1"/>
    <s v="DERECHOS DE TRÁNSITO "/>
    <x v="0"/>
    <x v="0"/>
    <n v="431192000"/>
    <x v="0"/>
    <s v="N.A"/>
    <s v="UNIDAD 1"/>
  </r>
  <r>
    <s v="SPS-316"/>
    <x v="66"/>
    <s v="3-3-1-15-07-44-0967-192"/>
    <s v="120-DERECHOS DE TRÁNSITO"/>
    <s v="02-01-0734"/>
    <s v="52-SOPORTE Y ACTUALIZACIÓN DE SOFTWARE BASE"/>
    <x v="6"/>
    <s v="N.A"/>
    <s v="No personal "/>
    <x v="412"/>
    <x v="102"/>
    <d v="2017-10-25T00:00:00"/>
    <x v="1"/>
    <x v="28"/>
    <x v="2"/>
    <s v="15. Modernizar el 80% de la plataforma tecnológica de la SDM para asegurar la operación de los servicios institucionales"/>
    <n v="53617000"/>
    <m/>
    <m/>
    <x v="309"/>
    <n v="0"/>
    <n v="53617000"/>
    <m/>
    <m/>
    <m/>
    <m/>
    <m/>
    <m/>
    <m/>
    <m/>
    <m/>
    <m/>
    <n v="0"/>
    <n v="53617000"/>
    <m/>
    <m/>
    <m/>
    <m/>
    <m/>
    <n v="0"/>
    <n v="0"/>
    <n v="0"/>
    <n v="0"/>
    <n v="0"/>
    <n v="0"/>
    <n v="0"/>
    <n v="0"/>
    <n v="0"/>
    <n v="0"/>
    <n v="0"/>
    <n v="0"/>
    <n v="0"/>
    <n v="0"/>
    <n v="53617000"/>
    <m/>
    <m/>
    <m/>
    <m/>
    <m/>
    <m/>
    <m/>
    <m/>
    <m/>
    <m/>
    <n v="967"/>
    <n v="1"/>
    <s v="DERECHOS DE TRÁNSITO "/>
    <x v="0"/>
    <x v="0"/>
    <n v="53617000"/>
    <x v="0"/>
    <s v="N.A"/>
    <s v="UNIDAD 1"/>
  </r>
  <r>
    <s v="SPS-317"/>
    <x v="66"/>
    <s v="3-3-1-15-07-44-0967-192"/>
    <s v="120-DERECHOS DE TRÁNSITO"/>
    <s v="02-01-0734"/>
    <s v="52-SOPORTE Y ACTUALIZACIÓN DE SOFTWARE BASE"/>
    <x v="7"/>
    <s v="N.A"/>
    <s v="No personal "/>
    <x v="413"/>
    <x v="102"/>
    <d v="2017-10-05T00:00:00"/>
    <x v="1"/>
    <x v="28"/>
    <x v="2"/>
    <s v="13. Desarrollar y fortalecer el 100% de los sistemas de información misionales y estratégicos a cargo de la OIS para que sean utilizados como habilitadores en el desarrollo de las estrategias institucionales y sectoriales."/>
    <n v="222309000"/>
    <m/>
    <m/>
    <x v="310"/>
    <n v="0"/>
    <n v="222309000"/>
    <m/>
    <m/>
    <m/>
    <m/>
    <m/>
    <m/>
    <m/>
    <m/>
    <m/>
    <m/>
    <n v="0"/>
    <n v="222309000"/>
    <m/>
    <m/>
    <m/>
    <m/>
    <m/>
    <n v="0"/>
    <n v="0"/>
    <n v="0"/>
    <n v="0"/>
    <n v="0"/>
    <n v="0"/>
    <n v="0"/>
    <n v="0"/>
    <n v="0"/>
    <n v="0"/>
    <n v="0"/>
    <n v="0"/>
    <n v="0"/>
    <n v="0"/>
    <n v="222309000"/>
    <m/>
    <m/>
    <m/>
    <m/>
    <m/>
    <m/>
    <m/>
    <m/>
    <m/>
    <m/>
    <n v="967"/>
    <n v="1"/>
    <s v="DERECHOS DE TRÁNSITO "/>
    <x v="0"/>
    <x v="0"/>
    <n v="222309000"/>
    <x v="0"/>
    <s v="N.A"/>
    <s v="UNIDAD 1"/>
  </r>
  <r>
    <s v="SPS-318"/>
    <x v="50"/>
    <s v="3-3-1-15-02-18-0339-145"/>
    <s v="427-Convenios de establecimientos publicos Antes Recursos de Capital "/>
    <s v="03-04-0281"/>
    <s v="43-BICICLETA"/>
    <x v="13"/>
    <s v="PE-5"/>
    <s v="PTE SUSPENDER "/>
    <x v="281"/>
    <x v="27"/>
    <d v="2017-03-02T00:00:00"/>
    <x v="2"/>
    <x v="25"/>
    <x v="9"/>
    <s v="118. Implementar el 100% de la estrategia para el mejoramiento del transporte en bicicleta"/>
    <n v="603384000"/>
    <m/>
    <m/>
    <x v="311"/>
    <n v="0"/>
    <n v="603384000"/>
    <m/>
    <n v="138"/>
    <d v="2017-02-03T00:00:00"/>
    <n v="603384000"/>
    <m/>
    <m/>
    <m/>
    <m/>
    <m/>
    <m/>
    <n v="603384000"/>
    <n v="0"/>
    <s v="SUSPENSION RECURSO AL COLEGIO EN BICI"/>
    <m/>
    <m/>
    <s v="DTI"/>
    <s v="DTI"/>
    <n v="603384000"/>
    <n v="0"/>
    <n v="0"/>
    <n v="0"/>
    <n v="0"/>
    <n v="0"/>
    <n v="0"/>
    <n v="0"/>
    <n v="0"/>
    <n v="0"/>
    <n v="0"/>
    <n v="0"/>
    <n v="0"/>
    <n v="0"/>
    <n v="603384000"/>
    <n v="76"/>
    <m/>
    <m/>
    <m/>
    <m/>
    <m/>
    <m/>
    <m/>
    <m/>
    <m/>
    <n v="339"/>
    <n v="1"/>
    <s v="Convenios_x000a_Antes Recursos de Capital "/>
    <x v="0"/>
    <x v="0"/>
    <n v="603384000"/>
    <x v="0"/>
    <s v="PROFESIONALES ESPECIALIZADOS "/>
    <s v="UNIDAD 1"/>
  </r>
  <r>
    <s v="SPS-319"/>
    <x v="50"/>
    <s v="3-3-1-15-02-18-1004-146"/>
    <s v="118-MULTAS"/>
    <s v="03-04-0281"/>
    <s v="85-ESTUDIOS DE TRÁNSITO"/>
    <x v="1"/>
    <s v="PE-2"/>
    <s v="NUEVO"/>
    <x v="326"/>
    <x v="45"/>
    <d v="2017-04-19T00:00:00"/>
    <x v="1"/>
    <x v="27"/>
    <x v="9"/>
    <s v="6. Atender el 100% de los Estudios Técnicos (estudios de Tránsito - Planes de Manejo de Tránsito - Planes Estratégicos de Seguridad )"/>
    <n v="0"/>
    <n v="78000000"/>
    <n v="0"/>
    <x v="194"/>
    <n v="78000000"/>
    <n v="0"/>
    <s v="SE CRE LINEA X SOLICITUD MEMO SOLICITUD MEMO SPS-16712-2017- 8/FEB/2017"/>
    <n v="1186"/>
    <d v="2017-03-23T00:00:00"/>
    <n v="78000000"/>
    <m/>
    <m/>
    <m/>
    <n v="6500000"/>
    <n v="12"/>
    <m/>
    <n v="78000000"/>
    <n v="0"/>
    <s v="LADY DIANA TORRES SANABRIA"/>
    <n v="65501684"/>
    <m/>
    <s v="DSVCT"/>
    <s v="ESTUDIOS TRANSITO"/>
    <n v="78000000"/>
    <n v="0"/>
    <n v="0"/>
    <n v="0"/>
    <n v="78000000"/>
    <n v="0"/>
    <n v="0"/>
    <n v="0"/>
    <n v="0"/>
    <n v="0"/>
    <n v="0"/>
    <n v="0"/>
    <n v="0"/>
    <n v="78000000"/>
    <n v="0"/>
    <n v="348"/>
    <n v="310"/>
    <n v="2017820"/>
    <m/>
    <m/>
    <m/>
    <m/>
    <m/>
    <m/>
    <m/>
    <n v="1004"/>
    <n v="1"/>
    <s v="MULTAS"/>
    <x v="0"/>
    <x v="0"/>
    <n v="78000000"/>
    <x v="0"/>
    <s v="PROFESIONALES ESPECIALIZADOS "/>
    <s v="UNIDAD 1"/>
  </r>
  <r>
    <s v="SPS-320"/>
    <x v="50"/>
    <s v="3-3-1-15-02-18-1004-146"/>
    <s v="118-MULTAS"/>
    <s v="03-04-0281"/>
    <s v="85-ESTUDIOS DE TRÁNSITO"/>
    <x v="1"/>
    <s v="PE-2"/>
    <s v="NUEVO"/>
    <x v="326"/>
    <x v="71"/>
    <d v="2017-06-25T00:00:00"/>
    <x v="2"/>
    <x v="27"/>
    <x v="9"/>
    <s v="6. Atender el 100% de los Estudios Técnicos (estudios de Tránsito - Planes de Manejo de Tránsito - Planes Estratégicos de Seguridad )"/>
    <n v="0"/>
    <n v="78000000"/>
    <n v="13000000"/>
    <x v="240"/>
    <n v="0"/>
    <n v="65000000"/>
    <s v="SE CRE LINEA X SOLICITUD MEMO SOLICITUD MEMO SPS-16712-2017- 8/FEB/2017_x000a_DISMINUYEN Y ACTUALIZAN LINEA X MEMO SPS-44846 29/MAR/2017_x000a_"/>
    <m/>
    <m/>
    <m/>
    <m/>
    <m/>
    <m/>
    <m/>
    <m/>
    <m/>
    <n v="0"/>
    <n v="65000000"/>
    <m/>
    <m/>
    <m/>
    <s v="DSVCT"/>
    <m/>
    <n v="0"/>
    <n v="0"/>
    <n v="0"/>
    <n v="0"/>
    <n v="0"/>
    <n v="0"/>
    <n v="0"/>
    <n v="0"/>
    <n v="0"/>
    <n v="0"/>
    <n v="0"/>
    <n v="0"/>
    <n v="0"/>
    <n v="0"/>
    <n v="65000000"/>
    <m/>
    <m/>
    <m/>
    <m/>
    <m/>
    <m/>
    <m/>
    <m/>
    <m/>
    <m/>
    <n v="1004"/>
    <n v="1"/>
    <s v="MULTAS"/>
    <x v="0"/>
    <x v="0"/>
    <n v="65000000"/>
    <x v="0"/>
    <s v="PROFESIONALES ESPECIALIZADOS "/>
    <s v="UNIDAD 1"/>
  </r>
  <r>
    <s v="SPS-321"/>
    <x v="50"/>
    <s v="3-3-1-15-02-18-1004-146"/>
    <s v="118-MULTAS"/>
    <s v="03-04-0281"/>
    <s v="85-ESTUDIOS DE TRÁNSITO"/>
    <x v="1"/>
    <s v="PE-3"/>
    <s v="NUEVO"/>
    <x v="414"/>
    <x v="76"/>
    <d v="2017-05-02T00:00:00"/>
    <x v="1"/>
    <x v="27"/>
    <x v="9"/>
    <s v="6. Atender el 100% de los Estudios Técnicos (estudios de Tránsito - Planes de Manejo de Tránsito - Planes Estratégicos de Seguridad )"/>
    <n v="0"/>
    <n v="83025000"/>
    <n v="0"/>
    <x v="312"/>
    <n v="83025000"/>
    <n v="0"/>
    <s v="SE CRE LINEA X SOLICITUD MEMO SOLICITUD MEMO SPS-16712-2017- 8/FEB/2017_x000a_AUMENTAN Y ACTUALIZAN LINEA X MEMO SPS-44846 29/MAR/2017_x000a_"/>
    <n v="1358"/>
    <d v="2017-04-25T00:00:00"/>
    <n v="83025000"/>
    <m/>
    <m/>
    <m/>
    <n v="6918750"/>
    <n v="12"/>
    <m/>
    <n v="83025000"/>
    <n v="0"/>
    <s v="LUIS FERNANDO ROJAS VELASCO"/>
    <n v="79701694"/>
    <s v="SE ANULA CDP 417 VALOR $83,025,000 CAMBIO DE OBJETO"/>
    <s v="DSVCT"/>
    <s v="PLANES ESTRATEGICOS"/>
    <n v="83025000"/>
    <n v="0"/>
    <n v="0"/>
    <n v="0"/>
    <n v="0"/>
    <n v="83025000"/>
    <n v="0"/>
    <n v="0"/>
    <n v="0"/>
    <n v="0"/>
    <n v="0"/>
    <n v="0"/>
    <n v="0"/>
    <n v="83025000"/>
    <n v="0"/>
    <n v="455"/>
    <n v="413"/>
    <n v="20171060"/>
    <m/>
    <m/>
    <m/>
    <m/>
    <m/>
    <m/>
    <m/>
    <n v="1004"/>
    <n v="1"/>
    <s v="MULTAS"/>
    <x v="0"/>
    <x v="0"/>
    <n v="83025000"/>
    <x v="0"/>
    <s v="PROFESIONALES ESPECIALIZADOS "/>
    <s v="UNIDAD 1"/>
  </r>
  <r>
    <s v="SPS-322"/>
    <x v="41"/>
    <s v="3-3-1-15-02-18-1004-146"/>
    <s v="118-MULTAS"/>
    <s v="02-01-0734"/>
    <s v="52-SOPORTE  Y ACTUALIZACIÓN DE SOFTWARE  BASE"/>
    <x v="3"/>
    <s v="N.A"/>
    <s v="No personal "/>
    <x v="415"/>
    <x v="92"/>
    <d v="2017-08-10T00:00:00"/>
    <x v="31"/>
    <x v="27"/>
    <x v="2"/>
    <s v="1. Actualizar el 100% del Plan Distrital de Seguridad Vial"/>
    <n v="0"/>
    <n v="851540000"/>
    <n v="0"/>
    <x v="313"/>
    <n v="0"/>
    <n v="851540000"/>
    <s v="SE CRE LINEA X SOLICITUD MEMO SOLICITUD MEMO SPS-16712-2017- 8/FEB/2017_x000a_AUMENTAN X MEMO SPS-63770 5/MAYO/2017_x000a_"/>
    <m/>
    <m/>
    <m/>
    <m/>
    <m/>
    <m/>
    <m/>
    <m/>
    <m/>
    <n v="0"/>
    <n v="851540000"/>
    <m/>
    <m/>
    <m/>
    <m/>
    <m/>
    <n v="0"/>
    <n v="0"/>
    <n v="0"/>
    <n v="0"/>
    <n v="0"/>
    <n v="0"/>
    <n v="0"/>
    <n v="0"/>
    <n v="0"/>
    <n v="0"/>
    <n v="0"/>
    <n v="0"/>
    <n v="0"/>
    <n v="0"/>
    <n v="851540000"/>
    <m/>
    <m/>
    <m/>
    <m/>
    <m/>
    <m/>
    <m/>
    <m/>
    <m/>
    <m/>
    <n v="1004"/>
    <n v="1"/>
    <s v="MULTAS"/>
    <x v="0"/>
    <x v="0"/>
    <n v="851540000"/>
    <x v="0"/>
    <s v="N.A"/>
    <s v="UNIDAD 1"/>
  </r>
  <r>
    <s v="SPS-323"/>
    <x v="3"/>
    <s v="3-3-1-15-02-18-0339-147"/>
    <s v="120-DERECHOS DE TRÁNSITO"/>
    <s v="05-02-0169"/>
    <s v="82-SEGUIMIENTO SITP"/>
    <x v="0"/>
    <s v="N.A"/>
    <s v="No personal "/>
    <x v="416"/>
    <x v="103"/>
    <d v="2017-03-01T00:00:00"/>
    <x v="10"/>
    <x v="25"/>
    <x v="6"/>
    <s v="114. Realizar el 100% del seguimiento a la implementación de los componentes del SITP "/>
    <n v="0"/>
    <n v="616000000"/>
    <n v="127422"/>
    <x v="314"/>
    <n v="615872578"/>
    <n v="0"/>
    <s v="SE CREA LINEA X SOLCITUD MEMO SPS-16712 del 8/feb/2017_x000a_DISMINUYEN LINEA X SOLICITUD SPS-70207 del 15/MAY/2017"/>
    <n v="468"/>
    <d v="2017-02-14T00:00:00"/>
    <n v="615872578"/>
    <m/>
    <m/>
    <m/>
    <m/>
    <m/>
    <m/>
    <n v="615872578"/>
    <n v="0"/>
    <s v="AUGUSTO BAHAMON"/>
    <m/>
    <m/>
    <s v="SUBSECRETARIA POLITICA SECTORIAL"/>
    <m/>
    <n v="615872578"/>
    <n v="0"/>
    <n v="0"/>
    <n v="615872578"/>
    <n v="0"/>
    <n v="0"/>
    <n v="0"/>
    <n v="0"/>
    <n v="0"/>
    <n v="0"/>
    <n v="0"/>
    <n v="0"/>
    <n v="0"/>
    <n v="615872578"/>
    <n v="0"/>
    <n v="142"/>
    <n v="196"/>
    <n v="3"/>
    <m/>
    <m/>
    <m/>
    <m/>
    <m/>
    <m/>
    <m/>
    <n v="339"/>
    <n v="1"/>
    <s v="DERECHOS DE TRÁNSITO "/>
    <x v="0"/>
    <x v="0"/>
    <n v="615872578"/>
    <x v="0"/>
    <s v="N.A"/>
    <s v="UNIDAD 1"/>
  </r>
  <r>
    <s v="SPS-324"/>
    <x v="20"/>
    <s v="3-3-1-15-07-44-0967-192"/>
    <s v="120-DERECHOS DE TRÁNSITO"/>
    <s v="03-04-0281"/>
    <s v="PLANTA TEMPORAL "/>
    <x v="13"/>
    <s v="PLANTA TEMPORAL "/>
    <m/>
    <x v="417"/>
    <x v="75"/>
    <d v="2017-04-04T00:00:00"/>
    <x v="15"/>
    <x v="28"/>
    <x v="34"/>
    <s v="13. Desarrollar y fortalecer el 100% de los sistemas de información misionales y estratégicos a cargo de la OIS para que sean utilizados como habilitadores en el desarrollo de las estrategias institucionales y sectoriales."/>
    <n v="0"/>
    <n v="403161397"/>
    <m/>
    <x v="315"/>
    <n v="116561299"/>
    <n v="286600098"/>
    <s v="SE CREA LINEA X SOLICITUD SPS-OIS-37552 DEL 15/MAR/2017._x000a_AUMENTA LINEA X SOLICITUD MEMO SPS-43943  del 27/mar/17"/>
    <s v="1135   -      1386"/>
    <s v="15/03/2017     -   18/04/2017"/>
    <n v="403161397"/>
    <m/>
    <m/>
    <m/>
    <m/>
    <m/>
    <m/>
    <n v="403161397"/>
    <n v="0"/>
    <s v="EMPLEOS PLANTA TEMPORAL "/>
    <m/>
    <m/>
    <s v="OFICINA DE INFORMACIÓN SECTORIAL "/>
    <m/>
    <n v="403161397"/>
    <n v="0"/>
    <n v="0"/>
    <n v="17545698"/>
    <n v="28769015"/>
    <n v="23154366"/>
    <n v="47092220"/>
    <n v="0"/>
    <n v="0"/>
    <n v="0"/>
    <n v="0"/>
    <n v="0"/>
    <n v="0"/>
    <n v="116561299"/>
    <n v="286600098"/>
    <s v="280-436"/>
    <s v="208-346-483-499-513"/>
    <n v="24"/>
    <n v="0"/>
    <m/>
    <m/>
    <m/>
    <m/>
    <m/>
    <m/>
    <n v="967"/>
    <n v="1"/>
    <s v="DERECHOS DE TRÁNSITO "/>
    <x v="0"/>
    <x v="0"/>
    <n v="403161397"/>
    <x v="0"/>
    <s v="PLANTA TEMPORAL "/>
    <s v="UNIDAD 1"/>
  </r>
  <r>
    <s v="SPS-325"/>
    <x v="50"/>
    <s v="3-3-1-15-02-18-0339-145"/>
    <s v="120-DERECHOS DE TRÁNSITO"/>
    <s v="03-04-0281"/>
    <s v="91-PEATONES"/>
    <x v="13"/>
    <s v="P-3"/>
    <s v="(NUEVO)"/>
    <x v="418"/>
    <x v="48"/>
    <d v="2017-05-07T00:00:00"/>
    <x v="9"/>
    <x v="25"/>
    <x v="9"/>
    <s v="119. Implementar el 100% de la estrategia para el mejoramiento de las condiciones para los viajes a pie"/>
    <n v="0"/>
    <n v="41850000"/>
    <m/>
    <x v="170"/>
    <n v="0"/>
    <n v="41850000"/>
    <s v="SE CREA LINEA X SOLICITUD MEMO SPS-44846 29/MAR/2017_x000a_AUMENTAN Y ACTUALIZAN LINEA X SOLICITUD SPS-70207 DEL 15/MAY/2017."/>
    <n v="1736"/>
    <d v="2017-06-23T00:00:00"/>
    <n v="36540000"/>
    <m/>
    <m/>
    <m/>
    <n v="4060000"/>
    <n v="9"/>
    <m/>
    <n v="36540000"/>
    <n v="5310000"/>
    <s v="MICHAEL STEVEN TORRES ALARCON"/>
    <n v="1020782801"/>
    <m/>
    <s v="DTI"/>
    <s v="PEATONES"/>
    <n v="36540000"/>
    <n v="0"/>
    <n v="0"/>
    <n v="0"/>
    <n v="0"/>
    <n v="0"/>
    <n v="0"/>
    <n v="0"/>
    <n v="0"/>
    <n v="0"/>
    <n v="0"/>
    <n v="0"/>
    <n v="0"/>
    <n v="0"/>
    <n v="41850000"/>
    <n v="624"/>
    <m/>
    <m/>
    <n v="0"/>
    <m/>
    <m/>
    <m/>
    <m/>
    <m/>
    <m/>
    <n v="339"/>
    <n v="1"/>
    <s v="DERECHOS DE TRÁNSITO "/>
    <x v="0"/>
    <x v="0"/>
    <n v="41850000"/>
    <x v="0"/>
    <s v="ASISTENCIALES "/>
    <s v="UNIDAD 1"/>
  </r>
  <r>
    <s v="SPS-326"/>
    <x v="50"/>
    <s v="3-3-1-15-02-18-1004-146"/>
    <s v="118-MULTAS"/>
    <s v="03-01-0100"/>
    <s v="62-PLANES DE MANEJO DE TRÁNSITO (PMT)"/>
    <x v="13"/>
    <s v="PE-2"/>
    <s v="(PMT Sr.) _x000a_ANA MILENA PULIDO SORA"/>
    <x v="341"/>
    <x v="73"/>
    <d v="2017-04-05T00:00:00"/>
    <x v="11"/>
    <x v="27"/>
    <x v="9"/>
    <s v="6. Atender el 100% de los Estudios Técnicos (estudios de Tránsito - Planes de Manejo de Tránsito - Planes Estratégicos de Seguridad )"/>
    <n v="0"/>
    <n v="67188000"/>
    <m/>
    <x v="207"/>
    <n v="67188000"/>
    <n v="0"/>
    <s v="SE CREA LINEA POR SOLICITUD MEMO SPS-48953 del 6/ABRIL/17 - SE TRASLADÓ de SPS-206 X MAL RP ERROR EN FRA AJUSTE ENTRE CONCEPTOS DE GASTO. "/>
    <n v="900"/>
    <d v="2017-03-08T00:00:00"/>
    <n v="67188000"/>
    <m/>
    <m/>
    <m/>
    <n v="6108000"/>
    <n v="11"/>
    <m/>
    <n v="67188000"/>
    <n v="0"/>
    <s v="ANA MILENA PULIDO SORA"/>
    <n v="1049626439"/>
    <m/>
    <s v="SUBSECRETARIA POLITICA SECTORIAL-DSVCT"/>
    <s v="PLANES DE MANEJO"/>
    <n v="67188000"/>
    <n v="0"/>
    <n v="0"/>
    <n v="67188000"/>
    <n v="0"/>
    <n v="0"/>
    <n v="0"/>
    <n v="0"/>
    <n v="0"/>
    <n v="0"/>
    <n v="0"/>
    <n v="0"/>
    <n v="0"/>
    <n v="67188000"/>
    <n v="0"/>
    <n v="235"/>
    <n v="194"/>
    <n v="2017602"/>
    <n v="0"/>
    <m/>
    <m/>
    <m/>
    <m/>
    <m/>
    <m/>
    <n v="1004"/>
    <n v="1"/>
    <s v="MULTAS"/>
    <x v="0"/>
    <x v="0"/>
    <n v="67188000"/>
    <x v="0"/>
    <s v="PROFESIONALES ESPECIALIZADOS "/>
    <s v="UNIDAD 1"/>
  </r>
  <r>
    <s v="SPS-327"/>
    <x v="50"/>
    <s v="3-3-1-15-02-18-1004-146"/>
    <s v="118-MULTAS"/>
    <s v="03-01-0100"/>
    <s v="62-PLANES DE MANEJO DE TRÁNSITO (PMT)"/>
    <x v="13"/>
    <s v="PE-2"/>
    <s v="(PMT Sr.) WALTER GIOVANI TÉLLEZ VARGAS"/>
    <x v="341"/>
    <x v="27"/>
    <d v="2017-03-02T00:00:00"/>
    <x v="1"/>
    <x v="27"/>
    <x v="9"/>
    <s v="6. Atender el 100% de los Estudios Técnicos (estudios de Tránsito - Planes de Manejo de Tránsito - Planes Estratégicos de Seguridad )"/>
    <n v="0"/>
    <n v="82656000"/>
    <n v="0"/>
    <x v="241"/>
    <n v="82656000"/>
    <n v="0"/>
    <s v="SE CREA LINEA POR SOLICITUD MEMO SPS-48953 del 6/ABRIL/17 - SE TRASLADÓ de SPS-209 X MAL RP ERROR EN FRA AJUSTE ENTRE CONCEPTOS DE GASTO. "/>
    <n v="885"/>
    <d v="2017-03-08T00:00:00"/>
    <n v="82656000"/>
    <m/>
    <m/>
    <m/>
    <n v="6888000"/>
    <n v="12"/>
    <m/>
    <n v="82656000"/>
    <n v="0"/>
    <s v="WALTER GIOVANI TELLEZ VARGAS"/>
    <n v="80023978"/>
    <m/>
    <s v="SUBSECRETARIA POLITICA SECTORIAL-DTI"/>
    <s v="PLANES DE MANEJO"/>
    <n v="82656000"/>
    <n v="0"/>
    <n v="0"/>
    <n v="82656000"/>
    <n v="0"/>
    <n v="0"/>
    <n v="0"/>
    <n v="0"/>
    <n v="0"/>
    <n v="0"/>
    <n v="0"/>
    <n v="0"/>
    <n v="0"/>
    <n v="82656000"/>
    <n v="0"/>
    <n v="239"/>
    <n v="205"/>
    <n v="2017610"/>
    <n v="0"/>
    <m/>
    <m/>
    <m/>
    <m/>
    <m/>
    <m/>
    <n v="1004"/>
    <n v="1"/>
    <s v="MULTAS"/>
    <x v="0"/>
    <x v="0"/>
    <n v="82656000"/>
    <x v="0"/>
    <s v="PROFESIONALES ESPECIALIZADOS "/>
    <s v="UNIDAD 1"/>
  </r>
  <r>
    <s v="SPS-328"/>
    <x v="5"/>
    <s v="3-3-1-15-07-44-0967-192"/>
    <s v="120-DERECHOS DE TRÁNSITO"/>
    <s v="04-01-0162"/>
    <s v="51-SOPORTE Y MANTENIMIENTO DE INFRAESTRUCTURA DE HARDWARE Y SOFTWARE PARA SIMUR"/>
    <x v="5"/>
    <s v="N.A"/>
    <s v="No personal "/>
    <x v="168"/>
    <x v="65"/>
    <d v="2017-08-16T00:00:00"/>
    <x v="3"/>
    <x v="15"/>
    <x v="17"/>
    <s v="15. Modernizar el 80% de la plataforma tecnológica de la SDM para asegurar la operación de los servicios institucionales"/>
    <n v="0"/>
    <n v="300000000"/>
    <m/>
    <x v="277"/>
    <n v="0"/>
    <n v="300000000"/>
    <s v="SE CREA LINEA X SOLICITUD MEMO SPS-63770-5/MAYO/2017_x000a_ACTUALIZAN LINEA X SOLICITUD MEMO SPS-78744 del 30/MAYO/2017"/>
    <n v="1773"/>
    <d v="2017-06-30T00:00:00"/>
    <n v="300000000"/>
    <m/>
    <m/>
    <m/>
    <m/>
    <m/>
    <m/>
    <n v="300000000"/>
    <n v="0"/>
    <s v="DATACENTER"/>
    <m/>
    <m/>
    <s v="POLITICA"/>
    <m/>
    <n v="300000000"/>
    <n v="0"/>
    <n v="0"/>
    <n v="0"/>
    <n v="0"/>
    <n v="0"/>
    <n v="0"/>
    <n v="0"/>
    <n v="0"/>
    <n v="0"/>
    <n v="0"/>
    <n v="0"/>
    <n v="0"/>
    <n v="0"/>
    <n v="300000000"/>
    <n v="636"/>
    <m/>
    <m/>
    <n v="0"/>
    <m/>
    <m/>
    <m/>
    <m/>
    <m/>
    <m/>
    <n v="967"/>
    <n v="1"/>
    <s v="DERECHOS DE TRÁNSITO "/>
    <x v="0"/>
    <x v="0"/>
    <n v="300000000"/>
    <x v="0"/>
    <s v="N.A"/>
    <s v="UNIDAD 1"/>
  </r>
  <r>
    <s v="SPS-329"/>
    <x v="50"/>
    <s v="3-3-1-15-02-18-1004-146"/>
    <s v="118-MULTAS"/>
    <s v="03-04-0281"/>
    <s v="56-ESTRATEGIA LÚDICO-PEDAGÓGICA"/>
    <x v="13"/>
    <s v="P-3"/>
    <m/>
    <x v="419"/>
    <x v="61"/>
    <d v="2017-06-29T00:00:00"/>
    <x v="3"/>
    <x v="27"/>
    <x v="9"/>
    <s v="5. Realizar 1 campañas macro de seguridad vial"/>
    <n v="0"/>
    <n v="27900000"/>
    <m/>
    <x v="316"/>
    <n v="0"/>
    <n v="27900000"/>
    <s v="SE CREA LINEA X SOLICITUD MEMO SPS-63770-5/MAYO/2017"/>
    <n v="1757"/>
    <d v="2017-06-29T00:00:00"/>
    <n v="27900000"/>
    <m/>
    <m/>
    <m/>
    <n v="4650000"/>
    <n v="6"/>
    <m/>
    <n v="27900000"/>
    <n v="0"/>
    <s v="SEBASTIAN OSORNO CHAVEZ"/>
    <n v="1032398833"/>
    <m/>
    <s v="DSVCT"/>
    <s v="REY PEATON"/>
    <n v="27900000"/>
    <n v="0"/>
    <n v="0"/>
    <n v="0"/>
    <n v="0"/>
    <n v="0"/>
    <n v="0"/>
    <n v="0"/>
    <n v="0"/>
    <n v="0"/>
    <n v="0"/>
    <n v="0"/>
    <n v="0"/>
    <n v="0"/>
    <n v="27900000"/>
    <n v="632"/>
    <m/>
    <m/>
    <n v="0"/>
    <m/>
    <m/>
    <m/>
    <m/>
    <m/>
    <m/>
    <n v="1004"/>
    <n v="1"/>
    <s v="MULTAS"/>
    <x v="0"/>
    <x v="0"/>
    <n v="27900000"/>
    <x v="0"/>
    <s v="PROFESIONALES"/>
    <s v="UNIDAD 1"/>
  </r>
  <r>
    <s v="SPS-330"/>
    <x v="50"/>
    <s v="3-3-1-15-02-18-1004-146"/>
    <s v="118-MULTAS"/>
    <s v="03-04-0281"/>
    <s v="56-ESTRATEGIA LÚDICO-PEDAGÓGICA"/>
    <x v="13"/>
    <s v="P-1"/>
    <m/>
    <x v="346"/>
    <x v="61"/>
    <d v="2017-06-29T00:00:00"/>
    <x v="3"/>
    <x v="27"/>
    <x v="9"/>
    <s v="5. Realizar 1 campañas macro de seguridad vial"/>
    <n v="0"/>
    <n v="18720000"/>
    <m/>
    <x v="238"/>
    <n v="0"/>
    <n v="18720000"/>
    <s v="SE CREA LINEA X SOLICITUD MEMO SPS-63770-5/MAYO/2017"/>
    <n v="1554"/>
    <d v="2017-05-30T00:00:00"/>
    <n v="18720000"/>
    <m/>
    <m/>
    <m/>
    <n v="3120000"/>
    <n v="6"/>
    <m/>
    <n v="18720000"/>
    <n v="0"/>
    <s v="GERSON JOSE PAYARES FIGUEROA"/>
    <n v="72357701"/>
    <m/>
    <s v="DSVCT"/>
    <s v="REY PEATON"/>
    <n v="18720000"/>
    <n v="0"/>
    <n v="0"/>
    <n v="0"/>
    <n v="0"/>
    <n v="0"/>
    <n v="0"/>
    <n v="0"/>
    <n v="0"/>
    <n v="0"/>
    <n v="0"/>
    <n v="0"/>
    <n v="0"/>
    <n v="0"/>
    <n v="18720000"/>
    <n v="548"/>
    <m/>
    <m/>
    <n v="0"/>
    <m/>
    <m/>
    <m/>
    <m/>
    <m/>
    <m/>
    <n v="1004"/>
    <n v="1"/>
    <s v="MULTAS"/>
    <x v="0"/>
    <x v="0"/>
    <n v="18720000"/>
    <x v="0"/>
    <s v="PROFESIONALES"/>
    <s v="UNIDAD 1"/>
  </r>
  <r>
    <s v="SPS-331"/>
    <x v="50"/>
    <s v="3-3-1-15-02-18-1004-146"/>
    <s v="118-MULTAS"/>
    <s v="03-04-0281"/>
    <s v="56-ESTRATEGIA LÚDICO-PEDAGÓGICA"/>
    <x v="13"/>
    <s v="P-1"/>
    <m/>
    <x v="346"/>
    <x v="61"/>
    <d v="2017-06-29T00:00:00"/>
    <x v="3"/>
    <x v="27"/>
    <x v="9"/>
    <s v="5. Realizar 1 campañas macro de seguridad vial"/>
    <n v="0"/>
    <n v="18720000"/>
    <m/>
    <x v="238"/>
    <n v="0"/>
    <n v="18720000"/>
    <s v="SE CREA LINEA X SOLICITUD MEMO SPS-63770-5/MAYO/2017"/>
    <n v="1572"/>
    <d v="2017-06-02T00:00:00"/>
    <n v="18720000"/>
    <m/>
    <m/>
    <m/>
    <n v="3120000"/>
    <n v="6"/>
    <m/>
    <n v="18720000"/>
    <n v="0"/>
    <s v="DEMIAN GONZALEZ GOMEZ"/>
    <n v="1010173111"/>
    <m/>
    <s v="DSVCT"/>
    <s v="REY PEATON"/>
    <n v="18720000"/>
    <n v="0"/>
    <n v="0"/>
    <n v="0"/>
    <n v="0"/>
    <n v="0"/>
    <n v="0"/>
    <n v="0"/>
    <n v="0"/>
    <n v="0"/>
    <n v="0"/>
    <n v="0"/>
    <n v="0"/>
    <n v="0"/>
    <n v="18720000"/>
    <n v="556"/>
    <m/>
    <m/>
    <n v="0"/>
    <m/>
    <m/>
    <m/>
    <m/>
    <m/>
    <m/>
    <n v="1004"/>
    <n v="1"/>
    <s v="MULTAS"/>
    <x v="0"/>
    <x v="0"/>
    <n v="18720000"/>
    <x v="0"/>
    <s v="PROFESIONALES"/>
    <s v="UNIDAD 1"/>
  </r>
  <r>
    <s v="SPS-332"/>
    <x v="50"/>
    <s v="3-3-1-15-02-18-1004-146"/>
    <s v="118-MULTAS"/>
    <s v="03-04-0281"/>
    <s v="56-ESTRATEGIA LÚDICO-PEDAGÓGICA"/>
    <x v="13"/>
    <s v="P-1"/>
    <m/>
    <x v="346"/>
    <x v="61"/>
    <d v="2017-06-29T00:00:00"/>
    <x v="3"/>
    <x v="27"/>
    <x v="9"/>
    <s v="5. Realizar 1 campañas macro de seguridad vial"/>
    <n v="0"/>
    <n v="18720000"/>
    <m/>
    <x v="238"/>
    <n v="0"/>
    <n v="18720000"/>
    <s v="SE CREA LINEA X SOLICITUD MEMO SPS-63770-5/MAYO/2017"/>
    <n v="1584"/>
    <d v="2017-06-02T00:00:00"/>
    <n v="18720000"/>
    <m/>
    <m/>
    <m/>
    <m/>
    <n v="3120000"/>
    <n v="6"/>
    <n v="18720000"/>
    <n v="0"/>
    <s v="MARIA CATALINA PRADA HERNANDEZ"/>
    <n v="40342549"/>
    <m/>
    <s v="DSVCT"/>
    <s v="REY PEATON"/>
    <n v="18720000"/>
    <n v="0"/>
    <n v="0"/>
    <n v="0"/>
    <n v="0"/>
    <n v="0"/>
    <n v="0"/>
    <n v="0"/>
    <n v="0"/>
    <n v="0"/>
    <n v="0"/>
    <n v="0"/>
    <n v="0"/>
    <n v="0"/>
    <n v="18720000"/>
    <n v="570"/>
    <m/>
    <m/>
    <n v="0"/>
    <m/>
    <m/>
    <m/>
    <m/>
    <m/>
    <m/>
    <n v="1004"/>
    <n v="1"/>
    <s v="MULTAS"/>
    <x v="0"/>
    <x v="0"/>
    <n v="18720000"/>
    <x v="0"/>
    <s v="PROFESIONALES"/>
    <s v="UNIDAD 1"/>
  </r>
  <r>
    <s v="SPS-333"/>
    <x v="50"/>
    <s v="3-3-1-15-02-18-1004-146"/>
    <s v="118-MULTAS"/>
    <s v="03-04-0281"/>
    <s v="56-ESTRATEGIA LÚDICO-PEDAGÓGICA"/>
    <x v="13"/>
    <s v="P-1"/>
    <m/>
    <x v="346"/>
    <x v="61"/>
    <d v="2017-06-29T00:00:00"/>
    <x v="3"/>
    <x v="27"/>
    <x v="9"/>
    <s v="5. Realizar 1 campañas macro de seguridad vial"/>
    <n v="0"/>
    <n v="18720000"/>
    <m/>
    <x v="238"/>
    <n v="0"/>
    <n v="18720000"/>
    <s v="SE CREA LINEA X SOLICITUD MEMO SPS-63770-5/MAYO/2017"/>
    <n v="1573"/>
    <d v="2017-06-02T00:00:00"/>
    <n v="18720000"/>
    <m/>
    <m/>
    <m/>
    <n v="3120000"/>
    <n v="6"/>
    <m/>
    <n v="18720000"/>
    <n v="0"/>
    <s v="ESTEFANIA LORENA PACHON SAENZ"/>
    <n v="1014194643"/>
    <m/>
    <s v="DSVCT"/>
    <s v="REY PEATON"/>
    <n v="18720000"/>
    <n v="0"/>
    <n v="0"/>
    <n v="0"/>
    <n v="0"/>
    <n v="0"/>
    <n v="0"/>
    <n v="0"/>
    <n v="0"/>
    <n v="0"/>
    <n v="0"/>
    <n v="0"/>
    <n v="0"/>
    <n v="0"/>
    <n v="18720000"/>
    <n v="557"/>
    <m/>
    <m/>
    <n v="0"/>
    <m/>
    <m/>
    <m/>
    <m/>
    <m/>
    <m/>
    <n v="1004"/>
    <n v="1"/>
    <s v="MULTAS"/>
    <x v="0"/>
    <x v="0"/>
    <n v="18720000"/>
    <x v="0"/>
    <s v="PROFESIONALES"/>
    <s v="UNIDAD 1"/>
  </r>
  <r>
    <s v="SPS-334"/>
    <x v="50"/>
    <s v="3-3-1-15-02-18-1004-146"/>
    <s v="118-MULTAS"/>
    <s v="03-04-0281"/>
    <s v="56-ESTRATEGIA LÚDICO-PEDAGÓGICA"/>
    <x v="13"/>
    <s v="P-1"/>
    <m/>
    <x v="346"/>
    <x v="61"/>
    <d v="2017-06-29T00:00:00"/>
    <x v="3"/>
    <x v="27"/>
    <x v="9"/>
    <s v="5. Realizar 1 campañas macro de seguridad vial"/>
    <n v="0"/>
    <n v="18720000"/>
    <m/>
    <x v="238"/>
    <n v="0"/>
    <n v="18720000"/>
    <s v="SE CREA LINEA X SOLICITUD MEMO SPS-63770-5/MAYO/2017"/>
    <n v="1595"/>
    <d v="2017-06-02T00:00:00"/>
    <n v="18720000"/>
    <m/>
    <m/>
    <m/>
    <n v="3120000"/>
    <n v="6"/>
    <m/>
    <n v="18720000"/>
    <n v="0"/>
    <s v="INGRITH CATALINA ACHURY RODRIGUEZ"/>
    <n v="52717689"/>
    <m/>
    <s v="DSVCT"/>
    <s v="REY PEATON"/>
    <n v="18720000"/>
    <n v="0"/>
    <n v="0"/>
    <n v="0"/>
    <n v="0"/>
    <n v="0"/>
    <n v="0"/>
    <n v="0"/>
    <n v="0"/>
    <n v="0"/>
    <n v="0"/>
    <n v="0"/>
    <n v="0"/>
    <n v="0"/>
    <n v="18720000"/>
    <n v="559"/>
    <m/>
    <m/>
    <n v="0"/>
    <m/>
    <m/>
    <m/>
    <m/>
    <m/>
    <m/>
    <n v="1004"/>
    <n v="1"/>
    <s v="MULTAS"/>
    <x v="0"/>
    <x v="0"/>
    <n v="18720000"/>
    <x v="0"/>
    <s v="PROFESIONALES"/>
    <s v="UNIDAD 1"/>
  </r>
  <r>
    <s v="SPS-335"/>
    <x v="50"/>
    <s v="3-3-1-15-02-18-1004-146"/>
    <s v="118-MULTAS"/>
    <s v="03-04-0281"/>
    <s v="56-ESTRATEGIA LÚDICO-PEDAGÓGICA"/>
    <x v="13"/>
    <s v="P-1"/>
    <m/>
    <x v="346"/>
    <x v="61"/>
    <d v="2017-06-29T00:00:00"/>
    <x v="3"/>
    <x v="27"/>
    <x v="9"/>
    <s v="5. Realizar 1 campañas macro de seguridad vial"/>
    <n v="0"/>
    <n v="18720000"/>
    <m/>
    <x v="238"/>
    <n v="0"/>
    <n v="18720000"/>
    <s v="SE CREA LINEA X SOLICITUD MEMO SPS-63770-5/MAYO/2017"/>
    <n v="1574"/>
    <d v="2017-06-02T00:00:00"/>
    <n v="18720000"/>
    <m/>
    <m/>
    <m/>
    <n v="3120000"/>
    <n v="6"/>
    <m/>
    <n v="18720000"/>
    <n v="0"/>
    <s v="DIANA CAROLINA AREVALO AREVALO"/>
    <n v="53168186"/>
    <m/>
    <s v="DSVCT"/>
    <s v="REY PEATON"/>
    <n v="18720000"/>
    <n v="0"/>
    <n v="0"/>
    <n v="0"/>
    <n v="0"/>
    <n v="0"/>
    <n v="0"/>
    <n v="0"/>
    <n v="0"/>
    <n v="0"/>
    <n v="0"/>
    <n v="0"/>
    <n v="0"/>
    <n v="0"/>
    <n v="18720000"/>
    <n v="566"/>
    <m/>
    <m/>
    <n v="0"/>
    <m/>
    <m/>
    <m/>
    <m/>
    <m/>
    <m/>
    <n v="1004"/>
    <n v="1"/>
    <s v="MULTAS"/>
    <x v="0"/>
    <x v="0"/>
    <n v="18720000"/>
    <x v="0"/>
    <s v="PROFESIONALES"/>
    <s v="UNIDAD 1"/>
  </r>
  <r>
    <s v="SPS-336"/>
    <x v="50"/>
    <s v="3-3-1-15-02-18-1004-146"/>
    <s v="118-MULTAS"/>
    <s v="03-04-0281"/>
    <s v="56-ESTRATEGIA LÚDICO-PEDAGÓGICA"/>
    <x v="13"/>
    <s v="P-1"/>
    <m/>
    <x v="346"/>
    <x v="61"/>
    <d v="2017-06-29T00:00:00"/>
    <x v="3"/>
    <x v="27"/>
    <x v="9"/>
    <s v="5. Realizar 1 campañas macro de seguridad vial"/>
    <n v="0"/>
    <n v="18720000"/>
    <m/>
    <x v="238"/>
    <n v="0"/>
    <n v="18720000"/>
    <s v="SE CREA LINEA X SOLICITUD MEMO SPS-63770-5/MAYO/2017"/>
    <n v="1594"/>
    <d v="2017-06-02T00:00:00"/>
    <n v="18720000"/>
    <m/>
    <m/>
    <m/>
    <n v="3120000"/>
    <n v="6"/>
    <m/>
    <n v="18720000"/>
    <n v="0"/>
    <s v="LUIS DANIEL VELASQUEZ RODRIGUEZ"/>
    <n v="79216517"/>
    <m/>
    <s v="DSVCT"/>
    <s v="REY PEATON"/>
    <n v="18720000"/>
    <n v="0"/>
    <n v="0"/>
    <n v="0"/>
    <n v="0"/>
    <n v="0"/>
    <n v="0"/>
    <n v="0"/>
    <n v="0"/>
    <n v="0"/>
    <n v="0"/>
    <n v="0"/>
    <n v="0"/>
    <n v="0"/>
    <n v="18720000"/>
    <n v="558"/>
    <m/>
    <m/>
    <n v="0"/>
    <m/>
    <m/>
    <m/>
    <m/>
    <m/>
    <m/>
    <n v="1004"/>
    <n v="1"/>
    <s v="MULTAS"/>
    <x v="0"/>
    <x v="0"/>
    <n v="18720000"/>
    <x v="0"/>
    <s v="PROFESIONALES"/>
    <s v="UNIDAD 1"/>
  </r>
  <r>
    <s v="SPS-337"/>
    <x v="50"/>
    <s v="3-3-1-15-02-18-1004-146"/>
    <s v="118-MULTAS"/>
    <s v="03-04-0281"/>
    <s v="56-ESTRATEGIA LÚDICO-PEDAGÓGICA"/>
    <x v="13"/>
    <s v="P-1"/>
    <m/>
    <x v="346"/>
    <x v="61"/>
    <d v="2017-06-29T00:00:00"/>
    <x v="3"/>
    <x v="27"/>
    <x v="9"/>
    <s v="5. Realizar 1 campañas macro de seguridad vial"/>
    <n v="0"/>
    <n v="18720000"/>
    <m/>
    <x v="238"/>
    <n v="0"/>
    <n v="18720000"/>
    <s v="SE CREA LINEA X SOLICITUD MEMO SPS-63770-5/MAYO/2017"/>
    <n v="1575"/>
    <d v="2017-06-02T00:00:00"/>
    <n v="18720000"/>
    <m/>
    <m/>
    <m/>
    <n v="3120000"/>
    <n v="6"/>
    <m/>
    <n v="18720000"/>
    <n v="0"/>
    <s v="LUIS ALEXANDER MORENO ARIZA"/>
    <n v="79761419"/>
    <m/>
    <s v="DSVCT"/>
    <s v="REY PEATON"/>
    <n v="18720000"/>
    <n v="0"/>
    <n v="0"/>
    <n v="0"/>
    <n v="0"/>
    <n v="0"/>
    <n v="0"/>
    <n v="0"/>
    <n v="0"/>
    <n v="0"/>
    <n v="0"/>
    <n v="0"/>
    <n v="0"/>
    <n v="0"/>
    <n v="18720000"/>
    <n v="564"/>
    <m/>
    <m/>
    <n v="0"/>
    <m/>
    <m/>
    <m/>
    <m/>
    <m/>
    <m/>
    <n v="1004"/>
    <n v="1"/>
    <s v="MULTAS"/>
    <x v="0"/>
    <x v="0"/>
    <n v="18720000"/>
    <x v="0"/>
    <s v="PROFESIONALES"/>
    <s v="UNIDAD 1"/>
  </r>
  <r>
    <s v="SPS-338"/>
    <x v="50"/>
    <s v="3-3-1-15-02-18-1004-146"/>
    <s v="118-MULTAS"/>
    <s v="03-04-0281"/>
    <s v="56-ESTRATEGIA LÚDICO-PEDAGÓGICA"/>
    <x v="13"/>
    <s v="P-1"/>
    <m/>
    <x v="346"/>
    <x v="61"/>
    <d v="2017-06-29T00:00:00"/>
    <x v="3"/>
    <x v="27"/>
    <x v="9"/>
    <s v="5. Realizar 1 campañas macro de seguridad vial"/>
    <n v="0"/>
    <n v="18720000"/>
    <m/>
    <x v="238"/>
    <n v="0"/>
    <n v="18720000"/>
    <s v="SE CREA LINEA X SOLICITUD MEMO SPS-63770-5/MAYO/2017"/>
    <n v="1593"/>
    <d v="2017-06-02T00:00:00"/>
    <n v="18720000"/>
    <m/>
    <m/>
    <m/>
    <n v="3120000"/>
    <n v="6"/>
    <m/>
    <n v="18720000"/>
    <n v="0"/>
    <s v="GINA PAOLA DUARTE GIRALDO"/>
    <n v="52975168"/>
    <m/>
    <s v="DSVCT"/>
    <s v="REY PEATON"/>
    <n v="18720000"/>
    <n v="0"/>
    <n v="0"/>
    <n v="0"/>
    <n v="0"/>
    <n v="0"/>
    <n v="0"/>
    <n v="0"/>
    <n v="0"/>
    <n v="0"/>
    <n v="0"/>
    <n v="0"/>
    <n v="0"/>
    <n v="0"/>
    <n v="18720000"/>
    <n v="560"/>
    <m/>
    <m/>
    <n v="0"/>
    <m/>
    <m/>
    <m/>
    <m/>
    <m/>
    <m/>
    <n v="1004"/>
    <n v="1"/>
    <s v="MULTAS"/>
    <x v="0"/>
    <x v="0"/>
    <n v="18720000"/>
    <x v="0"/>
    <s v="PROFESIONALES"/>
    <s v="UNIDAD 1"/>
  </r>
  <r>
    <s v="SPS-339"/>
    <x v="50"/>
    <s v="3-3-1-15-02-18-1004-146"/>
    <s v="118-MULTAS"/>
    <s v="03-04-0281"/>
    <s v="56-ESTRATEGIA LÚDICO-PEDAGÓGICA"/>
    <x v="13"/>
    <s v="P-1"/>
    <m/>
    <x v="346"/>
    <x v="61"/>
    <d v="2017-06-29T00:00:00"/>
    <x v="3"/>
    <x v="27"/>
    <x v="9"/>
    <s v="5. Realizar 1 campañas macro de seguridad vial"/>
    <n v="0"/>
    <n v="18720000"/>
    <m/>
    <x v="238"/>
    <n v="0"/>
    <n v="18720000"/>
    <s v="SE CREA LINEA X SOLICITUD MEMO SPS-63770-5/MAYO/2017"/>
    <n v="1576"/>
    <d v="2017-06-02T00:00:00"/>
    <n v="18720000"/>
    <m/>
    <m/>
    <m/>
    <n v="3120000"/>
    <n v="6"/>
    <m/>
    <n v="18720000"/>
    <n v="0"/>
    <s v="DIEGO FERNEY CAÑON LEON"/>
    <n v="1013588643"/>
    <m/>
    <s v="DSVCT"/>
    <s v="REY PEATON"/>
    <n v="18720000"/>
    <n v="0"/>
    <n v="0"/>
    <n v="0"/>
    <n v="0"/>
    <n v="0"/>
    <n v="0"/>
    <n v="0"/>
    <n v="0"/>
    <n v="0"/>
    <n v="0"/>
    <n v="0"/>
    <n v="0"/>
    <n v="0"/>
    <n v="18720000"/>
    <n v="561"/>
    <m/>
    <m/>
    <n v="0"/>
    <m/>
    <m/>
    <m/>
    <m/>
    <m/>
    <m/>
    <n v="1004"/>
    <n v="1"/>
    <s v="MULTAS"/>
    <x v="0"/>
    <x v="0"/>
    <n v="18720000"/>
    <x v="0"/>
    <s v="PROFESIONALES"/>
    <s v="UNIDAD 1"/>
  </r>
  <r>
    <s v="SPS-340"/>
    <x v="50"/>
    <s v="3-3-1-15-02-18-1004-146"/>
    <s v="118-MULTAS"/>
    <s v="03-04-0281"/>
    <s v="56-ESTRATEGIA LÚDICO-PEDAGÓGICA"/>
    <x v="13"/>
    <s v="P-1"/>
    <m/>
    <x v="346"/>
    <x v="61"/>
    <d v="2017-06-29T00:00:00"/>
    <x v="3"/>
    <x v="27"/>
    <x v="9"/>
    <s v="5. Realizar 1 campañas macro de seguridad vial"/>
    <n v="0"/>
    <n v="18720000"/>
    <m/>
    <x v="238"/>
    <n v="18720000"/>
    <n v="0"/>
    <s v="SE CREA LINEA X SOLICITUD MEMO SPS-63770-5/MAYO/2017"/>
    <n v="1592"/>
    <d v="2017-06-02T00:00:00"/>
    <n v="18720000"/>
    <m/>
    <m/>
    <m/>
    <n v="3120000"/>
    <n v="6"/>
    <m/>
    <n v="18720000"/>
    <n v="0"/>
    <s v="DIANA MILENA VIVAS PEREZ"/>
    <n v="1018435868"/>
    <m/>
    <s v="DSVCT"/>
    <s v="REY PEATON"/>
    <n v="18720000"/>
    <n v="0"/>
    <n v="0"/>
    <n v="0"/>
    <n v="0"/>
    <n v="0"/>
    <n v="18720000"/>
    <n v="0"/>
    <n v="0"/>
    <n v="0"/>
    <n v="0"/>
    <n v="0"/>
    <n v="0"/>
    <n v="18720000"/>
    <n v="0"/>
    <n v="569"/>
    <n v="538"/>
    <n v="20171333"/>
    <n v="0"/>
    <m/>
    <m/>
    <m/>
    <m/>
    <m/>
    <m/>
    <n v="1004"/>
    <n v="1"/>
    <s v="MULTAS"/>
    <x v="0"/>
    <x v="0"/>
    <n v="18720000"/>
    <x v="0"/>
    <s v="PROFESIONALES"/>
    <s v="UNIDAD 1"/>
  </r>
  <r>
    <s v="SPS-341"/>
    <x v="50"/>
    <s v="3-3-1-15-02-18-1004-146"/>
    <s v="118-MULTAS"/>
    <s v="03-04-0281"/>
    <s v="56-ESTRATEGIA LÚDICO-PEDAGÓGICA"/>
    <x v="13"/>
    <s v="P-1"/>
    <m/>
    <x v="346"/>
    <x v="61"/>
    <d v="2017-06-29T00:00:00"/>
    <x v="3"/>
    <x v="27"/>
    <x v="9"/>
    <s v="5. Realizar 1 campañas macro de seguridad vial"/>
    <n v="0"/>
    <n v="18720000"/>
    <m/>
    <x v="238"/>
    <n v="0"/>
    <n v="18720000"/>
    <s v="SE CREA LINEA X SOLICITUD MEMO SPS-63770-5/MAYO/2017"/>
    <n v="1588"/>
    <d v="2017-06-02T00:00:00"/>
    <n v="18720000"/>
    <m/>
    <m/>
    <m/>
    <n v="3120000"/>
    <n v="6"/>
    <m/>
    <n v="18720000"/>
    <n v="0"/>
    <s v="YOLANDA RAMIREZ GUTIERREZ"/>
    <n v="45756381"/>
    <m/>
    <s v="DSVCT"/>
    <s v="REY PEATON"/>
    <n v="18720000"/>
    <n v="0"/>
    <n v="0"/>
    <n v="0"/>
    <n v="0"/>
    <n v="0"/>
    <n v="0"/>
    <n v="0"/>
    <n v="0"/>
    <n v="0"/>
    <n v="0"/>
    <n v="0"/>
    <n v="0"/>
    <n v="0"/>
    <n v="18720000"/>
    <n v="562"/>
    <m/>
    <m/>
    <n v="0"/>
    <m/>
    <m/>
    <m/>
    <m/>
    <m/>
    <m/>
    <n v="1004"/>
    <n v="1"/>
    <s v="MULTAS"/>
    <x v="0"/>
    <x v="0"/>
    <n v="18720000"/>
    <x v="0"/>
    <s v="PROFESIONALES"/>
    <s v="UNIDAD 1"/>
  </r>
  <r>
    <s v="SPS-342"/>
    <x v="50"/>
    <s v="3-3-1-15-02-18-1004-146"/>
    <s v="118-MULTAS"/>
    <s v="03-04-0281"/>
    <s v="56-ESTRATEGIA LÚDICO-PEDAGÓGICA"/>
    <x v="13"/>
    <s v="P-1"/>
    <m/>
    <x v="346"/>
    <x v="61"/>
    <d v="2017-06-29T00:00:00"/>
    <x v="3"/>
    <x v="27"/>
    <x v="9"/>
    <s v="5. Realizar 1 campañas macro de seguridad vial"/>
    <n v="0"/>
    <n v="18720000"/>
    <m/>
    <x v="238"/>
    <n v="0"/>
    <n v="18720000"/>
    <s v="SE CREA LINEA X SOLICITUD MEMO SPS-63770-5/MAYO/2017"/>
    <n v="1591"/>
    <d v="2017-06-02T00:00:00"/>
    <n v="18720000"/>
    <m/>
    <m/>
    <m/>
    <n v="3120000"/>
    <n v="6"/>
    <m/>
    <n v="18720000"/>
    <n v="0"/>
    <s v="ELIANA PATRICIA RAMIREZ GUTIERREZ"/>
    <n v="45537467"/>
    <m/>
    <s v="DSVCT"/>
    <s v="REY PEATON"/>
    <n v="18720000"/>
    <n v="0"/>
    <n v="0"/>
    <n v="0"/>
    <n v="0"/>
    <n v="0"/>
    <n v="0"/>
    <n v="0"/>
    <n v="0"/>
    <n v="0"/>
    <n v="0"/>
    <n v="0"/>
    <n v="0"/>
    <n v="0"/>
    <n v="18720000"/>
    <n v="567"/>
    <m/>
    <m/>
    <n v="0"/>
    <m/>
    <m/>
    <m/>
    <m/>
    <m/>
    <m/>
    <n v="1004"/>
    <n v="1"/>
    <s v="MULTAS"/>
    <x v="0"/>
    <x v="0"/>
    <n v="18720000"/>
    <x v="0"/>
    <s v="PROFESIONALES"/>
    <s v="UNIDAD 1"/>
  </r>
  <r>
    <s v="SPS-343"/>
    <x v="50"/>
    <s v="3-3-1-15-02-18-1004-146"/>
    <s v="118-MULTAS"/>
    <s v="03-04-0281"/>
    <s v="56-ESTRATEGIA LÚDICO-PEDAGÓGICA"/>
    <x v="13"/>
    <s v="P-1"/>
    <m/>
    <x v="346"/>
    <x v="61"/>
    <d v="2017-06-29T00:00:00"/>
    <x v="3"/>
    <x v="27"/>
    <x v="9"/>
    <s v="5. Realizar 1 campañas macro de seguridad vial"/>
    <n v="0"/>
    <n v="18720000"/>
    <m/>
    <x v="238"/>
    <n v="18720000"/>
    <n v="0"/>
    <s v="SE CREA LINEA X SOLICITUD MEMO SPS-63770-5/MAYO/2017"/>
    <n v="1587"/>
    <d v="2017-06-02T00:00:00"/>
    <n v="18720000"/>
    <m/>
    <m/>
    <m/>
    <n v="3120000"/>
    <n v="6"/>
    <m/>
    <n v="18720000"/>
    <n v="0"/>
    <s v="VIVIANA MARCELA SIERRA ROMERO"/>
    <n v="53139711"/>
    <m/>
    <s v="DSVCT"/>
    <s v="REY PEATON"/>
    <n v="18720000"/>
    <n v="0"/>
    <n v="0"/>
    <n v="0"/>
    <n v="0"/>
    <n v="0"/>
    <n v="18720000"/>
    <n v="0"/>
    <n v="0"/>
    <n v="0"/>
    <n v="0"/>
    <n v="0"/>
    <n v="0"/>
    <n v="18720000"/>
    <n v="0"/>
    <n v="561"/>
    <n v="533"/>
    <n v="20171324"/>
    <n v="0"/>
    <m/>
    <m/>
    <m/>
    <m/>
    <m/>
    <m/>
    <n v="1004"/>
    <n v="1"/>
    <s v="MULTAS"/>
    <x v="0"/>
    <x v="0"/>
    <n v="18720000"/>
    <x v="0"/>
    <s v="PROFESIONALES"/>
    <s v="UNIDAD 1"/>
  </r>
  <r>
    <s v="SPS-344"/>
    <x v="50"/>
    <s v="3-3-1-15-02-18-1004-146"/>
    <s v="118-MULTAS"/>
    <s v="03-04-0281"/>
    <s v="56-ESTRATEGIA LÚDICO-PEDAGÓGICA"/>
    <x v="13"/>
    <s v="P-1"/>
    <m/>
    <x v="346"/>
    <x v="61"/>
    <d v="2017-06-29T00:00:00"/>
    <x v="3"/>
    <x v="27"/>
    <x v="9"/>
    <s v="5. Realizar 1 campañas macro de seguridad vial"/>
    <n v="0"/>
    <n v="18720000"/>
    <m/>
    <x v="238"/>
    <n v="18720000"/>
    <n v="0"/>
    <s v="SE CREA LINEA X SOLICITUD MEMO SPS-63770-5/MAYO/2017"/>
    <n v="1590"/>
    <d v="2017-06-02T00:00:00"/>
    <n v="18720000"/>
    <m/>
    <m/>
    <m/>
    <n v="3120000"/>
    <n v="6"/>
    <m/>
    <n v="18720000"/>
    <n v="0"/>
    <s v="MARCELA SOFIA ESCOBAR DIAZ"/>
    <n v="22732675"/>
    <m/>
    <s v="DSVCT"/>
    <s v="REY PEATON"/>
    <n v="18720000"/>
    <n v="0"/>
    <n v="0"/>
    <n v="0"/>
    <n v="0"/>
    <n v="0"/>
    <n v="18720000"/>
    <n v="0"/>
    <n v="0"/>
    <n v="0"/>
    <n v="0"/>
    <n v="0"/>
    <n v="0"/>
    <n v="18720000"/>
    <n v="0"/>
    <n v="567"/>
    <n v="536"/>
    <n v="20171326"/>
    <n v="0"/>
    <m/>
    <m/>
    <m/>
    <m/>
    <m/>
    <m/>
    <n v="1004"/>
    <n v="1"/>
    <s v="MULTAS"/>
    <x v="0"/>
    <x v="0"/>
    <n v="18720000"/>
    <x v="0"/>
    <s v="PROFESIONALES"/>
    <s v="UNIDAD 1"/>
  </r>
  <r>
    <s v="SPS-345"/>
    <x v="50"/>
    <s v="3-3-1-15-02-18-1004-146"/>
    <s v="118-MULTAS"/>
    <s v="03-04-0281"/>
    <s v="56-ESTRATEGIA LÚDICO-PEDAGÓGICA"/>
    <x v="13"/>
    <s v="P-1"/>
    <m/>
    <x v="346"/>
    <x v="61"/>
    <d v="2017-06-29T00:00:00"/>
    <x v="3"/>
    <x v="27"/>
    <x v="9"/>
    <s v="5. Realizar 1 campañas macro de seguridad vial"/>
    <n v="0"/>
    <n v="18720000"/>
    <m/>
    <x v="238"/>
    <n v="0"/>
    <n v="18720000"/>
    <s v="SE CREA LINEA X SOLICITUD MEMO SPS-63770-5/MAYO/2017"/>
    <n v="1586"/>
    <d v="2017-06-02T00:00:00"/>
    <n v="18720000"/>
    <m/>
    <m/>
    <m/>
    <n v="3120000"/>
    <n v="6"/>
    <m/>
    <n v="18720000"/>
    <n v="0"/>
    <s v="VIVIANA ANDREA BERNAL"/>
    <n v="103115818"/>
    <m/>
    <s v="DSVCT"/>
    <s v="REY PEATON"/>
    <n v="18720000"/>
    <n v="0"/>
    <n v="0"/>
    <n v="0"/>
    <n v="0"/>
    <n v="0"/>
    <n v="0"/>
    <n v="0"/>
    <n v="0"/>
    <n v="0"/>
    <n v="0"/>
    <n v="0"/>
    <n v="0"/>
    <n v="0"/>
    <n v="18720000"/>
    <n v="563"/>
    <m/>
    <m/>
    <n v="0"/>
    <m/>
    <m/>
    <m/>
    <m/>
    <m/>
    <m/>
    <n v="1004"/>
    <n v="1"/>
    <s v="MULTAS"/>
    <x v="0"/>
    <x v="0"/>
    <n v="18720000"/>
    <x v="0"/>
    <s v="PROFESIONALES"/>
    <s v="UNIDAD 1"/>
  </r>
  <r>
    <s v="SPS-346"/>
    <x v="50"/>
    <s v="3-3-1-15-02-18-1004-146"/>
    <s v="118-MULTAS"/>
    <s v="03-04-0281"/>
    <s v="56-ESTRATEGIA LÚDICO-PEDAGÓGICA"/>
    <x v="13"/>
    <s v="P-1"/>
    <m/>
    <x v="346"/>
    <x v="61"/>
    <d v="2017-06-29T00:00:00"/>
    <x v="3"/>
    <x v="27"/>
    <x v="9"/>
    <s v="5. Realizar 1 campañas macro de seguridad vial"/>
    <n v="0"/>
    <n v="18720000"/>
    <m/>
    <x v="238"/>
    <n v="0"/>
    <n v="18720000"/>
    <s v="SE CREA LINEA X SOLICITUD MEMO SPS-63770-5/MAYO/2017"/>
    <n v="1589"/>
    <d v="2017-06-02T00:00:00"/>
    <n v="18720000"/>
    <m/>
    <m/>
    <m/>
    <n v="3120000"/>
    <n v="6"/>
    <m/>
    <n v="18720000"/>
    <n v="0"/>
    <s v="ANTOINE BLANDOVICHS DIAZ"/>
    <n v="80763048"/>
    <m/>
    <s v="DSVCT"/>
    <s v="REY PEATON"/>
    <n v="18720000"/>
    <n v="0"/>
    <n v="0"/>
    <n v="0"/>
    <n v="0"/>
    <n v="0"/>
    <n v="0"/>
    <n v="0"/>
    <n v="0"/>
    <n v="0"/>
    <n v="0"/>
    <n v="0"/>
    <n v="0"/>
    <n v="0"/>
    <n v="18720000"/>
    <n v="568"/>
    <m/>
    <m/>
    <n v="0"/>
    <m/>
    <m/>
    <m/>
    <m/>
    <m/>
    <m/>
    <n v="1004"/>
    <n v="1"/>
    <s v="MULTAS"/>
    <x v="0"/>
    <x v="0"/>
    <n v="18720000"/>
    <x v="0"/>
    <s v="PROFESIONALES"/>
    <s v="UNIDAD 1"/>
  </r>
  <r>
    <s v="SPS-347"/>
    <x v="50"/>
    <s v="3-3-1-15-02-18-1004-146"/>
    <s v="118-MULTAS"/>
    <s v="03-04-0281"/>
    <s v="56-ESTRATEGIA LÚDICO-PEDAGÓGICA"/>
    <x v="13"/>
    <s v="P-1"/>
    <m/>
    <x v="346"/>
    <x v="61"/>
    <d v="2017-06-29T00:00:00"/>
    <x v="3"/>
    <x v="27"/>
    <x v="9"/>
    <s v="5. Realizar 1 campañas macro de seguridad vial"/>
    <n v="0"/>
    <n v="18720000"/>
    <m/>
    <x v="238"/>
    <n v="18720000"/>
    <n v="0"/>
    <s v="SE CREA LINEA X SOLICITUD MEMO SPS-63770-5/MAYO/2017"/>
    <n v="1585"/>
    <d v="2017-06-02T00:00:00"/>
    <n v="18720000"/>
    <m/>
    <m/>
    <m/>
    <n v="3120000"/>
    <n v="6"/>
    <m/>
    <n v="18720000"/>
    <n v="0"/>
    <s v="LEONARDO LOZANO CANO"/>
    <n v="79488902"/>
    <m/>
    <s v="DSVCT"/>
    <s v="REY PEATON"/>
    <n v="18720000"/>
    <n v="0"/>
    <n v="0"/>
    <n v="0"/>
    <n v="0"/>
    <n v="0"/>
    <n v="18720000"/>
    <n v="0"/>
    <n v="0"/>
    <n v="0"/>
    <n v="0"/>
    <n v="0"/>
    <n v="0"/>
    <n v="18720000"/>
    <n v="0"/>
    <n v="564"/>
    <n v="539"/>
    <n v="20171335"/>
    <n v="0"/>
    <m/>
    <m/>
    <m/>
    <m/>
    <m/>
    <m/>
    <n v="1004"/>
    <n v="1"/>
    <s v="MULTAS"/>
    <x v="0"/>
    <x v="0"/>
    <n v="18720000"/>
    <x v="0"/>
    <s v="PROFESIONALES"/>
    <s v="UNIDAD 1"/>
  </r>
  <r>
    <s v="SPS-348"/>
    <x v="50"/>
    <s v="3-3-1-15-02-18-1004-146"/>
    <s v="118-MULTAS"/>
    <s v="03-04-0281"/>
    <s v="56-ESTRATEGIA LÚDICO-PEDAGÓGICA"/>
    <x v="13"/>
    <s v="P-1"/>
    <m/>
    <x v="346"/>
    <x v="61"/>
    <d v="2017-06-29T00:00:00"/>
    <x v="3"/>
    <x v="27"/>
    <x v="9"/>
    <s v="5. Realizar 1 campañas macro de seguridad vial"/>
    <n v="0"/>
    <n v="18720000"/>
    <m/>
    <x v="238"/>
    <n v="0"/>
    <n v="18720000"/>
    <s v="SE CREA LINEA X SOLICITUD MEMO SPS-63770-5/MAYO/2017_x000a_MODIFICAN LINEA X SOLICITUD SPS-90960 del 23/JUNIO/2017"/>
    <n v="1623"/>
    <d v="2017-06-09T00:00:00"/>
    <n v="18720000"/>
    <m/>
    <m/>
    <m/>
    <n v="3120000"/>
    <n v="6"/>
    <m/>
    <n v="18720000"/>
    <n v="0"/>
    <s v="BIBIANA ANDREA BETNACOURTH BARON"/>
    <n v="52531978"/>
    <m/>
    <s v="DSVCT"/>
    <s v="REY PEATON"/>
    <n v="18720000"/>
    <n v="0"/>
    <n v="0"/>
    <n v="0"/>
    <n v="0"/>
    <n v="0"/>
    <n v="0"/>
    <n v="0"/>
    <n v="0"/>
    <n v="0"/>
    <n v="0"/>
    <n v="0"/>
    <n v="0"/>
    <n v="0"/>
    <n v="18720000"/>
    <n v="584"/>
    <m/>
    <m/>
    <n v="0"/>
    <m/>
    <m/>
    <m/>
    <m/>
    <m/>
    <m/>
    <n v="1004"/>
    <n v="1"/>
    <s v="MULTAS"/>
    <x v="0"/>
    <x v="0"/>
    <n v="18720000"/>
    <x v="0"/>
    <s v="PROFESIONALES"/>
    <s v="UNIDAD 1"/>
  </r>
  <r>
    <s v="SPS-349"/>
    <x v="50"/>
    <s v="3-3-1-15-02-18-1004-146"/>
    <s v="118-MULTAS"/>
    <s v="03-04-0281"/>
    <s v="56-ESTRATEGIA LÚDICO-PEDAGÓGICA"/>
    <x v="13"/>
    <s v="P-1"/>
    <m/>
    <x v="346"/>
    <x v="61"/>
    <d v="2017-06-29T00:00:00"/>
    <x v="3"/>
    <x v="27"/>
    <x v="9"/>
    <s v="5. Realizar 1 campañas macro de seguridad vial"/>
    <n v="0"/>
    <n v="18720000"/>
    <m/>
    <x v="238"/>
    <n v="18720000"/>
    <n v="0"/>
    <s v="SE CREA LINEA X SOLICITUD MEMO SPS-63770-5/MAYO/2017"/>
    <n v="1618"/>
    <d v="2017-06-08T00:00:00"/>
    <n v="18720000"/>
    <m/>
    <m/>
    <m/>
    <n v="3120000"/>
    <n v="6"/>
    <m/>
    <n v="18720000"/>
    <n v="0"/>
    <s v="ENZO DANIEL MEJIA MENDEZ"/>
    <n v="1032401613"/>
    <m/>
    <s v="DSVCT"/>
    <s v="REY PEATON"/>
    <n v="18720000"/>
    <n v="0"/>
    <n v="0"/>
    <n v="0"/>
    <n v="0"/>
    <n v="0"/>
    <n v="18720000"/>
    <n v="0"/>
    <n v="0"/>
    <n v="0"/>
    <n v="0"/>
    <n v="0"/>
    <n v="0"/>
    <n v="18720000"/>
    <n v="0"/>
    <n v="580"/>
    <n v="535"/>
    <n v="201713215"/>
    <n v="0"/>
    <m/>
    <m/>
    <m/>
    <m/>
    <m/>
    <m/>
    <n v="1004"/>
    <n v="1"/>
    <s v="MULTAS"/>
    <x v="0"/>
    <x v="0"/>
    <n v="18720000"/>
    <x v="0"/>
    <s v="PROFESIONALES"/>
    <s v="UNIDAD 1"/>
  </r>
  <r>
    <s v="SPS-350"/>
    <x v="50"/>
    <s v="3-3-1-15-02-18-1004-146"/>
    <s v="118-MULTAS"/>
    <s v="03-04-0281"/>
    <s v="56-ESTRATEGIA LÚDICO-PEDAGÓGICA"/>
    <x v="13"/>
    <s v="P-1"/>
    <m/>
    <x v="346"/>
    <x v="61"/>
    <d v="2017-06-29T00:00:00"/>
    <x v="3"/>
    <x v="27"/>
    <x v="9"/>
    <s v="5. Realizar 1 campañas macro de seguridad vial"/>
    <n v="0"/>
    <n v="18720000"/>
    <m/>
    <x v="238"/>
    <n v="0"/>
    <n v="18720000"/>
    <s v="SE CREA LINEA X SOLICITUD MEMO SPS-63770-5/MAYO/2017"/>
    <n v="1624"/>
    <d v="2017-06-09T00:00:00"/>
    <n v="18720000"/>
    <m/>
    <m/>
    <m/>
    <n v="3120000"/>
    <n v="6"/>
    <m/>
    <n v="18720000"/>
    <n v="0"/>
    <s v="HERNAN YLLANAS GRISALES"/>
    <n v="79956098"/>
    <m/>
    <s v="DSVCT"/>
    <s v="REY PEATON"/>
    <n v="18720000"/>
    <n v="0"/>
    <n v="0"/>
    <n v="0"/>
    <n v="0"/>
    <n v="0"/>
    <n v="0"/>
    <n v="0"/>
    <n v="0"/>
    <n v="0"/>
    <n v="0"/>
    <n v="0"/>
    <n v="0"/>
    <n v="0"/>
    <n v="18720000"/>
    <n v="586"/>
    <m/>
    <m/>
    <n v="0"/>
    <m/>
    <m/>
    <m/>
    <m/>
    <m/>
    <m/>
    <n v="1004"/>
    <n v="1"/>
    <s v="MULTAS"/>
    <x v="0"/>
    <x v="0"/>
    <n v="18720000"/>
    <x v="0"/>
    <s v="PROFESIONALES"/>
    <s v="UNIDAD 1"/>
  </r>
  <r>
    <s v="SPS-351"/>
    <x v="50"/>
    <s v="3-3-1-15-02-18-1004-146"/>
    <s v="118-MULTAS"/>
    <s v="03-04-0281"/>
    <s v="56-ESTRATEGIA LÚDICO-PEDAGÓGICA"/>
    <x v="13"/>
    <s v="P-1"/>
    <m/>
    <x v="346"/>
    <x v="61"/>
    <d v="2017-06-29T00:00:00"/>
    <x v="3"/>
    <x v="27"/>
    <x v="9"/>
    <s v="5. Realizar 1 campañas macro de seguridad vial"/>
    <n v="0"/>
    <n v="18720000"/>
    <m/>
    <x v="238"/>
    <n v="0"/>
    <n v="18720000"/>
    <s v="SE CREA LINEA X SOLICITUD MEMO SPS-63770-5/MAYO/2017"/>
    <n v="1619"/>
    <d v="2017-06-08T00:00:00"/>
    <n v="18720000"/>
    <m/>
    <m/>
    <m/>
    <n v="3120000"/>
    <n v="6"/>
    <m/>
    <n v="18720000"/>
    <n v="0"/>
    <s v="YENZER PINILLA GARCIA"/>
    <n v="1019037499"/>
    <m/>
    <s v="DSVCT"/>
    <s v="REY PEATON"/>
    <n v="18720000"/>
    <n v="0"/>
    <n v="0"/>
    <n v="0"/>
    <n v="0"/>
    <n v="0"/>
    <n v="0"/>
    <n v="0"/>
    <n v="0"/>
    <n v="0"/>
    <n v="0"/>
    <n v="0"/>
    <n v="0"/>
    <n v="0"/>
    <n v="18720000"/>
    <m/>
    <m/>
    <m/>
    <n v="0"/>
    <m/>
    <m/>
    <m/>
    <m/>
    <m/>
    <m/>
    <n v="1004"/>
    <n v="1"/>
    <s v="MULTAS"/>
    <x v="0"/>
    <x v="0"/>
    <n v="18720000"/>
    <x v="0"/>
    <s v="PROFESIONALES"/>
    <s v="UNIDAD 1"/>
  </r>
  <r>
    <s v="SPS-352"/>
    <x v="50"/>
    <s v="3-3-1-15-02-18-1004-146"/>
    <s v="118-MULTAS"/>
    <s v="03-04-0281"/>
    <s v="56-ESTRATEGIA LÚDICO-PEDAGÓGICA"/>
    <x v="13"/>
    <s v="P-1"/>
    <m/>
    <x v="346"/>
    <x v="61"/>
    <d v="2017-06-29T00:00:00"/>
    <x v="3"/>
    <x v="27"/>
    <x v="9"/>
    <s v="5. Realizar 1 campañas macro de seguridad vial"/>
    <n v="0"/>
    <n v="18720000"/>
    <m/>
    <x v="238"/>
    <n v="0"/>
    <n v="18720000"/>
    <s v="SE CREA LINEA X SOLICITUD MEMO SPS-63770-5/MAYO/2017"/>
    <n v="1627"/>
    <d v="2017-06-09T00:00:00"/>
    <n v="18720000"/>
    <m/>
    <m/>
    <m/>
    <n v="3120000"/>
    <n v="6"/>
    <m/>
    <n v="18720000"/>
    <n v="0"/>
    <s v="LUIS CARLOS DIAZ FRANCO"/>
    <n v="80037154"/>
    <m/>
    <s v="DSVCT"/>
    <s v="REY PEATON"/>
    <n v="18720000"/>
    <n v="0"/>
    <n v="0"/>
    <n v="0"/>
    <n v="0"/>
    <n v="0"/>
    <n v="0"/>
    <n v="0"/>
    <n v="0"/>
    <n v="0"/>
    <n v="0"/>
    <n v="0"/>
    <n v="0"/>
    <n v="0"/>
    <n v="18720000"/>
    <n v="588"/>
    <m/>
    <m/>
    <n v="0"/>
    <m/>
    <m/>
    <m/>
    <m/>
    <m/>
    <m/>
    <n v="1004"/>
    <n v="1"/>
    <s v="MULTAS"/>
    <x v="0"/>
    <x v="0"/>
    <n v="18720000"/>
    <x v="0"/>
    <s v="PROFESIONALES"/>
    <s v="UNIDAD 1"/>
  </r>
  <r>
    <s v="SPS-353"/>
    <x v="50"/>
    <s v="3-3-1-15-02-18-1004-146"/>
    <s v="118-MULTAS"/>
    <s v="03-04-0281"/>
    <s v="56-ESTRATEGIA LÚDICO-PEDAGÓGICA"/>
    <x v="13"/>
    <s v="P-1"/>
    <m/>
    <x v="346"/>
    <x v="61"/>
    <d v="2017-06-29T00:00:00"/>
    <x v="3"/>
    <x v="27"/>
    <x v="9"/>
    <s v="5. Realizar 1 campañas macro de seguridad vial"/>
    <n v="0"/>
    <n v="18720000"/>
    <m/>
    <x v="238"/>
    <n v="0"/>
    <n v="18720000"/>
    <s v="SE CREA LINEA X SOLICITUD MEMO SPS-63770-5/MAYO/2017"/>
    <n v="1617"/>
    <d v="2017-06-08T00:00:00"/>
    <n v="18720000"/>
    <m/>
    <m/>
    <m/>
    <n v="3120000"/>
    <n v="6"/>
    <m/>
    <n v="18720000"/>
    <n v="0"/>
    <s v="ANGELA DEL MAR VERDUGO CABRERA"/>
    <n v="1010214233"/>
    <m/>
    <s v="DSVCT"/>
    <s v="REY PEATON"/>
    <n v="18720000"/>
    <n v="0"/>
    <n v="0"/>
    <n v="0"/>
    <n v="0"/>
    <n v="0"/>
    <n v="0"/>
    <n v="0"/>
    <n v="0"/>
    <n v="0"/>
    <n v="0"/>
    <n v="0"/>
    <n v="0"/>
    <n v="0"/>
    <n v="18720000"/>
    <n v="585"/>
    <m/>
    <m/>
    <n v="0"/>
    <m/>
    <m/>
    <m/>
    <m/>
    <m/>
    <m/>
    <n v="1004"/>
    <n v="1"/>
    <s v="MULTAS"/>
    <x v="0"/>
    <x v="0"/>
    <n v="18720000"/>
    <x v="0"/>
    <s v="PROFESIONALES"/>
    <s v="UNIDAD 1"/>
  </r>
  <r>
    <s v="SPS-354"/>
    <x v="50"/>
    <s v="3-3-1-15-02-18-1004-146"/>
    <s v="118-MULTAS"/>
    <s v="03-04-0281"/>
    <s v="56-ESTRATEGIA LÚDICO-PEDAGÓGICA"/>
    <x v="13"/>
    <s v="P-1"/>
    <m/>
    <x v="346"/>
    <x v="61"/>
    <d v="2017-06-29T00:00:00"/>
    <x v="3"/>
    <x v="27"/>
    <x v="9"/>
    <s v="5. Realizar 1 campañas macro de seguridad vial"/>
    <n v="0"/>
    <n v="18720000"/>
    <m/>
    <x v="238"/>
    <n v="0"/>
    <n v="18720000"/>
    <s v="SE CREA LINEA X SOLICITUD MEMO SPS-63770-5/MAYO/2017"/>
    <n v="1631"/>
    <d v="2017-06-12T00:00:00"/>
    <n v="18720000"/>
    <m/>
    <m/>
    <m/>
    <m/>
    <m/>
    <m/>
    <n v="18720000"/>
    <n v="0"/>
    <s v="LUIS ALEJANDRO YABRUDY DORIA "/>
    <n v="78758672"/>
    <m/>
    <s v="DSVCT"/>
    <s v="REY PEATON"/>
    <n v="18720000"/>
    <n v="0"/>
    <n v="0"/>
    <n v="0"/>
    <n v="0"/>
    <n v="0"/>
    <n v="0"/>
    <n v="0"/>
    <n v="0"/>
    <n v="0"/>
    <n v="0"/>
    <n v="0"/>
    <n v="0"/>
    <n v="0"/>
    <n v="18720000"/>
    <n v="587"/>
    <m/>
    <m/>
    <n v="0"/>
    <m/>
    <m/>
    <m/>
    <m/>
    <m/>
    <m/>
    <n v="1004"/>
    <n v="1"/>
    <s v="MULTAS"/>
    <x v="0"/>
    <x v="0"/>
    <n v="18720000"/>
    <x v="0"/>
    <s v="PROFESIONALES"/>
    <s v="UNIDAD 1"/>
  </r>
  <r>
    <s v="SPS-355"/>
    <x v="50"/>
    <s v="3-3-1-15-02-18-1004-146"/>
    <s v="118-MULTAS"/>
    <s v="03-04-0281"/>
    <s v="56-ESTRATEGIA LÚDICO-PEDAGÓGICA"/>
    <x v="13"/>
    <s v="P-1"/>
    <m/>
    <x v="346"/>
    <x v="61"/>
    <d v="2017-06-29T00:00:00"/>
    <x v="3"/>
    <x v="27"/>
    <x v="9"/>
    <s v="5. Realizar 1 campañas macro de seguridad vial"/>
    <n v="0"/>
    <n v="18720000"/>
    <m/>
    <x v="238"/>
    <n v="0"/>
    <n v="18720000"/>
    <s v="SE CREA LINEA X SOLICITUD MEMO SPS-63770-5/MAYO/2017"/>
    <n v="1634"/>
    <d v="2017-06-13T00:00:00"/>
    <n v="18720000"/>
    <m/>
    <m/>
    <m/>
    <n v="3120000"/>
    <n v="6"/>
    <m/>
    <n v="18720000"/>
    <n v="0"/>
    <s v="SONIA ESPERANZA ARCHILA RODRÍGUEZ "/>
    <n v="1016001047"/>
    <m/>
    <s v="DSVCT"/>
    <s v="REY PEATON"/>
    <n v="18720000"/>
    <n v="0"/>
    <n v="0"/>
    <n v="0"/>
    <n v="0"/>
    <n v="0"/>
    <n v="0"/>
    <n v="0"/>
    <n v="0"/>
    <n v="0"/>
    <n v="0"/>
    <n v="0"/>
    <n v="0"/>
    <n v="0"/>
    <n v="18720000"/>
    <n v="594"/>
    <m/>
    <m/>
    <n v="0"/>
    <m/>
    <m/>
    <m/>
    <m/>
    <m/>
    <m/>
    <n v="1004"/>
    <n v="1"/>
    <s v="MULTAS"/>
    <x v="0"/>
    <x v="0"/>
    <n v="18720000"/>
    <x v="0"/>
    <s v="PROFESIONALES"/>
    <s v="UNIDAD 1"/>
  </r>
  <r>
    <s v="SPS-356"/>
    <x v="50"/>
    <s v="3-3-1-15-02-18-1004-146"/>
    <s v="118-MULTAS"/>
    <s v="03-04-0281"/>
    <s v="56-ESTRATEGIA LÚDICO-PEDAGÓGICA"/>
    <x v="13"/>
    <s v="P-1"/>
    <m/>
    <x v="346"/>
    <x v="61"/>
    <d v="2017-06-29T00:00:00"/>
    <x v="3"/>
    <x v="27"/>
    <x v="9"/>
    <s v="5. Realizar 1 campañas macro de seguridad vial"/>
    <n v="0"/>
    <n v="18720000"/>
    <m/>
    <x v="238"/>
    <n v="0"/>
    <n v="18720000"/>
    <s v="SE CREA LINEA X SOLICITUD MEMO SPS-63770-5/MAYO/2017"/>
    <n v="1646"/>
    <d v="2017-06-14T00:00:00"/>
    <n v="18720000"/>
    <m/>
    <m/>
    <m/>
    <n v="3120000"/>
    <n v="6"/>
    <m/>
    <n v="18720000"/>
    <n v="0"/>
    <s v="NELLY JOHANNA GALINDO ROJAS "/>
    <n v="53001050"/>
    <m/>
    <s v="DSVCT"/>
    <s v="REY PEATON"/>
    <n v="18720000"/>
    <n v="0"/>
    <n v="0"/>
    <n v="0"/>
    <n v="0"/>
    <n v="0"/>
    <n v="0"/>
    <n v="0"/>
    <n v="0"/>
    <n v="0"/>
    <n v="0"/>
    <n v="0"/>
    <n v="0"/>
    <n v="0"/>
    <n v="18720000"/>
    <n v="601"/>
    <m/>
    <m/>
    <n v="0"/>
    <m/>
    <m/>
    <m/>
    <m/>
    <m/>
    <m/>
    <n v="1004"/>
    <n v="1"/>
    <s v="MULTAS"/>
    <x v="0"/>
    <x v="0"/>
    <n v="18720000"/>
    <x v="0"/>
    <s v="PROFESIONALES"/>
    <s v="UNIDAD 1"/>
  </r>
  <r>
    <s v="SPS-357"/>
    <x v="50"/>
    <s v="3-3-1-15-02-18-1004-146"/>
    <s v="118-MULTAS"/>
    <s v="03-04-0281"/>
    <s v="56-ESTRATEGIA LÚDICO-PEDAGÓGICA"/>
    <x v="13"/>
    <s v="P-1"/>
    <m/>
    <x v="346"/>
    <x v="61"/>
    <d v="2017-06-29T00:00:00"/>
    <x v="3"/>
    <x v="27"/>
    <x v="9"/>
    <s v="5. Realizar 1 campañas macro de seguridad vial"/>
    <n v="0"/>
    <n v="18720000"/>
    <m/>
    <x v="238"/>
    <n v="0"/>
    <n v="18720000"/>
    <s v="SE CREA LINEA X SOLICITUD MEMO SPS-63770-5/MAYO/2017"/>
    <n v="1735"/>
    <d v="2017-06-23T00:00:00"/>
    <n v="18720000"/>
    <m/>
    <m/>
    <m/>
    <n v="3120000"/>
    <n v="6"/>
    <m/>
    <n v="18720000"/>
    <n v="0"/>
    <s v="DANIELA DIUSABA RODRIGUEZ"/>
    <n v="1013593585"/>
    <m/>
    <s v="DSVCT"/>
    <s v="REY PEATON"/>
    <n v="18720000"/>
    <n v="0"/>
    <n v="0"/>
    <n v="0"/>
    <n v="0"/>
    <n v="0"/>
    <n v="0"/>
    <n v="0"/>
    <n v="0"/>
    <n v="0"/>
    <n v="0"/>
    <n v="0"/>
    <n v="0"/>
    <n v="0"/>
    <n v="18720000"/>
    <n v="623"/>
    <m/>
    <m/>
    <n v="0"/>
    <m/>
    <m/>
    <m/>
    <m/>
    <m/>
    <m/>
    <n v="1004"/>
    <n v="1"/>
    <s v="MULTAS"/>
    <x v="0"/>
    <x v="0"/>
    <n v="18720000"/>
    <x v="0"/>
    <s v="PROFESIONALES"/>
    <s v="UNIDAD 1"/>
  </r>
  <r>
    <s v="SPS-358"/>
    <x v="50"/>
    <s v="3-3-1-15-02-18-1004-146"/>
    <s v="118-MULTAS"/>
    <s v="03-04-0281"/>
    <s v="56-ESTRATEGIA LÚDICO-PEDAGÓGICA"/>
    <x v="13"/>
    <s v="P-1"/>
    <m/>
    <x v="346"/>
    <x v="61"/>
    <d v="2017-06-29T00:00:00"/>
    <x v="3"/>
    <x v="27"/>
    <x v="9"/>
    <s v="5. Realizar 1 campañas macro de seguridad vial"/>
    <n v="0"/>
    <n v="18720000"/>
    <m/>
    <x v="238"/>
    <n v="0"/>
    <n v="18720000"/>
    <s v="SE CREA LINEA X SOLICITUD MEMO SPS-63770-5/MAYO/2017"/>
    <n v="1758"/>
    <d v="2017-06-29T00:00:00"/>
    <n v="18720000"/>
    <m/>
    <m/>
    <m/>
    <n v="3120000"/>
    <n v="6"/>
    <m/>
    <n v="18720000"/>
    <n v="0"/>
    <s v="LISANDRO ALBERTO SALAMANCA MEDINA"/>
    <n v="79980679"/>
    <m/>
    <s v="DSVCT"/>
    <s v="REY PEATON"/>
    <n v="18720000"/>
    <n v="0"/>
    <n v="0"/>
    <n v="0"/>
    <n v="0"/>
    <n v="0"/>
    <n v="0"/>
    <n v="0"/>
    <n v="0"/>
    <n v="0"/>
    <n v="0"/>
    <n v="0"/>
    <n v="0"/>
    <n v="0"/>
    <n v="18720000"/>
    <n v="626"/>
    <m/>
    <m/>
    <n v="0"/>
    <m/>
    <m/>
    <m/>
    <m/>
    <m/>
    <m/>
    <n v="1004"/>
    <n v="1"/>
    <s v="MULTAS"/>
    <x v="0"/>
    <x v="0"/>
    <n v="18720000"/>
    <x v="0"/>
    <s v="PROFESIONALES"/>
    <s v="UNIDAD 1"/>
  </r>
  <r>
    <s v="SPS-359"/>
    <x v="50"/>
    <s v="3-3-1-15-02-18-1004-146"/>
    <s v="118-MULTAS"/>
    <s v="03-04-0281"/>
    <s v="56-ESTRATEGIA LÚDICO-PEDAGÓGICA"/>
    <x v="13"/>
    <s v="P-1"/>
    <m/>
    <x v="346"/>
    <x v="61"/>
    <d v="2017-06-29T00:00:00"/>
    <x v="3"/>
    <x v="27"/>
    <x v="9"/>
    <s v="5. Realizar 1 campañas macro de seguridad vial"/>
    <n v="0"/>
    <n v="18720000"/>
    <m/>
    <x v="238"/>
    <n v="0"/>
    <n v="18720000"/>
    <s v="SE CREA LINEA X SOLICITUD MEMO SPS-63770-5/MAYO/2017"/>
    <n v="1759"/>
    <d v="2017-06-29T00:00:00"/>
    <n v="18720000"/>
    <m/>
    <m/>
    <m/>
    <n v="3120000"/>
    <n v="6"/>
    <m/>
    <n v="18720000"/>
    <n v="0"/>
    <s v="KAREN AMANDA AGUDELO GARNICA"/>
    <n v="1026561024"/>
    <m/>
    <s v="DSVCT"/>
    <s v="REY PEATON"/>
    <n v="18720000"/>
    <n v="0"/>
    <n v="0"/>
    <n v="0"/>
    <n v="0"/>
    <n v="0"/>
    <n v="0"/>
    <n v="0"/>
    <n v="0"/>
    <n v="0"/>
    <n v="0"/>
    <n v="0"/>
    <n v="0"/>
    <n v="0"/>
    <n v="18720000"/>
    <n v="628"/>
    <m/>
    <m/>
    <n v="0"/>
    <m/>
    <m/>
    <m/>
    <m/>
    <m/>
    <m/>
    <n v="1004"/>
    <n v="1"/>
    <s v="MULTAS"/>
    <x v="0"/>
    <x v="0"/>
    <n v="18720000"/>
    <x v="0"/>
    <s v="PROFESIONALES"/>
    <s v="UNIDAD 1"/>
  </r>
  <r>
    <s v="SPS-360"/>
    <x v="50"/>
    <s v="3-3-1-15-02-18-1004-146"/>
    <s v="118-MULTAS"/>
    <s v="03-04-0281"/>
    <s v="56-ESTRATEGIA LÚDICO-PEDAGÓGICA"/>
    <x v="13"/>
    <s v="P-1"/>
    <m/>
    <x v="420"/>
    <x v="104"/>
    <d v="2017-06-21T00:00:00"/>
    <x v="0"/>
    <x v="27"/>
    <x v="9"/>
    <s v="5. Realizar 1 campañas macro de seguridad vial"/>
    <n v="0"/>
    <n v="24960000"/>
    <m/>
    <x v="52"/>
    <n v="24960000"/>
    <n v="0"/>
    <s v="SE CREA LINEA X SOLICITUD MEMO SPS-63770-5/MAYO/2017"/>
    <n v="1538"/>
    <d v="2017-05-23T00:00:00"/>
    <n v="24960000"/>
    <m/>
    <m/>
    <m/>
    <n v="3120000"/>
    <n v="8"/>
    <m/>
    <n v="24960000"/>
    <n v="0"/>
    <s v="JUAN FELIPE ZAMUDIO JIMENEZ"/>
    <n v="1015402222"/>
    <m/>
    <s v="DSVCT"/>
    <s v="GRUPO PEDAGOGIA"/>
    <n v="24960000"/>
    <n v="0"/>
    <n v="0"/>
    <n v="0"/>
    <n v="0"/>
    <n v="0"/>
    <n v="24960000"/>
    <n v="0"/>
    <n v="0"/>
    <n v="0"/>
    <n v="0"/>
    <n v="0"/>
    <n v="0"/>
    <n v="24960000"/>
    <n v="0"/>
    <n v="525"/>
    <n v="501"/>
    <n v="20171286"/>
    <n v="0"/>
    <m/>
    <m/>
    <m/>
    <m/>
    <m/>
    <m/>
    <n v="1004"/>
    <n v="1"/>
    <s v="MULTAS"/>
    <x v="0"/>
    <x v="0"/>
    <n v="24960000"/>
    <x v="0"/>
    <s v="PROFESIONALES"/>
    <s v="UNIDAD 1"/>
  </r>
  <r>
    <s v="SPS-361"/>
    <x v="50"/>
    <s v="3-3-1-15-02-18-0339-145"/>
    <s v="120-DERECHOS DE TRÁNSITO"/>
    <s v="03-04-0281"/>
    <s v="01-PRESTACIÓN DE SERVICIOS APOYO A LA GESTIÓN"/>
    <x v="13"/>
    <s v="PE-3"/>
    <m/>
    <x v="421"/>
    <x v="64"/>
    <d v="2017-07-13T00:00:00"/>
    <x v="9"/>
    <x v="25"/>
    <x v="9"/>
    <s v="118. Implementar el 100% de la estrategia para el mejoramiento del transporte en bicicleta"/>
    <n v="0"/>
    <n v="63000000"/>
    <m/>
    <x v="317"/>
    <n v="0"/>
    <n v="63000000"/>
    <s v="SE CREA LINEA X SOLICITUD MEMO SPS-70207 DEL 15/MAYO/2017_x000a_"/>
    <m/>
    <m/>
    <m/>
    <m/>
    <m/>
    <m/>
    <m/>
    <m/>
    <m/>
    <n v="0"/>
    <n v="63000000"/>
    <m/>
    <m/>
    <m/>
    <s v="DTI"/>
    <m/>
    <n v="0"/>
    <n v="0"/>
    <n v="0"/>
    <n v="0"/>
    <n v="0"/>
    <n v="0"/>
    <n v="0"/>
    <n v="0"/>
    <n v="0"/>
    <n v="0"/>
    <n v="0"/>
    <n v="0"/>
    <n v="0"/>
    <n v="0"/>
    <n v="63000000"/>
    <m/>
    <m/>
    <m/>
    <n v="0"/>
    <m/>
    <m/>
    <m/>
    <m/>
    <m/>
    <m/>
    <n v="339"/>
    <n v="1"/>
    <s v="DERECHOS DE TRÁNSITO "/>
    <x v="0"/>
    <x v="0"/>
    <n v="63000000"/>
    <x v="0"/>
    <s v="PROFESIONALES"/>
    <s v="UNIDAD 1"/>
  </r>
  <r>
    <s v="SPS-362"/>
    <x v="50"/>
    <s v="3-3-1-15-02-18-0339-147"/>
    <s v="120-DERECHOS DE TRÁNSITO"/>
    <s v="03-04-0281"/>
    <s v="01-PRESTACIÓN DE SERVICIOS APOYO A LA GESTIÓN"/>
    <x v="13"/>
    <s v="PE-2"/>
    <m/>
    <x v="422"/>
    <x v="64"/>
    <d v="2017-07-13T00:00:00"/>
    <x v="2"/>
    <x v="25"/>
    <x v="9"/>
    <s v="114. Realizar el 100% del seguimiento a la implementación de los componentes del SITP "/>
    <n v="0"/>
    <n v="64087000"/>
    <m/>
    <x v="318"/>
    <n v="0"/>
    <n v="64087000"/>
    <s v="SE CREA LINEA X SOLICITUD MEMO SPS-70207 DEL 15/MAYO/2017_x000a_"/>
    <n v="1625"/>
    <d v="2017-06-09T00:00:00"/>
    <n v="64087000"/>
    <m/>
    <m/>
    <m/>
    <n v="6408700"/>
    <n v="10"/>
    <m/>
    <n v="64087000"/>
    <n v="0"/>
    <s v="JUAN CARLOS RIVERA CASTRO"/>
    <n v="1010179960"/>
    <m/>
    <s v="DIRECCION TRANSPORTE E INFRAESTRUCTURA"/>
    <s v="SITP "/>
    <n v="64087000"/>
    <n v="0"/>
    <n v="0"/>
    <n v="0"/>
    <n v="0"/>
    <n v="0"/>
    <n v="0"/>
    <n v="0"/>
    <n v="0"/>
    <n v="0"/>
    <n v="0"/>
    <n v="0"/>
    <n v="0"/>
    <n v="0"/>
    <n v="64087000"/>
    <n v="591"/>
    <m/>
    <m/>
    <m/>
    <m/>
    <m/>
    <m/>
    <m/>
    <m/>
    <m/>
    <n v="339"/>
    <n v="1"/>
    <s v="DERECHOS DE TRÁNSITO "/>
    <x v="0"/>
    <x v="0"/>
    <n v="64087000"/>
    <x v="0"/>
    <s v="N.A"/>
    <s v="UNIDAD 1"/>
  </r>
  <r>
    <s v="SPS-363"/>
    <x v="52"/>
    <s v="3-3-1-15-02-18-0339-144"/>
    <s v="120-DERECHOS DE TRÁNSITO"/>
    <s v="03-04-0281"/>
    <s v="01-PRESTACIÓN DE SERVICIOS APOYO A LA GESTIÓN"/>
    <x v="13"/>
    <s v="P-4"/>
    <m/>
    <x v="423"/>
    <x v="64"/>
    <d v="2017-07-13T00:00:00"/>
    <x v="31"/>
    <x v="25"/>
    <x v="9"/>
    <s v="120. Diseñar el 100% de la estrategia de gestión de la demanda de transporte"/>
    <n v="0"/>
    <n v="18905000"/>
    <m/>
    <x v="319"/>
    <n v="0"/>
    <n v="18905000"/>
    <s v="SE ACTUALIZA CREA LINEA X SOLICITUD MEMO SPS-70207-15/MAY/2017_x000a_ACTUALIZAN LINEA X MEMO SPS-78744 del 30/mayo/2017"/>
    <n v="1756"/>
    <d v="2017-06-29T00:00:00"/>
    <n v="18905000"/>
    <m/>
    <m/>
    <m/>
    <n v="4726250"/>
    <n v="4"/>
    <m/>
    <n v="18905000"/>
    <n v="0"/>
    <s v="SYLVIA GOMEZ GOMEZ"/>
    <n v="41962075"/>
    <m/>
    <s v="DTI"/>
    <s v="GESTION DE LA DEMANDA"/>
    <n v="18905000"/>
    <n v="0"/>
    <n v="0"/>
    <n v="0"/>
    <n v="0"/>
    <n v="0"/>
    <n v="0"/>
    <n v="0"/>
    <n v="0"/>
    <n v="0"/>
    <n v="0"/>
    <n v="0"/>
    <n v="0"/>
    <n v="0"/>
    <n v="18905000"/>
    <n v="629"/>
    <m/>
    <m/>
    <m/>
    <m/>
    <m/>
    <m/>
    <m/>
    <m/>
    <m/>
    <n v="339"/>
    <n v="1"/>
    <s v="DERECHOS DE TRÁNSITO "/>
    <x v="0"/>
    <x v="0"/>
    <n v="18905000"/>
    <x v="0"/>
    <s v="PROFESIONALES"/>
    <s v="UNIDAD 1"/>
  </r>
  <r>
    <s v="SPS-364"/>
    <x v="5"/>
    <s v="3-3-1-15-02-18-0339-144"/>
    <s v="120-DERECHOS DE TRÁNSITO"/>
    <s v="04-01-0078"/>
    <s v="82-SEGUIMIENTO SITP "/>
    <x v="5"/>
    <s v="N.A"/>
    <m/>
    <x v="375"/>
    <x v="77"/>
    <d v="2017-10-10T00:00:00"/>
    <x v="7"/>
    <x v="26"/>
    <x v="2"/>
    <s v="120. Diseñar el 100% de la estrategia de gestión de la demanda de transporte"/>
    <n v="0"/>
    <n v="280369376"/>
    <m/>
    <x v="320"/>
    <n v="0"/>
    <n v="280369376"/>
    <s v="SE ACTUALIZA CREA LINEA X SOLICITUD MEMO SPS-70207-15/MAY/2017"/>
    <m/>
    <m/>
    <m/>
    <m/>
    <m/>
    <m/>
    <m/>
    <m/>
    <m/>
    <n v="0"/>
    <n v="280369376"/>
    <m/>
    <m/>
    <m/>
    <m/>
    <m/>
    <n v="0"/>
    <n v="0"/>
    <n v="0"/>
    <n v="0"/>
    <n v="0"/>
    <n v="0"/>
    <n v="0"/>
    <n v="0"/>
    <n v="0"/>
    <n v="0"/>
    <n v="0"/>
    <n v="0"/>
    <n v="0"/>
    <n v="0"/>
    <n v="280369376"/>
    <m/>
    <m/>
    <m/>
    <m/>
    <m/>
    <m/>
    <m/>
    <m/>
    <m/>
    <m/>
    <n v="339"/>
    <n v="1"/>
    <s v="DERECHOS DE TRÁNSITO "/>
    <x v="0"/>
    <x v="0"/>
    <n v="280369376"/>
    <x v="0"/>
    <s v="N.A"/>
    <s v="UNIDAD 1"/>
  </r>
  <r>
    <s v="SPS-365"/>
    <x v="24"/>
    <s v="3-3-1-15-02-18-0339-145"/>
    <s v="120-DERECHOS DE TRÁNSITO"/>
    <s v="03-01-0100"/>
    <s v="43-BICICLETA"/>
    <x v="0"/>
    <s v="N.A"/>
    <s v="No personal "/>
    <x v="114"/>
    <x v="0"/>
    <d v="2017-08-06T00:00:00"/>
    <x v="1"/>
    <x v="9"/>
    <x v="11"/>
    <s v="118. Implementar el 100% de la estrategia para el mejoramiento del transporte en bicicleta"/>
    <n v="0"/>
    <n v="500000000"/>
    <n v="100000000"/>
    <x v="285"/>
    <n v="0"/>
    <n v="400000000"/>
    <s v="SE CREA LINEA X SOLICITUD MEMO SPS-70207 DEL 15/MAYO/2017_x000a_DISMINUYEN LINEA X SOLICITUD SPS-86880 del 14/JUNIO/2017_x000a_MODIFICAN LINEA X SOLICITUD SGC-82802 del 15/JUNIO/2017_x000a_"/>
    <m/>
    <m/>
    <m/>
    <m/>
    <m/>
    <m/>
    <m/>
    <m/>
    <m/>
    <n v="0"/>
    <n v="400000000"/>
    <m/>
    <m/>
    <m/>
    <s v="DTI"/>
    <m/>
    <n v="0"/>
    <n v="0"/>
    <n v="0"/>
    <n v="0"/>
    <n v="0"/>
    <n v="0"/>
    <n v="0"/>
    <n v="0"/>
    <n v="0"/>
    <n v="0"/>
    <n v="0"/>
    <n v="0"/>
    <n v="0"/>
    <n v="0"/>
    <n v="400000000"/>
    <m/>
    <m/>
    <m/>
    <n v="0"/>
    <m/>
    <m/>
    <m/>
    <m/>
    <m/>
    <m/>
    <n v="339"/>
    <n v="1"/>
    <s v="DERECHOS DE TRÁNSITO "/>
    <x v="0"/>
    <x v="0"/>
    <n v="400000000"/>
    <x v="0"/>
    <s v="N.A"/>
    <s v="UNIDAD 1"/>
  </r>
  <r>
    <s v="SPS-366"/>
    <x v="70"/>
    <s v="3-3-1-15-04-29-1183-162"/>
    <s v="120-DERECHOS DE TRÁNSITO"/>
    <s v="04-01-0151"/>
    <s v="31-GESTIÓN DE LA DEMANDA"/>
    <x v="5"/>
    <s v="N.A"/>
    <s v="No personal "/>
    <x v="381"/>
    <x v="80"/>
    <d v="2017-08-04T00:00:00"/>
    <x v="2"/>
    <x v="25"/>
    <x v="2"/>
    <s v="2. Realizar el 100% de la estrategia para el mejoramiento del transporte regional"/>
    <n v="0"/>
    <n v="700000000"/>
    <n v="700000000"/>
    <x v="2"/>
    <n v="0"/>
    <n v="0"/>
    <s v="SE CREA LINEA X SOLICITUD MEMO SPS-70207 DEL 15/MAYO/2017_x000a_SUSPENDEN "/>
    <m/>
    <m/>
    <m/>
    <m/>
    <m/>
    <m/>
    <m/>
    <m/>
    <m/>
    <n v="0"/>
    <n v="0"/>
    <m/>
    <m/>
    <m/>
    <s v="DTI"/>
    <m/>
    <n v="0"/>
    <n v="0"/>
    <n v="0"/>
    <n v="0"/>
    <n v="0"/>
    <n v="0"/>
    <n v="0"/>
    <n v="0"/>
    <n v="0"/>
    <n v="0"/>
    <n v="0"/>
    <n v="0"/>
    <n v="0"/>
    <n v="0"/>
    <n v="0"/>
    <m/>
    <m/>
    <m/>
    <n v="0"/>
    <m/>
    <m/>
    <m/>
    <m/>
    <m/>
    <m/>
    <n v="1183"/>
    <n v="1"/>
    <s v="DERECHOS DE TRÁNSITO "/>
    <x v="0"/>
    <x v="0"/>
    <n v="0"/>
    <x v="0"/>
    <s v="N.A"/>
    <s v="UNIDAD 1"/>
  </r>
  <r>
    <s v="SPS-367"/>
    <x v="30"/>
    <s v="3-3-1-15-02-18-1004-146"/>
    <s v="118-MULTAS"/>
    <s v="03-01-0100"/>
    <s v="18-DIVULGACIÓN EN MEDIOS DE COMUNICACIÓN"/>
    <x v="0"/>
    <s v="N.A"/>
    <s v="No personal "/>
    <x v="164"/>
    <x v="63"/>
    <d v="2017-07-04T00:00:00"/>
    <x v="15"/>
    <x v="14"/>
    <x v="15"/>
    <s v="5. Realizar 1 campañas macro de seguridad vial"/>
    <n v="0"/>
    <n v="745410000"/>
    <n v="384474660"/>
    <x v="321"/>
    <n v="360935340"/>
    <n v="0"/>
    <s v="SE CREA LINEA X SOLICITUD MEMO SPS-70207 DEL 15/MAYO/2017_x000a_DISMINUYEN Y ACTUALIZAN LINEA X MEMO SPS-81697 del 7/junio/2017"/>
    <n v="1652"/>
    <d v="2017-06-15T00:00:00"/>
    <n v="360935340"/>
    <m/>
    <m/>
    <m/>
    <m/>
    <m/>
    <m/>
    <n v="360935340"/>
    <n v="0"/>
    <s v="ADICION Y PRORROGA CONTRATO No. 216-798 interadministrativo"/>
    <m/>
    <m/>
    <s v="POLITICA"/>
    <s v="DTI"/>
    <n v="360935340"/>
    <n v="0"/>
    <n v="0"/>
    <n v="0"/>
    <n v="0"/>
    <n v="0"/>
    <n v="360935340"/>
    <n v="0"/>
    <n v="0"/>
    <n v="0"/>
    <n v="0"/>
    <n v="0"/>
    <n v="0"/>
    <n v="360935340"/>
    <n v="0"/>
    <n v="617"/>
    <n v="540"/>
    <n v="2016798"/>
    <n v="0"/>
    <m/>
    <m/>
    <m/>
    <m/>
    <m/>
    <m/>
    <n v="1004"/>
    <n v="1"/>
    <s v="MULTAS"/>
    <x v="0"/>
    <x v="0"/>
    <n v="360935340"/>
    <x v="0"/>
    <s v="N.A"/>
    <s v="UNIDAD 1"/>
  </r>
  <r>
    <s v="SPS-368"/>
    <x v="54"/>
    <s v="3-3-1-15-04-29-1183-162"/>
    <s v="120-DERECHOS DE TRÁNSITO"/>
    <s v="04-01-0060"/>
    <s v="31-GESTIÓN DE LA DEMANDA"/>
    <x v="5"/>
    <s v="N.A"/>
    <s v="No personal "/>
    <x v="381"/>
    <x v="80"/>
    <d v="2017-08-04T00:00:00"/>
    <x v="2"/>
    <x v="25"/>
    <x v="29"/>
    <s v="2. Realizar el 100% de la estrategia para el mejoramiento del transporte regional"/>
    <n v="0"/>
    <n v="700000000"/>
    <m/>
    <x v="280"/>
    <n v="0"/>
    <n v="700000000"/>
    <s v="SE CREA LINEA X SOLICITUD MEMO SPS-70207 DEL 15/MAYO/2017_x000a_SE ACTUALIZA C. UNSCPS X SOLICITUD CORREO SONIA 14/JUN/2017"/>
    <m/>
    <m/>
    <m/>
    <m/>
    <m/>
    <m/>
    <m/>
    <m/>
    <m/>
    <n v="0"/>
    <n v="700000000"/>
    <s v="SISTEMA DE COBRO KM"/>
    <m/>
    <s v="SE ANULA CDP 515 VALOR $700,000,000 VIABILIDAD 1523 19/05/2017"/>
    <s v="POLITICA"/>
    <m/>
    <n v="0"/>
    <n v="0"/>
    <n v="0"/>
    <n v="0"/>
    <n v="0"/>
    <n v="0"/>
    <n v="0"/>
    <n v="0"/>
    <n v="0"/>
    <n v="0"/>
    <n v="0"/>
    <n v="0"/>
    <n v="0"/>
    <n v="0"/>
    <n v="700000000"/>
    <m/>
    <m/>
    <m/>
    <n v="0"/>
    <m/>
    <m/>
    <m/>
    <m/>
    <m/>
    <m/>
    <n v="1183"/>
    <n v="1"/>
    <s v="DERECHOS DE TRÁNSITO "/>
    <x v="0"/>
    <x v="0"/>
    <n v="700000000"/>
    <x v="0"/>
    <s v="N.A"/>
    <s v="UNIDAD 1"/>
  </r>
  <r>
    <s v="SPS-369"/>
    <x v="50"/>
    <s v="3-3-1-15-02-18-1004-146"/>
    <s v="118-MULTAS"/>
    <s v="03-04-0281"/>
    <s v="01-PRESTACIÓN DE SERVICIOS APOYO A LA GESTIÓN"/>
    <x v="13"/>
    <s v="P-5"/>
    <s v="SIN DEFINIR "/>
    <x v="424"/>
    <x v="69"/>
    <d v="2017-07-10T00:00:00"/>
    <x v="32"/>
    <x v="27"/>
    <x v="9"/>
    <s v="1. Actualizar el 100% del Plan Distrital de Seguridad Vial"/>
    <n v="0"/>
    <n v="58000000"/>
    <m/>
    <x v="168"/>
    <n v="0"/>
    <n v="58000000"/>
    <s v="SE CREA LINEA X SOLICITUD SPS-78744 DEL 30/MAYO/2017"/>
    <n v="1787"/>
    <d v="2017-07-05T00:00:00"/>
    <n v="58000000"/>
    <m/>
    <m/>
    <m/>
    <n v="5800000"/>
    <n v="10"/>
    <m/>
    <n v="58000000"/>
    <n v="0"/>
    <s v="PEDRO CESAR DEL CAMPO NEIRA"/>
    <n v="80778637"/>
    <m/>
    <s v="DSVCT"/>
    <s v="ESTUDIOS TRANSITO"/>
    <n v="58000000"/>
    <n v="0"/>
    <n v="0"/>
    <n v="0"/>
    <n v="0"/>
    <n v="0"/>
    <n v="0"/>
    <n v="0"/>
    <n v="0"/>
    <n v="0"/>
    <n v="0"/>
    <n v="0"/>
    <n v="0"/>
    <n v="0"/>
    <n v="58000000"/>
    <n v="651"/>
    <m/>
    <m/>
    <m/>
    <m/>
    <m/>
    <m/>
    <m/>
    <m/>
    <m/>
    <n v="1004"/>
    <n v="1"/>
    <s v="MULTAS"/>
    <x v="0"/>
    <x v="0"/>
    <n v="58000000"/>
    <x v="0"/>
    <s v="PROFESIONALES "/>
    <s v="UNIDAD 1"/>
  </r>
  <r>
    <s v="SPS-370"/>
    <x v="5"/>
    <s v="3-3-1-15-02-18-1004-146"/>
    <s v="118-MULTAS"/>
    <s v="04-01-0170"/>
    <s v="43-BICICLETA PÚBLICA"/>
    <x v="5"/>
    <s v="N.A"/>
    <s v="SIN DEFINIR "/>
    <x v="383"/>
    <x v="13"/>
    <d v="2017-08-24T00:00:00"/>
    <x v="4"/>
    <x v="32"/>
    <x v="30"/>
    <s v="3. Realizar 52 estrategias integrales de seguridad vial implementadas en un punto, tramo o zona (tráfico calmado)."/>
    <n v="0"/>
    <n v="118764066"/>
    <m/>
    <x v="322"/>
    <n v="0"/>
    <n v="118764066"/>
    <s v="SE CREA LINEA X SOLICITUD SPS-81697 del 7/JUNIO/2017._x000a_MODIFICAN LINEA X SOLICITUD SPS-90960 del 23/JUNI/2017"/>
    <m/>
    <m/>
    <m/>
    <m/>
    <m/>
    <m/>
    <m/>
    <m/>
    <m/>
    <n v="0"/>
    <n v="118764066"/>
    <m/>
    <m/>
    <m/>
    <m/>
    <m/>
    <n v="0"/>
    <n v="0"/>
    <n v="0"/>
    <n v="0"/>
    <n v="0"/>
    <n v="0"/>
    <n v="0"/>
    <n v="0"/>
    <n v="0"/>
    <n v="0"/>
    <n v="0"/>
    <n v="0"/>
    <n v="0"/>
    <n v="0"/>
    <n v="118764066"/>
    <n v="267"/>
    <m/>
    <m/>
    <m/>
    <m/>
    <m/>
    <m/>
    <m/>
    <m/>
    <m/>
    <n v="1004"/>
    <n v="1"/>
    <s v="MULTAS"/>
    <x v="0"/>
    <x v="0"/>
    <n v="118764066"/>
    <x v="0"/>
    <s v="PROFESIONALES "/>
    <s v="UNIDAD 1"/>
  </r>
  <r>
    <s v="SPS-371"/>
    <x v="30"/>
    <s v="3-3-1-15-02-18-0339-144"/>
    <s v="120-DERECHOS DE TRÁNSITO"/>
    <s v="03-01-0100"/>
    <s v="31-GESTIÓN DE LA DEMANDA"/>
    <x v="0"/>
    <s v="N.A"/>
    <s v="No personal "/>
    <x v="164"/>
    <x v="63"/>
    <d v="2017-07-04T00:00:00"/>
    <x v="15"/>
    <x v="14"/>
    <x v="15"/>
    <s v="120. Diseñar el 100% de la estrategia de gestión de la demanda de transporte"/>
    <n v="0"/>
    <n v="80000000"/>
    <m/>
    <x v="323"/>
    <n v="80000000"/>
    <n v="0"/>
    <s v="CREAN LINEA X SOLICITUD SPS-86880 del 14/JUNIO/2017"/>
    <n v="1653"/>
    <d v="2017-06-15T00:00:00"/>
    <n v="80000000"/>
    <m/>
    <m/>
    <m/>
    <m/>
    <m/>
    <m/>
    <n v="80000000"/>
    <n v="0"/>
    <s v="ADICION Y PRORROGA CONTRATO No. 216-798 interadministrativo"/>
    <m/>
    <m/>
    <m/>
    <m/>
    <n v="80000000"/>
    <n v="0"/>
    <n v="0"/>
    <n v="0"/>
    <n v="0"/>
    <n v="0"/>
    <n v="80000000"/>
    <n v="0"/>
    <n v="0"/>
    <n v="0"/>
    <n v="0"/>
    <n v="0"/>
    <n v="0"/>
    <n v="80000000"/>
    <n v="0"/>
    <n v="612"/>
    <n v="541"/>
    <n v="2016798"/>
    <m/>
    <m/>
    <m/>
    <m/>
    <m/>
    <m/>
    <m/>
    <n v="339"/>
    <n v="1"/>
    <s v="DERECHOS DE TRÁNSITO "/>
    <x v="0"/>
    <x v="0"/>
    <n v="80000000"/>
    <x v="0"/>
    <s v="N.A"/>
    <s v="UNIDAD 1"/>
  </r>
  <r>
    <s v="SPS-372"/>
    <x v="30"/>
    <s v="3-3-1-15-04-29-1183-162"/>
    <s v="120-DERECHOS DE TRÁNSITO"/>
    <s v="03-01-0100"/>
    <s v="31-GESTIÓN DE LA DEMANDA"/>
    <x v="0"/>
    <s v="N.A"/>
    <s v="No personal "/>
    <x v="164"/>
    <x v="63"/>
    <d v="2017-07-04T00:00:00"/>
    <x v="15"/>
    <x v="14"/>
    <x v="15"/>
    <s v="2. Realizar el 100% de la estrategia para el mejoramiento del transporte regional"/>
    <n v="0"/>
    <n v="89211323"/>
    <m/>
    <x v="324"/>
    <n v="89211323"/>
    <n v="0"/>
    <s v="SE CREA LINEA X SOLICITUD SPS-86880 DEL 14/JUNIO/2017"/>
    <n v="1651"/>
    <d v="2017-06-15T00:00:00"/>
    <n v="89211323"/>
    <m/>
    <m/>
    <m/>
    <m/>
    <m/>
    <m/>
    <n v="89211323"/>
    <n v="0"/>
    <s v="ADICION Y PRORROGA CONTRATO No. 216-798 interadministrativo"/>
    <m/>
    <m/>
    <s v="DTI"/>
    <m/>
    <n v="89211323"/>
    <n v="0"/>
    <n v="0"/>
    <n v="0"/>
    <n v="0"/>
    <n v="0"/>
    <n v="89211323"/>
    <n v="0"/>
    <n v="0"/>
    <n v="0"/>
    <n v="0"/>
    <n v="0"/>
    <n v="0"/>
    <n v="89211323"/>
    <n v="0"/>
    <n v="614"/>
    <n v="543"/>
    <n v="2016798"/>
    <m/>
    <m/>
    <m/>
    <m/>
    <m/>
    <m/>
    <m/>
    <n v="1183"/>
    <n v="1"/>
    <s v="DERECHOS DE TRÁNSITO "/>
    <x v="0"/>
    <x v="0"/>
    <n v="89211323"/>
    <x v="0"/>
    <s v="N.A"/>
    <s v="UNIDAD 1"/>
  </r>
  <r>
    <s v="SPS-373"/>
    <x v="30"/>
    <s v="3-3-1-15-02-18-0339-145"/>
    <s v="120-DERECHOS DE TRÁNSITO"/>
    <s v="03-01-0100"/>
    <s v="43-BICICLETA"/>
    <x v="0"/>
    <s v="N.A"/>
    <s v="No personal "/>
    <x v="164"/>
    <x v="63"/>
    <d v="2017-07-04T00:00:00"/>
    <x v="15"/>
    <x v="14"/>
    <x v="15"/>
    <s v="118. Implementar el 100% de la estrategia para el mejoramiento del transporte en bicicleta"/>
    <n v="0"/>
    <n v="100000000"/>
    <m/>
    <x v="271"/>
    <n v="100000000"/>
    <n v="0"/>
    <s v="CREAN LINEA X SOLICITUD SPS-86880 del 14/JUNIO/2017"/>
    <n v="1650"/>
    <d v="2017-06-15T00:00:00"/>
    <n v="100000000"/>
    <m/>
    <m/>
    <m/>
    <m/>
    <m/>
    <m/>
    <n v="100000000"/>
    <n v="0"/>
    <s v="ADICION Y PRORROGA CONTRATO No. 216-798 interadministrativo"/>
    <m/>
    <m/>
    <s v="DTI"/>
    <m/>
    <n v="100000000"/>
    <n v="0"/>
    <n v="0"/>
    <n v="0"/>
    <n v="0"/>
    <n v="0"/>
    <n v="100000000"/>
    <n v="0"/>
    <n v="0"/>
    <n v="0"/>
    <n v="0"/>
    <n v="0"/>
    <n v="0"/>
    <n v="100000000"/>
    <n v="0"/>
    <n v="613"/>
    <n v="542"/>
    <n v="2016798"/>
    <n v="0"/>
    <m/>
    <m/>
    <m/>
    <m/>
    <m/>
    <m/>
    <n v="339"/>
    <n v="1"/>
    <s v="DERECHOS DE TRÁNSITO "/>
    <x v="0"/>
    <x v="0"/>
    <n v="100000000"/>
    <x v="0"/>
    <s v="N.A"/>
    <s v="UNIDAD 1"/>
  </r>
  <r>
    <s v="SPS-374"/>
    <x v="53"/>
    <s v="3-3-1-15-02-18-0339-144"/>
    <s v="120-DERECHOS DE TRÁNSITO"/>
    <s v="04-01-0160"/>
    <s v="34-SUSTITUCIÓN DE VEHÍCULOS DE TRACCIÓN ANIMAL (VTA)"/>
    <x v="10"/>
    <s v="N.A"/>
    <s v="No personal "/>
    <x v="377"/>
    <x v="12"/>
    <d v="2017-09-04T00:00:00"/>
    <x v="10"/>
    <x v="26"/>
    <x v="6"/>
    <s v="121. Desarrollar el 100% de las actividades del Plan Estadístico Sectorial y los estudios del sector"/>
    <n v="0"/>
    <n v="79800000"/>
    <m/>
    <x v="325"/>
    <n v="0"/>
    <n v="79800000"/>
    <s v="CREAN LINEA X SOLICITUD SPS-94672 del 5/julio/2017"/>
    <m/>
    <m/>
    <m/>
    <m/>
    <m/>
    <m/>
    <m/>
    <m/>
    <m/>
    <n v="0"/>
    <n v="79800000"/>
    <m/>
    <m/>
    <m/>
    <m/>
    <m/>
    <n v="0"/>
    <n v="0"/>
    <n v="0"/>
    <n v="0"/>
    <n v="0"/>
    <n v="0"/>
    <n v="0"/>
    <n v="0"/>
    <n v="0"/>
    <n v="0"/>
    <n v="0"/>
    <n v="0"/>
    <n v="0"/>
    <n v="0"/>
    <n v="79800000"/>
    <m/>
    <m/>
    <m/>
    <m/>
    <m/>
    <m/>
    <m/>
    <m/>
    <m/>
    <m/>
    <n v="339"/>
    <n v="1"/>
    <s v="DERECHOS DE TRÁNSITO "/>
    <x v="0"/>
    <x v="0"/>
    <n v="79800000"/>
    <x v="0"/>
    <s v="N.A"/>
    <s v="UNIDAD 1"/>
  </r>
  <r>
    <s v="SSM-1"/>
    <x v="63"/>
    <s v="3-3-1-15-02-18-1032-143"/>
    <s v="115 - RECURSOS DEL BALANCE MULTAS TRÁNSITO Y TRANSPORTE"/>
    <s v="02-01-0230"/>
    <n v="63"/>
    <x v="4"/>
    <s v="N.A"/>
    <s v="No personal "/>
    <x v="425"/>
    <x v="77"/>
    <d v="2017-11-09T00:00:00"/>
    <x v="2"/>
    <x v="36"/>
    <x v="2"/>
    <s v="1-50%_x000a_4-25%_x000a_2-25%_x000a_"/>
    <n v="2190386000"/>
    <m/>
    <m/>
    <x v="326"/>
    <n v="0"/>
    <n v="2190386000"/>
    <m/>
    <m/>
    <m/>
    <m/>
    <m/>
    <m/>
    <m/>
    <m/>
    <m/>
    <m/>
    <n v="0"/>
    <n v="2190386000"/>
    <m/>
    <m/>
    <m/>
    <m/>
    <m/>
    <n v="0"/>
    <n v="0"/>
    <n v="0"/>
    <n v="0"/>
    <n v="0"/>
    <n v="0"/>
    <n v="0"/>
    <n v="0"/>
    <n v="0"/>
    <n v="0"/>
    <n v="0"/>
    <n v="0"/>
    <n v="0"/>
    <n v="0"/>
    <n v="2190386000"/>
    <m/>
    <m/>
    <m/>
    <m/>
    <m/>
    <m/>
    <m/>
    <m/>
    <m/>
    <m/>
    <s v="1032"/>
    <n v="1"/>
    <s v="MULTAS"/>
    <x v="0"/>
    <x v="0"/>
    <n v="2190386000"/>
    <x v="0"/>
    <s v="N.A"/>
    <s v="UNIDAD 2"/>
  </r>
  <r>
    <s v="SSM-2"/>
    <x v="63"/>
    <s v="3-3-1-15-02-18-1032-143"/>
    <s v="119 - SEMAFORIZACIÓN"/>
    <s v="02-01-0230"/>
    <n v="63"/>
    <x v="4"/>
    <s v="N.A"/>
    <s v="No personal "/>
    <x v="426"/>
    <x v="77"/>
    <d v="2017-11-09T00:00:00"/>
    <x v="18"/>
    <x v="36"/>
    <x v="2"/>
    <s v="4-Demarcar 21.500 zonas con dispositivos de control de velocidad"/>
    <n v="22360028000"/>
    <m/>
    <n v="1535588477"/>
    <x v="327"/>
    <n v="0"/>
    <n v="20824439523"/>
    <s v="DISMINUYE LINEA X SOLICITUD MEMO SSM-5611 del 6/ENE/2017_x000a_DISMINUYEN LINEA CAMBIAN META X SOLICITUD MEMO SSM-67238 del 9/MAY/2017"/>
    <n v="1489"/>
    <d v="2017-05-11T00:00:00"/>
    <n v="6500000000"/>
    <m/>
    <m/>
    <m/>
    <m/>
    <m/>
    <m/>
    <n v="6500000000"/>
    <n v="14324439523"/>
    <s v="DISPOSITIVOS SEÑALIZACION"/>
    <m/>
    <m/>
    <m/>
    <m/>
    <n v="6500000000"/>
    <n v="0"/>
    <n v="0"/>
    <n v="0"/>
    <n v="0"/>
    <n v="0"/>
    <n v="0"/>
    <n v="0"/>
    <n v="0"/>
    <n v="0"/>
    <n v="0"/>
    <n v="0"/>
    <n v="0"/>
    <n v="0"/>
    <n v="20824439523"/>
    <n v="1250"/>
    <m/>
    <m/>
    <m/>
    <m/>
    <m/>
    <m/>
    <m/>
    <m/>
    <m/>
    <s v="1032"/>
    <n v="1"/>
    <s v="SEMAFORIZACIÓN "/>
    <x v="0"/>
    <x v="0"/>
    <n v="20824439523"/>
    <x v="0"/>
    <s v="N.A"/>
    <s v="UNIDAD 2"/>
  </r>
  <r>
    <s v="SSM-3"/>
    <x v="63"/>
    <s v="3-3-1-15-02-18-1032-143"/>
    <s v="115 - RECURSOS DEL BALANCE MULTAS TRÁNSITO Y TRANSPORTE"/>
    <s v="01-03-0056"/>
    <n v="63"/>
    <x v="0"/>
    <s v="N.A"/>
    <s v="No personal "/>
    <x v="427"/>
    <x v="9"/>
    <d v="2017-05-25T00:00:00"/>
    <x v="2"/>
    <x v="36"/>
    <x v="35"/>
    <s v="5-Realizar mantenimiento a 300.000 señales verticales de pedestal"/>
    <n v="592956000"/>
    <n v="80000000"/>
    <m/>
    <x v="328"/>
    <n v="0"/>
    <n v="672956000"/>
    <s v="AUMENTA LINEA X SOLICITUD SSM-14220 del 31/ENE/2016"/>
    <m/>
    <m/>
    <m/>
    <m/>
    <m/>
    <m/>
    <m/>
    <m/>
    <m/>
    <n v="0"/>
    <n v="672956000"/>
    <m/>
    <m/>
    <m/>
    <m/>
    <m/>
    <n v="0"/>
    <n v="0"/>
    <n v="0"/>
    <n v="0"/>
    <n v="0"/>
    <n v="0"/>
    <n v="0"/>
    <n v="0"/>
    <n v="0"/>
    <n v="0"/>
    <n v="0"/>
    <n v="0"/>
    <n v="0"/>
    <n v="0"/>
    <n v="672956000"/>
    <m/>
    <m/>
    <m/>
    <m/>
    <m/>
    <m/>
    <m/>
    <m/>
    <m/>
    <m/>
    <s v="1032"/>
    <n v="1"/>
    <s v="MULTAS"/>
    <x v="0"/>
    <x v="0"/>
    <n v="672956000"/>
    <x v="0"/>
    <s v="N.A"/>
    <s v="UNIDAD 2"/>
  </r>
  <r>
    <s v="SSM-4"/>
    <x v="63"/>
    <s v="3-3-1-15-02-18-1032-143"/>
    <s v="115 - RECURSOS DEL BALANCE MULTAS TRÁNSITO Y TRANSPORTE"/>
    <s v="01-03-0056"/>
    <n v="63"/>
    <x v="4"/>
    <s v="N.A"/>
    <s v="No personal "/>
    <x v="428"/>
    <x v="9"/>
    <d v="2017-08-13T00:00:00"/>
    <x v="2"/>
    <x v="36"/>
    <x v="2"/>
    <s v="3-Realizar el 100% de las actividades orientadas a la instalación de 50 señales elevadas."/>
    <n v="1254330000"/>
    <m/>
    <m/>
    <x v="329"/>
    <n v="0"/>
    <n v="1254330000"/>
    <s v="MODIFICAN LINEA X METAS SEGÚN MEMO X SSM-53798 DEL 11 ABRIL DE 2017 "/>
    <m/>
    <m/>
    <m/>
    <m/>
    <m/>
    <m/>
    <m/>
    <m/>
    <m/>
    <n v="0"/>
    <n v="1254330000"/>
    <m/>
    <m/>
    <m/>
    <m/>
    <m/>
    <n v="0"/>
    <n v="0"/>
    <n v="0"/>
    <n v="0"/>
    <n v="0"/>
    <n v="0"/>
    <n v="0"/>
    <n v="0"/>
    <n v="0"/>
    <n v="0"/>
    <n v="0"/>
    <n v="0"/>
    <n v="0"/>
    <n v="0"/>
    <n v="1254330000"/>
    <m/>
    <m/>
    <m/>
    <m/>
    <m/>
    <m/>
    <m/>
    <m/>
    <m/>
    <m/>
    <s v="1032"/>
    <n v="1"/>
    <s v="MULTAS"/>
    <x v="0"/>
    <x v="0"/>
    <n v="1254330000"/>
    <x v="0"/>
    <s v="N.A"/>
    <s v="UNIDAD 2"/>
  </r>
  <r>
    <s v="SSM-5"/>
    <x v="63"/>
    <s v="3-3-1-15-02-18-1032-143"/>
    <s v="115 - RECURSOS DEL BALANCE MULTAS TRÁNSITO Y TRANSPORTE"/>
    <s v="02-01-0230"/>
    <n v="63"/>
    <x v="0"/>
    <s v="N.A"/>
    <s v="No personal "/>
    <x v="427"/>
    <x v="9"/>
    <d v="2017-05-25T00:00:00"/>
    <x v="2"/>
    <x v="36"/>
    <x v="35"/>
    <s v="5-Realizar mantenimiento a 300.000 señales verticales de pedestal"/>
    <n v="424957000"/>
    <m/>
    <m/>
    <x v="330"/>
    <n v="0"/>
    <n v="424957000"/>
    <s v="MODIFICAN LINEA X METAS SEGÚN MEMO X SSM-53798 DEL 11 ABRIL DE 2017 "/>
    <m/>
    <m/>
    <m/>
    <m/>
    <m/>
    <m/>
    <m/>
    <m/>
    <m/>
    <n v="0"/>
    <n v="424957000"/>
    <m/>
    <m/>
    <m/>
    <m/>
    <m/>
    <n v="0"/>
    <n v="0"/>
    <n v="0"/>
    <n v="0"/>
    <n v="0"/>
    <n v="0"/>
    <n v="0"/>
    <n v="0"/>
    <n v="0"/>
    <n v="0"/>
    <n v="0"/>
    <n v="0"/>
    <n v="0"/>
    <n v="0"/>
    <n v="424957000"/>
    <m/>
    <m/>
    <m/>
    <m/>
    <m/>
    <m/>
    <m/>
    <m/>
    <m/>
    <m/>
    <s v="1032"/>
    <n v="1"/>
    <s v="MULTAS"/>
    <x v="0"/>
    <x v="0"/>
    <n v="424957000"/>
    <x v="0"/>
    <s v="N.A"/>
    <s v="UNIDAD 2"/>
  </r>
  <r>
    <s v="SSM-6"/>
    <x v="63"/>
    <s v="3-3-1-15-02-18-1032-143"/>
    <s v="115 - RECURSOS DEL BALANCE MULTAS TRÁNSITO Y TRANSPORTE"/>
    <s v="01-03-0056"/>
    <n v="63"/>
    <x v="4"/>
    <s v="N.A"/>
    <s v="No personal "/>
    <x v="429"/>
    <x v="105"/>
    <d v="2017-12-10T00:00:00"/>
    <x v="1"/>
    <x v="36"/>
    <x v="2"/>
    <s v="6-Realizar mantenimiento integral a 700 señales elevadas"/>
    <n v="80000000"/>
    <m/>
    <n v="80000000"/>
    <x v="2"/>
    <n v="0"/>
    <n v="0"/>
    <s v="SUSPENDEN LINEA X SOLICITUD SSM-14220 del 31/ENE/2016"/>
    <m/>
    <m/>
    <m/>
    <m/>
    <m/>
    <m/>
    <m/>
    <m/>
    <m/>
    <n v="0"/>
    <n v="0"/>
    <m/>
    <m/>
    <m/>
    <m/>
    <m/>
    <n v="0"/>
    <n v="0"/>
    <n v="0"/>
    <n v="0"/>
    <n v="0"/>
    <n v="0"/>
    <n v="0"/>
    <n v="0"/>
    <n v="0"/>
    <n v="0"/>
    <n v="0"/>
    <n v="0"/>
    <n v="0"/>
    <n v="0"/>
    <n v="0"/>
    <m/>
    <m/>
    <m/>
    <n v="0"/>
    <m/>
    <m/>
    <m/>
    <m/>
    <m/>
    <m/>
    <s v="1032"/>
    <n v="1"/>
    <s v="MULTAS"/>
    <x v="0"/>
    <x v="0"/>
    <n v="0"/>
    <x v="0"/>
    <s v="N.A"/>
    <s v="UNIDAD 2"/>
  </r>
  <r>
    <s v="SSM-7"/>
    <x v="63"/>
    <s v="3-3-1-15-02-18-1032-144"/>
    <s v="521 - RECURSOS DEL BALANCE REAFORO SEMAFORIZACIÓN"/>
    <s v="01-03-0066"/>
    <n v="61"/>
    <x v="0"/>
    <s v="N.A"/>
    <s v="No personal "/>
    <x v="430"/>
    <x v="53"/>
    <d v="2017-03-26T00:00:00"/>
    <x v="11"/>
    <x v="36"/>
    <x v="2"/>
    <s v="8-60%_x000a_9-20%_x000a_10-20%"/>
    <n v="3240000000"/>
    <m/>
    <m/>
    <x v="331"/>
    <n v="2401667347"/>
    <n v="838332653"/>
    <m/>
    <n v="911"/>
    <d v="2017-03-08T00:00:00"/>
    <n v="2401667347"/>
    <m/>
    <m/>
    <m/>
    <m/>
    <m/>
    <m/>
    <n v="2401667347"/>
    <n v="838332653"/>
    <s v="INTERVENTORIA TECNICA SISTEMA SEMAFORICO"/>
    <m/>
    <s v="SE ANULA CDP 755 03/03/2017 VALOR $2,617,962,104 SE AJUSTO OBJETO"/>
    <s v="SUBSECRETARIA SERVICIOS DE LA MOVILIDAD"/>
    <m/>
    <n v="2401667347"/>
    <n v="0"/>
    <n v="0"/>
    <n v="2401667347"/>
    <n v="0"/>
    <n v="0"/>
    <n v="0"/>
    <n v="0"/>
    <n v="0"/>
    <n v="0"/>
    <n v="0"/>
    <n v="0"/>
    <n v="0"/>
    <n v="2401667347"/>
    <n v="838332653"/>
    <n v="814"/>
    <n v="452"/>
    <n v="2016214"/>
    <m/>
    <m/>
    <m/>
    <m/>
    <m/>
    <m/>
    <m/>
    <s v="1032"/>
    <n v="1"/>
    <s v="SEMAFORIZACIÓN "/>
    <x v="0"/>
    <x v="0"/>
    <n v="3240000000"/>
    <x v="0"/>
    <s v="N.A"/>
    <s v="UNIDAD 2"/>
  </r>
  <r>
    <s v="SSM-8"/>
    <x v="71"/>
    <s v="3-3-1-15-02-18-1032-144"/>
    <s v="372 - RECURSOS DEL BALANCE SEMAFORIZACIÓN"/>
    <s v="01-03-0066"/>
    <n v="61"/>
    <x v="0"/>
    <s v="N.A"/>
    <s v="No personal "/>
    <x v="431"/>
    <x v="73"/>
    <d v="2017-04-05T00:00:00"/>
    <x v="33"/>
    <x v="36"/>
    <x v="36"/>
    <s v="8-60%_x000a_9-20%_x000a_10-20%"/>
    <n v="7253322729"/>
    <n v="23727008"/>
    <m/>
    <x v="332"/>
    <n v="7277049737"/>
    <n v="0"/>
    <s v="DISMINUYE LINEA X SOLICITUD SSM -8859 DEL 20/ENE/2016_x000a_AUMENTA LINEA X SOLICITUD SSM -39287 DEL 16/MAR/2017"/>
    <n v="1145"/>
    <d v="2017-03-16T00:00:00"/>
    <n v="7277049737"/>
    <m/>
    <m/>
    <m/>
    <m/>
    <m/>
    <m/>
    <n v="7277049737"/>
    <n v="0"/>
    <s v="CANALIZACION  RED DE INTERCONEXION"/>
    <m/>
    <s v="SE ANULA CDP 66 20/01/2017 VALOR $7,821,717,436. CAMBIO DE OBJETO_x000a_SE ANULÓ VIABIILIDAD # 69"/>
    <s v="SUBSECRETARIA SERVICIOS DE LA MOVILIDAD"/>
    <m/>
    <n v="7277049737"/>
    <n v="0"/>
    <n v="0"/>
    <n v="7277049737"/>
    <n v="0"/>
    <n v="0"/>
    <n v="0"/>
    <n v="0"/>
    <n v="0"/>
    <n v="0"/>
    <n v="0"/>
    <n v="0"/>
    <n v="0"/>
    <n v="7277049737"/>
    <n v="0"/>
    <n v="1024"/>
    <n v="541"/>
    <n v="2017639"/>
    <n v="0"/>
    <m/>
    <m/>
    <m/>
    <m/>
    <m/>
    <m/>
    <s v="1032"/>
    <n v="1"/>
    <s v="SEMAFORIZACIÓN "/>
    <x v="0"/>
    <x v="0"/>
    <n v="7277049737"/>
    <x v="0"/>
    <s v="N.A"/>
    <s v="UNIDAD 2"/>
  </r>
  <r>
    <s v="SSM-9"/>
    <x v="71"/>
    <s v="3-3-1-15-02-18-1032-144"/>
    <s v="372 - RECURSOS DEL BALANCE SEMAFORIZACIÓN"/>
    <s v="01-03-0066"/>
    <n v="61"/>
    <x v="0"/>
    <s v="N.A"/>
    <s v="No personal "/>
    <x v="432"/>
    <x v="9"/>
    <d v="2017-05-25T00:00:00"/>
    <x v="1"/>
    <x v="36"/>
    <x v="2"/>
    <s v="8-60%_x000a_9-20%_x000a_10-20%"/>
    <n v="78000000"/>
    <m/>
    <n v="6793637"/>
    <x v="333"/>
    <n v="65629357"/>
    <n v="5577006"/>
    <s v="DISMINUYEN LINEA X SOLICITUD SSM -39287 DEL 16/MAR/2017"/>
    <n v="590"/>
    <d v="2017-02-21T00:00:00"/>
    <n v="71206363"/>
    <m/>
    <m/>
    <m/>
    <m/>
    <m/>
    <m/>
    <n v="71206363"/>
    <n v="0"/>
    <s v="ARRENDAMIENTO PARCIAL REDES "/>
    <m/>
    <m/>
    <s v="SUBSECRETARIA SERVICIOS DE LA MOVILIDAD"/>
    <m/>
    <n v="71206363"/>
    <n v="0"/>
    <n v="0"/>
    <n v="0"/>
    <n v="65629357"/>
    <n v="0"/>
    <n v="0"/>
    <n v="0"/>
    <n v="0"/>
    <n v="0"/>
    <n v="0"/>
    <n v="0"/>
    <n v="0"/>
    <n v="65629357"/>
    <n v="5577006"/>
    <n v="526"/>
    <n v="795"/>
    <n v="2017995"/>
    <m/>
    <m/>
    <m/>
    <m/>
    <m/>
    <m/>
    <m/>
    <s v="1032"/>
    <n v="1"/>
    <s v="SEMAFORIZACIÓN "/>
    <x v="0"/>
    <x v="0"/>
    <n v="71206363"/>
    <x v="0"/>
    <s v="N.A"/>
    <s v="UNIDAD 2"/>
  </r>
  <r>
    <s v="SSM-10"/>
    <x v="72"/>
    <s v="3-3-1-15-02-18-1032-144"/>
    <s v="372 - RECURSOS DEL BALANCE SEMAFORIZACIÓN"/>
    <s v="01-03-0066"/>
    <n v="61"/>
    <x v="7"/>
    <s v="N.A"/>
    <s v="No personal "/>
    <x v="433"/>
    <x v="27"/>
    <d v="2017-03-02T00:00:00"/>
    <x v="1"/>
    <x v="36"/>
    <x v="37"/>
    <s v="8-60%_x000a_9-20%_x000a_10-20%"/>
    <n v="8360000000"/>
    <m/>
    <m/>
    <x v="334"/>
    <n v="8360000000"/>
    <n v="0"/>
    <m/>
    <n v="117"/>
    <d v="2017-01-30T00:00:00"/>
    <n v="8360000000"/>
    <m/>
    <m/>
    <m/>
    <m/>
    <m/>
    <m/>
    <n v="8360000000"/>
    <n v="0"/>
    <s v="MANTENIMIENTO COMPUTADORES"/>
    <m/>
    <m/>
    <s v="SUBSECRETARIA SERVICIOS DE LA MOVILIDAD"/>
    <m/>
    <n v="8360000000"/>
    <n v="0"/>
    <n v="8360000000"/>
    <n v="0"/>
    <n v="0"/>
    <n v="0"/>
    <n v="0"/>
    <n v="0"/>
    <n v="0"/>
    <n v="0"/>
    <n v="0"/>
    <n v="0"/>
    <n v="0"/>
    <n v="8360000000"/>
    <n v="0"/>
    <n v="94"/>
    <n v="80"/>
    <n v="201779"/>
    <m/>
    <m/>
    <m/>
    <m/>
    <m/>
    <m/>
    <m/>
    <s v="1032"/>
    <n v="1"/>
    <s v="SEMAFORIZACIÓN "/>
    <x v="0"/>
    <x v="0"/>
    <n v="8360000000"/>
    <x v="0"/>
    <s v="N.A"/>
    <s v="UNIDAD 2"/>
  </r>
  <r>
    <s v="SSM-11"/>
    <x v="71"/>
    <s v="3-3-1-15-02-18-1032-144"/>
    <s v="372 - RECURSOS DEL BALANCE SEMAFORIZACIÓN"/>
    <s v="01-03-0066"/>
    <n v="61"/>
    <x v="0"/>
    <s v="N.A"/>
    <s v="No personal "/>
    <x v="434"/>
    <x v="27"/>
    <d v="2017-03-02T00:00:00"/>
    <x v="1"/>
    <x v="36"/>
    <x v="2"/>
    <s v="8-60%_x000a_9-20%_x000a_10-20%"/>
    <n v="760000000"/>
    <m/>
    <m/>
    <x v="335"/>
    <n v="760000000"/>
    <n v="0"/>
    <m/>
    <n v="71"/>
    <d v="2017-01-16T00:00:00"/>
    <n v="760000000"/>
    <m/>
    <m/>
    <m/>
    <m/>
    <m/>
    <m/>
    <n v="760000000"/>
    <n v="0"/>
    <s v="CONTROL LOCAL Y UPS"/>
    <m/>
    <m/>
    <s v="SUBSECRETARIA SERVICIOS DE LA MOVILIDAD"/>
    <m/>
    <n v="760000000"/>
    <n v="760000000"/>
    <n v="0"/>
    <n v="0"/>
    <n v="0"/>
    <n v="0"/>
    <n v="0"/>
    <n v="0"/>
    <n v="0"/>
    <n v="0"/>
    <n v="0"/>
    <n v="0"/>
    <n v="0"/>
    <n v="760000000"/>
    <n v="0"/>
    <s v="68"/>
    <n v="45"/>
    <n v="201748"/>
    <m/>
    <m/>
    <m/>
    <m/>
    <m/>
    <m/>
    <m/>
    <s v="1032"/>
    <n v="1"/>
    <s v="SEMAFORIZACIÓN "/>
    <x v="0"/>
    <x v="0"/>
    <n v="760000000"/>
    <x v="0"/>
    <s v="N.A"/>
    <s v="UNIDAD 2"/>
  </r>
  <r>
    <s v="SSM-12"/>
    <x v="71"/>
    <s v="3-3-1-15-02-18-1032-144"/>
    <s v="372 - RECURSOS DEL BALANCE SEMAFORIZACIÓN"/>
    <s v="01-03-0066"/>
    <n v="61"/>
    <x v="0"/>
    <s v="N.A"/>
    <s v="No personal "/>
    <x v="435"/>
    <x v="27"/>
    <d v="2017-03-02T00:00:00"/>
    <x v="1"/>
    <x v="36"/>
    <x v="2"/>
    <s v="8-60%_x000a_9-20%_x000a_10-20%"/>
    <n v="172000000"/>
    <m/>
    <n v="9000000"/>
    <x v="336"/>
    <n v="163000000"/>
    <n v="0"/>
    <s v="DISMINUYEN LINEA X SOLICITUD SSM -39287 DEL 16/MAR/2017"/>
    <n v="70"/>
    <d v="2017-01-16T00:00:00"/>
    <n v="163000000"/>
    <m/>
    <m/>
    <m/>
    <m/>
    <m/>
    <m/>
    <n v="163000000"/>
    <n v="0"/>
    <s v="CENTRAL MUZU"/>
    <m/>
    <m/>
    <s v="SUBSECRETARIA SERVICIOS DE LA MOVILIDAD"/>
    <m/>
    <n v="163000000"/>
    <n v="163000000"/>
    <n v="0"/>
    <n v="0"/>
    <n v="0"/>
    <n v="0"/>
    <n v="0"/>
    <n v="0"/>
    <n v="0"/>
    <n v="0"/>
    <n v="0"/>
    <n v="0"/>
    <n v="0"/>
    <n v="163000000"/>
    <n v="0"/>
    <n v="71"/>
    <n v="42"/>
    <n v="201744"/>
    <m/>
    <m/>
    <m/>
    <m/>
    <m/>
    <m/>
    <m/>
    <s v="1032"/>
    <n v="1"/>
    <s v="SEMAFORIZACIÓN "/>
    <x v="0"/>
    <x v="0"/>
    <n v="163000000"/>
    <x v="0"/>
    <s v="N.A"/>
    <s v="UNIDAD 2"/>
  </r>
  <r>
    <s v="SSM-13"/>
    <x v="71"/>
    <s v="3-3-1-15-02-18-1032-144"/>
    <s v="521 - RECURSOS DEL BALANCE REAFORO SEMAFORIZACIÓN"/>
    <s v="01-03-0066"/>
    <n v="61"/>
    <x v="0"/>
    <s v="N.A"/>
    <s v="No personal "/>
    <x v="436"/>
    <x v="27"/>
    <d v="2017-03-02T00:00:00"/>
    <x v="1"/>
    <x v="36"/>
    <x v="38"/>
    <s v="8-60%_x000a_9-20%_x000a_10-20%"/>
    <n v="2708442000"/>
    <m/>
    <m/>
    <x v="337"/>
    <n v="2577219278"/>
    <n v="131222722"/>
    <m/>
    <n v="82"/>
    <d v="2017-01-17T00:00:00"/>
    <n v="2708442000"/>
    <m/>
    <m/>
    <m/>
    <m/>
    <m/>
    <m/>
    <n v="2708442000"/>
    <n v="0"/>
    <s v="SISTEMA SEMAFORIZACION ETB"/>
    <m/>
    <m/>
    <s v="SUBSECRETARIA SERVICIOS DE LA MOVILIDAD"/>
    <m/>
    <n v="2708442000"/>
    <n v="0"/>
    <n v="2577219278"/>
    <n v="0"/>
    <n v="0"/>
    <n v="0"/>
    <n v="0"/>
    <n v="0"/>
    <n v="0"/>
    <n v="0"/>
    <n v="0"/>
    <n v="0"/>
    <n v="0"/>
    <n v="2577219278"/>
    <n v="131222722"/>
    <s v="76"/>
    <n v="78"/>
    <n v="201778"/>
    <m/>
    <m/>
    <m/>
    <m/>
    <m/>
    <m/>
    <m/>
    <s v="1032"/>
    <n v="1"/>
    <s v="SEMAFORIZACIÓN "/>
    <x v="0"/>
    <x v="0"/>
    <n v="2708442000"/>
    <x v="0"/>
    <s v="N.A"/>
    <s v="UNIDAD 2"/>
  </r>
  <r>
    <s v="SSM-14"/>
    <x v="71"/>
    <s v="3-3-1-15-02-18-1032-144"/>
    <s v="372 - RECURSOS DEL BALANCE SEMAFORIZACIÓN"/>
    <s v="01-03-0066"/>
    <n v="61"/>
    <x v="0"/>
    <s v="N.A"/>
    <s v="No personal "/>
    <x v="436"/>
    <x v="27"/>
    <d v="2017-03-02T00:00:00"/>
    <x v="1"/>
    <x v="36"/>
    <x v="38"/>
    <s v="8-60%_x000a_9-20%_x000a_10-20%"/>
    <n v="51558000"/>
    <m/>
    <n v="6944371"/>
    <x v="338"/>
    <n v="44613629"/>
    <n v="0"/>
    <s v="DISMINUYEN LINEA X SOLICITUD SSM -39287 DEL 16/MAR/2017"/>
    <n v="83"/>
    <d v="2017-01-17T00:00:00"/>
    <n v="44613629"/>
    <m/>
    <m/>
    <m/>
    <m/>
    <m/>
    <m/>
    <n v="44613629"/>
    <n v="0"/>
    <s v="SISTEMA SEMAFORIZACION ETB"/>
    <m/>
    <m/>
    <s v="SUBSECRETARIA SERVICIOS DE LA MOVILIDAD"/>
    <m/>
    <n v="44613629"/>
    <n v="0"/>
    <n v="44613629"/>
    <n v="0"/>
    <n v="0"/>
    <n v="0"/>
    <n v="0"/>
    <n v="0"/>
    <n v="0"/>
    <n v="0"/>
    <n v="0"/>
    <n v="0"/>
    <n v="0"/>
    <n v="44613629"/>
    <n v="0"/>
    <n v="75"/>
    <n v="77"/>
    <n v="201778"/>
    <m/>
    <m/>
    <m/>
    <m/>
    <m/>
    <m/>
    <m/>
    <s v="1032"/>
    <n v="1"/>
    <s v="SEMAFORIZACIÓN "/>
    <x v="0"/>
    <x v="0"/>
    <n v="44613629"/>
    <x v="0"/>
    <s v="N.A"/>
    <s v="UNIDAD 2"/>
  </r>
  <r>
    <s v="SSM-15"/>
    <x v="71"/>
    <s v="3-3-1-15-02-18-1032-144"/>
    <s v="119 - SEMAFORIZACIÓN"/>
    <s v="01-03-0066"/>
    <n v="61"/>
    <x v="4"/>
    <s v="N.A"/>
    <s v="No personal "/>
    <x v="437"/>
    <x v="27"/>
    <d v="2017-05-21T00:00:00"/>
    <x v="1"/>
    <x v="36"/>
    <x v="39"/>
    <s v="8-60%_x000a_9-20%_x000a_10-20%"/>
    <n v="5821352000"/>
    <m/>
    <m/>
    <x v="339"/>
    <n v="5821352000"/>
    <n v="0"/>
    <m/>
    <n v="256"/>
    <d v="2017-02-09T00:00:00"/>
    <n v="5821352000"/>
    <m/>
    <m/>
    <m/>
    <m/>
    <m/>
    <m/>
    <n v="5821352000"/>
    <n v="0"/>
    <s v="MANTENIMIENTO REDES ELECTRICAS"/>
    <m/>
    <m/>
    <s v="SUBSECRETARIA SERVICIOS DE LA MOVILIDAD"/>
    <m/>
    <n v="5821352000"/>
    <n v="0"/>
    <n v="5821352000"/>
    <n v="0"/>
    <n v="0"/>
    <n v="0"/>
    <n v="0"/>
    <n v="0"/>
    <n v="0"/>
    <n v="0"/>
    <n v="0"/>
    <n v="0"/>
    <n v="0"/>
    <n v="5821352000"/>
    <n v="0"/>
    <n v="213"/>
    <n v="107"/>
    <n v="2017141"/>
    <m/>
    <m/>
    <m/>
    <m/>
    <m/>
    <m/>
    <m/>
    <s v="1032"/>
    <n v="1"/>
    <s v="SEMAFORIZACIÓN "/>
    <x v="0"/>
    <x v="0"/>
    <n v="5821352000"/>
    <x v="0"/>
    <s v="N.A"/>
    <s v="UNIDAD 2"/>
  </r>
  <r>
    <s v="SSM-16"/>
    <x v="71"/>
    <s v="3-3-1-15-02-18-1032-144"/>
    <s v="521 - RECURSOS DEL BALANCE REAFORO SEMAFORIZACIÓN"/>
    <s v="01-03-0066"/>
    <n v="61"/>
    <x v="4"/>
    <s v="N.A"/>
    <s v="No personal "/>
    <x v="437"/>
    <x v="27"/>
    <d v="2017-05-21T00:00:00"/>
    <x v="1"/>
    <x v="36"/>
    <x v="39"/>
    <s v="8-60%_x000a_9-20%_x000a_10-20%"/>
    <n v="1978648000"/>
    <m/>
    <m/>
    <x v="340"/>
    <n v="961540078"/>
    <n v="1017107922"/>
    <m/>
    <n v="257"/>
    <d v="2017-02-09T00:00:00"/>
    <n v="961540078"/>
    <m/>
    <m/>
    <m/>
    <m/>
    <m/>
    <m/>
    <n v="961540078"/>
    <n v="1017107922"/>
    <s v="MANTENIMIENTO REDES ELECTRICAS"/>
    <m/>
    <m/>
    <s v="SUBSECRETARIA SERVICIOS DE LA MOVILIDAD"/>
    <m/>
    <n v="961540078"/>
    <n v="0"/>
    <n v="961540078"/>
    <n v="0"/>
    <n v="0"/>
    <n v="0"/>
    <n v="0"/>
    <n v="0"/>
    <n v="0"/>
    <n v="0"/>
    <n v="0"/>
    <n v="0"/>
    <n v="0"/>
    <n v="961540078"/>
    <n v="1017107922"/>
    <n v="214"/>
    <n v="109"/>
    <n v="2017141"/>
    <m/>
    <m/>
    <m/>
    <m/>
    <m/>
    <m/>
    <m/>
    <s v="1032"/>
    <n v="1"/>
    <s v="SEMAFORIZACIÓN "/>
    <x v="0"/>
    <x v="0"/>
    <n v="1978648000"/>
    <x v="0"/>
    <s v="N.A"/>
    <s v="UNIDAD 2"/>
  </r>
  <r>
    <s v="SSM-17"/>
    <x v="71"/>
    <s v="3-3-1-15-02-18-1032-144"/>
    <s v="521 - RECURSOS DEL BALANCE REAFORO SEMAFORIZACIÓN"/>
    <s v="01-03-0066"/>
    <n v="61"/>
    <x v="0"/>
    <s v="N.A"/>
    <s v="No personal "/>
    <x v="438"/>
    <x v="9"/>
    <d v="2017-05-25T00:00:00"/>
    <x v="1"/>
    <x v="36"/>
    <x v="2"/>
    <s v="8-60%_x000a_9-20%_x000a_10-20%"/>
    <n v="920000000"/>
    <m/>
    <m/>
    <x v="341"/>
    <n v="0"/>
    <n v="920000000"/>
    <m/>
    <m/>
    <m/>
    <m/>
    <m/>
    <m/>
    <m/>
    <m/>
    <m/>
    <m/>
    <n v="0"/>
    <n v="920000000"/>
    <m/>
    <m/>
    <m/>
    <m/>
    <m/>
    <n v="0"/>
    <n v="0"/>
    <n v="0"/>
    <n v="0"/>
    <n v="0"/>
    <n v="0"/>
    <n v="0"/>
    <n v="0"/>
    <n v="0"/>
    <n v="0"/>
    <n v="0"/>
    <n v="0"/>
    <n v="0"/>
    <n v="0"/>
    <n v="920000000"/>
    <m/>
    <m/>
    <m/>
    <m/>
    <m/>
    <m/>
    <m/>
    <m/>
    <m/>
    <m/>
    <s v="1032"/>
    <n v="1"/>
    <s v="SEMAFORIZACIÓN "/>
    <x v="0"/>
    <x v="0"/>
    <n v="920000000"/>
    <x v="0"/>
    <s v="N.A"/>
    <s v="UNIDAD 2"/>
  </r>
  <r>
    <s v="SSM-18"/>
    <x v="71"/>
    <s v="3-3-1-15-02-18-1032-144"/>
    <s v="119 - SEMAFORIZACIÓN"/>
    <s v="01-03-0066"/>
    <n v="61"/>
    <x v="4"/>
    <s v="N.A"/>
    <s v="No personal "/>
    <x v="439"/>
    <x v="9"/>
    <d v="2017-08-13T00:00:00"/>
    <x v="9"/>
    <x v="36"/>
    <x v="2"/>
    <s v="8 - 60% _x000a_9- 20% _x000a_10-20%"/>
    <n v="4200000000"/>
    <m/>
    <m/>
    <x v="342"/>
    <n v="0"/>
    <n v="4200000000"/>
    <s v="ACTUALIZAN META X MEMO SSM-79634 del 31/MAYO/2017"/>
    <n v="1463"/>
    <d v="2017-03-08T00:00:00"/>
    <n v="4200000000"/>
    <m/>
    <m/>
    <m/>
    <m/>
    <m/>
    <m/>
    <n v="4200000000"/>
    <n v="0"/>
    <s v="OBRAS CIVILES"/>
    <m/>
    <m/>
    <m/>
    <m/>
    <n v="4200000000"/>
    <n v="0"/>
    <n v="0"/>
    <n v="0"/>
    <n v="0"/>
    <n v="0"/>
    <n v="0"/>
    <n v="0"/>
    <n v="0"/>
    <n v="0"/>
    <n v="0"/>
    <n v="0"/>
    <n v="0"/>
    <n v="0"/>
    <n v="4200000000"/>
    <n v="1236"/>
    <m/>
    <m/>
    <m/>
    <m/>
    <m/>
    <m/>
    <m/>
    <m/>
    <m/>
    <s v="1032"/>
    <n v="1"/>
    <s v="SEMAFORIZACIÓN "/>
    <x v="0"/>
    <x v="0"/>
    <n v="4200000000"/>
    <x v="0"/>
    <s v="N.A"/>
    <s v="UNIDAD 2"/>
  </r>
  <r>
    <s v="SSM-19"/>
    <x v="45"/>
    <s v="3-3-1-15-02-18-1032-144"/>
    <s v="119 - SEMAFORIZACIÓN"/>
    <s v="01-03-0066"/>
    <n v="61"/>
    <x v="4"/>
    <s v="N.A"/>
    <s v="No personal "/>
    <x v="193"/>
    <x v="70"/>
    <d v="2017-10-26T00:00:00"/>
    <x v="1"/>
    <x v="17"/>
    <x v="24"/>
    <s v="8-60%_x000a_9-20%_x000a_10-20%"/>
    <n v="4000000000"/>
    <m/>
    <m/>
    <x v="343"/>
    <n v="0"/>
    <n v="4000000000"/>
    <s v="MODIFICAN LINEA X SOLICITUD SGC-82802 del 15/junio/2017"/>
    <m/>
    <m/>
    <m/>
    <m/>
    <m/>
    <m/>
    <m/>
    <m/>
    <m/>
    <n v="0"/>
    <n v="4000000000"/>
    <m/>
    <m/>
    <m/>
    <m/>
    <m/>
    <n v="0"/>
    <n v="0"/>
    <n v="0"/>
    <n v="0"/>
    <n v="0"/>
    <n v="0"/>
    <n v="0"/>
    <n v="0"/>
    <n v="0"/>
    <n v="0"/>
    <n v="0"/>
    <n v="0"/>
    <n v="0"/>
    <n v="0"/>
    <n v="4000000000"/>
    <m/>
    <m/>
    <m/>
    <m/>
    <m/>
    <m/>
    <m/>
    <m/>
    <m/>
    <m/>
    <s v="1032"/>
    <n v="1"/>
    <s v="SEMAFORIZACIÓN "/>
    <x v="0"/>
    <x v="0"/>
    <n v="4000000000"/>
    <x v="0"/>
    <s v="N.A"/>
    <s v="UNIDAD 2"/>
  </r>
  <r>
    <s v="SSM-20"/>
    <x v="71"/>
    <s v="3-3-1-15-02-18-1032-144"/>
    <s v="119 - SEMAFORIZACIÓN"/>
    <s v="01-03-0066"/>
    <n v="61"/>
    <x v="7"/>
    <s v="N.A"/>
    <s v="No personal "/>
    <x v="440"/>
    <x v="104"/>
    <d v="2017-06-21T00:00:00"/>
    <x v="4"/>
    <x v="36"/>
    <x v="2"/>
    <s v="8-60%_x000a_9-20%_x000a_10-20%"/>
    <n v="3500000000"/>
    <m/>
    <m/>
    <x v="344"/>
    <n v="0"/>
    <n v="3500000000"/>
    <s v="ACTUALIZAN LINEA X SOLICITUD SSM-81336 del 2/JUNIO/2017. _x000a_ACTUALIZAN LINEA X SOLICITUD SSM-86121 del 16/JUNIO/2017. "/>
    <n v="1598"/>
    <d v="2017-06-02T00:00:00"/>
    <n v="3487697339"/>
    <m/>
    <m/>
    <m/>
    <m/>
    <m/>
    <m/>
    <n v="3487697339"/>
    <n v="12302661"/>
    <s v="EQUIPOS CONTROL DE TRAFICO"/>
    <m/>
    <s v="SE ANULA CDP 1323 DISMINUCION DE VALOR $3,487,697,339"/>
    <s v="SERVICIOS"/>
    <m/>
    <n v="3487697339"/>
    <n v="0"/>
    <n v="0"/>
    <n v="0"/>
    <n v="0"/>
    <n v="0"/>
    <n v="0"/>
    <n v="0"/>
    <n v="0"/>
    <n v="0"/>
    <n v="0"/>
    <n v="0"/>
    <n v="0"/>
    <n v="0"/>
    <n v="3500000000"/>
    <n v="1323"/>
    <m/>
    <m/>
    <m/>
    <m/>
    <m/>
    <m/>
    <m/>
    <m/>
    <m/>
    <s v="1032"/>
    <n v="1"/>
    <s v="SEMAFORIZACIÓN "/>
    <x v="0"/>
    <x v="0"/>
    <n v="3500000000"/>
    <x v="0"/>
    <s v="N.A"/>
    <s v="UNIDAD 2"/>
  </r>
  <r>
    <s v="SSM-21"/>
    <x v="71"/>
    <s v="3-3-1-15-02-18-1032-144"/>
    <s v="119 - SEMAFORIZACIÓN"/>
    <s v="01-03-0066"/>
    <n v="61"/>
    <x v="0"/>
    <s v="N.A"/>
    <s v="No personal "/>
    <x v="441"/>
    <x v="27"/>
    <d v="2017-03-02T00:00:00"/>
    <x v="1"/>
    <x v="36"/>
    <x v="2"/>
    <s v="8-60%_x000a_9-20%_x000a_10-20%"/>
    <n v="3612713547"/>
    <m/>
    <n v="307279177"/>
    <x v="345"/>
    <n v="153595459"/>
    <n v="3151838911"/>
    <s v="DISMINUYE LINEA X SOLICITUD MEMO SSM-5611 del 16/ENE/2016_x000a_DISMINUYE LINEA X SOLICITUD MEMO SSM-9975 del 24/ENE/2016_x000a_DISMINUYE LINEA X SOLICITUD SSM-41102 DEL 21/MAR/2017_x000a_DISMINUYE LINEA X SOLICITUD SSM-65149 DEL 5/MAY/2017_x000a_DISMINUYE LINEA X SOLICITUD SSM-65942 del 8/MAY/2017"/>
    <n v="72"/>
    <d v="2017-01-16T00:00:00"/>
    <n v="153595459"/>
    <m/>
    <m/>
    <m/>
    <m/>
    <m/>
    <m/>
    <n v="153595459"/>
    <n v="3151838911"/>
    <s v="CONTROL LOCAL Y UPS"/>
    <m/>
    <m/>
    <s v="SUBSECRETARIA SERVICIOS DE LA MOVILIDAD"/>
    <m/>
    <n v="153595459"/>
    <n v="153595459"/>
    <n v="0"/>
    <n v="0"/>
    <n v="0"/>
    <n v="0"/>
    <n v="0"/>
    <n v="0"/>
    <n v="0"/>
    <n v="0"/>
    <n v="0"/>
    <n v="0"/>
    <n v="0"/>
    <n v="153595459"/>
    <n v="3151838911"/>
    <s v="69"/>
    <n v="46"/>
    <n v="201748"/>
    <n v="0"/>
    <m/>
    <m/>
    <m/>
    <m/>
    <m/>
    <m/>
    <s v="1032"/>
    <n v="1"/>
    <s v="SEMAFORIZACIÓN "/>
    <x v="0"/>
    <x v="0"/>
    <n v="3305434370"/>
    <x v="0"/>
    <s v="N.A"/>
    <s v="UNIDAD 2"/>
  </r>
  <r>
    <s v="SSM-22"/>
    <x v="71"/>
    <s v="3-3-1-15-02-18-1032-144"/>
    <s v="372 - RECURSOS DEL BALANCE SEMAFORIZACIÓN"/>
    <s v="01-03-0066"/>
    <n v="61"/>
    <x v="7"/>
    <s v="N.A"/>
    <s v="No personal "/>
    <x v="442"/>
    <x v="27"/>
    <d v="2017-03-02T00:00:00"/>
    <x v="1"/>
    <x v="36"/>
    <x v="2"/>
    <s v="8-60%_x000a_9-20%_x000a_10-20%"/>
    <n v="14000000"/>
    <m/>
    <n v="989000"/>
    <x v="346"/>
    <n v="13011000"/>
    <n v="0"/>
    <s v="DISMINUYEN LINEA X SOLICITUD SSM -39287 DEL 16/MAR/2017"/>
    <n v="258"/>
    <d v="2017-02-09T00:00:00"/>
    <n v="13011000"/>
    <m/>
    <m/>
    <m/>
    <m/>
    <m/>
    <m/>
    <n v="13011000"/>
    <n v="0"/>
    <s v="PAGO MINISTERIO DE TECNOLOGIAS"/>
    <m/>
    <m/>
    <s v="SUBSECRETARIA SERVICIOS DE LA MOVILIDAD"/>
    <m/>
    <n v="13011000"/>
    <n v="0"/>
    <n v="0"/>
    <n v="13011000"/>
    <n v="0"/>
    <n v="0"/>
    <n v="0"/>
    <n v="0"/>
    <n v="0"/>
    <n v="0"/>
    <n v="0"/>
    <n v="0"/>
    <n v="0"/>
    <n v="13011000"/>
    <n v="0"/>
    <n v="212"/>
    <n v="449"/>
    <n v="16"/>
    <m/>
    <m/>
    <m/>
    <m/>
    <m/>
    <m/>
    <m/>
    <s v="1032"/>
    <n v="1"/>
    <s v="SEMAFORIZACIÓN "/>
    <x v="0"/>
    <x v="0"/>
    <n v="13011000"/>
    <x v="0"/>
    <s v="N.A"/>
    <s v="UNIDAD 2"/>
  </r>
  <r>
    <s v="SSM-23"/>
    <x v="71"/>
    <s v="3-3-1-15-02-18-1032-144"/>
    <s v="115 - RECURSOS DEL BALANCE MULTAS TRÁNSITO Y TRANSPORTE"/>
    <s v="02-06-0004"/>
    <n v="61"/>
    <x v="9"/>
    <s v="N.A"/>
    <s v="No personal "/>
    <x v="443"/>
    <x v="9"/>
    <d v="2017-05-25T00:00:00"/>
    <x v="1"/>
    <x v="36"/>
    <x v="40"/>
    <s v="8-60%_x000a_9-20%_x000a_10-20%"/>
    <n v="20000000"/>
    <m/>
    <m/>
    <x v="154"/>
    <n v="0"/>
    <n v="20000000"/>
    <m/>
    <n v="1173"/>
    <d v="2017-03-22T00:00:00"/>
    <n v="20000000"/>
    <m/>
    <m/>
    <m/>
    <m/>
    <m/>
    <m/>
    <n v="20000000"/>
    <n v="0"/>
    <s v="CERRO LOS SAUCOS"/>
    <m/>
    <m/>
    <s v="SUBSECRETARIA SERVICIOS DE LA MOVILIDAD"/>
    <m/>
    <n v="20000000"/>
    <n v="0"/>
    <n v="0"/>
    <n v="0"/>
    <n v="0"/>
    <n v="0"/>
    <n v="0"/>
    <n v="0"/>
    <n v="0"/>
    <n v="0"/>
    <n v="0"/>
    <n v="0"/>
    <n v="0"/>
    <n v="0"/>
    <n v="20000000"/>
    <n v="1031"/>
    <m/>
    <m/>
    <m/>
    <m/>
    <m/>
    <m/>
    <m/>
    <m/>
    <m/>
    <s v="1032"/>
    <n v="1"/>
    <s v="MULTAS"/>
    <x v="0"/>
    <x v="0"/>
    <n v="20000000"/>
    <x v="0"/>
    <s v="N.A"/>
    <s v="UNIDAD 2"/>
  </r>
  <r>
    <s v="SSM-24"/>
    <x v="15"/>
    <s v="3-3-1-15-02-18-1032-146"/>
    <s v="115 - RECURSOS DEL BALANCE MULTAS TRÁNSITO Y TRANSPORTE"/>
    <s v="05-02-0027"/>
    <n v="62"/>
    <x v="6"/>
    <s v="N.A"/>
    <s v="No personal "/>
    <x v="20"/>
    <x v="19"/>
    <d v="2017-07-10T00:00:00"/>
    <x v="0"/>
    <x v="7"/>
    <x v="2"/>
    <s v="16-Realizar seguimiento al 90 por ciento de los PMT'S de alto impacto"/>
    <n v="2000000000"/>
    <m/>
    <n v="1849024253"/>
    <x v="347"/>
    <n v="0"/>
    <n v="150975747"/>
    <s v="DISMINUYE LINEA X SOLICITUD SSM-60291 del 26/abr/17"/>
    <m/>
    <m/>
    <m/>
    <m/>
    <m/>
    <m/>
    <m/>
    <m/>
    <m/>
    <n v="0"/>
    <n v="150975747"/>
    <m/>
    <m/>
    <m/>
    <m/>
    <m/>
    <n v="0"/>
    <n v="0"/>
    <n v="0"/>
    <n v="0"/>
    <n v="0"/>
    <n v="0"/>
    <n v="0"/>
    <n v="0"/>
    <n v="0"/>
    <n v="0"/>
    <n v="0"/>
    <n v="0"/>
    <n v="0"/>
    <n v="0"/>
    <n v="150975747"/>
    <m/>
    <m/>
    <m/>
    <m/>
    <m/>
    <m/>
    <m/>
    <m/>
    <m/>
    <m/>
    <s v="1032"/>
    <n v="1"/>
    <s v="MULTAS"/>
    <x v="0"/>
    <x v="0"/>
    <n v="150975747"/>
    <x v="0"/>
    <s v="N.A"/>
    <s v="UNIDAD 2"/>
  </r>
  <r>
    <s v="SSM-25"/>
    <x v="63"/>
    <s v="3-3-1-15-02-18-1032-146"/>
    <s v="115 - RECURSOS DEL BALANCE MULTAS TRÁNSITO Y TRANSPORTE"/>
    <s v="04-03-0018"/>
    <n v="73"/>
    <x v="15"/>
    <s v="N.A"/>
    <s v="No personal "/>
    <x v="444"/>
    <x v="9"/>
    <d v="2017-08-13T00:00:00"/>
    <x v="9"/>
    <x v="36"/>
    <x v="2"/>
    <s v="14-Realizar 200 visitas administrativas y de seguimiento a empresas prestadoras del servicio público de transporte"/>
    <n v="2899145000"/>
    <m/>
    <m/>
    <x v="348"/>
    <n v="0"/>
    <n v="2899145000"/>
    <s v="ACTUALIZAN LINEA X SOLICITUD SSM-91018 del 21/JUNIO/2017"/>
    <n v="1748"/>
    <d v="2017-06-28T00:00:00"/>
    <n v="2899145000"/>
    <m/>
    <m/>
    <m/>
    <m/>
    <m/>
    <m/>
    <n v="2899145000"/>
    <n v="0"/>
    <s v="TOMA DE INFORMACION"/>
    <m/>
    <m/>
    <m/>
    <m/>
    <n v="2899145000"/>
    <n v="0"/>
    <n v="0"/>
    <n v="0"/>
    <n v="0"/>
    <n v="0"/>
    <n v="0"/>
    <n v="0"/>
    <n v="0"/>
    <n v="0"/>
    <n v="0"/>
    <n v="0"/>
    <n v="0"/>
    <n v="0"/>
    <n v="2899145000"/>
    <n v="1437"/>
    <m/>
    <m/>
    <m/>
    <m/>
    <m/>
    <m/>
    <m/>
    <m/>
    <m/>
    <s v="1032"/>
    <n v="1"/>
    <s v="MULTAS"/>
    <x v="0"/>
    <x v="0"/>
    <n v="2899145000"/>
    <x v="0"/>
    <s v="N.A"/>
    <s v="UNIDAD 2"/>
  </r>
  <r>
    <s v="SSM-26"/>
    <x v="63"/>
    <s v="3-3-1-15-02-18-1032-146"/>
    <s v="147 - OTROS RECURSOS DEL BALANCE DE DESTINACIÓN ESPECIFICA"/>
    <s v="04-03-0018"/>
    <n v="73"/>
    <x v="15"/>
    <s v="N.A"/>
    <s v="No personal "/>
    <x v="444"/>
    <x v="9"/>
    <d v="2017-08-13T00:00:00"/>
    <x v="1"/>
    <x v="36"/>
    <x v="2"/>
    <s v="14-Realizar 200 visitas administrativas y de seguimiento a empresas prestadoras del servicio público de transporte"/>
    <n v="1100855000"/>
    <m/>
    <n v="602233000"/>
    <x v="349"/>
    <n v="0"/>
    <n v="498622000"/>
    <s v="DISMINUYEN LINEA X SOLICITUD SSM-91018 DEL 21/junio/2017"/>
    <n v="1749"/>
    <d v="2017-06-28T00:00:00"/>
    <n v="498622000"/>
    <m/>
    <m/>
    <m/>
    <m/>
    <m/>
    <m/>
    <n v="498622000"/>
    <n v="0"/>
    <s v="TOMA DE INFORMACIÓN"/>
    <m/>
    <m/>
    <m/>
    <m/>
    <n v="498622000"/>
    <n v="0"/>
    <n v="0"/>
    <n v="0"/>
    <n v="0"/>
    <n v="0"/>
    <n v="0"/>
    <n v="0"/>
    <n v="0"/>
    <n v="0"/>
    <n v="0"/>
    <n v="0"/>
    <n v="0"/>
    <n v="0"/>
    <n v="498622000"/>
    <n v="1441"/>
    <m/>
    <m/>
    <m/>
    <m/>
    <m/>
    <m/>
    <m/>
    <m/>
    <m/>
    <s v="1032"/>
    <n v="1"/>
    <s v="OTROS RECURSOS DEL BALANCE DE DESTINACIÓN ESPECIFICA"/>
    <x v="0"/>
    <x v="0"/>
    <n v="498622000"/>
    <x v="0"/>
    <s v="N.A"/>
    <s v="UNIDAD 2"/>
  </r>
  <r>
    <s v="SSM-27"/>
    <x v="62"/>
    <s v="3-3-1-15-02-18-1032-146"/>
    <s v="115 - RECURSOS DEL BALANCE MULTAS TRÁNSITO Y TRANSPORTE"/>
    <s v="02-06-0004"/>
    <n v="26"/>
    <x v="7"/>
    <s v="N.A"/>
    <s v="No personal "/>
    <x v="445"/>
    <x v="9"/>
    <d v="2017-05-25T00:00:00"/>
    <x v="9"/>
    <x v="36"/>
    <x v="6"/>
    <s v="17-Realizar 8.500 jornadas de gestión en vía"/>
    <n v="60000000"/>
    <m/>
    <m/>
    <x v="173"/>
    <n v="60000000"/>
    <n v="0"/>
    <m/>
    <n v="1175"/>
    <d v="2017-03-22T00:00:00"/>
    <n v="60000000"/>
    <m/>
    <m/>
    <m/>
    <m/>
    <m/>
    <m/>
    <n v="60000000"/>
    <n v="0"/>
    <s v="PAGO ARL "/>
    <m/>
    <m/>
    <s v="SUBSECRETARIA SERVICIOS DE LA MOVILIDAD"/>
    <m/>
    <n v="60000000"/>
    <n v="0"/>
    <n v="0"/>
    <n v="0"/>
    <n v="0"/>
    <n v="60000000"/>
    <n v="0"/>
    <n v="0"/>
    <n v="0"/>
    <n v="0"/>
    <n v="0"/>
    <n v="0"/>
    <n v="0"/>
    <n v="60000000"/>
    <n v="0"/>
    <n v="1027"/>
    <n v="812"/>
    <n v="33"/>
    <m/>
    <m/>
    <m/>
    <m/>
    <m/>
    <m/>
    <m/>
    <s v="1032"/>
    <n v="1"/>
    <s v="MULTAS"/>
    <x v="0"/>
    <x v="0"/>
    <n v="60000000"/>
    <x v="0"/>
    <s v="N.A"/>
    <s v="UNIDAD 2"/>
  </r>
  <r>
    <s v="SSM-28"/>
    <x v="36"/>
    <s v="3-3-1-15-02-18-1032-146"/>
    <s v="115 - RECURSOS DEL BALANCE MULTAS TRÁNSITO Y TRANSPORTE"/>
    <s v="02-06-0004"/>
    <n v="22"/>
    <x v="8"/>
    <s v="N.A"/>
    <s v="No personal "/>
    <x v="172"/>
    <x v="9"/>
    <d v="2017-06-14T00:00:00"/>
    <x v="11"/>
    <x v="37"/>
    <x v="20"/>
    <s v="17-Realizar 8.500 jornadas de gestión en vía"/>
    <n v="49354000"/>
    <m/>
    <m/>
    <x v="350"/>
    <n v="49354000"/>
    <n v="0"/>
    <s v="ACTUALIZAN LINEA X MEMO SGC -47246 DEL 31/MAR/17_x000a_ACTULIZACION MEMO SSM-55070 18/abril/17"/>
    <n v="1393"/>
    <d v="2017-04-18T00:00:00"/>
    <n v="49354000"/>
    <m/>
    <m/>
    <m/>
    <m/>
    <m/>
    <m/>
    <n v="49354000"/>
    <n v="0"/>
    <s v="COMBUSTIBLE"/>
    <m/>
    <m/>
    <s v="SERVICIOS"/>
    <m/>
    <n v="49354000"/>
    <n v="0"/>
    <n v="0"/>
    <n v="0"/>
    <n v="49354000"/>
    <n v="0"/>
    <n v="0"/>
    <n v="0"/>
    <n v="0"/>
    <n v="0"/>
    <n v="0"/>
    <n v="0"/>
    <n v="0"/>
    <n v="49354000"/>
    <n v="0"/>
    <n v="1199"/>
    <n v="810"/>
    <n v="20171012"/>
    <m/>
    <m/>
    <m/>
    <m/>
    <m/>
    <m/>
    <m/>
    <s v="1032"/>
    <n v="1"/>
    <s v="MULTAS"/>
    <x v="0"/>
    <x v="0"/>
    <n v="49354000"/>
    <x v="0"/>
    <s v="N.A"/>
    <s v="UNIDAD 2"/>
  </r>
  <r>
    <s v="SSM-29"/>
    <x v="36"/>
    <s v="3-3-1-15-02-18-1032-146"/>
    <s v="433 - RECURSOS DEL BALANCE REAFORO DERECHOS DE TRÁNSITO"/>
    <s v="02-06-0004"/>
    <n v="22"/>
    <x v="8"/>
    <s v="N.A"/>
    <s v="No personal "/>
    <x v="172"/>
    <x v="9"/>
    <d v="2017-06-14T00:00:00"/>
    <x v="11"/>
    <x v="17"/>
    <x v="20"/>
    <s v="17-Realizar 8.500 jornadas de gestión en vía"/>
    <n v="50646000"/>
    <m/>
    <m/>
    <x v="351"/>
    <n v="16871658"/>
    <n v="33774342"/>
    <s v="ACTUALIZAN LINEA X MEMO SGC -47246 DEL 31/MAR/17_x000a_ACTULIZACION MEMO SSM-55070 18/abril/17"/>
    <n v="1394"/>
    <d v="2017-04-18T00:00:00"/>
    <n v="16871658"/>
    <m/>
    <m/>
    <m/>
    <m/>
    <m/>
    <m/>
    <n v="16871658"/>
    <n v="33774342"/>
    <s v="COMBUSTIBLE"/>
    <m/>
    <m/>
    <s v="SERVICIOS"/>
    <m/>
    <n v="16871658"/>
    <n v="0"/>
    <n v="0"/>
    <n v="0"/>
    <n v="16871658"/>
    <n v="0"/>
    <n v="0"/>
    <n v="0"/>
    <n v="0"/>
    <n v="0"/>
    <n v="0"/>
    <n v="0"/>
    <n v="0"/>
    <n v="16871658"/>
    <n v="33774342"/>
    <n v="1200"/>
    <n v="811"/>
    <n v="20171012"/>
    <m/>
    <m/>
    <m/>
    <m/>
    <m/>
    <m/>
    <m/>
    <s v="1032"/>
    <n v="1"/>
    <s v="DERECHOS DE TRÁNSITO "/>
    <x v="0"/>
    <x v="0"/>
    <n v="50646000"/>
    <x v="0"/>
    <s v="N.A"/>
    <s v="UNIDAD 2"/>
  </r>
  <r>
    <s v="SSM-30"/>
    <x v="43"/>
    <s v="3-3-1-15-02-18-1032-146"/>
    <s v="115 - RECURSOS DEL BALANCE MULTAS TRÁNSITO Y TRANSPORTE"/>
    <s v="02-06-0004"/>
    <n v="26"/>
    <x v="4"/>
    <s v="N.A"/>
    <s v="No personal "/>
    <x v="190"/>
    <x v="28"/>
    <d v="2017-05-26T00:00:00"/>
    <x v="2"/>
    <x v="22"/>
    <x v="23"/>
    <s v="17-Realizar 8.500 jornadas de gestión en vía"/>
    <n v="100000000"/>
    <m/>
    <m/>
    <x v="271"/>
    <n v="95473810"/>
    <n v="4526190"/>
    <m/>
    <n v="283"/>
    <d v="2017-02-10T00:00:00"/>
    <n v="100000000"/>
    <m/>
    <m/>
    <m/>
    <m/>
    <m/>
    <m/>
    <n v="100000000"/>
    <n v="0"/>
    <s v="MANTENIMIENTO MOTOCICLETAS"/>
    <m/>
    <s v="SE ANULA VIABILIDAD 109 DEL 26/01/17 Y NUEVAMENTE SE AUTORIZA CDP 91"/>
    <s v="SUBSECRETARIA SERVICIOS DE LA MOVILIDAD"/>
    <s v="POLICIA"/>
    <n v="100000000"/>
    <n v="0"/>
    <n v="0"/>
    <n v="0"/>
    <n v="0"/>
    <n v="95473810"/>
    <n v="0"/>
    <n v="0"/>
    <n v="0"/>
    <n v="0"/>
    <n v="0"/>
    <n v="0"/>
    <n v="0"/>
    <n v="95473810"/>
    <n v="4526190"/>
    <n v="218"/>
    <n v="973"/>
    <n v="20171189"/>
    <m/>
    <m/>
    <m/>
    <m/>
    <m/>
    <m/>
    <m/>
    <s v="1032"/>
    <n v="1"/>
    <s v="MULTAS"/>
    <x v="0"/>
    <x v="0"/>
    <n v="100000000"/>
    <x v="0"/>
    <s v="N.A"/>
    <s v="UNIDAD 2"/>
  </r>
  <r>
    <s v="SSM-31"/>
    <x v="73"/>
    <s v="3-3-1-15-02-18-1032-146"/>
    <s v="115 - RECURSOS DEL BALANCE MULTAS TRÁNSITO Y TRANSPORTE"/>
    <s v="02-06-0004"/>
    <n v="26"/>
    <x v="6"/>
    <s v="N.A"/>
    <s v="No personal "/>
    <x v="446"/>
    <x v="106"/>
    <d v="2017-11-24T00:00:00"/>
    <x v="1"/>
    <x v="36"/>
    <x v="2"/>
    <s v="17-Realizar 8.500 jornadas de gestión en vía"/>
    <n v="50000000"/>
    <m/>
    <n v="50000000"/>
    <x v="2"/>
    <n v="0"/>
    <n v="0"/>
    <s v="SUSPENDEN LINEA X SOLICITUD SSM-90681 del 23/JUNIO/2017"/>
    <m/>
    <m/>
    <m/>
    <m/>
    <m/>
    <m/>
    <m/>
    <m/>
    <m/>
    <n v="0"/>
    <n v="0"/>
    <m/>
    <m/>
    <m/>
    <m/>
    <m/>
    <n v="0"/>
    <n v="0"/>
    <n v="0"/>
    <n v="0"/>
    <n v="0"/>
    <n v="0"/>
    <n v="0"/>
    <n v="0"/>
    <n v="0"/>
    <n v="0"/>
    <n v="0"/>
    <n v="0"/>
    <n v="0"/>
    <n v="0"/>
    <n v="0"/>
    <m/>
    <m/>
    <m/>
    <m/>
    <m/>
    <m/>
    <m/>
    <m/>
    <m/>
    <m/>
    <s v="1032"/>
    <n v="1"/>
    <s v="MULTAS"/>
    <x v="0"/>
    <x v="0"/>
    <n v="0"/>
    <x v="0"/>
    <s v="N.A"/>
    <s v="UNIDAD 2"/>
  </r>
  <r>
    <s v="SSM-32"/>
    <x v="30"/>
    <s v="3-3-1-15-02-18-1032-146"/>
    <s v="115 - RECURSOS DEL BALANCE MULTAS TRÁNSITO Y TRANSPORTE"/>
    <s v="02-06-0004"/>
    <n v="26"/>
    <x v="7"/>
    <s v="N.A"/>
    <s v="No personal "/>
    <x v="447"/>
    <x v="9"/>
    <d v="2017-05-25T00:00:00"/>
    <x v="2"/>
    <x v="36"/>
    <x v="6"/>
    <s v="17-Realizar 8.500 jornadas de gestión en vía"/>
    <n v="50000000"/>
    <m/>
    <m/>
    <x v="14"/>
    <n v="0"/>
    <n v="50000000"/>
    <m/>
    <m/>
    <m/>
    <m/>
    <m/>
    <m/>
    <m/>
    <m/>
    <m/>
    <m/>
    <n v="0"/>
    <n v="50000000"/>
    <m/>
    <m/>
    <m/>
    <m/>
    <m/>
    <n v="0"/>
    <n v="0"/>
    <n v="0"/>
    <n v="0"/>
    <n v="0"/>
    <n v="0"/>
    <n v="0"/>
    <n v="0"/>
    <n v="0"/>
    <n v="0"/>
    <n v="0"/>
    <n v="0"/>
    <n v="0"/>
    <n v="0"/>
    <n v="50000000"/>
    <m/>
    <m/>
    <m/>
    <m/>
    <m/>
    <m/>
    <m/>
    <m/>
    <m/>
    <m/>
    <s v="1032"/>
    <n v="1"/>
    <s v="MULTAS"/>
    <x v="0"/>
    <x v="0"/>
    <n v="50000000"/>
    <x v="0"/>
    <s v="N.A"/>
    <s v="UNIDAD 2"/>
  </r>
  <r>
    <s v="SSM-33"/>
    <x v="74"/>
    <s v="3-3-1-15-02-18-1032-144"/>
    <s v="119 - SEMAFORIZACIÓN"/>
    <s v="01-03-0066"/>
    <n v="25"/>
    <x v="4"/>
    <s v="N.A"/>
    <s v="No personal "/>
    <x v="448"/>
    <x v="99"/>
    <d v="2017-08-30T00:00:00"/>
    <x v="34"/>
    <x v="36"/>
    <x v="2"/>
    <s v="13-Realizar el 100 por ciento de las actividades para la detección electrónica de infractores - DEI."/>
    <n v="7000000000"/>
    <n v="302024609"/>
    <n v="4892343931"/>
    <x v="352"/>
    <n v="695058294"/>
    <n v="1714622384"/>
    <s v="DISMINUYEN LINEA SEGÚN SOLICITUD 10393 DEL 24 ENE 2017-_x000a_AUMENTAN LINEA X SOLICITUD SSM-65149 DEL 5/MAY/2017_x000a_ACTUALIZAN LINEA X MEMO SSM-75286 del 22/MAYO/2017_x000a_DISMINUYEN LINEA X SOLICITUD SSM-89084 del 16/JUNIO/2017"/>
    <n v="1531"/>
    <d v="2017-05-22T00:00:00"/>
    <n v="1355071632"/>
    <m/>
    <m/>
    <m/>
    <m/>
    <m/>
    <m/>
    <n v="1355071632"/>
    <n v="1054609046"/>
    <s v="contrato 2016-1205  IPAT"/>
    <m/>
    <s v="SE ANULA VIABILIDAD No. 1464 del 8/may/17 con ANULACION de CDP 1237 SE DA NUEVA AUTORIZACIÓN "/>
    <m/>
    <m/>
    <n v="695058294"/>
    <n v="0"/>
    <n v="0"/>
    <n v="0"/>
    <n v="0"/>
    <n v="695058294"/>
    <n v="0"/>
    <n v="0"/>
    <n v="0"/>
    <n v="0"/>
    <n v="0"/>
    <n v="0"/>
    <n v="0"/>
    <n v="695058294"/>
    <n v="1714622384"/>
    <n v="1283"/>
    <n v="1001"/>
    <n v="20161205"/>
    <n v="0"/>
    <m/>
    <m/>
    <m/>
    <m/>
    <m/>
    <m/>
    <s v="1032"/>
    <n v="1"/>
    <s v="SEMAFORIZACIÓN "/>
    <x v="0"/>
    <x v="0"/>
    <n v="2409680678"/>
    <x v="0"/>
    <s v="N.A"/>
    <s v="UNIDAD 2"/>
  </r>
  <r>
    <s v="SSM-34"/>
    <x v="63"/>
    <s v="3-3-1-15-02-18-1032-144"/>
    <s v="119 - SEMAFORIZACIÓN"/>
    <s v="01-03-0066"/>
    <n v="25"/>
    <x v="4"/>
    <s v="N.A"/>
    <s v="No personal "/>
    <x v="449"/>
    <x v="84"/>
    <d v="2017-10-22T00:00:00"/>
    <x v="35"/>
    <x v="38"/>
    <x v="41"/>
    <s v="12-Realizar el 100% de las actividades para la segunda fase de Semáforos Inteligentes."/>
    <n v="35000000000"/>
    <m/>
    <n v="2750000000"/>
    <x v="353"/>
    <n v="0"/>
    <n v="32250000000"/>
    <s v="VIENEN $250,000,000 EN AJUSTE DE ANTEPROYECTO PARA VIGENCIAS FUTURAS PASA A LINEA _x000a_DISMINUYEN Y ACTUALIZAN LINEA X SOLICITUD SSM-94026 del 29/JUNIO/2017"/>
    <n v="1763"/>
    <d v="2017-06-29T00:00:00"/>
    <n v="32250000000"/>
    <m/>
    <m/>
    <m/>
    <m/>
    <m/>
    <m/>
    <n v="32250000000"/>
    <n v="0"/>
    <s v="N.A."/>
    <m/>
    <m/>
    <m/>
    <m/>
    <n v="32250000000"/>
    <n v="0"/>
    <n v="0"/>
    <n v="0"/>
    <n v="0"/>
    <n v="0"/>
    <n v="0"/>
    <n v="0"/>
    <n v="0"/>
    <n v="0"/>
    <n v="0"/>
    <n v="0"/>
    <n v="0"/>
    <n v="0"/>
    <n v="32250000000"/>
    <n v="1450"/>
    <m/>
    <m/>
    <n v="0"/>
    <m/>
    <m/>
    <m/>
    <m/>
    <m/>
    <m/>
    <s v="1032"/>
    <n v="1"/>
    <s v="SEMAFORIZACIÓN "/>
    <x v="0"/>
    <x v="1"/>
    <n v="215000000000"/>
    <x v="1"/>
    <s v="N.A"/>
    <s v="UNIDAD 2"/>
  </r>
  <r>
    <s v="SSM-35"/>
    <x v="20"/>
    <s v="3-3-1-15-02-18-1032-146"/>
    <s v="433 - RECURSOS DEL BALANCE REAFORO DERECHOS DE TRÁNSITO"/>
    <s v="03-04-0281"/>
    <s v="1-PRESTACION DE SERVICIOS APOYO A LA GESTION "/>
    <x v="1"/>
    <s v="PE-1"/>
    <s v="DIEGO MAURICIO OSORIO CASTAÑO"/>
    <x v="450"/>
    <x v="27"/>
    <d v="2017-03-02T00:00:00"/>
    <x v="5"/>
    <x v="36"/>
    <x v="9"/>
    <s v="17-Realizar 8.500 jornadas de gestión en vía"/>
    <n v="23318724"/>
    <m/>
    <n v="12618724"/>
    <x v="354"/>
    <n v="10700000"/>
    <n v="0"/>
    <s v="DISMINUYEN LINEA X SOLICITUD SSM-81336 DEL 6/JUN/2017"/>
    <m/>
    <m/>
    <m/>
    <n v="90"/>
    <d v="2017-01-18T00:00:00"/>
    <n v="10700000"/>
    <m/>
    <m/>
    <n v="2"/>
    <n v="10700000"/>
    <n v="0"/>
    <s v="DIEGO MAURICIO OSORIO CASTAÑO"/>
    <n v="1128415096"/>
    <n v="0"/>
    <s v="DIRECCIÓN DE CONTROL Y VIGILANCIA "/>
    <s v="EQUIPO MODELACION"/>
    <n v="10700000"/>
    <n v="10700000"/>
    <n v="0"/>
    <n v="0"/>
    <n v="0"/>
    <n v="0"/>
    <n v="0"/>
    <n v="0"/>
    <n v="0"/>
    <n v="0"/>
    <n v="0"/>
    <n v="0"/>
    <n v="0"/>
    <n v="10700000"/>
    <n v="0"/>
    <n v="79"/>
    <n v="9"/>
    <n v="2016458"/>
    <n v="10700000"/>
    <m/>
    <m/>
    <m/>
    <m/>
    <m/>
    <m/>
    <s v="1032"/>
    <n v="1"/>
    <s v="DERECHOS DE TRÁNSITO "/>
    <x v="0"/>
    <x v="0"/>
    <n v="10700000"/>
    <x v="0"/>
    <s v="PROFESIONALES ESPECIALIZADOS "/>
    <s v="UNIDAD 2"/>
  </r>
  <r>
    <s v="SSM-36"/>
    <x v="20"/>
    <s v="3-3-1-15-02-18-1032-146"/>
    <s v="433 - RECURSOS DEL BALANCE REAFORO DERECHOS DE TRÁNSITO"/>
    <s v="03-04-0281"/>
    <s v="1-PRESTACION DE SERVICIOS APOYO A LA GESTION "/>
    <x v="1"/>
    <s v="P-1"/>
    <s v="DIEGO ALEJANDRO PARRA GONZÁLEZ"/>
    <x v="451"/>
    <x v="27"/>
    <d v="2017-03-02T00:00:00"/>
    <x v="5"/>
    <x v="36"/>
    <x v="9"/>
    <s v="17-Realizar 8.500 jornadas de gestión en vía"/>
    <n v="23318724"/>
    <m/>
    <n v="17298724"/>
    <x v="355"/>
    <n v="6020000"/>
    <n v="0"/>
    <s v="DISMINUYEN LINEA X SOLICITUD SSM-81336 DEL 6/JUN/2017"/>
    <m/>
    <m/>
    <m/>
    <n v="91"/>
    <d v="2016-01-18T00:00:00"/>
    <n v="6020000"/>
    <n v="3010000"/>
    <m/>
    <n v="2"/>
    <n v="6020000"/>
    <n v="0"/>
    <s v="DIEGO ALEJANDRO PARRA GONZALEZ"/>
    <n v="1020745045"/>
    <n v="0"/>
    <s v="DIRECCIÓN DE CONTROL Y VIGILANCIA "/>
    <s v="EQUIPO MODELACION"/>
    <n v="6020000"/>
    <n v="6020000"/>
    <n v="0"/>
    <n v="0"/>
    <n v="0"/>
    <n v="0"/>
    <n v="0"/>
    <n v="0"/>
    <n v="0"/>
    <n v="0"/>
    <n v="0"/>
    <n v="0"/>
    <n v="0"/>
    <n v="6020000"/>
    <n v="0"/>
    <n v="80"/>
    <n v="40"/>
    <n v="2016467"/>
    <n v="6020000"/>
    <m/>
    <m/>
    <m/>
    <m/>
    <m/>
    <m/>
    <s v="1032"/>
    <n v="1"/>
    <s v="DERECHOS DE TRÁNSITO "/>
    <x v="0"/>
    <x v="0"/>
    <n v="6020000"/>
    <x v="0"/>
    <s v="PROFESIONALES "/>
    <s v="UNIDAD 2"/>
  </r>
  <r>
    <s v="SSM-37"/>
    <x v="20"/>
    <s v="3-3-1-15-02-18-1032-146"/>
    <s v="433 - RECURSOS DEL BALANCE REAFORO DERECHOS DE TRÁNSITO"/>
    <s v="03-04-0281"/>
    <s v="1-PRESTACION DE SERVICIOS APOYO A LA GESTION "/>
    <x v="1"/>
    <s v="A-1"/>
    <s v="BOLIVAR VILLAREAL ALEX ENRIQUE "/>
    <x v="452"/>
    <x v="9"/>
    <d v="2017-05-25T00:00:00"/>
    <x v="11"/>
    <x v="36"/>
    <x v="9"/>
    <s v="17-Realizar 8.500 jornadas de gestión en vía"/>
    <n v="23318724"/>
    <m/>
    <n v="5882724"/>
    <x v="45"/>
    <n v="17436000"/>
    <n v="0"/>
    <s v="DISMINUYE LINEA POR SOLICITUD MEMO SSM-49591 DEL 11/ABR/2017"/>
    <n v="659"/>
    <d v="2017-02-23T00:00:00"/>
    <n v="17436000"/>
    <m/>
    <m/>
    <m/>
    <n v="1453000"/>
    <n v="12"/>
    <m/>
    <n v="17436000"/>
    <n v="0"/>
    <s v="ALEX ENRIQUE BOLIVAR VILLAREAL"/>
    <n v="8728772"/>
    <m/>
    <s v="DIRECCIÓN DE CONTROL Y VIGILANCIA "/>
    <s v="GRUPO GUIA"/>
    <n v="17436000"/>
    <n v="0"/>
    <n v="0"/>
    <n v="0"/>
    <n v="17436000"/>
    <n v="0"/>
    <n v="0"/>
    <n v="0"/>
    <n v="0"/>
    <n v="0"/>
    <n v="0"/>
    <n v="0"/>
    <n v="0"/>
    <n v="17436000"/>
    <n v="0"/>
    <n v="693"/>
    <n v="694"/>
    <n v="2017863"/>
    <m/>
    <m/>
    <m/>
    <m/>
    <m/>
    <m/>
    <m/>
    <s v="1032"/>
    <n v="1"/>
    <s v="DERECHOS DE TRÁNSITO "/>
    <x v="0"/>
    <x v="0"/>
    <n v="17436000"/>
    <x v="0"/>
    <s v="ASISTENCIALES "/>
    <s v="UNIDAD 2"/>
  </r>
  <r>
    <s v="SSM-38"/>
    <x v="20"/>
    <s v="3-3-1-15-02-18-1032-146"/>
    <s v="433 - RECURSOS DEL BALANCE REAFORO DERECHOS DE TRÁNSITO"/>
    <s v="03-04-0281"/>
    <s v="1-PRESTACION DE SERVICIOS APOYO A LA GESTION "/>
    <x v="1"/>
    <s v="A-1"/>
    <s v="ALVAREZ BARRUETO  MELBA SUSANA"/>
    <x v="452"/>
    <x v="101"/>
    <d v="2017-03-21T00:00:00"/>
    <x v="11"/>
    <x v="36"/>
    <x v="9"/>
    <s v="17-Realizar 8.500 jornadas de gestión en vía"/>
    <n v="23318724"/>
    <m/>
    <n v="5882724"/>
    <x v="45"/>
    <n v="17436000"/>
    <n v="0"/>
    <s v="DISMINUYEN LINEA X SOLICITUD SSM-81336 DEL 6/JUN/2017"/>
    <n v="660"/>
    <d v="2017-02-23T00:00:00"/>
    <n v="17436000"/>
    <m/>
    <m/>
    <m/>
    <n v="1453000"/>
    <n v="12"/>
    <m/>
    <n v="17436000"/>
    <n v="0"/>
    <s v="MELBA SUSANA ALVAREZ"/>
    <n v="51854950"/>
    <m/>
    <s v="DIRECCIÓN DE CONTROL Y VIGILANCIA "/>
    <s v="GRUPO GUIA"/>
    <n v="17436000"/>
    <n v="0"/>
    <n v="0"/>
    <n v="17436000"/>
    <n v="0"/>
    <n v="0"/>
    <n v="0"/>
    <n v="0"/>
    <n v="0"/>
    <n v="0"/>
    <n v="0"/>
    <n v="0"/>
    <n v="0"/>
    <n v="17436000"/>
    <n v="0"/>
    <n v="689"/>
    <n v="517"/>
    <n v="2017621"/>
    <m/>
    <m/>
    <m/>
    <m/>
    <m/>
    <m/>
    <m/>
    <s v="1032"/>
    <n v="1"/>
    <s v="DERECHOS DE TRÁNSITO "/>
    <x v="0"/>
    <x v="0"/>
    <n v="17436000"/>
    <x v="0"/>
    <s v="ASISTENCIALES "/>
    <s v="UNIDAD 2"/>
  </r>
  <r>
    <s v="SSM-39"/>
    <x v="20"/>
    <s v="3-3-1-15-02-18-1032-146"/>
    <s v="433 - RECURSOS DEL BALANCE REAFORO DERECHOS DE TRÁNSITO"/>
    <s v="03-04-0281"/>
    <s v="1-PRESTACION DE SERVICIOS APOYO A LA GESTION "/>
    <x v="1"/>
    <s v="A-1"/>
    <s v="AMADO RINCON  JAZMIN"/>
    <x v="452"/>
    <x v="9"/>
    <d v="2017-05-25T00:00:00"/>
    <x v="11"/>
    <x v="36"/>
    <x v="9"/>
    <s v="17-Realizar 8.500 jornadas de gestión en vía"/>
    <n v="23318724"/>
    <m/>
    <n v="5882724"/>
    <x v="45"/>
    <n v="17436000"/>
    <n v="0"/>
    <s v="DISMINUYEN LINEA X SOLICITUD SSM-81336 DEL 6/JUN/2017"/>
    <n v="661"/>
    <d v="2017-02-23T00:00:00"/>
    <n v="17436000"/>
    <m/>
    <m/>
    <m/>
    <n v="1453000"/>
    <n v="12"/>
    <m/>
    <n v="17436000"/>
    <n v="0"/>
    <s v="JAZMIN AMADO RINCON"/>
    <n v="1051185253"/>
    <m/>
    <s v="DIRECCIÓN DE CONTROL Y VIGILANCIA "/>
    <s v="GRUPO GUIA"/>
    <n v="17436000"/>
    <n v="0"/>
    <n v="0"/>
    <n v="0"/>
    <n v="17436000"/>
    <n v="0"/>
    <n v="0"/>
    <n v="0"/>
    <n v="0"/>
    <n v="0"/>
    <n v="0"/>
    <n v="0"/>
    <n v="0"/>
    <n v="17436000"/>
    <n v="0"/>
    <n v="687"/>
    <n v="695"/>
    <n v="2017865"/>
    <m/>
    <m/>
    <m/>
    <m/>
    <m/>
    <m/>
    <m/>
    <s v="1032"/>
    <n v="1"/>
    <s v="DERECHOS DE TRÁNSITO "/>
    <x v="0"/>
    <x v="0"/>
    <n v="17436000"/>
    <x v="0"/>
    <s v="ASISTENCIALES "/>
    <s v="UNIDAD 2"/>
  </r>
  <r>
    <s v="SSM-40"/>
    <x v="20"/>
    <s v="3-3-1-15-02-18-1032-146"/>
    <s v="433 - RECURSOS DEL BALANCE REAFORO DERECHOS DE TRÁNSITO"/>
    <s v="03-04-0281"/>
    <s v="1-PRESTACION DE SERVICIOS APOYO A LA GESTION "/>
    <x v="1"/>
    <s v="A-1"/>
    <s v="JIMENEZ VELASQUEZ  OLGA RAQUEL"/>
    <x v="452"/>
    <x v="101"/>
    <d v="2017-03-21T00:00:00"/>
    <x v="11"/>
    <x v="36"/>
    <x v="9"/>
    <s v="16-Realizar seguimiento al 90 por ciento de los PMT'S de alto impacto"/>
    <n v="23318724"/>
    <m/>
    <n v="5882724"/>
    <x v="45"/>
    <n v="17436000"/>
    <n v="0"/>
    <s v="DISMINUYEN LINEA X SOLICITUD SSM-81336 DEL 6/JUN/2017"/>
    <n v="662"/>
    <d v="2017-02-23T00:00:00"/>
    <n v="17436000"/>
    <m/>
    <m/>
    <m/>
    <n v="1453000"/>
    <n v="12"/>
    <m/>
    <n v="17436000"/>
    <n v="0"/>
    <s v="OLGA RAQUEL JIMENEZ VELASQUEZ"/>
    <n v="51965895"/>
    <m/>
    <s v="DIRECCIÓN DE CONTROL Y VIGILANCIA "/>
    <s v="GRUPO GUIA"/>
    <n v="17436000"/>
    <n v="0"/>
    <n v="0"/>
    <n v="17436000"/>
    <n v="0"/>
    <n v="0"/>
    <n v="0"/>
    <n v="0"/>
    <n v="0"/>
    <n v="0"/>
    <n v="0"/>
    <n v="0"/>
    <n v="0"/>
    <n v="17436000"/>
    <n v="0"/>
    <n v="684"/>
    <n v="587"/>
    <n v="2017696"/>
    <m/>
    <m/>
    <m/>
    <m/>
    <m/>
    <m/>
    <m/>
    <s v="1032"/>
    <n v="1"/>
    <s v="DERECHOS DE TRÁNSITO "/>
    <x v="0"/>
    <x v="0"/>
    <n v="17436000"/>
    <x v="0"/>
    <s v="ASISTENCIALES "/>
    <s v="UNIDAD 2"/>
  </r>
  <r>
    <s v="SSM-41"/>
    <x v="20"/>
    <s v="3-3-1-15-02-18-1032-146"/>
    <s v="433 - RECURSOS DEL BALANCE REAFORO DERECHOS DE TRÁNSITO"/>
    <s v="03-04-0281"/>
    <s v="1-PRESTACION DE SERVICIOS APOYO A LA GESTION "/>
    <x v="1"/>
    <s v="A-1"/>
    <s v="PIÑERES TAMARA JANETH"/>
    <x v="452"/>
    <x v="101"/>
    <d v="2017-03-21T00:00:00"/>
    <x v="11"/>
    <x v="36"/>
    <x v="9"/>
    <s v="17-Realizar 8.500 jornadas de gestión en vía"/>
    <n v="23318724"/>
    <m/>
    <n v="5882724"/>
    <x v="45"/>
    <n v="17436000"/>
    <n v="0"/>
    <s v="DISMINUYEN LINEA X SOLICITUD SSM-81336 DEL 6/JUN/2017"/>
    <n v="668"/>
    <d v="2017-02-27T00:00:00"/>
    <n v="17436000"/>
    <m/>
    <m/>
    <m/>
    <n v="1453000"/>
    <n v="12"/>
    <m/>
    <n v="17436000"/>
    <n v="0"/>
    <s v="JANETH PIÑERES TAMARA"/>
    <n v="52311645"/>
    <m/>
    <s v="DIRECCIÓN DE CONTROL Y VIGILANCIA "/>
    <s v="GRUPO GUIA"/>
    <n v="17436000"/>
    <n v="0"/>
    <n v="0"/>
    <n v="17436000"/>
    <n v="0"/>
    <n v="0"/>
    <n v="0"/>
    <n v="0"/>
    <n v="0"/>
    <n v="0"/>
    <n v="0"/>
    <n v="0"/>
    <n v="0"/>
    <n v="17436000"/>
    <n v="0"/>
    <n v="610"/>
    <n v="632"/>
    <n v="2017761"/>
    <m/>
    <m/>
    <m/>
    <m/>
    <m/>
    <m/>
    <m/>
    <s v="1032"/>
    <n v="1"/>
    <s v="DERECHOS DE TRÁNSITO "/>
    <x v="0"/>
    <x v="0"/>
    <n v="17436000"/>
    <x v="0"/>
    <s v="ASISTENCIALES "/>
    <s v="UNIDAD 2"/>
  </r>
  <r>
    <s v="SSM-42"/>
    <x v="20"/>
    <s v="3-3-1-15-02-18-1032-146"/>
    <s v="433 - RECURSOS DEL BALANCE REAFORO DERECHOS DE TRÁNSITO"/>
    <s v="03-04-0281"/>
    <s v="1-PRESTACION DE SERVICIOS APOYO A LA GESTION "/>
    <x v="1"/>
    <s v="A-1"/>
    <s v="GOMEZ MOLINA JOHN ALDERSON"/>
    <x v="452"/>
    <x v="9"/>
    <d v="2017-05-25T00:00:00"/>
    <x v="11"/>
    <x v="36"/>
    <x v="9"/>
    <s v="17-Realizar 8.500 jornadas de gestión en vía"/>
    <n v="23318724"/>
    <m/>
    <n v="5882724"/>
    <x v="45"/>
    <n v="17436000"/>
    <n v="0"/>
    <s v="DISMINUYEN LINEA X SOLICITUD SSM-81336 DEL 6/JUN/2017"/>
    <n v="663"/>
    <d v="2017-02-23T00:00:00"/>
    <n v="17436000"/>
    <m/>
    <m/>
    <m/>
    <n v="1453000"/>
    <n v="12"/>
    <m/>
    <n v="17436000"/>
    <n v="0"/>
    <s v="JOHN ANDERSON GOMEZ MOLINA"/>
    <n v="80722675"/>
    <m/>
    <s v="DIRECCIÓN DE CONTROL Y VIGILANCIA "/>
    <s v="GRUPO GUIA"/>
    <n v="17436000"/>
    <n v="0"/>
    <n v="0"/>
    <n v="0"/>
    <n v="17436000"/>
    <n v="0"/>
    <n v="0"/>
    <n v="0"/>
    <n v="0"/>
    <n v="0"/>
    <n v="0"/>
    <n v="0"/>
    <n v="0"/>
    <n v="17436000"/>
    <n v="0"/>
    <n v="615"/>
    <n v="733"/>
    <n v="2017906"/>
    <m/>
    <m/>
    <m/>
    <m/>
    <m/>
    <m/>
    <m/>
    <s v="1032"/>
    <n v="1"/>
    <s v="DERECHOS DE TRÁNSITO "/>
    <x v="0"/>
    <x v="0"/>
    <n v="17436000"/>
    <x v="0"/>
    <s v="ASISTENCIALES "/>
    <s v="UNIDAD 2"/>
  </r>
  <r>
    <s v="SSM-43"/>
    <x v="20"/>
    <s v="3-3-1-15-02-18-1032-146"/>
    <s v="433 - RECURSOS DEL BALANCE REAFORO DERECHOS DE TRÁNSITO"/>
    <s v="03-04-0281"/>
    <s v="1-PRESTACION DE SERVICIOS APOYO A LA GESTION "/>
    <x v="1"/>
    <s v="A-1"/>
    <s v="VERA SANCHEZ  RICARDO"/>
    <x v="452"/>
    <x v="9"/>
    <d v="2017-05-25T00:00:00"/>
    <x v="11"/>
    <x v="36"/>
    <x v="9"/>
    <s v="17-Realizar 8.500 jornadas de gestión en vía"/>
    <n v="23318724"/>
    <m/>
    <n v="5882724"/>
    <x v="45"/>
    <n v="17436000"/>
    <n v="0"/>
    <s v="DISMINUYEN LINEA X SOLICITUD SSM-81336 DEL 6/JUN/2017"/>
    <n v="669"/>
    <d v="2017-02-27T00:00:00"/>
    <n v="17436000"/>
    <m/>
    <m/>
    <m/>
    <n v="1453000"/>
    <n v="12"/>
    <m/>
    <n v="17436000"/>
    <n v="0"/>
    <s v="RICARDO VERA SANCHEZ"/>
    <n v="19436136"/>
    <m/>
    <s v="DIRECCIÓN DE CONTROL Y VIGILANCIA "/>
    <s v="GRUPO GUIA"/>
    <n v="17436000"/>
    <n v="0"/>
    <n v="0"/>
    <n v="0"/>
    <n v="17436000"/>
    <n v="0"/>
    <n v="0"/>
    <n v="0"/>
    <n v="0"/>
    <n v="0"/>
    <n v="0"/>
    <n v="0"/>
    <n v="0"/>
    <n v="17436000"/>
    <n v="0"/>
    <n v="608"/>
    <n v="664"/>
    <n v="2017826"/>
    <m/>
    <m/>
    <m/>
    <m/>
    <m/>
    <m/>
    <m/>
    <s v="1032"/>
    <n v="1"/>
    <s v="DERECHOS DE TRÁNSITO "/>
    <x v="0"/>
    <x v="0"/>
    <n v="17436000"/>
    <x v="0"/>
    <s v="ASISTENCIALES "/>
    <s v="UNIDAD 2"/>
  </r>
  <r>
    <s v="SSM-44"/>
    <x v="20"/>
    <s v="3-3-1-15-02-18-1032-146"/>
    <s v="433 - RECURSOS DEL BALANCE REAFORO DERECHOS DE TRÁNSITO"/>
    <s v="03-04-0281"/>
    <s v="1-PRESTACION DE SERVICIOS APOYO A LA GESTION "/>
    <x v="1"/>
    <s v="A-1"/>
    <s v="VELASQUEZ DE VERGARA LUCERO"/>
    <x v="452"/>
    <x v="9"/>
    <d v="2017-05-25T00:00:00"/>
    <x v="11"/>
    <x v="36"/>
    <x v="9"/>
    <s v="17-Realizar 8.500 jornadas de gestión en vía"/>
    <n v="23318724"/>
    <m/>
    <n v="5882724"/>
    <x v="45"/>
    <n v="17436000"/>
    <n v="0"/>
    <s v="DISMINUYEN LINEA X SOLICITUD SSM-81336 DEL 6/JUN/2017"/>
    <n v="670"/>
    <d v="2017-02-27T00:00:00"/>
    <n v="17436000"/>
    <m/>
    <m/>
    <m/>
    <n v="1453000"/>
    <n v="12"/>
    <m/>
    <n v="17436000"/>
    <n v="0"/>
    <s v="LUCERO VELASQUEZ DE VERGARA"/>
    <n v="40726061"/>
    <m/>
    <s v="DIRECCIÓN DE CONTROL Y VIGILANCIA "/>
    <s v="GRUPO GUIA"/>
    <n v="17436000"/>
    <n v="0"/>
    <n v="0"/>
    <n v="0"/>
    <n v="17436000"/>
    <n v="0"/>
    <n v="0"/>
    <n v="0"/>
    <n v="0"/>
    <n v="0"/>
    <n v="0"/>
    <n v="0"/>
    <n v="0"/>
    <n v="17436000"/>
    <n v="0"/>
    <n v="607"/>
    <n v="673"/>
    <n v="2017854"/>
    <m/>
    <m/>
    <m/>
    <m/>
    <m/>
    <m/>
    <m/>
    <s v="1032"/>
    <n v="1"/>
    <s v="DERECHOS DE TRÁNSITO "/>
    <x v="0"/>
    <x v="0"/>
    <n v="17436000"/>
    <x v="0"/>
    <s v="ASISTENCIALES "/>
    <s v="UNIDAD 2"/>
  </r>
  <r>
    <s v="SSM-45"/>
    <x v="20"/>
    <s v="3-3-1-15-02-18-1032-146"/>
    <s v="433 - RECURSOS DEL BALANCE REAFORO DERECHOS DE TRÁNSITO"/>
    <s v="03-04-0281"/>
    <s v="1-PRESTACION DE SERVICIOS APOYO A LA GESTION "/>
    <x v="1"/>
    <s v="A-1"/>
    <s v="JIMENEZ BUITRAGO  ANGELLA MARIA"/>
    <x v="452"/>
    <x v="9"/>
    <d v="2017-05-25T00:00:00"/>
    <x v="11"/>
    <x v="36"/>
    <x v="9"/>
    <s v="17-Realizar 8.500 jornadas de gestión en vía"/>
    <n v="23318724"/>
    <m/>
    <n v="5882724"/>
    <x v="45"/>
    <n v="17436000"/>
    <n v="0"/>
    <s v="DISMINUYEN LINEA X SOLICITUD SSM-81336 DEL 6/JUN/2017"/>
    <n v="671"/>
    <d v="2017-02-27T00:00:00"/>
    <n v="17436000"/>
    <m/>
    <m/>
    <m/>
    <n v="1453000"/>
    <n v="12"/>
    <m/>
    <n v="17436000"/>
    <n v="0"/>
    <s v="ANGELLA MARIA JIMENEZ BUITRAGO"/>
    <n v="42015845"/>
    <m/>
    <s v="DIRECCIÓN DE CONTROL Y VIGILANCIA "/>
    <s v="GRUPO GUIA"/>
    <n v="17436000"/>
    <n v="0"/>
    <n v="0"/>
    <n v="0"/>
    <n v="17436000"/>
    <n v="0"/>
    <n v="0"/>
    <n v="0"/>
    <n v="0"/>
    <n v="0"/>
    <n v="0"/>
    <n v="0"/>
    <n v="0"/>
    <n v="17436000"/>
    <n v="0"/>
    <n v="606"/>
    <n v="668"/>
    <n v="2017838"/>
    <m/>
    <m/>
    <m/>
    <m/>
    <m/>
    <m/>
    <m/>
    <s v="1032"/>
    <n v="1"/>
    <s v="DERECHOS DE TRÁNSITO "/>
    <x v="0"/>
    <x v="0"/>
    <n v="17436000"/>
    <x v="0"/>
    <s v="ASISTENCIALES "/>
    <s v="UNIDAD 2"/>
  </r>
  <r>
    <s v="SSM-46"/>
    <x v="20"/>
    <s v="3-3-1-15-02-18-1032-146"/>
    <s v="433 - RECURSOS DEL BALANCE REAFORO DERECHOS DE TRÁNSITO"/>
    <s v="03-04-0281"/>
    <s v="1-PRESTACION DE SERVICIOS APOYO A LA GESTION "/>
    <x v="1"/>
    <s v="A-1"/>
    <s v="FLOREZ MADRIAGA  ROSMIRA"/>
    <x v="452"/>
    <x v="101"/>
    <d v="2017-03-21T00:00:00"/>
    <x v="11"/>
    <x v="36"/>
    <x v="9"/>
    <s v="16-Realizar seguimiento al 90 por ciento de los PMT'S de alto impacto"/>
    <n v="23318724"/>
    <m/>
    <n v="5882724"/>
    <x v="45"/>
    <n v="17436000"/>
    <n v="0"/>
    <s v="DISMINUYEN LINEA X SOLICITUD SSM-81336 DEL 6/JUN/2017"/>
    <n v="665"/>
    <d v="2017-02-23T00:00:00"/>
    <n v="17436000"/>
    <m/>
    <m/>
    <m/>
    <n v="1453000"/>
    <n v="12"/>
    <m/>
    <n v="17436000"/>
    <n v="0"/>
    <s v=" ROSMIRA FLOREZ MADRIAGA"/>
    <n v="60424229"/>
    <m/>
    <s v="DIRECCIÓN DE CONTROL Y VIGILANCIA "/>
    <s v="GRUPO GUIA"/>
    <n v="17436000"/>
    <n v="0"/>
    <n v="0"/>
    <n v="17436000"/>
    <n v="0"/>
    <n v="0"/>
    <n v="0"/>
    <n v="0"/>
    <n v="0"/>
    <n v="0"/>
    <n v="0"/>
    <n v="0"/>
    <n v="0"/>
    <n v="17436000"/>
    <n v="0"/>
    <n v="613"/>
    <n v="569"/>
    <n v="2017677"/>
    <m/>
    <m/>
    <m/>
    <m/>
    <m/>
    <m/>
    <m/>
    <s v="1032"/>
    <n v="1"/>
    <s v="DERECHOS DE TRÁNSITO "/>
    <x v="0"/>
    <x v="0"/>
    <n v="17436000"/>
    <x v="0"/>
    <s v="ASISTENCIALES "/>
    <s v="UNIDAD 2"/>
  </r>
  <r>
    <s v="SSM-47"/>
    <x v="20"/>
    <s v="3-3-1-15-02-18-1032-146"/>
    <s v="433 - RECURSOS DEL BALANCE REAFORO DERECHOS DE TRÁNSITO"/>
    <s v="03-04-0281"/>
    <s v="1-PRESTACION DE SERVICIOS APOYO A LA GESTION "/>
    <x v="1"/>
    <s v="A-1"/>
    <s v="AGREDA MARTINEZ JUAN CARLOS"/>
    <x v="452"/>
    <x v="101"/>
    <d v="2017-03-21T00:00:00"/>
    <x v="11"/>
    <x v="36"/>
    <x v="9"/>
    <s v="17-Realizar 8.500 jornadas de gestión en vía"/>
    <n v="23318724"/>
    <m/>
    <n v="5882724"/>
    <x v="45"/>
    <n v="17436000"/>
    <n v="0"/>
    <s v="DISMINUYEN LINEA X SOLICITUD SSM-81336 DEL 6/JUN/2017"/>
    <n v="672"/>
    <d v="2017-02-27T00:00:00"/>
    <n v="17436000"/>
    <m/>
    <m/>
    <m/>
    <n v="1453000"/>
    <n v="12"/>
    <m/>
    <n v="17436000"/>
    <n v="0"/>
    <s v="JUAN CARLOS AGREDA MARTINEZ"/>
    <n v="79306898"/>
    <m/>
    <s v="DIRECCIÓN DE CONTROL Y VIGILANCIA "/>
    <s v="GRUPO GUIA"/>
    <n v="17436000"/>
    <n v="0"/>
    <n v="0"/>
    <n v="0"/>
    <n v="17436000"/>
    <n v="0"/>
    <n v="0"/>
    <n v="0"/>
    <n v="0"/>
    <n v="0"/>
    <n v="0"/>
    <n v="0"/>
    <n v="0"/>
    <n v="17436000"/>
    <n v="0"/>
    <n v="605"/>
    <n v="663"/>
    <n v="2017825"/>
    <m/>
    <m/>
    <m/>
    <m/>
    <m/>
    <m/>
    <m/>
    <s v="1032"/>
    <n v="1"/>
    <s v="DERECHOS DE TRÁNSITO "/>
    <x v="0"/>
    <x v="0"/>
    <n v="17436000"/>
    <x v="0"/>
    <s v="ASISTENCIALES "/>
    <s v="UNIDAD 2"/>
  </r>
  <r>
    <s v="SSM-48"/>
    <x v="20"/>
    <s v="3-3-1-15-02-18-1032-146"/>
    <s v="433 - RECURSOS DEL BALANCE REAFORO DERECHOS DE TRÁNSITO"/>
    <s v="03-04-0281"/>
    <s v="1-PRESTACION DE SERVICIOS APOYO A LA GESTION "/>
    <x v="1"/>
    <s v="A-1"/>
    <s v="GUZMAN TRIANA SANDRA CAROLINA"/>
    <x v="452"/>
    <x v="101"/>
    <d v="2017-03-21T00:00:00"/>
    <x v="11"/>
    <x v="36"/>
    <x v="9"/>
    <s v="16-Realizar seguimiento al 90 por ciento de los PMT'S de alto impacto"/>
    <n v="23318724"/>
    <m/>
    <n v="5882724"/>
    <x v="45"/>
    <n v="17436000"/>
    <n v="0"/>
    <s v="DISMINUYEN LINEA X SOLICITUD SSM-81336 DEL 6/JUN/2017"/>
    <n v="666"/>
    <d v="2017-02-23T00:00:00"/>
    <n v="17436000"/>
    <m/>
    <m/>
    <m/>
    <n v="1453000"/>
    <n v="12"/>
    <m/>
    <n v="17436000"/>
    <n v="0"/>
    <s v="SANDRA CAROLINA GUZMAN TRIANA"/>
    <n v="52496230"/>
    <m/>
    <s v="DIRECCIÓN DE CONTROL Y VIGILANCIA "/>
    <s v="GRUPO GUIA"/>
    <n v="17436000"/>
    <n v="0"/>
    <n v="0"/>
    <n v="17436000"/>
    <n v="0"/>
    <n v="0"/>
    <n v="0"/>
    <n v="0"/>
    <n v="0"/>
    <n v="0"/>
    <n v="0"/>
    <n v="0"/>
    <n v="0"/>
    <n v="17436000"/>
    <n v="0"/>
    <n v="612"/>
    <n v="432"/>
    <n v="2017508"/>
    <m/>
    <m/>
    <m/>
    <m/>
    <m/>
    <m/>
    <m/>
    <s v="1032"/>
    <n v="1"/>
    <s v="DERECHOS DE TRÁNSITO "/>
    <x v="0"/>
    <x v="0"/>
    <n v="17436000"/>
    <x v="0"/>
    <s v="ASISTENCIALES "/>
    <s v="UNIDAD 2"/>
  </r>
  <r>
    <s v="SSM-49"/>
    <x v="20"/>
    <s v="3-3-1-15-02-18-1032-146"/>
    <s v="433 - RECURSOS DEL BALANCE REAFORO DERECHOS DE TRÁNSITO"/>
    <s v="03-04-0281"/>
    <s v="1-PRESTACION DE SERVICIOS APOYO A LA GESTION "/>
    <x v="1"/>
    <s v="A-1"/>
    <s v="ROJAS RINCON  MARIO ALFONSO "/>
    <x v="452"/>
    <x v="9"/>
    <d v="2017-05-25T00:00:00"/>
    <x v="11"/>
    <x v="36"/>
    <x v="9"/>
    <s v="17-Realizar 8.500 jornadas de gestión en vía"/>
    <n v="23318724"/>
    <m/>
    <n v="5882724"/>
    <x v="45"/>
    <n v="17436000"/>
    <n v="0"/>
    <s v="DISMINUYEN LINEA X SOLICITUD SSM-81336 DEL 6/JUN/2017"/>
    <n v="667"/>
    <d v="2017-02-27T00:00:00"/>
    <n v="17436000"/>
    <m/>
    <m/>
    <m/>
    <n v="1453000"/>
    <n v="12"/>
    <m/>
    <n v="17436000"/>
    <n v="0"/>
    <s v="MARIO ALFONSO ROJAS RINCON"/>
    <n v="79201947"/>
    <m/>
    <s v="DIRECCIÓN DE CONTROL Y VIGILANCIA "/>
    <s v="GRUPO GUIA"/>
    <n v="17436000"/>
    <n v="0"/>
    <n v="0"/>
    <n v="0"/>
    <n v="17436000"/>
    <n v="0"/>
    <n v="0"/>
    <n v="0"/>
    <n v="0"/>
    <n v="0"/>
    <n v="0"/>
    <n v="0"/>
    <n v="0"/>
    <n v="17436000"/>
    <n v="0"/>
    <n v="611"/>
    <n v="681"/>
    <n v="2017836"/>
    <m/>
    <m/>
    <m/>
    <m/>
    <m/>
    <m/>
    <m/>
    <s v="1032"/>
    <n v="1"/>
    <s v="DERECHOS DE TRÁNSITO "/>
    <x v="0"/>
    <x v="0"/>
    <n v="17436000"/>
    <x v="0"/>
    <s v="ASISTENCIALES "/>
    <s v="UNIDAD 2"/>
  </r>
  <r>
    <s v="SSM-50"/>
    <x v="20"/>
    <s v="3-3-1-15-02-18-1032-146"/>
    <s v="433 - RECURSOS DEL BALANCE REAFORO DERECHOS DE TRÁNSITO"/>
    <s v="03-04-0281"/>
    <s v="1-PRESTACION DE SERVICIOS APOYO A LA GESTION "/>
    <x v="1"/>
    <s v="A-1"/>
    <s v="AGUDELO LOZANO  RUFO ALFONSO"/>
    <x v="452"/>
    <x v="101"/>
    <d v="2017-03-21T00:00:00"/>
    <x v="11"/>
    <x v="36"/>
    <x v="9"/>
    <s v="17-Realizar 8.500 jornadas de gestión en vía"/>
    <n v="23318724"/>
    <m/>
    <n v="5882724"/>
    <x v="45"/>
    <n v="17436000"/>
    <n v="0"/>
    <s v="DISMINUYEN LINEA X SOLICITUD SSM-81336 DEL 6/JUN/2017"/>
    <n v="673"/>
    <d v="2017-02-27T00:00:00"/>
    <n v="17436000"/>
    <m/>
    <m/>
    <m/>
    <n v="1453000"/>
    <n v="12"/>
    <m/>
    <n v="17436000"/>
    <n v="0"/>
    <s v="RUFO ALFONSO AGUDELO LOZANO"/>
    <n v="19206569"/>
    <m/>
    <s v="DIRECCIÓN DE CONTROL Y VIGILANCIA "/>
    <s v="GRUPO GUIA"/>
    <n v="17436000"/>
    <n v="0"/>
    <n v="0"/>
    <n v="17436000"/>
    <n v="0"/>
    <n v="0"/>
    <n v="0"/>
    <n v="0"/>
    <n v="0"/>
    <n v="0"/>
    <n v="0"/>
    <n v="0"/>
    <n v="0"/>
    <n v="17436000"/>
    <n v="0"/>
    <n v="603"/>
    <n v="520"/>
    <n v="2017620"/>
    <m/>
    <m/>
    <m/>
    <m/>
    <m/>
    <m/>
    <m/>
    <s v="1032"/>
    <n v="1"/>
    <s v="DERECHOS DE TRÁNSITO "/>
    <x v="0"/>
    <x v="0"/>
    <n v="17436000"/>
    <x v="0"/>
    <s v="ASISTENCIALES "/>
    <s v="UNIDAD 2"/>
  </r>
  <r>
    <s v="SSM-51"/>
    <x v="20"/>
    <s v="3-3-1-15-02-18-1032-146"/>
    <s v="433 - RECURSOS DEL BALANCE REAFORO DERECHOS DE TRÁNSITO"/>
    <s v="03-04-0281"/>
    <s v="1-PRESTACION DE SERVICIOS APOYO A LA GESTION "/>
    <x v="1"/>
    <s v="A-1"/>
    <s v="BRICEÑO BRICEÑO HENRY ALFONSO"/>
    <x v="452"/>
    <x v="101"/>
    <d v="2017-03-21T00:00:00"/>
    <x v="11"/>
    <x v="36"/>
    <x v="9"/>
    <s v="17-Realizar 8.500 jornadas de gestión en vía"/>
    <n v="23318724"/>
    <m/>
    <n v="5882724"/>
    <x v="45"/>
    <n v="17436000"/>
    <n v="0"/>
    <s v="DISMINUYEN LINEA X SOLICITUD SSM-81336 DEL 6/JUN/2017"/>
    <n v="674"/>
    <d v="2017-02-27T00:00:00"/>
    <n v="17436000"/>
    <m/>
    <m/>
    <m/>
    <n v="1453000"/>
    <n v="12"/>
    <m/>
    <n v="17436000"/>
    <n v="0"/>
    <s v="HENRY ALFONSO BRICEÑO BRICEÑO"/>
    <n v="79381570"/>
    <m/>
    <s v="DIRECCIÓN DE CONTROL Y VIGILANCIA "/>
    <s v="GRUPO GUIA"/>
    <n v="17436000"/>
    <n v="0"/>
    <n v="0"/>
    <n v="0"/>
    <n v="17436000"/>
    <n v="0"/>
    <n v="0"/>
    <n v="0"/>
    <n v="0"/>
    <n v="0"/>
    <n v="0"/>
    <n v="0"/>
    <n v="0"/>
    <n v="17436000"/>
    <n v="0"/>
    <n v="602"/>
    <n v="683"/>
    <n v="2017842"/>
    <m/>
    <m/>
    <m/>
    <m/>
    <m/>
    <m/>
    <m/>
    <s v="1032"/>
    <n v="1"/>
    <s v="DERECHOS DE TRÁNSITO "/>
    <x v="0"/>
    <x v="0"/>
    <n v="17436000"/>
    <x v="0"/>
    <s v="ASISTENCIALES "/>
    <s v="UNIDAD 2"/>
  </r>
  <r>
    <s v="SSM-52"/>
    <x v="20"/>
    <s v="3-3-1-15-02-18-1032-146"/>
    <s v="433 - RECURSOS DEL BALANCE REAFORO DERECHOS DE TRÁNSITO"/>
    <s v="03-04-0281"/>
    <s v="1-PRESTACION DE SERVICIOS APOYO A LA GESTION "/>
    <x v="1"/>
    <s v="A-1"/>
    <s v="ESPEJO CAIPA  LUIS HERNANDO "/>
    <x v="452"/>
    <x v="101"/>
    <d v="2017-03-21T00:00:00"/>
    <x v="11"/>
    <x v="36"/>
    <x v="9"/>
    <s v="17-Realizar 8.500 jornadas de gestión en vía"/>
    <n v="23318724"/>
    <m/>
    <n v="5882724"/>
    <x v="45"/>
    <n v="17436000"/>
    <n v="0"/>
    <s v="DISMINUYEN LINEA X SOLICITUD SSM-81336 DEL 6/JUN/2017"/>
    <n v="675"/>
    <d v="2017-02-27T00:00:00"/>
    <n v="17436000"/>
    <m/>
    <m/>
    <m/>
    <n v="1453000"/>
    <n v="12"/>
    <m/>
    <n v="17436000"/>
    <n v="0"/>
    <s v="LUIS HERNANDO ESPEJO CAIPA"/>
    <n v="79650135"/>
    <m/>
    <s v="DIRECCIÓN DE CONTROL Y VIGILANCIA "/>
    <s v="GRUPO GUIA"/>
    <n v="17436000"/>
    <n v="0"/>
    <n v="0"/>
    <n v="0"/>
    <n v="17436000"/>
    <n v="0"/>
    <n v="0"/>
    <n v="0"/>
    <n v="0"/>
    <n v="0"/>
    <n v="0"/>
    <n v="0"/>
    <n v="0"/>
    <n v="17436000"/>
    <n v="0"/>
    <n v="601"/>
    <n v="684"/>
    <n v="2017843"/>
    <m/>
    <m/>
    <m/>
    <m/>
    <m/>
    <m/>
    <m/>
    <s v="1032"/>
    <n v="1"/>
    <s v="DERECHOS DE TRÁNSITO "/>
    <x v="0"/>
    <x v="0"/>
    <n v="17436000"/>
    <x v="0"/>
    <s v="ASISTENCIALES "/>
    <s v="UNIDAD 2"/>
  </r>
  <r>
    <s v="SSM-53"/>
    <x v="20"/>
    <s v="3-3-1-15-02-18-1032-146"/>
    <s v="433 - RECURSOS DEL BALANCE REAFORO DERECHOS DE TRÁNSITO"/>
    <s v="03-04-0281"/>
    <s v="1-PRESTACION DE SERVICIOS APOYO A LA GESTION "/>
    <x v="1"/>
    <s v="A-1"/>
    <s v="ROJAS BOTINA  CARLOS  "/>
    <x v="452"/>
    <x v="101"/>
    <d v="2017-03-21T00:00:00"/>
    <x v="11"/>
    <x v="36"/>
    <x v="9"/>
    <s v="17-Realizar 8.500 jornadas de gestión en vía"/>
    <n v="23318724"/>
    <m/>
    <n v="4442980"/>
    <x v="356"/>
    <n v="17436000"/>
    <n v="1439744"/>
    <s v="DISMINUYEN LINEA X SOLICITUD SSM-81336 DEL 6/JUN/2017"/>
    <n v="676"/>
    <d v="2017-02-27T00:00:00"/>
    <n v="17436000"/>
    <m/>
    <m/>
    <m/>
    <n v="1453000"/>
    <n v="12"/>
    <m/>
    <n v="17436000"/>
    <n v="1439744"/>
    <s v="CARLOS ROJAS BOTINA"/>
    <n v="12980173"/>
    <m/>
    <s v="DIRECCIÓN DE CONTROL Y VIGILANCIA "/>
    <s v="GRUPO GUIA"/>
    <n v="17436000"/>
    <n v="0"/>
    <n v="0"/>
    <n v="0"/>
    <n v="17436000"/>
    <n v="0"/>
    <n v="0"/>
    <n v="0"/>
    <n v="0"/>
    <n v="0"/>
    <n v="0"/>
    <n v="0"/>
    <n v="0"/>
    <n v="17436000"/>
    <n v="1439744"/>
    <n v="600"/>
    <n v="697"/>
    <n v="2017866"/>
    <m/>
    <m/>
    <m/>
    <m/>
    <m/>
    <m/>
    <m/>
    <s v="1032"/>
    <n v="1"/>
    <s v="DERECHOS DE TRÁNSITO "/>
    <x v="0"/>
    <x v="0"/>
    <n v="18875744"/>
    <x v="0"/>
    <s v="ASISTENCIALES "/>
    <s v="UNIDAD 2"/>
  </r>
  <r>
    <s v="SSM-54"/>
    <x v="20"/>
    <s v="3-3-1-15-02-18-1032-146"/>
    <s v="433 - RECURSOS DEL BALANCE REAFORO DERECHOS DE TRÁNSITO"/>
    <s v="03-04-0281"/>
    <s v="1-PRESTACION DE SERVICIOS APOYO A LA GESTION "/>
    <x v="1"/>
    <s v="A-1"/>
    <s v="GUTIERREZ GOMEZ RAUL "/>
    <x v="452"/>
    <x v="101"/>
    <d v="2017-03-21T00:00:00"/>
    <x v="11"/>
    <x v="36"/>
    <x v="9"/>
    <s v="17-Realizar 8.500 jornadas de gestión en vía"/>
    <n v="23318724"/>
    <m/>
    <m/>
    <x v="357"/>
    <n v="17436000"/>
    <n v="5882724"/>
    <m/>
    <n v="677"/>
    <d v="2017-02-27T00:00:00"/>
    <n v="17436000"/>
    <m/>
    <m/>
    <m/>
    <n v="1453000"/>
    <n v="12"/>
    <m/>
    <n v="17436000"/>
    <n v="5882724"/>
    <s v="RAUL GUTIERREZ GOMEZ"/>
    <n v="80433710"/>
    <m/>
    <s v="DIRECCIÓN DE CONTROL Y VIGILANCIA "/>
    <s v="GRUPO GUIA"/>
    <n v="17436000"/>
    <n v="0"/>
    <n v="0"/>
    <n v="0"/>
    <n v="17436000"/>
    <n v="0"/>
    <n v="0"/>
    <n v="0"/>
    <n v="0"/>
    <n v="0"/>
    <n v="0"/>
    <n v="0"/>
    <n v="0"/>
    <n v="17436000"/>
    <n v="5882724"/>
    <n v="598"/>
    <n v="689"/>
    <n v="2017849"/>
    <m/>
    <m/>
    <m/>
    <m/>
    <m/>
    <m/>
    <m/>
    <s v="1032"/>
    <n v="1"/>
    <s v="DERECHOS DE TRÁNSITO "/>
    <x v="0"/>
    <x v="0"/>
    <n v="23318724"/>
    <x v="0"/>
    <s v="ASISTENCIALES "/>
    <s v="UNIDAD 2"/>
  </r>
  <r>
    <s v="SSM-55"/>
    <x v="20"/>
    <s v="3-3-1-15-02-18-1032-146"/>
    <s v="433 - RECURSOS DEL BALANCE REAFORO DERECHOS DE TRÁNSITO"/>
    <s v="03-04-0281"/>
    <s v="1-PRESTACION DE SERVICIOS APOYO A LA GESTION "/>
    <x v="1"/>
    <s v="A-1"/>
    <s v="PORTELA CASTELLANOS  MARTHA GRACIELA"/>
    <x v="452"/>
    <x v="101"/>
    <d v="2017-03-21T00:00:00"/>
    <x v="11"/>
    <x v="36"/>
    <x v="9"/>
    <s v="16-Realizar seguimiento al 90 por ciento de los PMT'S de alto impacto"/>
    <n v="23318724"/>
    <m/>
    <m/>
    <x v="357"/>
    <n v="17436000"/>
    <n v="5882724"/>
    <m/>
    <n v="678"/>
    <d v="2017-02-27T00:00:00"/>
    <n v="17436000"/>
    <m/>
    <m/>
    <m/>
    <n v="1453000"/>
    <n v="12"/>
    <m/>
    <n v="17436000"/>
    <n v="5882724"/>
    <s v="MARTHA GRACIELA PORTELA CASTELLANOS"/>
    <n v="51989496"/>
    <m/>
    <s v="DIRECCIÓN DE CONTROL Y VIGILANCIA "/>
    <s v="GRUPO GUIA"/>
    <n v="17436000"/>
    <n v="0"/>
    <n v="0"/>
    <n v="17436000"/>
    <n v="0"/>
    <n v="0"/>
    <n v="0"/>
    <n v="0"/>
    <n v="0"/>
    <n v="0"/>
    <n v="0"/>
    <n v="0"/>
    <n v="0"/>
    <n v="17436000"/>
    <n v="5882724"/>
    <n v="597"/>
    <n v="570"/>
    <n v="2017680"/>
    <m/>
    <m/>
    <m/>
    <m/>
    <m/>
    <m/>
    <m/>
    <s v="1032"/>
    <n v="1"/>
    <s v="DERECHOS DE TRÁNSITO "/>
    <x v="0"/>
    <x v="0"/>
    <n v="23318724"/>
    <x v="0"/>
    <s v="ASISTENCIALES "/>
    <s v="UNIDAD 2"/>
  </r>
  <r>
    <s v="SSM-56"/>
    <x v="20"/>
    <s v="3-3-1-15-02-18-1032-146"/>
    <s v="433 - RECURSOS DEL BALANCE REAFORO DERECHOS DE TRÁNSITO"/>
    <s v="03-04-0281"/>
    <s v="1-PRESTACION DE SERVICIOS APOYO A LA GESTION "/>
    <x v="1"/>
    <s v="A-1"/>
    <s v="GUALDRON TOSSE MONICA YIZET"/>
    <x v="452"/>
    <x v="101"/>
    <d v="2017-03-21T00:00:00"/>
    <x v="11"/>
    <x v="36"/>
    <x v="9"/>
    <s v="16-Realizar seguimiento al 90 por ciento de los PMT'S de alto impacto"/>
    <n v="23318724"/>
    <m/>
    <m/>
    <x v="357"/>
    <n v="17436000"/>
    <n v="5882724"/>
    <m/>
    <n v="679"/>
    <d v="2017-02-27T00:00:00"/>
    <n v="17436000"/>
    <m/>
    <m/>
    <m/>
    <n v="1453000"/>
    <n v="12"/>
    <m/>
    <n v="17436000"/>
    <n v="5882724"/>
    <s v="MONICA YIZET GUALDRON TOSSE"/>
    <n v="52795580"/>
    <m/>
    <s v="DIRECCIÓN DE CONTROL Y VIGILANCIA "/>
    <s v="GRUPO GUIA"/>
    <n v="17436000"/>
    <n v="0"/>
    <n v="0"/>
    <n v="17436000"/>
    <n v="0"/>
    <n v="0"/>
    <n v="0"/>
    <n v="0"/>
    <n v="0"/>
    <n v="0"/>
    <n v="0"/>
    <n v="0"/>
    <n v="0"/>
    <n v="17436000"/>
    <n v="5882724"/>
    <n v="683"/>
    <n v="433"/>
    <n v="2017509"/>
    <m/>
    <m/>
    <m/>
    <m/>
    <m/>
    <m/>
    <m/>
    <s v="1032"/>
    <n v="1"/>
    <s v="DERECHOS DE TRÁNSITO "/>
    <x v="0"/>
    <x v="0"/>
    <n v="23318724"/>
    <x v="0"/>
    <s v="ASISTENCIALES "/>
    <s v="UNIDAD 2"/>
  </r>
  <r>
    <s v="SSM-57"/>
    <x v="20"/>
    <s v="3-3-1-15-02-18-1032-146"/>
    <s v="433 - RECURSOS DEL BALANCE REAFORO DERECHOS DE TRÁNSITO"/>
    <s v="03-04-0281"/>
    <s v="1-PRESTACION DE SERVICIOS APOYO A LA GESTION "/>
    <x v="1"/>
    <s v="A-1"/>
    <s v="CAMACHO SOTELO  MAIRA DANIELA"/>
    <x v="452"/>
    <x v="9"/>
    <d v="2017-05-25T00:00:00"/>
    <x v="1"/>
    <x v="36"/>
    <x v="9"/>
    <s v="17-Realizar 8.500 jornadas de gestión en vía"/>
    <n v="23318724"/>
    <m/>
    <m/>
    <x v="357"/>
    <n v="17436000"/>
    <n v="5882724"/>
    <s v="ACTUALIZAN LINEA X SOLICITUD SSM-52791 DEL 10/ABRIL/2017_x000a_ACTUALIZAN META X MEMO SSM-79634 del 31/MAYO/2017"/>
    <n v="1380"/>
    <d v="2017-04-11T00:00:00"/>
    <n v="17436000"/>
    <m/>
    <m/>
    <m/>
    <n v="1453000"/>
    <n v="12"/>
    <m/>
    <n v="17436000"/>
    <n v="5882724"/>
    <s v="CRISTIAN JESUS TORRADO GAITAN "/>
    <n v="1136886833"/>
    <m/>
    <s v="DIRECCIÓN DE CONTROL Y VIGILANCIA "/>
    <s v="GUIA A PIE"/>
    <n v="17436000"/>
    <n v="0"/>
    <n v="0"/>
    <n v="0"/>
    <n v="0"/>
    <n v="0"/>
    <n v="17436000"/>
    <n v="0"/>
    <n v="0"/>
    <n v="0"/>
    <n v="0"/>
    <n v="0"/>
    <n v="0"/>
    <n v="17436000"/>
    <n v="5882724"/>
    <n v="1189"/>
    <n v="1048"/>
    <n v="20171272"/>
    <m/>
    <m/>
    <m/>
    <m/>
    <m/>
    <m/>
    <m/>
    <s v="1032"/>
    <n v="1"/>
    <s v="DERECHOS DE TRÁNSITO "/>
    <x v="0"/>
    <x v="0"/>
    <n v="23318724"/>
    <x v="0"/>
    <s v="ASISTENCIALES "/>
    <s v="UNIDAD 2"/>
  </r>
  <r>
    <s v="SSM-58"/>
    <x v="20"/>
    <s v="3-3-1-15-02-18-1032-146"/>
    <s v="433 - RECURSOS DEL BALANCE REAFORO DERECHOS DE TRÁNSITO"/>
    <s v="03-04-0281"/>
    <s v="1-PRESTACION DE SERVICIOS APOYO A LA GESTION "/>
    <x v="1"/>
    <s v="A-1"/>
    <s v="APONTE JAIME MATILDE"/>
    <x v="452"/>
    <x v="101"/>
    <d v="2017-03-21T00:00:00"/>
    <x v="11"/>
    <x v="36"/>
    <x v="9"/>
    <s v="17-Realizar 8.500 jornadas de gestión en vía"/>
    <n v="23318724"/>
    <m/>
    <m/>
    <x v="357"/>
    <n v="17436000"/>
    <n v="5882724"/>
    <m/>
    <n v="680"/>
    <d v="2017-02-27T00:00:00"/>
    <n v="17436000"/>
    <m/>
    <m/>
    <m/>
    <n v="1453000"/>
    <n v="12"/>
    <m/>
    <n v="17436000"/>
    <n v="5882724"/>
    <s v="MATILDE APONTE JAIME"/>
    <n v="24079753"/>
    <m/>
    <s v="DIRECCIÓN DE CONTROL Y VIGILANCIA "/>
    <s v="GRUPO GUIA"/>
    <n v="17436000"/>
    <n v="0"/>
    <n v="0"/>
    <n v="0"/>
    <n v="17436000"/>
    <n v="0"/>
    <n v="0"/>
    <n v="0"/>
    <n v="0"/>
    <n v="0"/>
    <n v="0"/>
    <n v="0"/>
    <n v="0"/>
    <n v="17436000"/>
    <n v="5882724"/>
    <n v="652"/>
    <n v="651"/>
    <n v="2017813"/>
    <m/>
    <m/>
    <m/>
    <m/>
    <m/>
    <m/>
    <m/>
    <s v="1032"/>
    <n v="1"/>
    <s v="DERECHOS DE TRÁNSITO "/>
    <x v="0"/>
    <x v="0"/>
    <n v="23318724"/>
    <x v="0"/>
    <s v="ASISTENCIALES "/>
    <s v="UNIDAD 2"/>
  </r>
  <r>
    <s v="SSM-59"/>
    <x v="20"/>
    <s v="3-3-1-15-02-18-1032-146"/>
    <s v="433 - RECURSOS DEL BALANCE REAFORO DERECHOS DE TRÁNSITO"/>
    <s v="03-04-0281"/>
    <s v="1-PRESTACION DE SERVICIOS APOYO A LA GESTION "/>
    <x v="1"/>
    <s v="A-1"/>
    <s v="VELANDIA VALDERRAMA ARIEL FERNANDO"/>
    <x v="452"/>
    <x v="9"/>
    <d v="2017-05-25T00:00:00"/>
    <x v="11"/>
    <x v="36"/>
    <x v="9"/>
    <s v="17-Realizar 8.500 jornadas de gestión en vía"/>
    <n v="23318724"/>
    <m/>
    <m/>
    <x v="357"/>
    <n v="0"/>
    <n v="23318724"/>
    <s v="ACTUALIZAN META X MEMO SSM-79634 del 31/MAYO/2017"/>
    <n v="681"/>
    <d v="2017-02-27T00:00:00"/>
    <n v="17436000"/>
    <m/>
    <m/>
    <m/>
    <n v="1453000"/>
    <n v="12"/>
    <m/>
    <n v="17436000"/>
    <n v="5882724"/>
    <s v="ARIEL FERNANDO VELANDIA VALDERRAMA"/>
    <n v="79739077"/>
    <m/>
    <s v="DIRECCIÓN DE CONTROL Y VIGILANCIA "/>
    <s v="GRUPO GUIA"/>
    <n v="17436000"/>
    <n v="0"/>
    <n v="0"/>
    <n v="0"/>
    <n v="0"/>
    <n v="0"/>
    <n v="0"/>
    <n v="0"/>
    <n v="0"/>
    <n v="0"/>
    <n v="0"/>
    <n v="0"/>
    <n v="0"/>
    <n v="0"/>
    <n v="23318724"/>
    <n v="600"/>
    <m/>
    <m/>
    <m/>
    <m/>
    <m/>
    <m/>
    <m/>
    <m/>
    <m/>
    <s v="1032"/>
    <n v="1"/>
    <s v="DERECHOS DE TRÁNSITO "/>
    <x v="0"/>
    <x v="0"/>
    <n v="23318724"/>
    <x v="0"/>
    <s v="ASISTENCIALES "/>
    <s v="UNIDAD 2"/>
  </r>
  <r>
    <s v="SSM-60"/>
    <x v="20"/>
    <s v="3-3-1-15-02-18-1032-146"/>
    <s v="433 - RECURSOS DEL BALANCE REAFORO DERECHOS DE TRÁNSITO"/>
    <s v="03-04-0281"/>
    <s v="1-PRESTACION DE SERVICIOS APOYO A LA GESTION "/>
    <x v="1"/>
    <s v="A-1"/>
    <s v="VARGAS VANEGAS  VIVIANA"/>
    <x v="452"/>
    <x v="9"/>
    <d v="2017-05-25T00:00:00"/>
    <x v="11"/>
    <x v="36"/>
    <x v="9"/>
    <s v="17-Realizar 8.500 jornadas de gestión en vía"/>
    <n v="23318724"/>
    <m/>
    <m/>
    <x v="357"/>
    <n v="17436000"/>
    <n v="5882724"/>
    <m/>
    <n v="682"/>
    <d v="2017-02-27T00:00:00"/>
    <n v="17436000"/>
    <m/>
    <m/>
    <m/>
    <n v="1453000"/>
    <n v="12"/>
    <m/>
    <n v="17436000"/>
    <n v="5882724"/>
    <s v="VIVIANA VARGAS VANEGAS"/>
    <n v="1000144826"/>
    <m/>
    <s v="DIRECCIÓN DE CONTROL Y VIGILANCIA "/>
    <s v="GRUPO GUIA"/>
    <n v="17436000"/>
    <n v="0"/>
    <n v="0"/>
    <n v="0"/>
    <n v="17436000"/>
    <n v="0"/>
    <n v="0"/>
    <n v="0"/>
    <n v="0"/>
    <n v="0"/>
    <n v="0"/>
    <n v="0"/>
    <n v="0"/>
    <n v="17436000"/>
    <n v="5882724"/>
    <n v="646"/>
    <n v="801"/>
    <n v="20171002"/>
    <m/>
    <m/>
    <m/>
    <m/>
    <m/>
    <m/>
    <m/>
    <s v="1032"/>
    <n v="1"/>
    <s v="DERECHOS DE TRÁNSITO "/>
    <x v="0"/>
    <x v="0"/>
    <n v="23318724"/>
    <x v="0"/>
    <s v="ASISTENCIALES "/>
    <s v="UNIDAD 2"/>
  </r>
  <r>
    <s v="SSM-61"/>
    <x v="20"/>
    <s v="3-3-1-15-02-18-1032-146"/>
    <s v="433 - RECURSOS DEL BALANCE REAFORO DERECHOS DE TRÁNSITO"/>
    <s v="03-04-0281"/>
    <s v="1-PRESTACION DE SERVICIOS APOYO A LA GESTION "/>
    <x v="1"/>
    <s v="A-1"/>
    <s v="HERRERA  TERESA"/>
    <x v="452"/>
    <x v="9"/>
    <d v="2017-05-25T00:00:00"/>
    <x v="11"/>
    <x v="36"/>
    <x v="9"/>
    <s v="17-Realizar 8.500 jornadas de gestión en vía"/>
    <n v="23318724"/>
    <m/>
    <m/>
    <x v="357"/>
    <n v="17436000"/>
    <n v="5882724"/>
    <m/>
    <n v="683"/>
    <d v="2017-02-27T00:00:00"/>
    <n v="17436000"/>
    <m/>
    <m/>
    <n v="0"/>
    <n v="1453000"/>
    <n v="12"/>
    <m/>
    <n v="17436000"/>
    <n v="5882724"/>
    <s v="TERESA HERRERA"/>
    <n v="41568061"/>
    <m/>
    <s v="DIRECCIÓN DE CONTROL Y VIGILANCIA "/>
    <s v="GRUPO GUIA"/>
    <n v="17436000"/>
    <n v="0"/>
    <n v="0"/>
    <n v="0"/>
    <n v="17436000"/>
    <n v="0"/>
    <n v="0"/>
    <n v="0"/>
    <n v="0"/>
    <n v="0"/>
    <n v="0"/>
    <n v="0"/>
    <n v="0"/>
    <n v="17436000"/>
    <n v="5882724"/>
    <n v="639"/>
    <n v="804"/>
    <n v="20171005"/>
    <m/>
    <m/>
    <m/>
    <m/>
    <m/>
    <m/>
    <m/>
    <s v="1032"/>
    <n v="1"/>
    <s v="DERECHOS DE TRÁNSITO "/>
    <x v="0"/>
    <x v="0"/>
    <n v="23318724"/>
    <x v="0"/>
    <s v="ASISTENCIALES "/>
    <s v="UNIDAD 2"/>
  </r>
  <r>
    <s v="SSM-62"/>
    <x v="20"/>
    <s v="3-3-1-15-02-18-1032-146"/>
    <s v="433 - RECURSOS DEL BALANCE REAFORO DERECHOS DE TRÁNSITO"/>
    <s v="03-04-0281"/>
    <s v="1-PRESTACION DE SERVICIOS APOYO A LA GESTION "/>
    <x v="1"/>
    <s v="A-1"/>
    <s v="DIAZ CORDOBA LUIS GONZAGA"/>
    <x v="452"/>
    <x v="9"/>
    <d v="2017-05-25T00:00:00"/>
    <x v="1"/>
    <x v="36"/>
    <x v="9"/>
    <s v="17-Realizar 8.500 jornadas de gestión en vía"/>
    <n v="23318724"/>
    <m/>
    <m/>
    <x v="357"/>
    <n v="0"/>
    <n v="23318724"/>
    <s v="ACTALIZAN LINEA X MEMO SSM-48031 DEL 4/ABR/17_x000a_ACTUALIZAN META X MEMO SSM-79634 del 31/MAYO/2017"/>
    <n v="1327"/>
    <d v="2017-04-04T00:00:00"/>
    <n v="17436000"/>
    <m/>
    <m/>
    <m/>
    <n v="1453000"/>
    <n v="12"/>
    <m/>
    <n v="17436000"/>
    <n v="5882724"/>
    <s v="ALEJANDRO SORIANO CADENA"/>
    <n v="1024573243"/>
    <m/>
    <s v="DIRECCIÓN DE CONTROL Y VIGILANCIA "/>
    <s v="GUIA A PIE"/>
    <n v="17436000"/>
    <n v="0"/>
    <n v="0"/>
    <n v="0"/>
    <n v="0"/>
    <n v="0"/>
    <n v="0"/>
    <n v="0"/>
    <n v="0"/>
    <n v="0"/>
    <n v="0"/>
    <n v="0"/>
    <n v="0"/>
    <n v="0"/>
    <n v="23318724"/>
    <n v="1126"/>
    <m/>
    <m/>
    <m/>
    <m/>
    <m/>
    <m/>
    <m/>
    <m/>
    <m/>
    <s v="1032"/>
    <n v="1"/>
    <s v="DERECHOS DE TRÁNSITO "/>
    <x v="0"/>
    <x v="0"/>
    <n v="23318724"/>
    <x v="0"/>
    <s v="ASISTENCIALES "/>
    <s v="UNIDAD 2"/>
  </r>
  <r>
    <s v="SSM-63"/>
    <x v="20"/>
    <s v="3-3-1-15-02-18-1032-146"/>
    <s v="433 - RECURSOS DEL BALANCE REAFORO DERECHOS DE TRÁNSITO"/>
    <s v="03-04-0281"/>
    <s v="1-PRESTACION DE SERVICIOS APOYO A LA GESTION "/>
    <x v="1"/>
    <s v="PE-3"/>
    <s v="LOMBANA PRIETO VALENTINA"/>
    <x v="453"/>
    <x v="9"/>
    <d v="2017-05-25T00:00:00"/>
    <x v="1"/>
    <x v="36"/>
    <x v="9"/>
    <s v="7-Soportar el 100% de la gestión y control del tránsito y transporte"/>
    <n v="23318724"/>
    <n v="67881276"/>
    <m/>
    <x v="358"/>
    <n v="0"/>
    <n v="91200000"/>
    <s v="AUMENTAN LINEA X SOLICITUD SSM-63404 del 5/MAY/2017_x000a_ACTUALIZAN LINEA X SOLICITU SSM-63404 del 3/MAY/2017_x000a_AUMENTAN LINEA X SOLICITUD MEMO SSM-64859 del 5/MAY/2017_x000a_MODIFICAN OBJETO LINEA X SOLICITUD SSM-85532 del 15/JUNIO/2017"/>
    <n v="1723"/>
    <d v="2017-06-21T00:00:00"/>
    <n v="91200000"/>
    <m/>
    <m/>
    <m/>
    <n v="7600000"/>
    <n v="12"/>
    <m/>
    <n v="91200000"/>
    <n v="0"/>
    <s v="NIDIA ESPERANZA DAZA SIERRA"/>
    <n v="53096754"/>
    <s v="SE ANULA VIABILIDAD 1530 DEL 19/MAY/2017 Y CDP 1280 POR $91,200,000. el 13/jun/2017"/>
    <s v="DIRECCIÓN DE CONTROL Y VIGILANCIA "/>
    <s v="SSM"/>
    <n v="91200000"/>
    <n v="0"/>
    <n v="0"/>
    <n v="0"/>
    <n v="0"/>
    <n v="0"/>
    <n v="0"/>
    <n v="0"/>
    <n v="0"/>
    <n v="0"/>
    <n v="0"/>
    <n v="0"/>
    <n v="0"/>
    <n v="0"/>
    <n v="91200000"/>
    <n v="1413"/>
    <m/>
    <m/>
    <m/>
    <m/>
    <m/>
    <m/>
    <m/>
    <m/>
    <m/>
    <s v="1032"/>
    <n v="1"/>
    <s v="DERECHOS DE TRÁNSITO "/>
    <x v="0"/>
    <x v="0"/>
    <n v="91200000"/>
    <x v="0"/>
    <s v="ASISTENCIALES "/>
    <s v="UNIDAD 2"/>
  </r>
  <r>
    <s v="SSM-64"/>
    <x v="20"/>
    <s v="3-3-1-15-02-18-1032-146"/>
    <s v="433 - RECURSOS DEL BALANCE REAFORO DERECHOS DE TRÁNSITO"/>
    <s v="03-04-0281"/>
    <s v="1-PRESTACION DE SERVICIOS APOYO A LA GESTION "/>
    <x v="1"/>
    <s v="A-1"/>
    <s v="URUETA CORCHO  MARIA TERESA"/>
    <x v="452"/>
    <x v="9"/>
    <d v="2017-05-25T00:00:00"/>
    <x v="1"/>
    <x v="36"/>
    <x v="9"/>
    <s v="17-Realizar 8.500 jornadas de gestión en vía"/>
    <n v="23318724"/>
    <m/>
    <m/>
    <x v="357"/>
    <n v="0"/>
    <n v="23318724"/>
    <m/>
    <n v="1069"/>
    <d v="2017-03-13T00:00:00"/>
    <n v="17436000"/>
    <m/>
    <m/>
    <m/>
    <n v="1453000"/>
    <n v="12"/>
    <m/>
    <n v="17436000"/>
    <n v="5882724"/>
    <s v="MARIA TERESA URUETA CORCHO"/>
    <n v="22809946"/>
    <m/>
    <s v="DIRECCIÓN DE CONTROL Y VIGILANCIA "/>
    <s v="GRUPO GUIA"/>
    <n v="17436000"/>
    <n v="0"/>
    <n v="0"/>
    <n v="0"/>
    <n v="0"/>
    <n v="0"/>
    <n v="0"/>
    <n v="0"/>
    <n v="0"/>
    <n v="0"/>
    <n v="0"/>
    <n v="0"/>
    <n v="0"/>
    <n v="0"/>
    <n v="23318724"/>
    <n v="955"/>
    <m/>
    <m/>
    <m/>
    <m/>
    <m/>
    <m/>
    <m/>
    <m/>
    <m/>
    <s v="1032"/>
    <n v="1"/>
    <s v="DERECHOS DE TRÁNSITO "/>
    <x v="0"/>
    <x v="0"/>
    <n v="23318724"/>
    <x v="0"/>
    <s v="ASISTENCIALES "/>
    <s v="UNIDAD 2"/>
  </r>
  <r>
    <s v="SSM-65"/>
    <x v="20"/>
    <s v="3-3-1-15-02-18-1032-146"/>
    <s v="433 - RECURSOS DEL BALANCE REAFORO DERECHOS DE TRÁNSITO"/>
    <s v="03-04-0281"/>
    <s v="1-PRESTACION DE SERVICIOS APOYO A LA GESTION "/>
    <x v="1"/>
    <s v="A-1"/>
    <s v="OROZCO ABAUNZA ERIKA JOHANNA"/>
    <x v="452"/>
    <x v="9"/>
    <d v="2017-05-25T00:00:00"/>
    <x v="1"/>
    <x v="36"/>
    <x v="9"/>
    <s v="17-Realizar 8.500 jornadas de gestión en vía"/>
    <n v="23318724"/>
    <m/>
    <m/>
    <x v="357"/>
    <n v="0"/>
    <n v="23318724"/>
    <m/>
    <n v="1042"/>
    <d v="2017-03-13T00:00:00"/>
    <n v="17436000"/>
    <m/>
    <m/>
    <m/>
    <n v="1453000"/>
    <n v="12"/>
    <m/>
    <n v="17436000"/>
    <n v="5882724"/>
    <s v="ERIKA JOHANNA OROZCO ABAUNZA"/>
    <n v="1033685914"/>
    <m/>
    <s v="DIRECCIÓN DE CONTROL Y VIGILANCIA "/>
    <s v="GRUPO GUIA"/>
    <n v="17436000"/>
    <n v="0"/>
    <n v="0"/>
    <n v="0"/>
    <n v="0"/>
    <n v="0"/>
    <n v="0"/>
    <n v="0"/>
    <n v="0"/>
    <n v="0"/>
    <n v="0"/>
    <n v="0"/>
    <n v="0"/>
    <n v="0"/>
    <n v="23318724"/>
    <n v="958"/>
    <m/>
    <m/>
    <m/>
    <m/>
    <m/>
    <m/>
    <m/>
    <m/>
    <m/>
    <s v="1032"/>
    <n v="1"/>
    <s v="DERECHOS DE TRÁNSITO "/>
    <x v="0"/>
    <x v="0"/>
    <n v="23318724"/>
    <x v="0"/>
    <s v="ASISTENCIALES "/>
    <s v="UNIDAD 2"/>
  </r>
  <r>
    <s v="SSM-66"/>
    <x v="20"/>
    <s v="3-3-1-15-02-18-1032-146"/>
    <s v="433 - RECURSOS DEL BALANCE REAFORO DERECHOS DE TRÁNSITO"/>
    <s v="03-04-0281"/>
    <s v="1-PRESTACION DE SERVICIOS APOYO A LA GESTION "/>
    <x v="1"/>
    <s v="A-1"/>
    <s v="HERRERA ESPINEL PABLO ANTONIO"/>
    <x v="452"/>
    <x v="9"/>
    <d v="2017-05-25T00:00:00"/>
    <x v="1"/>
    <x v="36"/>
    <x v="9"/>
    <s v="17-Realizar 8.500 jornadas de gestión en vía"/>
    <n v="23318724"/>
    <m/>
    <m/>
    <x v="357"/>
    <n v="0"/>
    <n v="23318724"/>
    <s v="ACTUALIZAN META X MEMO SSM-79634 del 31/MAYO/2017"/>
    <n v="1070"/>
    <d v="2017-03-13T00:00:00"/>
    <n v="17436000"/>
    <m/>
    <m/>
    <m/>
    <n v="1453000"/>
    <n v="12"/>
    <m/>
    <n v="17436000"/>
    <n v="5882724"/>
    <s v="PABLO ANTONIO HERRERA ESPINEL"/>
    <n v="79883673"/>
    <m/>
    <s v="DIRECCIÓN DE CONTROL Y VIGILANCIA "/>
    <s v="GRUPO GUIA"/>
    <n v="17436000"/>
    <n v="0"/>
    <n v="0"/>
    <n v="0"/>
    <n v="0"/>
    <n v="0"/>
    <n v="0"/>
    <n v="0"/>
    <n v="0"/>
    <n v="0"/>
    <n v="0"/>
    <n v="0"/>
    <n v="0"/>
    <n v="0"/>
    <n v="23318724"/>
    <n v="953"/>
    <m/>
    <m/>
    <m/>
    <m/>
    <m/>
    <m/>
    <m/>
    <m/>
    <m/>
    <s v="1032"/>
    <n v="1"/>
    <s v="DERECHOS DE TRÁNSITO "/>
    <x v="0"/>
    <x v="0"/>
    <n v="23318724"/>
    <x v="0"/>
    <s v="ASISTENCIALES "/>
    <s v="UNIDAD 2"/>
  </r>
  <r>
    <s v="SSM-67"/>
    <x v="20"/>
    <s v="3-3-1-15-02-18-1032-146"/>
    <s v="433 - RECURSOS DEL BALANCE REAFORO DERECHOS DE TRÁNSITO"/>
    <s v="03-04-0281"/>
    <s v="1-PRESTACION DE SERVICIOS APOYO A LA GESTION "/>
    <x v="1"/>
    <s v="A-1"/>
    <s v="CIRCA RIAÑO  LUZ METY "/>
    <x v="452"/>
    <x v="9"/>
    <d v="2017-05-25T00:00:00"/>
    <x v="1"/>
    <x v="36"/>
    <x v="9"/>
    <s v="17-Realizar 8.500 jornadas de gestión en vía"/>
    <n v="23318724"/>
    <m/>
    <n v="4834705"/>
    <x v="359"/>
    <n v="0"/>
    <n v="18484019"/>
    <s v="DISMINUYE LINEA POR SOLICITUD MEMO SSM # 33334 del 3/MAR/17_x000a_ACTUALIZAN META X MEMO SSM-79634 del 31/MAYO/2017"/>
    <n v="1043"/>
    <d v="2017-03-13T00:00:00"/>
    <n v="17436000"/>
    <m/>
    <m/>
    <m/>
    <n v="1453000"/>
    <n v="12"/>
    <m/>
    <n v="17436000"/>
    <n v="1048019"/>
    <s v="LUZ METY CIRCA RIAÑO"/>
    <n v="53006848"/>
    <m/>
    <s v="DIRECCIÓN DE CONTROL Y VIGILANCIA "/>
    <s v="GRUPO GUIA"/>
    <n v="17436000"/>
    <n v="0"/>
    <n v="0"/>
    <n v="0"/>
    <n v="0"/>
    <n v="0"/>
    <n v="0"/>
    <n v="0"/>
    <n v="0"/>
    <n v="0"/>
    <n v="0"/>
    <n v="0"/>
    <n v="0"/>
    <n v="0"/>
    <n v="18484019"/>
    <n v="957"/>
    <m/>
    <m/>
    <m/>
    <m/>
    <m/>
    <m/>
    <m/>
    <m/>
    <m/>
    <s v="1032"/>
    <n v="1"/>
    <s v="DERECHOS DE TRÁNSITO "/>
    <x v="0"/>
    <x v="0"/>
    <n v="18484019"/>
    <x v="0"/>
    <s v="ASISTENCIALES "/>
    <s v="UNIDAD 2"/>
  </r>
  <r>
    <s v="SSM-68"/>
    <x v="20"/>
    <s v="3-3-1-15-02-18-1032-146"/>
    <s v="433 - RECURSOS DEL BALANCE REAFORO DERECHOS DE TRÁNSITO"/>
    <s v="03-04-0281"/>
    <s v="1-PRESTACION DE SERVICIOS APOYO A LA GESTION "/>
    <x v="1"/>
    <s v="A-1"/>
    <s v="MARTINEZ ARANDIA  MARIA EMILSE"/>
    <x v="452"/>
    <x v="9"/>
    <d v="2017-05-25T00:00:00"/>
    <x v="1"/>
    <x v="36"/>
    <x v="9"/>
    <s v="17-Realizar 8.500 jornadas de gestión en vía"/>
    <n v="25305072"/>
    <m/>
    <m/>
    <x v="360"/>
    <n v="0"/>
    <n v="25305072"/>
    <s v="ACTUALIZAN META X MEMO SSM-79634 del 31/MAYO/2017"/>
    <n v="1044"/>
    <d v="2017-03-13T00:00:00"/>
    <n v="17436000"/>
    <m/>
    <m/>
    <m/>
    <n v="1453000"/>
    <n v="12"/>
    <m/>
    <n v="17436000"/>
    <n v="7869072"/>
    <s v="MARIA EMILSE MARTINEZ ARANDIA"/>
    <n v="52060568"/>
    <m/>
    <s v="DIRECCIÓN DE CONTROL Y VIGILANCIA "/>
    <s v="GRUPO GUIA"/>
    <n v="17436000"/>
    <n v="0"/>
    <n v="0"/>
    <n v="0"/>
    <n v="0"/>
    <n v="0"/>
    <n v="0"/>
    <n v="0"/>
    <n v="0"/>
    <n v="0"/>
    <n v="0"/>
    <n v="0"/>
    <n v="0"/>
    <n v="0"/>
    <n v="25305072"/>
    <n v="962"/>
    <m/>
    <m/>
    <m/>
    <m/>
    <m/>
    <m/>
    <m/>
    <m/>
    <m/>
    <s v="1032"/>
    <n v="1"/>
    <s v="DERECHOS DE TRÁNSITO "/>
    <x v="0"/>
    <x v="0"/>
    <n v="25305072"/>
    <x v="0"/>
    <s v="ASISTENCIALES "/>
    <s v="UNIDAD 2"/>
  </r>
  <r>
    <s v="SSM-69"/>
    <x v="20"/>
    <s v="3-3-1-15-02-18-1032-146"/>
    <s v="433 - RECURSOS DEL BALANCE REAFORO DERECHOS DE TRÁNSITO"/>
    <s v="03-04-0281"/>
    <s v="1-PRESTACION DE SERVICIOS APOYO A LA GESTION "/>
    <x v="1"/>
    <s v="A-1"/>
    <s v="ANGULO BANGUERA  NETSY YOLANDA"/>
    <x v="452"/>
    <x v="9"/>
    <d v="2017-05-25T00:00:00"/>
    <x v="1"/>
    <x v="36"/>
    <x v="9"/>
    <s v="17-Realizar 8.500 jornadas de gestión en vía"/>
    <n v="25305072"/>
    <m/>
    <m/>
    <x v="360"/>
    <n v="0"/>
    <n v="25305072"/>
    <s v="ACTUALIZAN META X MEMO SSM-79634 del 31/MAYO/2017"/>
    <n v="1045"/>
    <d v="2017-03-13T00:00:00"/>
    <n v="17436000"/>
    <m/>
    <m/>
    <m/>
    <n v="1453000"/>
    <n v="12"/>
    <m/>
    <n v="17436000"/>
    <n v="7869072"/>
    <s v="NETSY YOLANDA ANGULO BANGUERA"/>
    <n v="59672434"/>
    <m/>
    <s v="DIRECCIÓN DE CONTROL Y VIGILANCIA "/>
    <s v="GRUPO GUIA"/>
    <n v="17436000"/>
    <n v="0"/>
    <n v="0"/>
    <n v="0"/>
    <n v="0"/>
    <n v="0"/>
    <n v="0"/>
    <n v="0"/>
    <n v="0"/>
    <n v="0"/>
    <n v="0"/>
    <n v="0"/>
    <n v="0"/>
    <n v="0"/>
    <n v="25305072"/>
    <n v="966"/>
    <m/>
    <m/>
    <m/>
    <m/>
    <m/>
    <m/>
    <m/>
    <m/>
    <m/>
    <s v="1032"/>
    <n v="1"/>
    <s v="DERECHOS DE TRÁNSITO "/>
    <x v="0"/>
    <x v="0"/>
    <n v="25305072"/>
    <x v="0"/>
    <s v="ASISTENCIALES "/>
    <s v="UNIDAD 2"/>
  </r>
  <r>
    <s v="SSM-70"/>
    <x v="20"/>
    <s v="3-3-1-15-02-18-1032-146"/>
    <s v="433 - RECURSOS DEL BALANCE REAFORO DERECHOS DE TRÁNSITO"/>
    <s v="03-04-0281"/>
    <s v="1-PRESTACION DE SERVICIOS APOYO A LA GESTION "/>
    <x v="1"/>
    <s v="A-2"/>
    <s v="(NUEVO) GRUPO GUIA NO HAY NADIE"/>
    <x v="454"/>
    <x v="9"/>
    <d v="2017-05-25T00:00:00"/>
    <x v="1"/>
    <x v="36"/>
    <x v="9"/>
    <s v="7-Soportar el 100% de la gestión y control del tránsito y transporte"/>
    <n v="25305072"/>
    <m/>
    <m/>
    <x v="360"/>
    <n v="20064000"/>
    <n v="5241072"/>
    <s v="ACTUALIZAN LINEA X SOLICITUD MEMO SSM-64859 DEL 5/MAY/2017"/>
    <n v="1491"/>
    <d v="2017-05-12T00:00:00"/>
    <n v="20064000"/>
    <m/>
    <m/>
    <m/>
    <n v="1672000"/>
    <n v="12"/>
    <m/>
    <n v="20064000"/>
    <n v="5241072"/>
    <s v="FLOR MARIA BARON"/>
    <n v="52732437"/>
    <s v="SE ANULA CDP 961 VIABILIDAD 1061 DE 13/03/2017"/>
    <s v="DIRECCIÓN DE CONTROL Y VIGILANCIA "/>
    <s v="GRUPO GUIA"/>
    <n v="20064000"/>
    <n v="0"/>
    <n v="0"/>
    <n v="0"/>
    <n v="0"/>
    <n v="20064000"/>
    <n v="0"/>
    <n v="0"/>
    <n v="0"/>
    <n v="0"/>
    <n v="0"/>
    <n v="0"/>
    <n v="0"/>
    <n v="20064000"/>
    <n v="5241072"/>
    <n v="1252"/>
    <n v="1017"/>
    <n v="20171237"/>
    <m/>
    <m/>
    <m/>
    <m/>
    <m/>
    <m/>
    <m/>
    <s v="1032"/>
    <n v="1"/>
    <s v="DERECHOS DE TRÁNSITO "/>
    <x v="0"/>
    <x v="0"/>
    <n v="25305072"/>
    <x v="0"/>
    <s v="ASISTENCIALES "/>
    <s v="UNIDAD 2"/>
  </r>
  <r>
    <s v="SSM-71"/>
    <x v="20"/>
    <s v="3-3-1-15-02-18-1032-146"/>
    <s v="433 - RECURSOS DEL BALANCE REAFORO DERECHOS DE TRÁNSITO"/>
    <s v="03-04-0281"/>
    <s v="1-PRESTACION DE SERVICIOS APOYO A LA GESTION "/>
    <x v="1"/>
    <s v="A-2"/>
    <s v="GAMA LOPEZ DIANA PAOLA"/>
    <x v="455"/>
    <x v="101"/>
    <d v="2017-03-21T00:00:00"/>
    <x v="1"/>
    <x v="36"/>
    <x v="9"/>
    <s v="17-Realizar 8.500 jornadas de gestión en vía"/>
    <n v="25305072"/>
    <m/>
    <m/>
    <x v="360"/>
    <n v="21600000"/>
    <n v="3705072"/>
    <m/>
    <n v="649"/>
    <d v="2017-02-23T00:00:00"/>
    <n v="21600000"/>
    <m/>
    <m/>
    <m/>
    <n v="1800000"/>
    <n v="12"/>
    <m/>
    <n v="21600000"/>
    <n v="3705072"/>
    <s v="DIANA PAOLA GAMA LOPEZ"/>
    <n v="1015434404"/>
    <m/>
    <s v="DIRECCIÓN DE CONTROL Y VIGILANCIA "/>
    <s v="GRUPO GUIA"/>
    <n v="21600000"/>
    <n v="0"/>
    <n v="0"/>
    <n v="21600000"/>
    <n v="0"/>
    <n v="0"/>
    <n v="0"/>
    <n v="0"/>
    <n v="0"/>
    <n v="0"/>
    <n v="0"/>
    <n v="0"/>
    <n v="0"/>
    <n v="21600000"/>
    <n v="3705072"/>
    <n v="670"/>
    <n v="379"/>
    <n v="2017449"/>
    <m/>
    <m/>
    <m/>
    <m/>
    <m/>
    <m/>
    <m/>
    <s v="1032"/>
    <n v="1"/>
    <s v="DERECHOS DE TRÁNSITO "/>
    <x v="0"/>
    <x v="0"/>
    <n v="25305072"/>
    <x v="0"/>
    <s v="ASISTENCIALES "/>
    <s v="UNIDAD 2"/>
  </r>
  <r>
    <s v="SSM-72"/>
    <x v="20"/>
    <s v="3-3-1-15-02-18-1032-146"/>
    <s v="433 - RECURSOS DEL BALANCE REAFORO DERECHOS DE TRÁNSITO"/>
    <s v="03-04-0281"/>
    <s v="1-PRESTACION DE SERVICIOS APOYO A LA GESTION "/>
    <x v="1"/>
    <s v="A-1"/>
    <s v="DUEÑAS LEAL  INGRID PAOLA"/>
    <x v="456"/>
    <x v="9"/>
    <d v="2017-05-25T00:00:00"/>
    <x v="1"/>
    <x v="36"/>
    <x v="9"/>
    <s v="17-Realizar 8.500 jornadas de gestión en vía"/>
    <n v="25305072"/>
    <m/>
    <m/>
    <x v="360"/>
    <n v="18924000"/>
    <n v="6381072"/>
    <m/>
    <n v="726"/>
    <d v="2017-02-24T00:00:00"/>
    <n v="18924000"/>
    <m/>
    <m/>
    <m/>
    <n v="1577000"/>
    <n v="12"/>
    <m/>
    <n v="18924000"/>
    <n v="6381072"/>
    <s v="INGRID PAOLA DUEÑAS LEAL"/>
    <n v="1030594754"/>
    <m/>
    <s v="DIRECCIÓN DE CONTROL Y VIGILANCIA "/>
    <s v="GRUPO GUIA"/>
    <n v="18924000"/>
    <n v="0"/>
    <n v="0"/>
    <n v="0"/>
    <n v="18924000"/>
    <n v="0"/>
    <n v="0"/>
    <n v="0"/>
    <n v="0"/>
    <n v="0"/>
    <n v="0"/>
    <n v="0"/>
    <n v="0"/>
    <n v="18924000"/>
    <n v="6381072"/>
    <n v="729"/>
    <n v="693"/>
    <n v="2017864"/>
    <m/>
    <m/>
    <m/>
    <m/>
    <m/>
    <m/>
    <m/>
    <s v="1032"/>
    <n v="1"/>
    <s v="DERECHOS DE TRÁNSITO "/>
    <x v="0"/>
    <x v="0"/>
    <n v="25305072"/>
    <x v="0"/>
    <s v="ASISTENCIALES "/>
    <s v="UNIDAD 2"/>
  </r>
  <r>
    <s v="SSM-73"/>
    <x v="20"/>
    <s v="3-3-1-15-02-18-1032-146"/>
    <s v="433 - RECURSOS DEL BALANCE REAFORO DERECHOS DE TRÁNSITO"/>
    <s v="03-04-0281"/>
    <s v="1-PRESTACION DE SERVICIOS APOYO A LA GESTION "/>
    <x v="1"/>
    <s v="A-2"/>
    <s v="MORALES VALBUENA CAMILO ERNESTO"/>
    <x v="456"/>
    <x v="9"/>
    <d v="2017-05-25T00:00:00"/>
    <x v="2"/>
    <x v="36"/>
    <x v="9"/>
    <s v="17-Realizar 8.500 jornadas de gestión en vía"/>
    <n v="25305072"/>
    <m/>
    <m/>
    <x v="360"/>
    <n v="0"/>
    <n v="25305072"/>
    <s v="ACTUALIZAN MESES LINEA X SOLICITUD SSM-81438 del 6/JUNIO/2017"/>
    <n v="1794"/>
    <d v="2017-07-07T00:00:00"/>
    <n v="19570000"/>
    <m/>
    <m/>
    <m/>
    <n v="1957000"/>
    <n v="10"/>
    <m/>
    <n v="19570000"/>
    <n v="5735072"/>
    <s v="DIEGO FERNANDO YEPES SOLANO"/>
    <n v="1070584222"/>
    <m/>
    <s v="DIRECCIÓN DE CONTROL Y VIGILANCIA "/>
    <s v="GRUPO GUIA"/>
    <n v="0"/>
    <n v="0"/>
    <n v="0"/>
    <n v="0"/>
    <n v="0"/>
    <n v="0"/>
    <n v="0"/>
    <n v="0"/>
    <n v="0"/>
    <n v="0"/>
    <n v="0"/>
    <n v="0"/>
    <n v="0"/>
    <n v="0"/>
    <n v="25305072"/>
    <m/>
    <m/>
    <m/>
    <m/>
    <m/>
    <m/>
    <m/>
    <m/>
    <m/>
    <m/>
    <s v="1032"/>
    <n v="1"/>
    <s v="DERECHOS DE TRÁNSITO "/>
    <x v="0"/>
    <x v="0"/>
    <n v="25305072"/>
    <x v="0"/>
    <s v="ASISTENCIALES "/>
    <s v="UNIDAD 2"/>
  </r>
  <r>
    <s v="SSM-74"/>
    <x v="20"/>
    <s v="3-3-1-15-02-18-1032-146"/>
    <s v="433 - RECURSOS DEL BALANCE REAFORO DERECHOS DE TRÁNSITO"/>
    <s v="03-04-0281"/>
    <s v="1-PRESTACION DE SERVICIOS APOYO A LA GESTION "/>
    <x v="1"/>
    <s v="A-1"/>
    <s v="BUITRAGO MOLANO  SANDRA MARCELA"/>
    <x v="456"/>
    <x v="9"/>
    <d v="2017-05-25T00:00:00"/>
    <x v="1"/>
    <x v="36"/>
    <x v="9"/>
    <s v="17-Realizar 8.500 jornadas de gestión en vía"/>
    <n v="25305072"/>
    <m/>
    <m/>
    <x v="360"/>
    <n v="18924000"/>
    <n v="6381072"/>
    <m/>
    <n v="727"/>
    <d v="2017-02-24T00:00:00"/>
    <n v="18924000"/>
    <m/>
    <m/>
    <m/>
    <n v="1577000"/>
    <n v="12"/>
    <m/>
    <n v="18924000"/>
    <n v="6381072"/>
    <s v="SANDRA MARCELA BUITRAGO MOLANO"/>
    <n v="52735833"/>
    <m/>
    <s v="DIRECCIÓN DE CONTROL Y VIGILANCIA "/>
    <s v="GRUPO GUIA"/>
    <n v="18924000"/>
    <n v="0"/>
    <n v="0"/>
    <n v="0"/>
    <n v="18924000"/>
    <n v="0"/>
    <n v="0"/>
    <n v="0"/>
    <n v="0"/>
    <n v="0"/>
    <n v="0"/>
    <n v="0"/>
    <n v="0"/>
    <n v="18924000"/>
    <n v="6381072"/>
    <n v="731"/>
    <n v="669"/>
    <n v="2017829"/>
    <m/>
    <m/>
    <m/>
    <m/>
    <m/>
    <m/>
    <m/>
    <s v="1032"/>
    <n v="1"/>
    <s v="DERECHOS DE TRÁNSITO "/>
    <x v="0"/>
    <x v="0"/>
    <n v="25305072"/>
    <x v="0"/>
    <s v="ASISTENCIALES "/>
    <s v="UNIDAD 2"/>
  </r>
  <r>
    <s v="SSM-75"/>
    <x v="20"/>
    <s v="3-3-1-15-02-18-1032-146"/>
    <s v="433 - RECURSOS DEL BALANCE REAFORO DERECHOS DE TRÁNSITO"/>
    <s v="03-04-0281"/>
    <s v="1-PRESTACION DE SERVICIOS APOYO A LA GESTION "/>
    <x v="1"/>
    <s v="A-2"/>
    <s v="SOTO MORENO LEYDY ESPERANZA"/>
    <x v="455"/>
    <x v="9"/>
    <d v="2017-05-25T00:00:00"/>
    <x v="1"/>
    <x v="36"/>
    <x v="9"/>
    <s v="7-Soportar el 100% de la gestión y control del tránsito y transporte"/>
    <n v="25305072"/>
    <m/>
    <m/>
    <x v="360"/>
    <n v="20400000"/>
    <n v="4905072"/>
    <s v="ACTUALIZACION LINEA META X MEMO SSM-79634 del 31/mayo/2017"/>
    <n v="1033"/>
    <d v="2017-03-13T00:00:00"/>
    <n v="20400000"/>
    <m/>
    <m/>
    <m/>
    <n v="1700000"/>
    <n v="12"/>
    <m/>
    <n v="20400000"/>
    <n v="4905072"/>
    <s v="LEIDY ESPERANZA SOTO MORENO"/>
    <n v="1013633206"/>
    <m/>
    <s v="DIRECCIÓN DE CONTROL Y VIGILANCIA "/>
    <s v="GRUPO GUIA"/>
    <n v="20400000"/>
    <n v="0"/>
    <n v="0"/>
    <n v="0"/>
    <n v="0"/>
    <n v="20400000"/>
    <n v="0"/>
    <n v="0"/>
    <n v="0"/>
    <n v="0"/>
    <n v="0"/>
    <n v="0"/>
    <n v="0"/>
    <n v="20400000"/>
    <n v="4905072"/>
    <n v="892"/>
    <n v="903"/>
    <n v="20171113"/>
    <m/>
    <m/>
    <m/>
    <m/>
    <m/>
    <m/>
    <m/>
    <s v="1032"/>
    <n v="1"/>
    <s v="DERECHOS DE TRÁNSITO "/>
    <x v="0"/>
    <x v="0"/>
    <n v="25305072"/>
    <x v="0"/>
    <s v="ASISTENCIALES "/>
    <s v="UNIDAD 2"/>
  </r>
  <r>
    <s v="SSM-76"/>
    <x v="20"/>
    <s v="3-3-1-15-02-18-1032-146"/>
    <s v="433 - RECURSOS DEL BALANCE REAFORO DERECHOS DE TRÁNSITO"/>
    <s v="03-04-0281"/>
    <s v="1-PRESTACION DE SERVICIOS APOYO A LA GESTION "/>
    <x v="1"/>
    <s v="A-1"/>
    <s v="CASTAÑEDA LIZARAZO  LADY MARITZA"/>
    <x v="456"/>
    <x v="9"/>
    <d v="2017-05-25T00:00:00"/>
    <x v="1"/>
    <x v="36"/>
    <x v="9"/>
    <s v="17-Realizar 8.500 jornadas de gestión en vía"/>
    <n v="25305072"/>
    <m/>
    <m/>
    <x v="360"/>
    <n v="18924000"/>
    <n v="6381072"/>
    <m/>
    <n v="724"/>
    <d v="2017-02-24T00:00:00"/>
    <n v="18924000"/>
    <m/>
    <m/>
    <m/>
    <n v="1577000"/>
    <n v="12"/>
    <m/>
    <n v="18924000"/>
    <n v="6381072"/>
    <s v="LADY MARITZA CASTAÑEDA LIZARAZO"/>
    <n v="53004916"/>
    <m/>
    <s v="DIRECCIÓN DE CONTROL Y VIGILANCIA "/>
    <s v="GRUPO GUIA"/>
    <n v="18924000"/>
    <n v="0"/>
    <n v="0"/>
    <n v="0"/>
    <n v="18924000"/>
    <n v="0"/>
    <n v="0"/>
    <n v="0"/>
    <n v="0"/>
    <n v="0"/>
    <n v="0"/>
    <n v="0"/>
    <n v="0"/>
    <n v="18924000"/>
    <n v="6381072"/>
    <n v="725"/>
    <n v="685"/>
    <n v="2017859"/>
    <m/>
    <m/>
    <m/>
    <m/>
    <m/>
    <m/>
    <m/>
    <s v="1032"/>
    <n v="1"/>
    <s v="DERECHOS DE TRÁNSITO "/>
    <x v="0"/>
    <x v="0"/>
    <n v="25305072"/>
    <x v="0"/>
    <s v="ASISTENCIALES "/>
    <s v="UNIDAD 2"/>
  </r>
  <r>
    <s v="SSM-77"/>
    <x v="20"/>
    <s v="3-3-1-15-02-18-1032-146"/>
    <s v="433 - RECURSOS DEL BALANCE REAFORO DERECHOS DE TRÁNSITO"/>
    <s v="03-04-0281"/>
    <s v="1-PRESTACION DE SERVICIOS APOYO A LA GESTION "/>
    <x v="1"/>
    <s v="A-1"/>
    <s v="VARGAS  BIBIANA LORENA"/>
    <x v="456"/>
    <x v="9"/>
    <d v="2017-05-25T00:00:00"/>
    <x v="1"/>
    <x v="36"/>
    <x v="9"/>
    <s v="17-Realizar 8.500 jornadas de gestión en vía"/>
    <n v="25305072"/>
    <m/>
    <m/>
    <x v="360"/>
    <n v="18924000"/>
    <n v="6381072"/>
    <m/>
    <n v="728"/>
    <d v="2017-02-24T00:00:00"/>
    <n v="18924000"/>
    <m/>
    <m/>
    <m/>
    <n v="1577000"/>
    <n v="12"/>
    <m/>
    <n v="18924000"/>
    <n v="6381072"/>
    <s v="BIBIANA LORENA VARGAS"/>
    <n v="53016214"/>
    <m/>
    <s v="DIRECCIÓN DE CONTROL Y VIGILANCIA "/>
    <s v="GRUPO GUIA"/>
    <n v="18924000"/>
    <n v="0"/>
    <n v="0"/>
    <n v="0"/>
    <n v="18924000"/>
    <n v="0"/>
    <n v="0"/>
    <n v="0"/>
    <n v="0"/>
    <n v="0"/>
    <n v="0"/>
    <n v="0"/>
    <n v="0"/>
    <n v="18924000"/>
    <n v="6381072"/>
    <n v="718"/>
    <n v="691"/>
    <n v="2017846"/>
    <m/>
    <m/>
    <m/>
    <m/>
    <m/>
    <m/>
    <m/>
    <s v="1032"/>
    <n v="1"/>
    <s v="DERECHOS DE TRÁNSITO "/>
    <x v="0"/>
    <x v="0"/>
    <n v="25305072"/>
    <x v="0"/>
    <s v="ASISTENCIALES "/>
    <s v="UNIDAD 2"/>
  </r>
  <r>
    <s v="SSM-78"/>
    <x v="20"/>
    <s v="3-3-1-15-02-18-1032-146"/>
    <s v="433 - RECURSOS DEL BALANCE REAFORO DERECHOS DE TRÁNSITO"/>
    <s v="03-04-0281"/>
    <s v="1-PRESTACION DE SERVICIOS APOYO A LA GESTION "/>
    <x v="1"/>
    <s v="A-1"/>
    <s v="BENAVIDES NEIRA LEYDY CAROLINA"/>
    <x v="456"/>
    <x v="9"/>
    <d v="2017-05-25T00:00:00"/>
    <x v="1"/>
    <x v="36"/>
    <x v="9"/>
    <s v="17-Realizar 8.500 jornadas de gestión en vía"/>
    <n v="25305072"/>
    <m/>
    <m/>
    <x v="360"/>
    <n v="18924000"/>
    <n v="6381072"/>
    <m/>
    <n v="725"/>
    <d v="2017-02-24T00:00:00"/>
    <n v="18924000"/>
    <m/>
    <m/>
    <m/>
    <n v="1577000"/>
    <n v="12"/>
    <m/>
    <n v="18924000"/>
    <n v="6381072"/>
    <s v="LEIDY CAROLINA BENAVIDES NEIRA"/>
    <n v="1023873214"/>
    <m/>
    <s v="DIRECCIÓN DE CONTROL Y VIGILANCIA "/>
    <s v="GRUPO GUIA"/>
    <n v="18924000"/>
    <n v="0"/>
    <n v="0"/>
    <n v="0"/>
    <n v="18924000"/>
    <n v="0"/>
    <n v="0"/>
    <n v="0"/>
    <n v="0"/>
    <n v="0"/>
    <n v="0"/>
    <n v="0"/>
    <n v="0"/>
    <n v="18924000"/>
    <n v="6381072"/>
    <n v="721"/>
    <n v="686"/>
    <n v="2017844"/>
    <m/>
    <m/>
    <m/>
    <m/>
    <m/>
    <m/>
    <m/>
    <s v="1032"/>
    <n v="1"/>
    <s v="DERECHOS DE TRÁNSITO "/>
    <x v="0"/>
    <x v="0"/>
    <n v="25305072"/>
    <x v="0"/>
    <s v="ASISTENCIALES "/>
    <s v="UNIDAD 2"/>
  </r>
  <r>
    <s v="SSM-79"/>
    <x v="20"/>
    <s v="3-3-1-15-02-18-1032-146"/>
    <s v="433 - RECURSOS DEL BALANCE REAFORO DERECHOS DE TRÁNSITO"/>
    <s v="03-04-0281"/>
    <s v="1-PRESTACION DE SERVICIOS APOYO A LA GESTION "/>
    <x v="1"/>
    <s v="A-1"/>
    <s v="VASQUEZ JIMENEZ JULIAN DAVID"/>
    <x v="456"/>
    <x v="9"/>
    <d v="2017-05-25T00:00:00"/>
    <x v="1"/>
    <x v="36"/>
    <x v="9"/>
    <s v="17-Realizar 8.500 jornadas de gestión en vía"/>
    <n v="25305072"/>
    <m/>
    <m/>
    <x v="360"/>
    <n v="18924000"/>
    <n v="6381072"/>
    <m/>
    <n v="729"/>
    <d v="2017-02-24T00:00:00"/>
    <n v="18924000"/>
    <m/>
    <m/>
    <m/>
    <n v="1577000"/>
    <n v="12"/>
    <m/>
    <n v="18924000"/>
    <n v="6381072"/>
    <s v="JULIAN DAVID VASQUEZ JIMENEZ"/>
    <n v="1014243342"/>
    <m/>
    <s v="DIRECCIÓN DE CONTROL Y VIGILANCIA "/>
    <s v="GRUPO GUIA"/>
    <n v="18924000"/>
    <n v="0"/>
    <n v="0"/>
    <n v="0"/>
    <n v="18924000"/>
    <n v="0"/>
    <n v="0"/>
    <n v="0"/>
    <n v="0"/>
    <n v="0"/>
    <n v="0"/>
    <n v="0"/>
    <n v="0"/>
    <n v="18924000"/>
    <n v="6381072"/>
    <n v="716"/>
    <n v="675"/>
    <n v="2017839"/>
    <m/>
    <m/>
    <m/>
    <m/>
    <m/>
    <m/>
    <m/>
    <s v="1032"/>
    <n v="1"/>
    <s v="DERECHOS DE TRÁNSITO "/>
    <x v="0"/>
    <x v="0"/>
    <n v="25305072"/>
    <x v="0"/>
    <s v="ASISTENCIALES "/>
    <s v="UNIDAD 2"/>
  </r>
  <r>
    <s v="SSM-80"/>
    <x v="20"/>
    <s v="3-3-1-15-02-18-1032-146"/>
    <s v="433 - RECURSOS DEL BALANCE REAFORO DERECHOS DE TRÁNSITO"/>
    <s v="03-04-0281"/>
    <s v="1-PRESTACION DE SERVICIOS APOYO A LA GESTION "/>
    <x v="1"/>
    <s v="A-1"/>
    <s v="RODRIGUEZ RODRIGUEZ MIGUEL ANGEL"/>
    <x v="457"/>
    <x v="9"/>
    <d v="2017-05-25T00:00:00"/>
    <x v="1"/>
    <x v="36"/>
    <x v="9"/>
    <s v="17-Realizar 8.500 jornadas de gestión en vía"/>
    <n v="25305072"/>
    <m/>
    <m/>
    <x v="360"/>
    <n v="0"/>
    <n v="25305072"/>
    <s v="ACTUALIZAN LINEA X SOLICITUD SSM-75286 del 22/mayo/2017"/>
    <m/>
    <m/>
    <m/>
    <m/>
    <m/>
    <m/>
    <m/>
    <m/>
    <m/>
    <n v="0"/>
    <n v="25305072"/>
    <m/>
    <m/>
    <s v="SE ANULA CDP 80 VALOR $18,924,000 VIABILIDAD 730 24/02/2017"/>
    <s v="DIRECCIÓN DE CONTROL Y VIGILANCIA "/>
    <s v="GRUPO GUIA"/>
    <n v="0"/>
    <n v="0"/>
    <n v="0"/>
    <n v="0"/>
    <n v="0"/>
    <n v="0"/>
    <n v="0"/>
    <n v="0"/>
    <n v="0"/>
    <n v="0"/>
    <n v="0"/>
    <n v="0"/>
    <n v="0"/>
    <n v="0"/>
    <n v="25305072"/>
    <m/>
    <m/>
    <m/>
    <m/>
    <m/>
    <m/>
    <m/>
    <m/>
    <m/>
    <m/>
    <s v="1032"/>
    <n v="1"/>
    <s v="DERECHOS DE TRÁNSITO "/>
    <x v="0"/>
    <x v="0"/>
    <n v="25305072"/>
    <x v="0"/>
    <s v="ASISTENCIALES "/>
    <s v="UNIDAD 2"/>
  </r>
  <r>
    <s v="SSM-81"/>
    <x v="20"/>
    <s v="3-3-1-15-02-18-1032-146"/>
    <s v="433 - RECURSOS DEL BALANCE REAFORO DERECHOS DE TRÁNSITO"/>
    <s v="03-04-0281"/>
    <s v="1-PRESTACION DE SERVICIOS APOYO A LA GESTION "/>
    <x v="1"/>
    <s v="A-2"/>
    <s v="OCHOA PARDO  JORGE LUIS"/>
    <x v="457"/>
    <x v="9"/>
    <d v="2017-05-25T00:00:00"/>
    <x v="1"/>
    <x v="36"/>
    <x v="9"/>
    <s v="17-Realizar 8.500 jornadas de gestión en vía"/>
    <n v="25305072"/>
    <m/>
    <m/>
    <x v="360"/>
    <n v="0"/>
    <n v="25305072"/>
    <s v="ACTUALIZAN LINEA X SOLICITUD SSM-75286 del 22/mayo/2017"/>
    <m/>
    <m/>
    <m/>
    <m/>
    <m/>
    <m/>
    <m/>
    <m/>
    <m/>
    <n v="0"/>
    <n v="25305072"/>
    <m/>
    <m/>
    <s v="SE ANULA CDP 81 VALOR $18,924,000 VIABILIDAD 731 24/02/2017"/>
    <s v="DIRECCIÓN DE CONTROL Y VIGILANCIA "/>
    <s v="GRUPO GUIA"/>
    <n v="0"/>
    <n v="0"/>
    <n v="0"/>
    <n v="0"/>
    <n v="0"/>
    <n v="0"/>
    <n v="0"/>
    <n v="0"/>
    <n v="0"/>
    <n v="0"/>
    <n v="0"/>
    <n v="0"/>
    <n v="0"/>
    <n v="0"/>
    <n v="25305072"/>
    <m/>
    <m/>
    <m/>
    <m/>
    <m/>
    <m/>
    <m/>
    <m/>
    <m/>
    <m/>
    <s v="1032"/>
    <n v="1"/>
    <s v="DERECHOS DE TRÁNSITO "/>
    <x v="0"/>
    <x v="0"/>
    <n v="25305072"/>
    <x v="0"/>
    <s v="ASISTENCIALES "/>
    <s v="UNIDAD 2"/>
  </r>
  <r>
    <s v="SSM-82"/>
    <x v="20"/>
    <s v="3-3-1-15-02-18-1032-146"/>
    <s v="433 - RECURSOS DEL BALANCE REAFORO DERECHOS DE TRÁNSITO"/>
    <s v="03-04-0281"/>
    <s v="1-PRESTACION DE SERVICIOS APOYO A LA GESTION "/>
    <x v="1"/>
    <s v="A-1"/>
    <s v="ALDANA SABOYA JUAN DAVID"/>
    <x v="456"/>
    <x v="9"/>
    <d v="2017-05-25T00:00:00"/>
    <x v="1"/>
    <x v="36"/>
    <x v="9"/>
    <s v="17-Realizar 8.500 jornadas de gestión en vía"/>
    <n v="25305072"/>
    <m/>
    <m/>
    <x v="360"/>
    <n v="18924000"/>
    <n v="6381072"/>
    <m/>
    <n v="732"/>
    <d v="2017-02-24T00:00:00"/>
    <n v="18924000"/>
    <m/>
    <m/>
    <m/>
    <n v="1577000"/>
    <n v="12"/>
    <m/>
    <n v="18924000"/>
    <n v="6381072"/>
    <s v="JUAN DAVID ALDANA SABOYA "/>
    <n v="1019041941"/>
    <m/>
    <s v="DIRECCIÓN DE CONTROL Y VIGILANCIA "/>
    <s v="GRUPO GUIA"/>
    <n v="18924000"/>
    <n v="0"/>
    <n v="0"/>
    <n v="0"/>
    <n v="18924000"/>
    <n v="0"/>
    <n v="0"/>
    <n v="0"/>
    <n v="0"/>
    <n v="0"/>
    <n v="0"/>
    <n v="0"/>
    <n v="0"/>
    <n v="18924000"/>
    <n v="6381072"/>
    <n v="712"/>
    <n v="688"/>
    <n v="2017845"/>
    <m/>
    <m/>
    <m/>
    <m/>
    <m/>
    <m/>
    <m/>
    <s v="1032"/>
    <n v="1"/>
    <s v="DERECHOS DE TRÁNSITO "/>
    <x v="0"/>
    <x v="0"/>
    <n v="25305072"/>
    <x v="0"/>
    <s v="ASISTENCIALES "/>
    <s v="UNIDAD 2"/>
  </r>
  <r>
    <s v="SSM-83"/>
    <x v="20"/>
    <s v="3-3-1-15-02-18-1032-146"/>
    <s v="433 - RECURSOS DEL BALANCE REAFORO DERECHOS DE TRÁNSITO"/>
    <s v="03-04-0281"/>
    <s v="1-PRESTACION DE SERVICIOS APOYO A LA GESTION "/>
    <x v="1"/>
    <s v="A-1"/>
    <s v="ARIAS ACOSTA  CAMILO EDUARDO"/>
    <x v="456"/>
    <x v="9"/>
    <d v="2017-05-25T00:00:00"/>
    <x v="1"/>
    <x v="36"/>
    <x v="9"/>
    <s v="17-Realizar 8.500 jornadas de gestión en vía"/>
    <n v="25305072"/>
    <m/>
    <m/>
    <x v="360"/>
    <n v="18924000"/>
    <n v="6381072"/>
    <m/>
    <n v="733"/>
    <d v="2017-02-24T00:00:00"/>
    <n v="18924000"/>
    <m/>
    <m/>
    <m/>
    <n v="1577000"/>
    <n v="12"/>
    <m/>
    <n v="18924000"/>
    <n v="6381072"/>
    <s v="CAMILO EDUARDO ARIAS ACOSTA"/>
    <n v="1016072356"/>
    <m/>
    <s v="DIRECCIÓN DE CONTROL Y VIGILANCIA "/>
    <s v="GRUPO GUIA"/>
    <n v="18924000"/>
    <n v="0"/>
    <n v="0"/>
    <n v="0"/>
    <n v="18924000"/>
    <n v="0"/>
    <n v="0"/>
    <n v="0"/>
    <n v="0"/>
    <n v="0"/>
    <n v="0"/>
    <n v="0"/>
    <n v="0"/>
    <n v="18924000"/>
    <n v="6381072"/>
    <n v="711"/>
    <n v="662"/>
    <n v="2017824"/>
    <m/>
    <m/>
    <m/>
    <m/>
    <m/>
    <m/>
    <m/>
    <s v="1032"/>
    <n v="1"/>
    <s v="DERECHOS DE TRÁNSITO "/>
    <x v="0"/>
    <x v="0"/>
    <n v="25305072"/>
    <x v="0"/>
    <s v="ASISTENCIALES "/>
    <s v="UNIDAD 2"/>
  </r>
  <r>
    <s v="SSM-84"/>
    <x v="20"/>
    <s v="3-3-1-15-02-18-1032-146"/>
    <s v="433 - RECURSOS DEL BALANCE REAFORO DERECHOS DE TRÁNSITO"/>
    <s v="03-04-0281"/>
    <s v="1-PRESTACION DE SERVICIOS APOYO A LA GESTION "/>
    <x v="1"/>
    <s v="A-1"/>
    <s v="MEJIA DIAZ NIDIA CONSTANZA"/>
    <x v="456"/>
    <x v="9"/>
    <d v="2017-05-25T00:00:00"/>
    <x v="1"/>
    <x v="36"/>
    <x v="9"/>
    <s v="17-Realizar 8.500 jornadas de gestión en vía"/>
    <n v="25305072"/>
    <m/>
    <m/>
    <x v="360"/>
    <n v="18924000"/>
    <n v="6381072"/>
    <s v="ACTUALIZAN META X MEMO SSM-79634 del 31/MAYO/2017"/>
    <n v="723"/>
    <d v="2017-02-24T00:00:00"/>
    <n v="18924000"/>
    <m/>
    <m/>
    <m/>
    <n v="1577000"/>
    <n v="12"/>
    <m/>
    <n v="18924000"/>
    <n v="6381072"/>
    <s v="NIDIA CONSTANZA MEJIA DIAZ"/>
    <n v="34000361"/>
    <m/>
    <s v="DIRECCIÓN DE CONTROL Y VIGILANCIA "/>
    <s v="GRUPO GUIA"/>
    <n v="18924000"/>
    <n v="0"/>
    <n v="0"/>
    <n v="0"/>
    <n v="0"/>
    <n v="18924000"/>
    <n v="0"/>
    <n v="0"/>
    <n v="0"/>
    <n v="0"/>
    <n v="0"/>
    <n v="0"/>
    <n v="0"/>
    <n v="18924000"/>
    <n v="6381072"/>
    <n v="1004"/>
    <n v="898"/>
    <n v="20171114"/>
    <m/>
    <m/>
    <m/>
    <m/>
    <m/>
    <m/>
    <m/>
    <s v="1032"/>
    <n v="1"/>
    <s v="DERECHOS DE TRÁNSITO "/>
    <x v="0"/>
    <x v="0"/>
    <n v="25305072"/>
    <x v="0"/>
    <s v="ASISTENCIALES "/>
    <s v="UNIDAD 2"/>
  </r>
  <r>
    <s v="SSM-85"/>
    <x v="20"/>
    <s v="3-3-1-15-02-18-1032-146"/>
    <s v="433 - RECURSOS DEL BALANCE REAFORO DERECHOS DE TRÁNSITO"/>
    <s v="03-04-0281"/>
    <s v="1-PRESTACION DE SERVICIOS APOYO A LA GESTION "/>
    <x v="1"/>
    <s v="A-1"/>
    <s v="ROA QUINTERO  MIGUEL ANGEL"/>
    <x v="456"/>
    <x v="9"/>
    <d v="2017-05-25T00:00:00"/>
    <x v="1"/>
    <x v="36"/>
    <x v="9"/>
    <s v="17-Realizar 8.500 jornadas de gestión en vía"/>
    <n v="25305072"/>
    <m/>
    <m/>
    <x v="360"/>
    <n v="18924000"/>
    <n v="6381072"/>
    <m/>
    <n v="734"/>
    <d v="2017-02-24T00:00:00"/>
    <n v="18924000"/>
    <m/>
    <m/>
    <m/>
    <n v="1577000"/>
    <n v="12"/>
    <m/>
    <n v="18924000"/>
    <n v="6381072"/>
    <s v="MIGUEL ANGEL ROA QUINTERO"/>
    <n v="1071329760"/>
    <m/>
    <s v="DIRECCIÓN DE CONTROL Y VIGILANCIA "/>
    <s v="GRUPO GUIA"/>
    <n v="18924000"/>
    <n v="0"/>
    <n v="0"/>
    <n v="0"/>
    <n v="18924000"/>
    <n v="0"/>
    <n v="0"/>
    <n v="0"/>
    <n v="0"/>
    <n v="0"/>
    <n v="0"/>
    <n v="0"/>
    <n v="0"/>
    <n v="18924000"/>
    <n v="6381072"/>
    <n v="727"/>
    <n v="680"/>
    <n v="2017841"/>
    <m/>
    <m/>
    <m/>
    <m/>
    <m/>
    <m/>
    <m/>
    <s v="1032"/>
    <n v="1"/>
    <s v="DERECHOS DE TRÁNSITO "/>
    <x v="0"/>
    <x v="0"/>
    <n v="25305072"/>
    <x v="0"/>
    <s v="ASISTENCIALES "/>
    <s v="UNIDAD 2"/>
  </r>
  <r>
    <s v="SSM-86"/>
    <x v="20"/>
    <s v="3-3-1-15-02-18-1032-146"/>
    <s v="433 - RECURSOS DEL BALANCE REAFORO DERECHOS DE TRÁNSITO"/>
    <s v="03-04-0281"/>
    <s v="1-PRESTACION DE SERVICIOS APOYO A LA GESTION "/>
    <x v="1"/>
    <s v="PE-4"/>
    <s v="REYES GUERRERO EDUARDO STIVEN"/>
    <x v="458"/>
    <x v="101"/>
    <d v="2017-03-21T00:00:00"/>
    <x v="1"/>
    <x v="36"/>
    <x v="9"/>
    <s v="7-Soportar el 100% de la gestión y control del tránsito y transporte"/>
    <n v="25305072"/>
    <m/>
    <m/>
    <x v="360"/>
    <n v="16094000"/>
    <n v="9211072"/>
    <m/>
    <m/>
    <m/>
    <m/>
    <n v="104"/>
    <d v="2017-01-24T00:00:00"/>
    <n v="16094000"/>
    <n v="8047000"/>
    <n v="2"/>
    <n v="0"/>
    <n v="16094000"/>
    <n v="9211072"/>
    <s v="GUILLERMO ANDRES LONDOÑO RUIZ"/>
    <n v="13860857"/>
    <m/>
    <s v="DIRECCIÓN DE CONTROL Y VIGILANCIA "/>
    <s v="DIRECCION"/>
    <n v="16094000"/>
    <n v="16094000"/>
    <n v="0"/>
    <n v="0"/>
    <n v="0"/>
    <n v="0"/>
    <n v="0"/>
    <n v="0"/>
    <n v="0"/>
    <n v="0"/>
    <n v="0"/>
    <n v="0"/>
    <n v="0"/>
    <n v="16094000"/>
    <n v="9211072"/>
    <n v="89"/>
    <n v="7"/>
    <n v="2016475"/>
    <n v="16094000"/>
    <m/>
    <m/>
    <m/>
    <m/>
    <m/>
    <m/>
    <s v="1032"/>
    <n v="1"/>
    <s v="DERECHOS DE TRÁNSITO "/>
    <x v="0"/>
    <x v="0"/>
    <n v="25305072"/>
    <x v="0"/>
    <s v="PROFESIONALES ESPECIALIZADOS "/>
    <s v="UNIDAD 2"/>
  </r>
  <r>
    <s v="SSM-87"/>
    <x v="20"/>
    <s v="3-3-1-15-02-18-1032-146"/>
    <s v="433 - RECURSOS DEL BALANCE REAFORO DERECHOS DE TRÁNSITO"/>
    <s v="03-04-0281"/>
    <s v="1-PRESTACION DE SERVICIOS APOYO A LA GESTION "/>
    <x v="1"/>
    <s v="PE-4"/>
    <s v="JARAMILLO CUEVAS JULIAN ENRIQUE"/>
    <x v="459"/>
    <x v="27"/>
    <d v="2017-03-02T00:00:00"/>
    <x v="1"/>
    <x v="36"/>
    <x v="9"/>
    <s v="7-Soportar el 100% de la gestión y control del tránsito y transporte"/>
    <n v="25305072"/>
    <m/>
    <m/>
    <x v="360"/>
    <n v="16094000"/>
    <n v="9211072"/>
    <m/>
    <m/>
    <m/>
    <m/>
    <n v="105"/>
    <d v="2017-01-24T00:00:00"/>
    <n v="16094000"/>
    <n v="8047000"/>
    <n v="12"/>
    <n v="0"/>
    <n v="16094000"/>
    <n v="9211072"/>
    <s v="RICARDO DE JESUS LONDOÑO BLANDON"/>
    <n v="10247127"/>
    <n v="0"/>
    <s v="DIRECCIÓN DE CONTROL Y VIGILANCIA "/>
    <s v="DIRECCION"/>
    <n v="16094000"/>
    <n v="16094000"/>
    <n v="0"/>
    <n v="0"/>
    <n v="0"/>
    <n v="0"/>
    <n v="0"/>
    <n v="0"/>
    <n v="0"/>
    <n v="0"/>
    <n v="0"/>
    <n v="0"/>
    <n v="0"/>
    <n v="16094000"/>
    <n v="9211072"/>
    <n v="90"/>
    <n v="8"/>
    <n v="2016447"/>
    <n v="16094000"/>
    <m/>
    <m/>
    <m/>
    <m/>
    <m/>
    <m/>
    <s v="1032"/>
    <n v="1"/>
    <s v="DERECHOS DE TRÁNSITO "/>
    <x v="0"/>
    <x v="0"/>
    <n v="25305072"/>
    <x v="0"/>
    <s v="PROFESIONALES ESPECIALIZADOS "/>
    <s v="UNIDAD 2"/>
  </r>
  <r>
    <s v="SSM-88"/>
    <x v="20"/>
    <s v="3-3-1-15-02-18-1032-146"/>
    <s v="433 - RECURSOS DEL BALANCE REAFORO DERECHOS DE TRÁNSITO"/>
    <s v="03-04-0281"/>
    <s v="1-PRESTACION DE SERVICIOS APOYO A LA GESTION "/>
    <x v="1"/>
    <s v="A-1"/>
    <s v="FORERO ORJUELA  MARISOL"/>
    <x v="456"/>
    <x v="101"/>
    <d v="2017-03-21T00:00:00"/>
    <x v="1"/>
    <x v="36"/>
    <x v="9"/>
    <s v="17-Realizar 8.500 jornadas de gestión en vía"/>
    <n v="25305072"/>
    <m/>
    <m/>
    <x v="360"/>
    <n v="18924000"/>
    <n v="6381072"/>
    <m/>
    <n v="735"/>
    <d v="2017-02-24T00:00:00"/>
    <n v="18924000"/>
    <m/>
    <m/>
    <m/>
    <n v="1577000"/>
    <n v="12"/>
    <n v="0"/>
    <n v="18924000"/>
    <n v="6381072"/>
    <s v="MARISOL FORERO ORJUELA"/>
    <n v="52364528"/>
    <m/>
    <s v="DIRECCIÓN DE CONTROL Y VIGILANCIA "/>
    <s v="GRUPO GUIA"/>
    <n v="18924000"/>
    <m/>
    <n v="0"/>
    <n v="0"/>
    <n v="18924000"/>
    <n v="0"/>
    <n v="0"/>
    <n v="0"/>
    <n v="0"/>
    <n v="0"/>
    <n v="0"/>
    <n v="0"/>
    <n v="0"/>
    <n v="18924000"/>
    <n v="6381072"/>
    <n v="710"/>
    <n v="648"/>
    <n v="2017811"/>
    <m/>
    <m/>
    <m/>
    <m/>
    <m/>
    <m/>
    <m/>
    <s v="1032"/>
    <n v="1"/>
    <s v="DERECHOS DE TRÁNSITO "/>
    <x v="0"/>
    <x v="0"/>
    <n v="25305072"/>
    <x v="0"/>
    <s v="ASISTENCIALES "/>
    <s v="UNIDAD 2"/>
  </r>
  <r>
    <s v="SSM-89"/>
    <x v="20"/>
    <s v="3-3-1-15-02-18-1032-146"/>
    <s v="433 - RECURSOS DEL BALANCE REAFORO DERECHOS DE TRÁNSITO"/>
    <s v="03-04-0281"/>
    <s v="1-PRESTACION DE SERVICIOS APOYO A LA GESTION "/>
    <x v="1"/>
    <s v="A-1"/>
    <s v="CASTRO ALBARRACIN  ANA BEATRIZ"/>
    <x v="456"/>
    <x v="9"/>
    <d v="2017-05-25T00:00:00"/>
    <x v="1"/>
    <x v="36"/>
    <x v="9"/>
    <s v="17-Realizar 8.500 jornadas de gestión en vía"/>
    <n v="25305072"/>
    <m/>
    <m/>
    <x v="360"/>
    <n v="18924000"/>
    <n v="6381072"/>
    <m/>
    <n v="736"/>
    <d v="2017-02-24T00:00:00"/>
    <n v="18924000"/>
    <m/>
    <m/>
    <m/>
    <n v="1577000"/>
    <n v="12"/>
    <m/>
    <n v="18924000"/>
    <n v="6381072"/>
    <s v="ANA BEATRIZ CASTRO ALBARRACIN"/>
    <n v="1023917627"/>
    <m/>
    <s v="DIRECCIÓN DE CONTROL Y VIGILANCIA "/>
    <s v="GRUPO GUIA"/>
    <n v="18924000"/>
    <n v="0"/>
    <n v="0"/>
    <n v="0"/>
    <n v="18924000"/>
    <n v="0"/>
    <n v="0"/>
    <n v="0"/>
    <n v="0"/>
    <n v="0"/>
    <n v="0"/>
    <n v="0"/>
    <n v="0"/>
    <n v="18924000"/>
    <n v="6381072"/>
    <n v="709"/>
    <n v="674"/>
    <n v="2017833"/>
    <m/>
    <m/>
    <m/>
    <m/>
    <m/>
    <m/>
    <m/>
    <s v="1032"/>
    <n v="1"/>
    <s v="DERECHOS DE TRÁNSITO "/>
    <x v="0"/>
    <x v="0"/>
    <n v="25305072"/>
    <x v="0"/>
    <s v="ASISTENCIALES "/>
    <s v="UNIDAD 2"/>
  </r>
  <r>
    <s v="SSM-90"/>
    <x v="20"/>
    <s v="3-3-1-15-02-18-1032-146"/>
    <s v="433 - RECURSOS DEL BALANCE REAFORO DERECHOS DE TRÁNSITO"/>
    <s v="03-04-0281"/>
    <s v="1-PRESTACION DE SERVICIOS APOYO A LA GESTION "/>
    <x v="1"/>
    <s v="A-1"/>
    <s v="ORTIZ GAMBA  LEIDY JOHANNA"/>
    <x v="456"/>
    <x v="9"/>
    <d v="2017-05-25T00:00:00"/>
    <x v="1"/>
    <x v="36"/>
    <x v="9"/>
    <s v="16-Realizar seguimiento al 90 por ciento de los PMT'S de alto impacto"/>
    <n v="25305072"/>
    <n v="18924000"/>
    <n v="25305072"/>
    <x v="361"/>
    <n v="0"/>
    <n v="18924000"/>
    <s v="SUSPENDEN LINEA X SOLICITUD SSM-63404 del 5/MAY/2017_x000a_HABILITAN Y AUMENTAN LINEA X SOLICITUD SSM-81438 del 6/JUNIO/2017"/>
    <n v="1737"/>
    <d v="2017-06-23T00:00:00"/>
    <n v="18924000"/>
    <m/>
    <m/>
    <m/>
    <n v="1577000"/>
    <n v="12"/>
    <m/>
    <n v="18924000"/>
    <n v="0"/>
    <s v="PAULA ESTEPHANY RODRIGUEZ BARACALDO"/>
    <n v="1013633492"/>
    <m/>
    <s v="DIRECCIÓN DE CONTROL Y VIGILANCIA "/>
    <s v="GRUPO GUIA"/>
    <n v="18924000"/>
    <n v="0"/>
    <n v="0"/>
    <n v="0"/>
    <n v="0"/>
    <n v="0"/>
    <n v="0"/>
    <n v="0"/>
    <n v="0"/>
    <n v="0"/>
    <n v="0"/>
    <n v="0"/>
    <n v="0"/>
    <n v="0"/>
    <n v="18924000"/>
    <n v="1431"/>
    <m/>
    <m/>
    <m/>
    <m/>
    <m/>
    <m/>
    <m/>
    <m/>
    <m/>
    <s v="1032"/>
    <n v="1"/>
    <s v="DERECHOS DE TRÁNSITO "/>
    <x v="0"/>
    <x v="0"/>
    <n v="18924000"/>
    <x v="0"/>
    <s v="ASISTENCIALES "/>
    <s v="UNIDAD 2"/>
  </r>
  <r>
    <s v="SSM-91"/>
    <x v="20"/>
    <s v="3-3-1-15-02-18-1032-146"/>
    <s v="433 - RECURSOS DEL BALANCE REAFORO DERECHOS DE TRÁNSITO"/>
    <s v="03-04-0281"/>
    <s v="1-PRESTACION DE SERVICIOS APOYO A LA GESTION "/>
    <x v="1"/>
    <s v="A-1"/>
    <s v="RODRIGUEZ BARACALDO  PAULA STEPHANY"/>
    <x v="456"/>
    <x v="9"/>
    <d v="2017-05-25T00:00:00"/>
    <x v="11"/>
    <x v="36"/>
    <x v="9"/>
    <s v="16-Realizar seguimiento al 90 por ciento de los PMT'S de alto impacto"/>
    <n v="25305072"/>
    <m/>
    <n v="25305072"/>
    <x v="2"/>
    <n v="0"/>
    <n v="0"/>
    <s v="SUSPENDEN LINEA X SOLICITUD SSM-63404 del 5/MAY/2017"/>
    <m/>
    <m/>
    <m/>
    <m/>
    <m/>
    <m/>
    <m/>
    <m/>
    <m/>
    <n v="0"/>
    <n v="0"/>
    <m/>
    <m/>
    <m/>
    <s v="DIRECCIÓN DE CONTROL Y VIGILANCIA "/>
    <m/>
    <n v="0"/>
    <n v="0"/>
    <n v="0"/>
    <n v="0"/>
    <n v="0"/>
    <n v="0"/>
    <n v="0"/>
    <n v="0"/>
    <n v="0"/>
    <n v="0"/>
    <n v="0"/>
    <n v="0"/>
    <n v="0"/>
    <n v="0"/>
    <n v="0"/>
    <m/>
    <m/>
    <m/>
    <m/>
    <m/>
    <m/>
    <m/>
    <m/>
    <m/>
    <m/>
    <s v="1032"/>
    <n v="1"/>
    <s v="DERECHOS DE TRÁNSITO "/>
    <x v="0"/>
    <x v="0"/>
    <n v="0"/>
    <x v="0"/>
    <s v="ASISTENCIALES "/>
    <s v="UNIDAD 2"/>
  </r>
  <r>
    <s v="SSM-92"/>
    <x v="20"/>
    <s v="3-3-1-15-02-18-1032-146"/>
    <s v="433 - RECURSOS DEL BALANCE REAFORO DERECHOS DE TRÁNSITO"/>
    <s v="03-04-0281"/>
    <s v="1-PRESTACION DE SERVICIOS APOYO A LA GESTION "/>
    <x v="1"/>
    <s v="A-1"/>
    <s v="SANCHEZ OSPINA  NELSON JAIR"/>
    <x v="456"/>
    <x v="9"/>
    <d v="2017-05-25T00:00:00"/>
    <x v="11"/>
    <x v="36"/>
    <x v="9"/>
    <s v="17-Realizar 8.500 jornadas de gestión en vía"/>
    <n v="25305072"/>
    <m/>
    <n v="23868458"/>
    <x v="362"/>
    <n v="0"/>
    <n v="1436614"/>
    <s v="DISMINUYEN LINEA X SOLICITUD SSM-63404 del 5/MAY/2017_x000a_ACTUALIZAN META X MEMO SSM-79634 del 31/MAYO/2017"/>
    <m/>
    <m/>
    <m/>
    <m/>
    <m/>
    <m/>
    <m/>
    <m/>
    <m/>
    <n v="0"/>
    <n v="1436614"/>
    <m/>
    <m/>
    <m/>
    <s v="DIRECCIÓN DE CONTROL Y VIGILANCIA "/>
    <m/>
    <n v="0"/>
    <n v="0"/>
    <n v="0"/>
    <n v="0"/>
    <n v="0"/>
    <n v="0"/>
    <n v="0"/>
    <n v="0"/>
    <n v="0"/>
    <n v="0"/>
    <n v="0"/>
    <n v="0"/>
    <n v="0"/>
    <n v="0"/>
    <n v="1436614"/>
    <m/>
    <m/>
    <m/>
    <m/>
    <m/>
    <m/>
    <m/>
    <m/>
    <m/>
    <m/>
    <s v="1032"/>
    <n v="1"/>
    <s v="DERECHOS DE TRÁNSITO "/>
    <x v="0"/>
    <x v="0"/>
    <n v="1436614"/>
    <x v="0"/>
    <s v="ASISTENCIALES "/>
    <s v="UNIDAD 2"/>
  </r>
  <r>
    <s v="SSM-93"/>
    <x v="20"/>
    <s v="3-3-1-15-02-18-1032-146"/>
    <s v="433 - RECURSOS DEL BALANCE REAFORO DERECHOS DE TRÁNSITO"/>
    <s v="03-04-0281"/>
    <s v="1-PRESTACION DE SERVICIOS APOYO A LA GESTION "/>
    <x v="1"/>
    <s v="A-1"/>
    <s v="SALCEDO GALEANO OSCAR DARIO"/>
    <x v="456"/>
    <x v="9"/>
    <d v="2017-05-25T00:00:00"/>
    <x v="1"/>
    <x v="36"/>
    <x v="9"/>
    <s v="17-Realizar 8.500 jornadas de gestión en vía"/>
    <n v="25305072"/>
    <m/>
    <m/>
    <x v="360"/>
    <n v="18924000"/>
    <n v="6381072"/>
    <s v="ACTUALIZAN META X MEMO SSM-79634 del 31/MAYO/2017"/>
    <n v="737"/>
    <d v="2017-02-24T00:00:00"/>
    <n v="18924000"/>
    <m/>
    <m/>
    <m/>
    <n v="1577000"/>
    <n v="12"/>
    <m/>
    <n v="18924000"/>
    <n v="6381072"/>
    <s v="OSCAR DARIO SALCEDO GALEANO"/>
    <n v="19261260"/>
    <m/>
    <s v="DIRECCIÓN DE CONTROL Y VIGILANCIA "/>
    <s v="GRUPO GUIA"/>
    <n v="18924000"/>
    <n v="0"/>
    <n v="0"/>
    <n v="0"/>
    <n v="0"/>
    <n v="18924000"/>
    <n v="0"/>
    <n v="0"/>
    <n v="0"/>
    <n v="0"/>
    <n v="0"/>
    <n v="0"/>
    <n v="0"/>
    <n v="18924000"/>
    <n v="6381072"/>
    <n v="708"/>
    <n v="923"/>
    <n v="20171134"/>
    <m/>
    <m/>
    <m/>
    <m/>
    <m/>
    <m/>
    <m/>
    <s v="1032"/>
    <n v="1"/>
    <s v="DERECHOS DE TRÁNSITO "/>
    <x v="0"/>
    <x v="0"/>
    <n v="25305072"/>
    <x v="0"/>
    <s v="ASISTENCIALES "/>
    <s v="UNIDAD 2"/>
  </r>
  <r>
    <s v="SSM-94"/>
    <x v="20"/>
    <s v="3-3-1-15-02-18-1032-146"/>
    <s v="433 - RECURSOS DEL BALANCE REAFORO DERECHOS DE TRÁNSITO"/>
    <s v="03-04-0281"/>
    <s v="1-PRESTACION DE SERVICIOS APOYO A LA GESTION "/>
    <x v="1"/>
    <s v="A-1"/>
    <s v="HERRERA MOSQUERA GUILLERMO"/>
    <x v="456"/>
    <x v="9"/>
    <d v="2017-05-25T00:00:00"/>
    <x v="1"/>
    <x v="36"/>
    <x v="9"/>
    <s v="17-Realizar 8.500 jornadas de gestión en vía"/>
    <n v="25305072"/>
    <m/>
    <m/>
    <x v="360"/>
    <n v="18924000"/>
    <n v="6381072"/>
    <s v="ACTUALIZAN META X MEMO SSM-79634 del 31/MAYO/2017"/>
    <n v="738"/>
    <d v="2017-02-24T00:00:00"/>
    <n v="18924000"/>
    <m/>
    <m/>
    <m/>
    <n v="1577000"/>
    <n v="12"/>
    <m/>
    <n v="18924000"/>
    <n v="6381072"/>
    <s v="GUILLERMO HERRERA MOSQUERA"/>
    <n v="80094782"/>
    <m/>
    <s v="DIRECCIÓN DE CONTROL Y VIGILANCIA "/>
    <s v="GRUPO GUIA"/>
    <n v="18924000"/>
    <n v="0"/>
    <n v="0"/>
    <n v="0"/>
    <n v="0"/>
    <n v="18924000"/>
    <n v="0"/>
    <n v="0"/>
    <n v="0"/>
    <n v="0"/>
    <n v="0"/>
    <n v="0"/>
    <n v="0"/>
    <n v="18924000"/>
    <n v="6381072"/>
    <n v="707"/>
    <n v="922"/>
    <n v="20171133"/>
    <m/>
    <m/>
    <m/>
    <m/>
    <m/>
    <m/>
    <m/>
    <s v="1032"/>
    <n v="1"/>
    <s v="DERECHOS DE TRÁNSITO "/>
    <x v="0"/>
    <x v="0"/>
    <n v="25305072"/>
    <x v="0"/>
    <s v="ASISTENCIALES "/>
    <s v="UNIDAD 2"/>
  </r>
  <r>
    <s v="SSM-95"/>
    <x v="20"/>
    <s v="3-3-1-15-02-18-1032-146"/>
    <s v="433 - RECURSOS DEL BALANCE REAFORO DERECHOS DE TRÁNSITO"/>
    <s v="03-04-0281"/>
    <s v="1-PRESTACION DE SERVICIOS APOYO A LA GESTION "/>
    <x v="1"/>
    <s v="A-1"/>
    <s v="RODRIGUEZ GAMBOA HENRY ALFONSO"/>
    <x v="456"/>
    <x v="101"/>
    <d v="2017-03-21T00:00:00"/>
    <x v="1"/>
    <x v="36"/>
    <x v="9"/>
    <s v="17-Realizar 8.500 jornadas de gestión en vía"/>
    <n v="25305072"/>
    <m/>
    <m/>
    <x v="360"/>
    <n v="18924000"/>
    <n v="6381072"/>
    <m/>
    <n v="739"/>
    <d v="2017-02-24T00:00:00"/>
    <n v="18924000"/>
    <m/>
    <m/>
    <m/>
    <n v="1577000"/>
    <n v="12"/>
    <m/>
    <n v="18924000"/>
    <n v="6381072"/>
    <s v="HENRY ALFONSO GAMBOA RODRIGUEZ"/>
    <n v="1014192453"/>
    <m/>
    <s v="DIRECCIÓN DE CONTROL Y VIGILANCIA "/>
    <s v="GRUPO GUIA"/>
    <n v="18924000"/>
    <n v="0"/>
    <n v="0"/>
    <n v="0"/>
    <n v="18924000"/>
    <n v="0"/>
    <n v="0"/>
    <n v="0"/>
    <n v="0"/>
    <n v="0"/>
    <n v="0"/>
    <n v="0"/>
    <n v="0"/>
    <n v="18924000"/>
    <n v="6381072"/>
    <n v="662"/>
    <n v="637"/>
    <n v="2017783"/>
    <m/>
    <m/>
    <m/>
    <m/>
    <m/>
    <m/>
    <m/>
    <s v="1032"/>
    <n v="1"/>
    <s v="DERECHOS DE TRÁNSITO "/>
    <x v="0"/>
    <x v="0"/>
    <n v="25305072"/>
    <x v="0"/>
    <s v="ASISTENCIALES "/>
    <s v="UNIDAD 2"/>
  </r>
  <r>
    <s v="SSM-96"/>
    <x v="20"/>
    <s v="3-3-1-15-02-18-1032-146"/>
    <s v="433 - RECURSOS DEL BALANCE REAFORO DERECHOS DE TRÁNSITO"/>
    <s v="03-04-0281"/>
    <s v="1-PRESTACION DE SERVICIOS APOYO A LA GESTION "/>
    <x v="1"/>
    <s v="A-1"/>
    <s v="RODRIGUEZ ALVAREZ  JEHN HARWYN "/>
    <x v="456"/>
    <x v="9"/>
    <d v="2017-05-25T00:00:00"/>
    <x v="1"/>
    <x v="36"/>
    <x v="9"/>
    <s v="17-Realizar 8.500 jornadas de gestión en vía"/>
    <n v="25305072"/>
    <m/>
    <m/>
    <x v="360"/>
    <n v="18924000"/>
    <n v="6381072"/>
    <m/>
    <n v="740"/>
    <d v="2017-02-24T00:00:00"/>
    <n v="18924000"/>
    <m/>
    <m/>
    <m/>
    <n v="1577000"/>
    <n v="12"/>
    <m/>
    <n v="18924000"/>
    <n v="6381072"/>
    <s v="JEHN HARWYN RODRIGUEZ ALVAREZ"/>
    <n v="71279533"/>
    <m/>
    <s v="DIRECCIÓN DE CONTROL Y VIGILANCIA "/>
    <s v="GRUPO GUIA"/>
    <n v="18924000"/>
    <n v="0"/>
    <n v="0"/>
    <n v="0"/>
    <n v="18924000"/>
    <n v="0"/>
    <n v="0"/>
    <n v="0"/>
    <n v="0"/>
    <n v="0"/>
    <n v="0"/>
    <n v="0"/>
    <n v="0"/>
    <n v="18924000"/>
    <n v="6381072"/>
    <n v="657"/>
    <n v="677"/>
    <n v="2017834"/>
    <m/>
    <m/>
    <m/>
    <m/>
    <m/>
    <m/>
    <m/>
    <s v="1032"/>
    <n v="1"/>
    <s v="DERECHOS DE TRÁNSITO "/>
    <x v="0"/>
    <x v="0"/>
    <n v="25305072"/>
    <x v="0"/>
    <s v="ASISTENCIALES "/>
    <s v="UNIDAD 2"/>
  </r>
  <r>
    <s v="SSM-97"/>
    <x v="20"/>
    <s v="3-3-1-15-02-18-1032-146"/>
    <s v="433 - RECURSOS DEL BALANCE REAFORO DERECHOS DE TRÁNSITO"/>
    <s v="03-04-0281"/>
    <s v="1-PRESTACION DE SERVICIOS APOYO A LA GESTION "/>
    <x v="1"/>
    <s v="A-1"/>
    <s v="CAMACHO OVIEDO WALTER ANDRES "/>
    <x v="456"/>
    <x v="9"/>
    <d v="2017-05-25T00:00:00"/>
    <x v="1"/>
    <x v="36"/>
    <x v="9"/>
    <s v="17-Realizar 8.500 jornadas de gestión en vía"/>
    <n v="25305072"/>
    <m/>
    <m/>
    <x v="360"/>
    <n v="18924000"/>
    <n v="6381072"/>
    <m/>
    <n v="741"/>
    <d v="2017-02-24T00:00:00"/>
    <n v="18924000"/>
    <m/>
    <m/>
    <m/>
    <n v="1577000"/>
    <n v="12"/>
    <m/>
    <n v="18924000"/>
    <n v="6381072"/>
    <s v="WALTER ANDRES CAMACHO OVIEDO"/>
    <n v="1024482266"/>
    <m/>
    <s v="DIRECCIÓN DE CONTROL Y VIGILANCIA "/>
    <s v="GRUPO GUIA"/>
    <n v="18924000"/>
    <n v="0"/>
    <n v="0"/>
    <n v="0"/>
    <n v="18924000"/>
    <n v="0"/>
    <n v="0"/>
    <n v="0"/>
    <n v="0"/>
    <n v="0"/>
    <n v="0"/>
    <n v="0"/>
    <n v="0"/>
    <n v="18924000"/>
    <n v="6381072"/>
    <n v="720"/>
    <n v="692"/>
    <n v="2017847"/>
    <m/>
    <m/>
    <m/>
    <m/>
    <m/>
    <m/>
    <m/>
    <s v="1032"/>
    <n v="1"/>
    <s v="DERECHOS DE TRÁNSITO "/>
    <x v="0"/>
    <x v="0"/>
    <n v="25305072"/>
    <x v="0"/>
    <s v="ASISTENCIALES "/>
    <s v="UNIDAD 2"/>
  </r>
  <r>
    <s v="SSM-98"/>
    <x v="20"/>
    <s v="3-3-1-15-02-18-1032-146"/>
    <s v="433 - RECURSOS DEL BALANCE REAFORO DERECHOS DE TRÁNSITO"/>
    <s v="03-04-0281"/>
    <s v="1-PRESTACION DE SERVICIOS APOYO A LA GESTION "/>
    <x v="1"/>
    <s v="A-1"/>
    <s v="DE LIMA BARRADA GUSTAVO ADOLFO"/>
    <x v="456"/>
    <x v="9"/>
    <d v="2017-05-25T00:00:00"/>
    <x v="2"/>
    <x v="36"/>
    <x v="9"/>
    <s v="17-Realizar 8.500 jornadas de gestión en vía"/>
    <n v="25305072"/>
    <m/>
    <n v="0"/>
    <x v="360"/>
    <n v="0"/>
    <n v="25305072"/>
    <s v="DISMINUYEN LINEA Y ACTUALIZAN OBJETO Y META X MEMO SSM-66646 del 16/MAY/17"/>
    <m/>
    <m/>
    <m/>
    <m/>
    <m/>
    <m/>
    <m/>
    <m/>
    <m/>
    <n v="0"/>
    <n v="25305072"/>
    <m/>
    <m/>
    <m/>
    <s v="DIRECCIÓN DE CONTROL Y VIGILANCIA "/>
    <m/>
    <n v="0"/>
    <n v="0"/>
    <n v="0"/>
    <n v="0"/>
    <n v="0"/>
    <n v="0"/>
    <n v="0"/>
    <n v="0"/>
    <n v="0"/>
    <n v="0"/>
    <n v="0"/>
    <n v="0"/>
    <n v="0"/>
    <n v="0"/>
    <n v="25305072"/>
    <m/>
    <m/>
    <m/>
    <m/>
    <m/>
    <m/>
    <m/>
    <m/>
    <m/>
    <m/>
    <s v="1032"/>
    <n v="1"/>
    <s v="DERECHOS DE TRÁNSITO "/>
    <x v="0"/>
    <x v="0"/>
    <n v="25305072"/>
    <x v="0"/>
    <s v="ASISTENCIALES "/>
    <s v="UNIDAD 2"/>
  </r>
  <r>
    <s v="SSM-99"/>
    <x v="20"/>
    <s v="3-3-1-15-02-18-1032-146"/>
    <s v="433 - RECURSOS DEL BALANCE REAFORO DERECHOS DE TRÁNSITO"/>
    <s v="03-04-0281"/>
    <s v="1-PRESTACION DE SERVICIOS APOYO A LA GESTION "/>
    <x v="1"/>
    <s v="A-1"/>
    <s v="MOSCOSO MARIÑO  MIGUEL ANGEL"/>
    <x v="456"/>
    <x v="9"/>
    <d v="2017-05-25T00:00:00"/>
    <x v="2"/>
    <x v="36"/>
    <x v="9"/>
    <s v="17-Realizar 8.500 jornadas de gestión en vía"/>
    <n v="25305072"/>
    <m/>
    <n v="0"/>
    <x v="360"/>
    <n v="0"/>
    <n v="25305072"/>
    <s v="DISMINUYEN LINEA Y ACTUALIZAN OBJETO Y META X MEMO SSM-66646 del 16/MAY/17"/>
    <m/>
    <m/>
    <m/>
    <m/>
    <m/>
    <m/>
    <m/>
    <m/>
    <m/>
    <n v="0"/>
    <n v="25305072"/>
    <m/>
    <m/>
    <m/>
    <s v="DIRECCIÓN DE CONTROL Y VIGILANCIA "/>
    <m/>
    <n v="0"/>
    <n v="0"/>
    <n v="0"/>
    <n v="0"/>
    <n v="0"/>
    <n v="0"/>
    <n v="0"/>
    <n v="0"/>
    <n v="0"/>
    <n v="0"/>
    <n v="0"/>
    <n v="0"/>
    <n v="0"/>
    <n v="0"/>
    <n v="25305072"/>
    <m/>
    <m/>
    <m/>
    <m/>
    <m/>
    <m/>
    <m/>
    <m/>
    <m/>
    <m/>
    <s v="1032"/>
    <n v="1"/>
    <s v="DERECHOS DE TRÁNSITO "/>
    <x v="0"/>
    <x v="0"/>
    <n v="25305072"/>
    <x v="0"/>
    <s v="ASISTENCIALES "/>
    <s v="UNIDAD 2"/>
  </r>
  <r>
    <s v="SSM-100"/>
    <x v="20"/>
    <s v="3-3-1-15-02-18-1032-146"/>
    <s v="433 - RECURSOS DEL BALANCE REAFORO DERECHOS DE TRÁNSITO"/>
    <s v="03-04-0281"/>
    <s v="1-PRESTACION DE SERVICIOS APOYO A LA GESTION "/>
    <x v="1"/>
    <s v="A-1"/>
    <s v="MELO PAEZ  CIRO "/>
    <x v="456"/>
    <x v="9"/>
    <d v="2017-05-25T00:00:00"/>
    <x v="1"/>
    <x v="36"/>
    <x v="9"/>
    <s v="17-Realizar 8.500 jornadas de gestión en vía"/>
    <n v="25305072"/>
    <m/>
    <m/>
    <x v="360"/>
    <n v="18924000"/>
    <n v="6381072"/>
    <m/>
    <n v="742"/>
    <d v="2017-02-24T00:00:00"/>
    <n v="18924000"/>
    <m/>
    <m/>
    <m/>
    <n v="1577000"/>
    <n v="12"/>
    <m/>
    <n v="18924000"/>
    <n v="6381072"/>
    <s v="CIRO MELO PAEZ"/>
    <n v="19492205"/>
    <m/>
    <s v="DIRECCIÓN DE CONTROL Y VIGILANCIA "/>
    <s v="GRUPO GUIA"/>
    <n v="18924000"/>
    <n v="0"/>
    <n v="0"/>
    <n v="0"/>
    <n v="18924000"/>
    <n v="0"/>
    <n v="0"/>
    <n v="0"/>
    <n v="0"/>
    <n v="0"/>
    <n v="0"/>
    <n v="0"/>
    <n v="0"/>
    <n v="18924000"/>
    <n v="6381072"/>
    <n v="719"/>
    <n v="670"/>
    <n v="2017831"/>
    <m/>
    <m/>
    <m/>
    <m/>
    <m/>
    <m/>
    <m/>
    <s v="1032"/>
    <n v="1"/>
    <s v="DERECHOS DE TRÁNSITO "/>
    <x v="0"/>
    <x v="0"/>
    <n v="25305072"/>
    <x v="0"/>
    <s v="ASISTENCIALES "/>
    <s v="UNIDAD 2"/>
  </r>
  <r>
    <s v="SSM-101"/>
    <x v="20"/>
    <s v="3-3-1-15-02-18-1032-146"/>
    <s v="433 - RECURSOS DEL BALANCE REAFORO DERECHOS DE TRÁNSITO"/>
    <s v="03-04-0281"/>
    <s v="1-PRESTACION DE SERVICIOS APOYO A LA GESTION "/>
    <x v="1"/>
    <s v="A-1"/>
    <s v="CARDONA CARDONA MARIO ALEJANDRO "/>
    <x v="456"/>
    <x v="9"/>
    <d v="2017-05-25T00:00:00"/>
    <x v="2"/>
    <x v="36"/>
    <x v="9"/>
    <s v="17-Realizar 8.500 jornadas de gestión en vía"/>
    <n v="25305072"/>
    <m/>
    <n v="0"/>
    <x v="360"/>
    <n v="0"/>
    <n v="25305072"/>
    <s v="DISMINUYEN LINEA Y ACTUALIZAN OBJETO Y META X MEMO SSM-66646 del 16/MAY/17"/>
    <n v="1795"/>
    <d v="2017-07-07T00:00:00"/>
    <n v="15770000"/>
    <m/>
    <m/>
    <m/>
    <n v="1577000"/>
    <n v="10"/>
    <m/>
    <n v="15770000"/>
    <n v="9535072"/>
    <s v="EDWIN ALEXANDER GARCIA ARELLAN"/>
    <n v="1024547162"/>
    <m/>
    <s v="DIRECCIÓN DE CONTROL Y VIGILANCIA "/>
    <s v="GRUPO GUIA"/>
    <n v="0"/>
    <n v="0"/>
    <n v="0"/>
    <n v="0"/>
    <n v="0"/>
    <n v="0"/>
    <n v="0"/>
    <n v="0"/>
    <n v="0"/>
    <n v="0"/>
    <n v="0"/>
    <n v="0"/>
    <n v="0"/>
    <n v="0"/>
    <n v="25305072"/>
    <m/>
    <m/>
    <m/>
    <m/>
    <m/>
    <m/>
    <m/>
    <m/>
    <m/>
    <m/>
    <s v="1032"/>
    <n v="1"/>
    <s v="DERECHOS DE TRÁNSITO "/>
    <x v="0"/>
    <x v="0"/>
    <n v="25305072"/>
    <x v="0"/>
    <s v="ASISTENCIALES "/>
    <s v="UNIDAD 2"/>
  </r>
  <r>
    <s v="SSM-102"/>
    <x v="20"/>
    <s v="3-3-1-15-02-18-1032-146"/>
    <s v="433 - RECURSOS DEL BALANCE REAFORO DERECHOS DE TRÁNSITO"/>
    <s v="03-04-0281"/>
    <s v="1-PRESTACION DE SERVICIOS APOYO A LA GESTION "/>
    <x v="1"/>
    <s v="A-1"/>
    <s v="LOPEZ QUEVEDO  DUVER DARIO"/>
    <x v="456"/>
    <x v="9"/>
    <d v="2017-05-25T00:00:00"/>
    <x v="11"/>
    <x v="36"/>
    <x v="9"/>
    <s v="17-Realizar 8.500 jornadas de gestión en vía"/>
    <n v="25305072"/>
    <m/>
    <m/>
    <x v="360"/>
    <n v="18924000"/>
    <n v="6381072"/>
    <s v="ACTUALIZAN META X MEMO SSM-79634 del 31/MAYO/2017"/>
    <n v="743"/>
    <d v="2017-02-24T00:00:00"/>
    <n v="18924000"/>
    <m/>
    <m/>
    <m/>
    <n v="1577000"/>
    <n v="12"/>
    <m/>
    <n v="18924000"/>
    <n v="6381072"/>
    <s v="DUVER DARIO LOPEZ QUEVEDO"/>
    <n v="1022381619"/>
    <m/>
    <s v="DIRECCIÓN DE CONTROL Y VIGILANCIA "/>
    <s v="GRUPO GUIA"/>
    <n v="18924000"/>
    <n v="0"/>
    <n v="0"/>
    <n v="0"/>
    <n v="0"/>
    <n v="18924000"/>
    <n v="0"/>
    <n v="0"/>
    <n v="0"/>
    <n v="0"/>
    <n v="0"/>
    <n v="0"/>
    <n v="0"/>
    <n v="18924000"/>
    <n v="6381072"/>
    <n v="714"/>
    <n v="821"/>
    <n v="20171020"/>
    <m/>
    <m/>
    <m/>
    <m/>
    <m/>
    <m/>
    <m/>
    <s v="1032"/>
    <n v="1"/>
    <s v="DERECHOS DE TRÁNSITO "/>
    <x v="0"/>
    <x v="0"/>
    <n v="25305072"/>
    <x v="0"/>
    <s v="ASISTENCIALES "/>
    <s v="UNIDAD 2"/>
  </r>
  <r>
    <s v="SSM-103"/>
    <x v="20"/>
    <s v="3-3-1-15-02-18-1032-146"/>
    <s v="433 - RECURSOS DEL BALANCE REAFORO DERECHOS DE TRÁNSITO"/>
    <s v="03-04-0281"/>
    <s v="1-PRESTACION DE SERVICIOS APOYO A LA GESTION "/>
    <x v="1"/>
    <s v="A-1"/>
    <s v="GONZALEZ LEON  OSCAR JAVIER"/>
    <x v="456"/>
    <x v="9"/>
    <d v="2017-05-25T00:00:00"/>
    <x v="11"/>
    <x v="36"/>
    <x v="9"/>
    <s v="17-Realizar 8.500 jornadas de gestión en vía"/>
    <n v="25305072"/>
    <m/>
    <m/>
    <x v="360"/>
    <n v="18924000"/>
    <n v="6381072"/>
    <m/>
    <n v="744"/>
    <d v="2017-02-24T00:00:00"/>
    <n v="18924000"/>
    <m/>
    <m/>
    <m/>
    <n v="1577000"/>
    <n v="12"/>
    <m/>
    <n v="18924000"/>
    <n v="6381072"/>
    <s v="OSCAR JAVIER GONZALEZ LEON"/>
    <n v="1022359610"/>
    <m/>
    <s v="DIRECCIÓN DE CONTROL Y VIGILANCIA "/>
    <s v="GRUPO GUIA"/>
    <n v="18924000"/>
    <n v="0"/>
    <n v="0"/>
    <n v="0"/>
    <n v="18924000"/>
    <n v="0"/>
    <n v="0"/>
    <n v="0"/>
    <n v="0"/>
    <n v="0"/>
    <n v="0"/>
    <n v="0"/>
    <n v="0"/>
    <n v="18924000"/>
    <n v="6381072"/>
    <n v="654"/>
    <n v="661"/>
    <n v="2017822"/>
    <m/>
    <m/>
    <m/>
    <m/>
    <m/>
    <m/>
    <m/>
    <s v="1032"/>
    <n v="1"/>
    <s v="DERECHOS DE TRÁNSITO "/>
    <x v="0"/>
    <x v="0"/>
    <n v="25305072"/>
    <x v="0"/>
    <s v="ASISTENCIALES "/>
    <s v="UNIDAD 2"/>
  </r>
  <r>
    <s v="SSM-104"/>
    <x v="20"/>
    <s v="3-3-1-15-02-18-1032-146"/>
    <s v="433 - RECURSOS DEL BALANCE REAFORO DERECHOS DE TRÁNSITO"/>
    <s v="03-04-0281"/>
    <s v="1-PRESTACION DE SERVICIOS APOYO A LA GESTION "/>
    <x v="1"/>
    <s v="A-1"/>
    <s v="NIÑO ROZO  MARCO ANDRES"/>
    <x v="456"/>
    <x v="9"/>
    <d v="2017-05-25T00:00:00"/>
    <x v="11"/>
    <x v="36"/>
    <x v="9"/>
    <s v="17-Realizar 8.500 jornadas de gestión en vía"/>
    <n v="25305072"/>
    <m/>
    <m/>
    <x v="360"/>
    <n v="18924000"/>
    <n v="6381072"/>
    <m/>
    <n v="745"/>
    <d v="2017-02-24T00:00:00"/>
    <n v="18924000"/>
    <m/>
    <m/>
    <m/>
    <n v="1577000"/>
    <n v="12"/>
    <m/>
    <n v="18924000"/>
    <n v="6381072"/>
    <s v="MARCO ANDRES NIÑO ROZO"/>
    <n v="1024461384"/>
    <m/>
    <s v="DIRECCIÓN DE CONTROL Y VIGILANCIA "/>
    <s v="GRUPO GUIA"/>
    <n v="18924000"/>
    <n v="0"/>
    <n v="0"/>
    <n v="0"/>
    <n v="18924000"/>
    <n v="0"/>
    <n v="0"/>
    <n v="0"/>
    <n v="0"/>
    <n v="0"/>
    <n v="0"/>
    <n v="0"/>
    <n v="0"/>
    <n v="18924000"/>
    <n v="6381072"/>
    <n v="648"/>
    <n v="666"/>
    <n v="2017827"/>
    <m/>
    <m/>
    <m/>
    <m/>
    <m/>
    <m/>
    <m/>
    <s v="1032"/>
    <n v="1"/>
    <s v="DERECHOS DE TRÁNSITO "/>
    <x v="0"/>
    <x v="0"/>
    <n v="25305072"/>
    <x v="0"/>
    <s v="ASISTENCIALES "/>
    <s v="UNIDAD 2"/>
  </r>
  <r>
    <s v="SSM-105"/>
    <x v="20"/>
    <s v="3-3-1-15-02-18-1032-146"/>
    <s v="433 - RECURSOS DEL BALANCE REAFORO DERECHOS DE TRÁNSITO"/>
    <s v="03-04-0281"/>
    <s v="1-PRESTACION DE SERVICIOS APOYO A LA GESTION "/>
    <x v="1"/>
    <s v="A-1"/>
    <s v="LOPEZ BALLESTEROS YEIMY JULIETA"/>
    <x v="456"/>
    <x v="9"/>
    <d v="2017-05-25T00:00:00"/>
    <x v="11"/>
    <x v="36"/>
    <x v="9"/>
    <s v="17-Realizar 8.500 jornadas de gestión en vía"/>
    <n v="25305072"/>
    <m/>
    <m/>
    <x v="360"/>
    <n v="18924000"/>
    <n v="6381072"/>
    <s v="ACTUALIZAN META X MEMO SSM-79634 del 31/MAYO/2017"/>
    <n v="746"/>
    <d v="2017-02-24T00:00:00"/>
    <n v="18924000"/>
    <m/>
    <m/>
    <m/>
    <n v="1577000"/>
    <n v="12"/>
    <m/>
    <n v="18924000"/>
    <n v="6381072"/>
    <s v="YEIMY JULIETA LOPEZ BALLESTEROS"/>
    <n v="1019044580"/>
    <m/>
    <s v="DIRECCIÓN DE CONTROL Y VIGILANCIA "/>
    <s v="GRUPO GUIA"/>
    <n v="18924000"/>
    <n v="0"/>
    <n v="0"/>
    <n v="0"/>
    <n v="0"/>
    <n v="18924000"/>
    <n v="0"/>
    <n v="0"/>
    <n v="0"/>
    <n v="0"/>
    <n v="0"/>
    <n v="0"/>
    <n v="0"/>
    <n v="18924000"/>
    <n v="6381072"/>
    <n v="643"/>
    <n v="823"/>
    <n v="20171026"/>
    <m/>
    <m/>
    <m/>
    <m/>
    <m/>
    <m/>
    <m/>
    <s v="1032"/>
    <n v="1"/>
    <s v="DERECHOS DE TRÁNSITO "/>
    <x v="0"/>
    <x v="0"/>
    <n v="25305072"/>
    <x v="0"/>
    <s v="ASISTENCIALES "/>
    <s v="UNIDAD 2"/>
  </r>
  <r>
    <s v="SSM-106"/>
    <x v="20"/>
    <s v="3-3-1-15-02-18-1032-146"/>
    <s v="433 - RECURSOS DEL BALANCE REAFORO DERECHOS DE TRÁNSITO"/>
    <s v="03-04-0281"/>
    <s v="1-PRESTACION DE SERVICIOS APOYO A LA GESTION "/>
    <x v="1"/>
    <s v="A-1"/>
    <s v="CERVERA BUSTOS JOSE ROBINSON"/>
    <x v="456"/>
    <x v="9"/>
    <d v="2017-05-25T00:00:00"/>
    <x v="1"/>
    <x v="36"/>
    <x v="9"/>
    <s v="17-Realizar 8.500 jornadas de gestión en vía"/>
    <n v="25305072"/>
    <m/>
    <m/>
    <x v="360"/>
    <n v="0"/>
    <n v="25305072"/>
    <m/>
    <n v="801"/>
    <d v="2017-03-03T00:00:00"/>
    <n v="18924000"/>
    <m/>
    <m/>
    <m/>
    <n v="1577000"/>
    <n v="12"/>
    <m/>
    <n v="18924000"/>
    <n v="6381072"/>
    <s v="CERVERA BUSTOS JOSE ROBINSON"/>
    <n v="79362511"/>
    <m/>
    <s v="DIRECCIÓN DE CONTROL Y VIGILANCIA "/>
    <m/>
    <n v="18924000"/>
    <n v="0"/>
    <n v="0"/>
    <n v="0"/>
    <n v="0"/>
    <n v="0"/>
    <n v="0"/>
    <n v="0"/>
    <n v="0"/>
    <n v="0"/>
    <n v="0"/>
    <n v="0"/>
    <n v="0"/>
    <n v="0"/>
    <n v="25305072"/>
    <n v="967"/>
    <m/>
    <m/>
    <m/>
    <m/>
    <m/>
    <m/>
    <m/>
    <m/>
    <m/>
    <s v="1032"/>
    <n v="1"/>
    <s v="DERECHOS DE TRÁNSITO "/>
    <x v="0"/>
    <x v="0"/>
    <n v="25305072"/>
    <x v="0"/>
    <s v="ASISTENCIALES "/>
    <s v="UNIDAD 2"/>
  </r>
  <r>
    <s v="SSM-107"/>
    <x v="20"/>
    <s v="3-3-1-15-02-18-1032-146"/>
    <s v="433 - RECURSOS DEL BALANCE REAFORO DERECHOS DE TRÁNSITO"/>
    <s v="03-04-0281"/>
    <s v="1-PRESTACION DE SERVICIOS APOYO A LA GESTION "/>
    <x v="1"/>
    <s v="A-1"/>
    <s v="ALVAREZ LAMUS  EDSON BALBINO"/>
    <x v="456"/>
    <x v="9"/>
    <d v="2017-05-25T00:00:00"/>
    <x v="1"/>
    <x v="36"/>
    <x v="9"/>
    <s v="17-Realizar 8.500 jornadas de gestión en vía"/>
    <n v="25305072"/>
    <m/>
    <m/>
    <x v="360"/>
    <n v="18924000"/>
    <n v="6381072"/>
    <m/>
    <n v="1076"/>
    <d v="2017-03-13T00:00:00"/>
    <n v="18924000"/>
    <m/>
    <m/>
    <m/>
    <n v="1577000"/>
    <n v="12"/>
    <m/>
    <n v="18924000"/>
    <n v="6381072"/>
    <s v="EDSON BALBINO ALVAREZ LAMUS"/>
    <n v="11443910"/>
    <m/>
    <s v="DIRECCIÓN DE CONTROL Y VIGILANCIA "/>
    <s v="GRUPO GUIA"/>
    <n v="18924000"/>
    <n v="0"/>
    <n v="0"/>
    <n v="0"/>
    <n v="0"/>
    <n v="18924000"/>
    <n v="0"/>
    <n v="0"/>
    <n v="0"/>
    <n v="0"/>
    <n v="0"/>
    <n v="0"/>
    <n v="0"/>
    <n v="18924000"/>
    <n v="6381072"/>
    <n v="723"/>
    <n v="988"/>
    <n v="20171206"/>
    <m/>
    <m/>
    <m/>
    <m/>
    <m/>
    <m/>
    <m/>
    <s v="1032"/>
    <n v="1"/>
    <s v="DERECHOS DE TRÁNSITO "/>
    <x v="0"/>
    <x v="0"/>
    <n v="25305072"/>
    <x v="0"/>
    <s v="ASISTENCIALES "/>
    <s v="UNIDAD 2"/>
  </r>
  <r>
    <s v="SSM-108"/>
    <x v="20"/>
    <s v="3-3-1-15-02-18-1032-146"/>
    <s v="433 - RECURSOS DEL BALANCE REAFORO DERECHOS DE TRÁNSITO"/>
    <s v="03-04-0281"/>
    <s v="1-PRESTACION DE SERVICIOS APOYO A LA GESTION "/>
    <x v="1"/>
    <s v="A-1"/>
    <s v="MAHECHA GROSSO  LAURA CATALINA"/>
    <x v="456"/>
    <x v="9"/>
    <d v="2017-05-25T00:00:00"/>
    <x v="1"/>
    <x v="36"/>
    <x v="9"/>
    <s v="17-Realizar 8.500 jornadas de gestión en vía"/>
    <n v="25305072"/>
    <m/>
    <m/>
    <x v="360"/>
    <n v="18924000"/>
    <n v="6381072"/>
    <s v="ACTUALIZAN META X MEMO SSM-79634 del 31/MAYO/2017"/>
    <n v="1074"/>
    <d v="2017-03-13T00:00:00"/>
    <n v="18924000"/>
    <m/>
    <m/>
    <m/>
    <n v="1577000"/>
    <n v="12"/>
    <m/>
    <n v="18924000"/>
    <n v="6381072"/>
    <s v="LAURA CATALINA MAHECHA GROSSO"/>
    <n v="1031130235"/>
    <m/>
    <s v="DIRECCIÓN DE CONTROL Y VIGILANCIA "/>
    <s v="GRUPO GUIA"/>
    <n v="18924000"/>
    <n v="0"/>
    <n v="0"/>
    <n v="0"/>
    <n v="0"/>
    <n v="18924000"/>
    <n v="0"/>
    <n v="0"/>
    <n v="0"/>
    <n v="0"/>
    <n v="0"/>
    <n v="0"/>
    <n v="0"/>
    <n v="18924000"/>
    <n v="6381072"/>
    <n v="967"/>
    <n v="1025"/>
    <n v="20171246"/>
    <m/>
    <m/>
    <m/>
    <m/>
    <m/>
    <m/>
    <m/>
    <s v="1032"/>
    <n v="1"/>
    <s v="DERECHOS DE TRÁNSITO "/>
    <x v="0"/>
    <x v="0"/>
    <n v="25305072"/>
    <x v="0"/>
    <s v="ASISTENCIALES "/>
    <s v="UNIDAD 2"/>
  </r>
  <r>
    <s v="SSM-109"/>
    <x v="20"/>
    <s v="3-3-1-15-02-18-1032-146"/>
    <s v="433 - RECURSOS DEL BALANCE REAFORO DERECHOS DE TRÁNSITO"/>
    <s v="03-04-0281"/>
    <s v="1-PRESTACION DE SERVICIOS APOYO A LA GESTION "/>
    <x v="1"/>
    <s v="A-1"/>
    <s v="URREA OTERO  YULI CATALINA"/>
    <x v="456"/>
    <x v="9"/>
    <d v="2017-05-25T00:00:00"/>
    <x v="1"/>
    <x v="36"/>
    <x v="9"/>
    <s v="17-Realizar 8.500 jornadas de gestión en vía"/>
    <n v="25305072"/>
    <m/>
    <m/>
    <x v="360"/>
    <n v="18924000"/>
    <n v="6381072"/>
    <s v="ACTUALIZAN META X MEMO SSM-79634 del 31/MAYO/2017"/>
    <n v="747"/>
    <d v="2017-02-24T00:00:00"/>
    <n v="18924000"/>
    <m/>
    <m/>
    <m/>
    <n v="1577000"/>
    <n v="12"/>
    <m/>
    <n v="18924000"/>
    <n v="6381072"/>
    <s v="YULI CATALINA URREA OTERO"/>
    <n v="1026572330"/>
    <m/>
    <s v="DIRECCIÓN DE CONTROL Y VIGILANCIA "/>
    <s v="GRUPO GUIA"/>
    <n v="18924000"/>
    <n v="0"/>
    <n v="0"/>
    <n v="0"/>
    <n v="0"/>
    <n v="18924000"/>
    <n v="0"/>
    <n v="0"/>
    <n v="0"/>
    <n v="0"/>
    <n v="0"/>
    <n v="0"/>
    <n v="0"/>
    <n v="18924000"/>
    <n v="6381072"/>
    <n v="640"/>
    <n v="820"/>
    <n v="20171023"/>
    <m/>
    <m/>
    <m/>
    <m/>
    <m/>
    <m/>
    <m/>
    <s v="1032"/>
    <n v="1"/>
    <s v="DERECHOS DE TRÁNSITO "/>
    <x v="0"/>
    <x v="0"/>
    <n v="25305072"/>
    <x v="0"/>
    <s v="ASISTENCIALES "/>
    <s v="UNIDAD 2"/>
  </r>
  <r>
    <s v="SSM-110"/>
    <x v="20"/>
    <s v="3-3-1-15-02-18-1032-146"/>
    <s v="433 - RECURSOS DEL BALANCE REAFORO DERECHOS DE TRÁNSITO"/>
    <s v="03-04-0281"/>
    <s v="1-PRESTACION DE SERVICIOS APOYO A LA GESTION "/>
    <x v="1"/>
    <s v="A-1"/>
    <s v="MIRANDA MAHECHA DIANA ANDREA"/>
    <x v="456"/>
    <x v="9"/>
    <d v="2017-05-25T00:00:00"/>
    <x v="1"/>
    <x v="36"/>
    <x v="9"/>
    <s v="17-Realizar 8.500 jornadas de gestión en vía"/>
    <n v="25305072"/>
    <m/>
    <m/>
    <x v="360"/>
    <n v="18924000"/>
    <n v="6381072"/>
    <s v="ACTUALIZAN META X MEMO SSM-79634 del 31/MAYO/2017"/>
    <n v="748"/>
    <d v="2017-02-24T00:00:00"/>
    <n v="18924000"/>
    <m/>
    <m/>
    <m/>
    <n v="1577000"/>
    <n v="12"/>
    <m/>
    <n v="18924000"/>
    <n v="6381072"/>
    <s v="DIANA ANDREA MIRANDA MAHECHA"/>
    <n v="52850665"/>
    <m/>
    <s v="DIRECCIÓN DE CONTROL Y VIGILANCIA "/>
    <s v="GRUPO GUIA"/>
    <n v="18924000"/>
    <n v="0"/>
    <n v="0"/>
    <n v="0"/>
    <n v="0"/>
    <n v="18924000"/>
    <n v="0"/>
    <n v="0"/>
    <n v="0"/>
    <n v="0"/>
    <n v="0"/>
    <n v="0"/>
    <n v="0"/>
    <n v="18924000"/>
    <n v="6381072"/>
    <n v="636"/>
    <n v="819"/>
    <n v="20171024"/>
    <m/>
    <m/>
    <m/>
    <m/>
    <m/>
    <m/>
    <m/>
    <s v="1032"/>
    <n v="1"/>
    <s v="DERECHOS DE TRÁNSITO "/>
    <x v="0"/>
    <x v="0"/>
    <n v="25305072"/>
    <x v="0"/>
    <s v="ASISTENCIALES "/>
    <s v="UNIDAD 2"/>
  </r>
  <r>
    <s v="SSM-111"/>
    <x v="20"/>
    <s v="3-3-1-15-02-18-1032-146"/>
    <s v="433 - RECURSOS DEL BALANCE REAFORO DERECHOS DE TRÁNSITO"/>
    <s v="03-04-0281"/>
    <s v="1-PRESTACION DE SERVICIOS APOYO A LA GESTION "/>
    <x v="1"/>
    <s v="A-1"/>
    <s v="BECERRA FONSECA  RAFAEL ANTONIO"/>
    <x v="456"/>
    <x v="9"/>
    <d v="2017-05-25T00:00:00"/>
    <x v="1"/>
    <x v="36"/>
    <x v="9"/>
    <s v="17-Realizar 8.500 jornadas de gestión en vía"/>
    <n v="25305072"/>
    <m/>
    <m/>
    <x v="360"/>
    <n v="18924000"/>
    <n v="6381072"/>
    <s v="ACTUALIZAN META X MEMO SSM-79634 del 31/MAYO/2017"/>
    <n v="749"/>
    <d v="2017-02-24T00:00:00"/>
    <n v="18924000"/>
    <m/>
    <m/>
    <m/>
    <n v="1577000"/>
    <n v="12"/>
    <m/>
    <n v="18924000"/>
    <n v="6381072"/>
    <s v="RAFAEL ANTONIO BECERRA FONSECA"/>
    <n v="80901684"/>
    <m/>
    <s v="DIRECCIÓN DE CONTROL Y VIGILANCIA "/>
    <s v="GRUPO GUIA"/>
    <n v="18924000"/>
    <n v="0"/>
    <n v="0"/>
    <n v="0"/>
    <n v="0"/>
    <n v="18924000"/>
    <n v="0"/>
    <n v="0"/>
    <n v="0"/>
    <n v="0"/>
    <n v="0"/>
    <n v="0"/>
    <n v="0"/>
    <n v="18924000"/>
    <n v="6381072"/>
    <n v="634"/>
    <n v="900"/>
    <n v="20171109"/>
    <m/>
    <m/>
    <m/>
    <m/>
    <m/>
    <m/>
    <m/>
    <s v="1032"/>
    <n v="1"/>
    <s v="DERECHOS DE TRÁNSITO "/>
    <x v="0"/>
    <x v="0"/>
    <n v="25305072"/>
    <x v="0"/>
    <s v="ASISTENCIALES "/>
    <s v="UNIDAD 2"/>
  </r>
  <r>
    <s v="SSM-112"/>
    <x v="20"/>
    <s v="3-3-1-15-02-18-1032-146"/>
    <s v="433 - RECURSOS DEL BALANCE REAFORO DERECHOS DE TRÁNSITO"/>
    <s v="03-04-0281"/>
    <s v="1-PRESTACION DE SERVICIOS APOYO A LA GESTION "/>
    <x v="1"/>
    <s v="A-1"/>
    <s v="GOMEZ AVILES JESUS DAVID"/>
    <x v="456"/>
    <x v="9"/>
    <d v="2017-05-25T00:00:00"/>
    <x v="1"/>
    <x v="36"/>
    <x v="9"/>
    <s v="17-Realizar 8.500 jornadas de gestión en vía"/>
    <n v="25305072"/>
    <m/>
    <m/>
    <x v="360"/>
    <n v="18924000"/>
    <n v="6381072"/>
    <s v="ACTUALIZAN META X MEMO SSM-79634 del 31/MAYO/2017"/>
    <n v="750"/>
    <d v="2017-02-24T00:00:00"/>
    <n v="18924000"/>
    <m/>
    <m/>
    <m/>
    <n v="1577000"/>
    <n v="12"/>
    <m/>
    <n v="18924000"/>
    <n v="6381072"/>
    <s v="JESUS DAVID GOMEZ AVILES"/>
    <n v="1110542596"/>
    <m/>
    <s v="DIRECCIÓN DE CONTROL Y VIGILANCIA "/>
    <s v="GRUPO GUIA"/>
    <n v="18924000"/>
    <n v="0"/>
    <n v="0"/>
    <n v="0"/>
    <n v="0"/>
    <n v="18924000"/>
    <n v="0"/>
    <n v="0"/>
    <n v="0"/>
    <n v="0"/>
    <n v="0"/>
    <n v="0"/>
    <n v="0"/>
    <n v="18924000"/>
    <n v="6381072"/>
    <n v="735"/>
    <n v="822"/>
    <n v="20171018"/>
    <m/>
    <m/>
    <m/>
    <m/>
    <m/>
    <m/>
    <m/>
    <s v="1032"/>
    <n v="1"/>
    <s v="DERECHOS DE TRÁNSITO "/>
    <x v="0"/>
    <x v="0"/>
    <n v="25305072"/>
    <x v="0"/>
    <s v="ASISTENCIALES "/>
    <s v="UNIDAD 2"/>
  </r>
  <r>
    <s v="SSM-113"/>
    <x v="20"/>
    <s v="3-3-1-15-02-18-1032-146"/>
    <s v="433 - RECURSOS DEL BALANCE REAFORO DERECHOS DE TRÁNSITO"/>
    <s v="03-04-0281"/>
    <s v="1-PRESTACION DE SERVICIOS APOYO A LA GESTION "/>
    <x v="1"/>
    <s v="A-1"/>
    <s v="NAVAS RODRIGUEZ  JUAN MANUEL"/>
    <x v="456"/>
    <x v="9"/>
    <d v="2017-05-25T00:00:00"/>
    <x v="1"/>
    <x v="36"/>
    <x v="9"/>
    <s v="17-Realizar 8.500 jornadas de gestión en vía"/>
    <n v="25305072"/>
    <m/>
    <m/>
    <x v="360"/>
    <n v="18924000"/>
    <n v="6381072"/>
    <s v="ACTUALIZAN META X MEMO SSM-79634 del 31/MAYO/2017"/>
    <n v="1077"/>
    <d v="2017-03-13T00:00:00"/>
    <n v="18924000"/>
    <m/>
    <m/>
    <m/>
    <n v="1577000"/>
    <n v="12"/>
    <m/>
    <n v="18924000"/>
    <n v="6381072"/>
    <s v="JUAN MANUEL NAVAS RODRIGUEZ"/>
    <n v="1032412003"/>
    <m/>
    <s v="DIRECCIÓN DE CONTROL Y VIGILANCIA "/>
    <s v="GRUPO GUIA"/>
    <n v="18924000"/>
    <n v="0"/>
    <n v="0"/>
    <n v="0"/>
    <n v="0"/>
    <n v="18924000"/>
    <n v="0"/>
    <n v="0"/>
    <n v="0"/>
    <n v="0"/>
    <n v="0"/>
    <n v="0"/>
    <n v="0"/>
    <n v="18924000"/>
    <n v="6381072"/>
    <n v="971"/>
    <n v="1012"/>
    <n v="20171233"/>
    <m/>
    <m/>
    <m/>
    <m/>
    <m/>
    <m/>
    <m/>
    <s v="1032"/>
    <n v="1"/>
    <s v="DERECHOS DE TRÁNSITO "/>
    <x v="0"/>
    <x v="0"/>
    <n v="25305072"/>
    <x v="0"/>
    <s v="ASISTENCIALES "/>
    <s v="UNIDAD 2"/>
  </r>
  <r>
    <s v="SSM-114"/>
    <x v="20"/>
    <s v="3-3-1-15-02-18-1032-146"/>
    <s v="433 - RECURSOS DEL BALANCE REAFORO DERECHOS DE TRÁNSITO"/>
    <s v="03-04-0281"/>
    <s v="1-PRESTACION DE SERVICIOS APOYO A LA GESTION "/>
    <x v="1"/>
    <s v="A-1"/>
    <s v="VELOZA DIAZ  YENNY ANDREA"/>
    <x v="456"/>
    <x v="9"/>
    <d v="2017-05-25T00:00:00"/>
    <x v="1"/>
    <x v="36"/>
    <x v="9"/>
    <s v="17-Realizar 8.500 jornadas de gestión en vía"/>
    <n v="25305072"/>
    <m/>
    <m/>
    <x v="360"/>
    <n v="18924000"/>
    <n v="6381072"/>
    <s v="ACTUALIZAN META X MEMO SSM-79634 del 31/MAYO/2017"/>
    <n v="1075"/>
    <d v="2017-03-13T00:00:00"/>
    <n v="18924000"/>
    <m/>
    <m/>
    <m/>
    <n v="1577000"/>
    <n v="12"/>
    <m/>
    <n v="18924000"/>
    <n v="6381072"/>
    <s v="YENNY ANDREA VELOZA DIAZ"/>
    <n v="1013647226"/>
    <m/>
    <s v="DIRECCIÓN DE CONTROL Y VIGILANCIA "/>
    <s v="GRUPO GUIA"/>
    <n v="18924000"/>
    <n v="0"/>
    <n v="0"/>
    <n v="0"/>
    <n v="0"/>
    <n v="18924000"/>
    <n v="0"/>
    <n v="0"/>
    <n v="0"/>
    <n v="0"/>
    <n v="0"/>
    <n v="0"/>
    <n v="0"/>
    <n v="18924000"/>
    <n v="6381072"/>
    <n v="969"/>
    <n v="1009"/>
    <n v="20171231"/>
    <m/>
    <m/>
    <m/>
    <m/>
    <m/>
    <m/>
    <m/>
    <s v="1032"/>
    <n v="1"/>
    <s v="DERECHOS DE TRÁNSITO "/>
    <x v="0"/>
    <x v="0"/>
    <n v="25305072"/>
    <x v="0"/>
    <s v="ASISTENCIALES "/>
    <s v="UNIDAD 2"/>
  </r>
  <r>
    <s v="SSM-115"/>
    <x v="20"/>
    <s v="3-3-1-15-02-18-1032-146"/>
    <s v="433 - RECURSOS DEL BALANCE REAFORO DERECHOS DE TRÁNSITO"/>
    <s v="03-04-0281"/>
    <s v="1-PRESTACION DE SERVICIOS APOYO A LA GESTION "/>
    <x v="1"/>
    <s v="A-1"/>
    <s v="ESPINOSA RICAURTE  NELSON ANDRES"/>
    <x v="456"/>
    <x v="9"/>
    <d v="2017-05-25T00:00:00"/>
    <x v="1"/>
    <x v="36"/>
    <x v="9"/>
    <s v="17-Realizar 8.500 jornadas de gestión en vía"/>
    <n v="25305072"/>
    <m/>
    <m/>
    <x v="360"/>
    <n v="0"/>
    <n v="25305072"/>
    <s v="ACTUALIZAN META X MEMO SSM-79634 del 31/MAYO/2017"/>
    <m/>
    <m/>
    <m/>
    <m/>
    <m/>
    <m/>
    <m/>
    <m/>
    <m/>
    <n v="0"/>
    <n v="25305072"/>
    <m/>
    <m/>
    <s v="SE ANULA CDP 1005 VALOR $18,924,000 VIABILIDAD 1073 13/03/2017"/>
    <s v="DIRECCIÓN DE CONTROL Y VIGILANCIA "/>
    <s v="GRUPO GUIA"/>
    <n v="0"/>
    <n v="0"/>
    <n v="0"/>
    <n v="0"/>
    <n v="0"/>
    <n v="0"/>
    <n v="0"/>
    <n v="0"/>
    <n v="0"/>
    <n v="0"/>
    <n v="0"/>
    <n v="0"/>
    <n v="0"/>
    <n v="0"/>
    <n v="25305072"/>
    <m/>
    <m/>
    <m/>
    <m/>
    <m/>
    <m/>
    <m/>
    <m/>
    <m/>
    <m/>
    <s v="1032"/>
    <n v="1"/>
    <s v="DERECHOS DE TRÁNSITO "/>
    <x v="0"/>
    <x v="0"/>
    <n v="25305072"/>
    <x v="0"/>
    <s v="ASISTENCIALES "/>
    <s v="UNIDAD 2"/>
  </r>
  <r>
    <s v="SSM-116"/>
    <x v="20"/>
    <s v="3-3-1-15-02-18-1032-146"/>
    <s v="433 - RECURSOS DEL BALANCE REAFORO DERECHOS DE TRÁNSITO"/>
    <s v="03-04-0281"/>
    <s v="1-PRESTACION DE SERVICIOS APOYO A LA GESTION "/>
    <x v="1"/>
    <s v="A-1"/>
    <s v="ALVAREZ RODRIGUEZ  ANDRES FELIPE"/>
    <x v="456"/>
    <x v="9"/>
    <d v="2017-05-25T00:00:00"/>
    <x v="1"/>
    <x v="36"/>
    <x v="9"/>
    <s v="17-Realizar 8.500 jornadas de gestión en vía"/>
    <n v="25305072"/>
    <m/>
    <m/>
    <x v="360"/>
    <n v="18924000"/>
    <n v="6381072"/>
    <s v="ACTUALIZAN META X MEMO SSM-79634 del 31/MAYO/2017"/>
    <n v="1072"/>
    <d v="2017-03-13T00:00:00"/>
    <n v="18924000"/>
    <m/>
    <m/>
    <m/>
    <n v="1577000"/>
    <n v="12"/>
    <m/>
    <n v="18924000"/>
    <n v="6381072"/>
    <s v="ANDRES FELIPE ALVAREZ RODRIGUEZ"/>
    <n v="1019102347"/>
    <m/>
    <s v="DIRECCIÓN DE CONTROL Y VIGILANCIA "/>
    <s v="GRUPO GUIA"/>
    <n v="18924000"/>
    <n v="0"/>
    <n v="0"/>
    <n v="0"/>
    <n v="0"/>
    <n v="18924000"/>
    <n v="0"/>
    <n v="0"/>
    <n v="0"/>
    <n v="0"/>
    <n v="0"/>
    <n v="0"/>
    <n v="0"/>
    <n v="18924000"/>
    <n v="6381072"/>
    <n v="1006"/>
    <n v="991"/>
    <n v="20171209"/>
    <m/>
    <m/>
    <m/>
    <m/>
    <m/>
    <m/>
    <m/>
    <s v="1032"/>
    <n v="1"/>
    <s v="DERECHOS DE TRÁNSITO "/>
    <x v="0"/>
    <x v="0"/>
    <n v="25305072"/>
    <x v="0"/>
    <s v="ASISTENCIALES "/>
    <s v="UNIDAD 2"/>
  </r>
  <r>
    <s v="SSM-117"/>
    <x v="20"/>
    <s v="3-3-1-15-02-18-1032-146"/>
    <s v="433 - RECURSOS DEL BALANCE REAFORO DERECHOS DE TRÁNSITO"/>
    <s v="03-04-0281"/>
    <s v="1-PRESTACION DE SERVICIOS APOYO A LA GESTION "/>
    <x v="1"/>
    <s v="A-1"/>
    <s v="GOMEZ CANO EDWIN YESID"/>
    <x v="456"/>
    <x v="9"/>
    <d v="2017-05-25T00:00:00"/>
    <x v="1"/>
    <x v="36"/>
    <x v="9"/>
    <s v="17-Realizar 8.500 jornadas de gestión en vía"/>
    <n v="25305072"/>
    <m/>
    <m/>
    <x v="360"/>
    <n v="18924000"/>
    <n v="6381072"/>
    <s v="ACTUALIZAN META X MEMO SSM-79634 del 31/MAYO/2017"/>
    <n v="1071"/>
    <d v="2017-03-13T00:00:00"/>
    <n v="18924000"/>
    <m/>
    <m/>
    <m/>
    <n v="1577000"/>
    <n v="12"/>
    <m/>
    <n v="18924000"/>
    <n v="6381072"/>
    <s v="EDWIN YESID GOMEZ CANO"/>
    <n v="1073680780"/>
    <m/>
    <s v="DIRECCIÓN DE CONTROL Y VIGILANCIA "/>
    <s v="GRUPO GUIA"/>
    <n v="18924000"/>
    <n v="0"/>
    <n v="0"/>
    <n v="0"/>
    <n v="0"/>
    <n v="18924000"/>
    <n v="0"/>
    <n v="0"/>
    <n v="0"/>
    <n v="0"/>
    <n v="0"/>
    <n v="0"/>
    <n v="0"/>
    <n v="18924000"/>
    <n v="6381072"/>
    <n v="964"/>
    <n v="937"/>
    <n v="20171148"/>
    <m/>
    <m/>
    <m/>
    <m/>
    <m/>
    <m/>
    <m/>
    <s v="1032"/>
    <n v="1"/>
    <s v="DERECHOS DE TRÁNSITO "/>
    <x v="0"/>
    <x v="0"/>
    <n v="25305072"/>
    <x v="0"/>
    <s v="ASISTENCIALES "/>
    <s v="UNIDAD 2"/>
  </r>
  <r>
    <s v="SSM-118"/>
    <x v="20"/>
    <s v="3-3-1-15-02-18-1032-146"/>
    <s v="433 - RECURSOS DEL BALANCE REAFORO DERECHOS DE TRÁNSITO"/>
    <s v="03-04-0281"/>
    <s v="1-PRESTACION DE SERVICIOS APOYO A LA GESTION "/>
    <x v="1"/>
    <s v="A-1"/>
    <s v="CORZO FORERO  ROBIN"/>
    <x v="456"/>
    <x v="9"/>
    <d v="2017-05-25T00:00:00"/>
    <x v="1"/>
    <x v="36"/>
    <x v="9"/>
    <s v="17-Realizar 8.500 jornadas de gestión en vía"/>
    <n v="25305072"/>
    <m/>
    <m/>
    <x v="360"/>
    <n v="18924000"/>
    <n v="6381072"/>
    <s v="ACTUALIZAN META X MEMO SSM-79634 del 31/MAYO/2017"/>
    <n v="1087"/>
    <d v="2017-03-13T00:00:00"/>
    <n v="18924000"/>
    <m/>
    <m/>
    <m/>
    <n v="1577000"/>
    <n v="12"/>
    <m/>
    <n v="18924000"/>
    <n v="6381072"/>
    <s v="ROBIN CORZO FORERO"/>
    <n v="1022972659"/>
    <m/>
    <s v="DIRECCIÓN DE CONTROL Y VIGILANCIA "/>
    <s v="GRUPO GUIA"/>
    <n v="18924000"/>
    <n v="0"/>
    <n v="0"/>
    <n v="0"/>
    <n v="0"/>
    <n v="18924000"/>
    <n v="0"/>
    <n v="0"/>
    <n v="0"/>
    <n v="0"/>
    <n v="0"/>
    <n v="0"/>
    <n v="0"/>
    <n v="18924000"/>
    <n v="6381072"/>
    <n v="999"/>
    <n v="984"/>
    <n v="20171198"/>
    <m/>
    <m/>
    <m/>
    <m/>
    <m/>
    <m/>
    <m/>
    <s v="1032"/>
    <n v="1"/>
    <s v="DERECHOS DE TRÁNSITO "/>
    <x v="0"/>
    <x v="0"/>
    <n v="25305072"/>
    <x v="0"/>
    <s v="ASISTENCIALES "/>
    <s v="UNIDAD 2"/>
  </r>
  <r>
    <s v="SSM-119"/>
    <x v="20"/>
    <s v="3-3-1-15-02-18-1032-146"/>
    <s v="433 - RECURSOS DEL BALANCE REAFORO DERECHOS DE TRÁNSITO"/>
    <s v="03-04-0281"/>
    <s v="1-PRESTACION DE SERVICIOS APOYO A LA GESTION "/>
    <x v="1"/>
    <s v="A-1"/>
    <s v="SIERRA CORREA  JOHN ALEXANDER"/>
    <x v="456"/>
    <x v="9"/>
    <d v="2017-05-25T00:00:00"/>
    <x v="18"/>
    <x v="36"/>
    <x v="9"/>
    <s v="17-Realizar 8.500 jornadas de gestión en vía"/>
    <n v="25305072"/>
    <m/>
    <m/>
    <x v="360"/>
    <n v="18924000"/>
    <n v="6381072"/>
    <s v="ACTUALIZAN META X MEMO SSM-79634 del 31/MAYO/2017"/>
    <n v="1088"/>
    <d v="2017-03-13T00:00:00"/>
    <n v="18924000"/>
    <m/>
    <m/>
    <m/>
    <n v="1577000"/>
    <n v="12"/>
    <m/>
    <n v="18924000"/>
    <n v="6381072"/>
    <s v="JOHN ALEXANDER SIERRA CORREA"/>
    <n v="80358282"/>
    <m/>
    <s v="DIRECCIÓN DE CONTROL Y VIGILANCIA "/>
    <s v="GRUPO GUIA"/>
    <n v="18924000"/>
    <n v="0"/>
    <n v="0"/>
    <n v="0"/>
    <n v="0"/>
    <n v="18924000"/>
    <n v="0"/>
    <n v="0"/>
    <n v="0"/>
    <n v="0"/>
    <n v="0"/>
    <n v="0"/>
    <n v="0"/>
    <n v="18924000"/>
    <n v="6381072"/>
    <n v="1000"/>
    <n v="987"/>
    <n v="20171204"/>
    <m/>
    <m/>
    <m/>
    <m/>
    <m/>
    <m/>
    <m/>
    <s v="1032"/>
    <n v="1"/>
    <s v="DERECHOS DE TRÁNSITO "/>
    <x v="0"/>
    <x v="0"/>
    <n v="25305072"/>
    <x v="0"/>
    <s v="ASISTENCIALES "/>
    <s v="UNIDAD 2"/>
  </r>
  <r>
    <s v="SSM-120"/>
    <x v="20"/>
    <s v="3-3-1-15-02-18-1032-146"/>
    <s v="433 - RECURSOS DEL BALANCE REAFORO DERECHOS DE TRÁNSITO"/>
    <s v="03-04-0281"/>
    <s v="1-PRESTACION DE SERVICIOS APOYO A LA GESTION "/>
    <x v="1"/>
    <s v="A-1"/>
    <s v="LOPEZ BAUTISTA  ENRIQUE"/>
    <x v="456"/>
    <x v="9"/>
    <d v="2017-05-25T00:00:00"/>
    <x v="1"/>
    <x v="36"/>
    <x v="9"/>
    <s v="17-Realizar 8.500 jornadas de gestión en vía"/>
    <n v="25305072"/>
    <m/>
    <m/>
    <x v="360"/>
    <n v="18924000"/>
    <n v="6381072"/>
    <s v="ACTUALIZAN META X MEMO SSM-79634 del 31/MAYO/2017"/>
    <n v="1039"/>
    <d v="2017-03-13T00:00:00"/>
    <n v="18924000"/>
    <m/>
    <m/>
    <m/>
    <n v="1577000"/>
    <n v="12"/>
    <m/>
    <n v="18924000"/>
    <n v="6381072"/>
    <s v="ENRIQUE LOPEZ BAUTISTA "/>
    <n v="19369517"/>
    <m/>
    <s v="DIRECCIÓN DE CONTROL Y VIGILANCIA "/>
    <s v="GRUPO GUIA"/>
    <n v="18924000"/>
    <n v="0"/>
    <n v="0"/>
    <n v="0"/>
    <n v="0"/>
    <n v="18924000"/>
    <n v="0"/>
    <n v="0"/>
    <n v="0"/>
    <n v="0"/>
    <n v="0"/>
    <n v="0"/>
    <n v="0"/>
    <n v="18924000"/>
    <n v="6381072"/>
    <n v="1007"/>
    <n v="989"/>
    <n v="20171207"/>
    <m/>
    <m/>
    <m/>
    <m/>
    <m/>
    <m/>
    <m/>
    <s v="1032"/>
    <n v="1"/>
    <s v="DERECHOS DE TRÁNSITO "/>
    <x v="0"/>
    <x v="0"/>
    <n v="25305072"/>
    <x v="0"/>
    <s v="ASISTENCIALES "/>
    <s v="UNIDAD 2"/>
  </r>
  <r>
    <s v="SSM-121"/>
    <x v="20"/>
    <s v="3-3-1-15-02-18-1032-146"/>
    <s v="433 - RECURSOS DEL BALANCE REAFORO DERECHOS DE TRÁNSITO"/>
    <s v="03-04-0281"/>
    <s v="1-PRESTACION DE SERVICIOS APOYO A LA GESTION "/>
    <x v="1"/>
    <s v="A-1"/>
    <s v="MEDINA SEPULVEDA  CAMILO ANDRES"/>
    <x v="456"/>
    <x v="9"/>
    <d v="2017-05-25T00:00:00"/>
    <x v="1"/>
    <x v="36"/>
    <x v="9"/>
    <s v="17-Realizar 8.500 jornadas de gestión en vía"/>
    <n v="25305072"/>
    <m/>
    <m/>
    <x v="360"/>
    <n v="18924000"/>
    <n v="6381072"/>
    <s v="ACTUALIZAN META X MEMO SSM-79634 del 31/MAYO/2017"/>
    <n v="1085"/>
    <d v="2017-03-13T00:00:00"/>
    <n v="18924000"/>
    <m/>
    <m/>
    <m/>
    <n v="1577000"/>
    <n v="12"/>
    <m/>
    <n v="18924000"/>
    <n v="6381072"/>
    <s v="CAMILO ANDRES MEDINA SEPULVEDA"/>
    <n v="1018447116"/>
    <m/>
    <s v="DIRECCIÓN DE CONTROL Y VIGILANCIA "/>
    <s v="GRUPO GUIA"/>
    <n v="18924000"/>
    <n v="0"/>
    <n v="0"/>
    <n v="0"/>
    <n v="0"/>
    <n v="18924000"/>
    <n v="0"/>
    <n v="0"/>
    <n v="0"/>
    <n v="0"/>
    <n v="0"/>
    <n v="0"/>
    <n v="0"/>
    <n v="18924000"/>
    <n v="6381072"/>
    <n v="1001"/>
    <n v="985"/>
    <n v="20171199"/>
    <m/>
    <m/>
    <m/>
    <m/>
    <m/>
    <m/>
    <m/>
    <s v="1032"/>
    <n v="1"/>
    <s v="DERECHOS DE TRÁNSITO "/>
    <x v="0"/>
    <x v="0"/>
    <n v="25305072"/>
    <x v="0"/>
    <s v="ASISTENCIALES "/>
    <s v="UNIDAD 2"/>
  </r>
  <r>
    <s v="SSM-122"/>
    <x v="20"/>
    <s v="3-3-1-15-02-18-1032-146"/>
    <s v="433 - RECURSOS DEL BALANCE REAFORO DERECHOS DE TRÁNSITO"/>
    <s v="03-04-0281"/>
    <s v="1-PRESTACION DE SERVICIOS APOYO A LA GESTION "/>
    <x v="1"/>
    <s v="A-1"/>
    <s v="VENEGAS VARGAS  DIEGO FERNANDO "/>
    <x v="456"/>
    <x v="9"/>
    <d v="2017-05-25T00:00:00"/>
    <x v="2"/>
    <x v="36"/>
    <x v="9"/>
    <s v="17-Realizar 8.500 jornadas de gestión en vía"/>
    <n v="25305072"/>
    <m/>
    <n v="0"/>
    <x v="360"/>
    <n v="0"/>
    <n v="25305072"/>
    <s v="DISMINUYEN LINEA Y ACTUALIZAN OBJETO Y META X MEMO SSM-66646 del 16/MAY/17"/>
    <m/>
    <m/>
    <m/>
    <m/>
    <m/>
    <m/>
    <m/>
    <m/>
    <m/>
    <n v="0"/>
    <n v="25305072"/>
    <m/>
    <m/>
    <m/>
    <s v="DIRECCIÓN DE CONTROL Y VIGILANCIA "/>
    <m/>
    <n v="0"/>
    <n v="0"/>
    <n v="0"/>
    <n v="0"/>
    <n v="0"/>
    <n v="0"/>
    <n v="0"/>
    <n v="0"/>
    <n v="0"/>
    <n v="0"/>
    <n v="0"/>
    <n v="0"/>
    <n v="0"/>
    <n v="0"/>
    <n v="25305072"/>
    <m/>
    <m/>
    <m/>
    <m/>
    <m/>
    <m/>
    <m/>
    <m/>
    <m/>
    <m/>
    <s v="1032"/>
    <n v="1"/>
    <s v="DERECHOS DE TRÁNSITO "/>
    <x v="0"/>
    <x v="0"/>
    <n v="25305072"/>
    <x v="0"/>
    <s v="ASISTENCIALES "/>
    <s v="UNIDAD 2"/>
  </r>
  <r>
    <s v="SSM-123"/>
    <x v="20"/>
    <s v="3-3-1-15-02-18-1032-146"/>
    <s v="433 - RECURSOS DEL BALANCE REAFORO DERECHOS DE TRÁNSITO"/>
    <s v="03-04-0281"/>
    <s v="1-PRESTACION DE SERVICIOS APOYO A LA GESTION "/>
    <x v="1"/>
    <s v="A-1"/>
    <s v="SALCEDO URQUIJO ANA MARIA"/>
    <x v="456"/>
    <x v="9"/>
    <d v="2017-05-25T00:00:00"/>
    <x v="1"/>
    <x v="36"/>
    <x v="9"/>
    <s v="17-Realizar 8.500 jornadas de gestión en vía"/>
    <n v="25305072"/>
    <m/>
    <m/>
    <x v="360"/>
    <n v="18924000"/>
    <n v="6381072"/>
    <s v="ACTUALIZAN META X MEMO SSM-79634 del 31/MAYO/2017"/>
    <n v="1086"/>
    <d v="2017-03-13T00:00:00"/>
    <n v="18924000"/>
    <m/>
    <m/>
    <m/>
    <n v="1577000"/>
    <n v="12"/>
    <m/>
    <n v="18924000"/>
    <n v="6381072"/>
    <s v="ANA MARIA SALCEDO URQUIJO"/>
    <n v="1026559692"/>
    <m/>
    <s v="DIRECCIÓN DE CONTROL Y VIGILANCIA "/>
    <s v="GRUPO GUIA"/>
    <n v="18924000"/>
    <n v="0"/>
    <n v="0"/>
    <n v="0"/>
    <n v="0"/>
    <n v="18924000"/>
    <n v="0"/>
    <n v="0"/>
    <n v="0"/>
    <n v="0"/>
    <n v="0"/>
    <n v="0"/>
    <n v="0"/>
    <n v="18924000"/>
    <n v="6381072"/>
    <n v="979"/>
    <n v="983"/>
    <n v="20171197"/>
    <m/>
    <m/>
    <m/>
    <m/>
    <m/>
    <m/>
    <m/>
    <s v="1032"/>
    <n v="1"/>
    <s v="DERECHOS DE TRÁNSITO "/>
    <x v="0"/>
    <x v="0"/>
    <n v="25305072"/>
    <x v="0"/>
    <s v="ASISTENCIALES "/>
    <s v="UNIDAD 2"/>
  </r>
  <r>
    <s v="SSM-124"/>
    <x v="20"/>
    <s v="3-3-1-15-02-18-1032-146"/>
    <s v="433 - RECURSOS DEL BALANCE REAFORO DERECHOS DE TRÁNSITO"/>
    <s v="03-04-0281"/>
    <s v="1-PRESTACION DE SERVICIOS APOYO A LA GESTION "/>
    <x v="1"/>
    <s v="A-1"/>
    <s v="IBAÑEZ  JORDAN HAZET"/>
    <x v="456"/>
    <x v="9"/>
    <d v="2017-05-25T00:00:00"/>
    <x v="1"/>
    <x v="36"/>
    <x v="9"/>
    <s v="17-Realizar 8.500 jornadas de gestión en vía"/>
    <n v="25305072"/>
    <m/>
    <m/>
    <x v="360"/>
    <n v="18924000"/>
    <n v="6381072"/>
    <s v="ACTUALIZAN META X MEMO SSM-79634 del 31/MAYO/2017"/>
    <n v="1084"/>
    <d v="2017-03-13T00:00:00"/>
    <n v="18924000"/>
    <m/>
    <m/>
    <m/>
    <n v="1577000"/>
    <n v="12"/>
    <m/>
    <n v="18924000"/>
    <n v="6381072"/>
    <s v="JORDAN HAZET IBAÑEZ"/>
    <n v="1014209264"/>
    <m/>
    <s v="DIRECCIÓN DE CONTROL Y VIGILANCIA "/>
    <s v="GRUPO GUIA"/>
    <n v="18924000"/>
    <n v="0"/>
    <n v="0"/>
    <n v="0"/>
    <n v="0"/>
    <n v="18924000"/>
    <n v="0"/>
    <n v="0"/>
    <n v="0"/>
    <n v="0"/>
    <n v="0"/>
    <n v="0"/>
    <n v="0"/>
    <n v="18924000"/>
    <n v="6381072"/>
    <n v="977"/>
    <n v="1011"/>
    <n v="20171239"/>
    <m/>
    <m/>
    <m/>
    <m/>
    <m/>
    <m/>
    <m/>
    <s v="1032"/>
    <n v="1"/>
    <s v="DERECHOS DE TRÁNSITO "/>
    <x v="0"/>
    <x v="0"/>
    <n v="25305072"/>
    <x v="0"/>
    <s v="ASISTENCIALES "/>
    <s v="UNIDAD 2"/>
  </r>
  <r>
    <s v="SSM-125"/>
    <x v="20"/>
    <s v="3-3-1-15-02-18-1032-146"/>
    <s v="433 - RECURSOS DEL BALANCE REAFORO DERECHOS DE TRÁNSITO"/>
    <s v="03-04-0281"/>
    <s v="1-PRESTACION DE SERVICIOS APOYO A LA GESTION "/>
    <x v="1"/>
    <s v="A-1"/>
    <s v="SANCHEZ QUIÑONES  JAIRO ANDRES"/>
    <x v="456"/>
    <x v="9"/>
    <d v="2017-05-25T00:00:00"/>
    <x v="1"/>
    <x v="36"/>
    <x v="9"/>
    <s v="17-Realizar 8.500 jornadas de gestión en vía"/>
    <n v="25305072"/>
    <m/>
    <m/>
    <x v="360"/>
    <n v="18924000"/>
    <n v="6381072"/>
    <s v="ACTUALIZAN META X MEMO SSM-79634 del 31/MAYO/2017"/>
    <n v="1083"/>
    <d v="2017-03-13T00:00:00"/>
    <n v="18924000"/>
    <m/>
    <m/>
    <m/>
    <n v="1577000"/>
    <n v="12"/>
    <m/>
    <n v="18924000"/>
    <n v="6381072"/>
    <s v="JAIRO ANDRES SANCHEZ QUIÑONES"/>
    <n v="1016027691"/>
    <m/>
    <s v="DIRECCIÓN DE CONTROL Y VIGILANCIA "/>
    <s v="GRUPO GUIA"/>
    <n v="18924000"/>
    <n v="0"/>
    <n v="0"/>
    <n v="0"/>
    <n v="0"/>
    <n v="18924000"/>
    <n v="0"/>
    <n v="0"/>
    <n v="0"/>
    <n v="0"/>
    <n v="0"/>
    <n v="0"/>
    <n v="0"/>
    <n v="18924000"/>
    <n v="6381072"/>
    <n v="1002"/>
    <n v="993"/>
    <n v="20171212"/>
    <m/>
    <m/>
    <m/>
    <m/>
    <m/>
    <m/>
    <m/>
    <s v="1032"/>
    <n v="1"/>
    <s v="DERECHOS DE TRÁNSITO "/>
    <x v="0"/>
    <x v="0"/>
    <n v="25305072"/>
    <x v="0"/>
    <s v="ASISTENCIALES "/>
    <s v="UNIDAD 2"/>
  </r>
  <r>
    <s v="SSM-126"/>
    <x v="20"/>
    <s v="3-3-1-15-02-18-1032-146"/>
    <s v="433 - RECURSOS DEL BALANCE REAFORO DERECHOS DE TRÁNSITO"/>
    <s v="03-04-0281"/>
    <s v="1-PRESTACION DE SERVICIOS APOYO A LA GESTION "/>
    <x v="1"/>
    <s v="A-1"/>
    <s v="DUARTE MELO  CRISTIAN ANDRES"/>
    <x v="456"/>
    <x v="9"/>
    <d v="2017-05-25T00:00:00"/>
    <x v="1"/>
    <x v="36"/>
    <x v="9"/>
    <s v="17-Realizar 8.500 jornadas de gestión en vía"/>
    <n v="25305072"/>
    <m/>
    <m/>
    <x v="360"/>
    <n v="18924000"/>
    <n v="6381072"/>
    <s v="ACTUALIZAN META X MEMO SSM-79634 del 31/MAYO/2017"/>
    <n v="1082"/>
    <d v="2017-03-13T00:00:00"/>
    <n v="18924000"/>
    <m/>
    <m/>
    <m/>
    <n v="1577000"/>
    <n v="12"/>
    <m/>
    <n v="18924000"/>
    <n v="6381072"/>
    <s v="CRISTIAN ANDRES DUARTE MELO"/>
    <n v="1024488898"/>
    <m/>
    <s v="DIRECCIÓN DE CONTROL Y VIGILANCIA "/>
    <s v="GRUPO GUIA"/>
    <n v="18924000"/>
    <n v="0"/>
    <n v="0"/>
    <n v="0"/>
    <n v="0"/>
    <n v="18924000"/>
    <n v="0"/>
    <n v="0"/>
    <n v="0"/>
    <n v="0"/>
    <n v="0"/>
    <n v="0"/>
    <n v="0"/>
    <n v="18924000"/>
    <n v="6381072"/>
    <n v="1003"/>
    <n v="1037"/>
    <n v="20171259"/>
    <m/>
    <m/>
    <m/>
    <m/>
    <m/>
    <m/>
    <m/>
    <s v="1032"/>
    <n v="1"/>
    <s v="DERECHOS DE TRÁNSITO "/>
    <x v="0"/>
    <x v="0"/>
    <n v="25305072"/>
    <x v="0"/>
    <s v="ASISTENCIALES "/>
    <s v="UNIDAD 2"/>
  </r>
  <r>
    <s v="SSM-127"/>
    <x v="20"/>
    <s v="3-3-1-15-02-18-1032-146"/>
    <s v="433 - RECURSOS DEL BALANCE REAFORO DERECHOS DE TRÁNSITO"/>
    <s v="03-04-0281"/>
    <s v="1-PRESTACION DE SERVICIOS APOYO A LA GESTION "/>
    <x v="1"/>
    <s v="A-1"/>
    <s v="MARTINEZ CARPETA  LUIS OMAR"/>
    <x v="456"/>
    <x v="9"/>
    <d v="2017-05-25T00:00:00"/>
    <x v="1"/>
    <x v="36"/>
    <x v="9"/>
    <s v="17-Realizar 8.500 jornadas de gestión en vía"/>
    <n v="25305072"/>
    <m/>
    <m/>
    <x v="360"/>
    <n v="0"/>
    <n v="25305072"/>
    <m/>
    <n v="1081"/>
    <d v="2017-03-13T00:00:00"/>
    <n v="18924000"/>
    <m/>
    <m/>
    <m/>
    <n v="1577000"/>
    <n v="12"/>
    <m/>
    <n v="18924000"/>
    <n v="6381072"/>
    <s v="LUIS OMAR MARTINEZ CARPETA"/>
    <n v="79580901"/>
    <m/>
    <s v="DIRECCIÓN DE CONTROL Y VIGILANCIA "/>
    <s v="GRUPO GUIA"/>
    <n v="18924000"/>
    <n v="0"/>
    <n v="0"/>
    <n v="0"/>
    <n v="0"/>
    <n v="0"/>
    <n v="0"/>
    <n v="0"/>
    <n v="0"/>
    <n v="0"/>
    <n v="0"/>
    <n v="0"/>
    <n v="0"/>
    <n v="0"/>
    <n v="25305072"/>
    <n v="976"/>
    <m/>
    <m/>
    <m/>
    <m/>
    <m/>
    <m/>
    <m/>
    <m/>
    <m/>
    <s v="1032"/>
    <n v="1"/>
    <s v="DERECHOS DE TRÁNSITO "/>
    <x v="0"/>
    <x v="0"/>
    <n v="25305072"/>
    <x v="0"/>
    <s v="ASISTENCIALES "/>
    <s v="UNIDAD 2"/>
  </r>
  <r>
    <s v="SSM-128"/>
    <x v="20"/>
    <s v="3-3-1-15-02-18-1032-146"/>
    <s v="433 - RECURSOS DEL BALANCE REAFORO DERECHOS DE TRÁNSITO"/>
    <s v="03-04-0281"/>
    <s v="1-PRESTACION DE SERVICIOS APOYO A LA GESTION "/>
    <x v="1"/>
    <s v="A-1"/>
    <s v="GOMEZ DIAZ OSCAR STEWARD"/>
    <x v="456"/>
    <x v="9"/>
    <d v="2017-05-25T00:00:00"/>
    <x v="1"/>
    <x v="36"/>
    <x v="9"/>
    <s v="17-Realizar 8.500 jornadas de gestión en vía"/>
    <n v="25305072"/>
    <m/>
    <m/>
    <x v="360"/>
    <n v="18924000"/>
    <n v="6381072"/>
    <m/>
    <n v="1080"/>
    <d v="2017-03-13T00:00:00"/>
    <n v="18924000"/>
    <m/>
    <m/>
    <m/>
    <n v="1577000"/>
    <n v="12"/>
    <m/>
    <n v="18924000"/>
    <n v="6381072"/>
    <s v="OSCAR STEWARS GOMEZ DIAZ"/>
    <n v="74187023"/>
    <m/>
    <s v="DIRECCIÓN DE CONTROL Y VIGILANCIA "/>
    <s v="GRUPO GUIA"/>
    <n v="18924000"/>
    <n v="0"/>
    <n v="0"/>
    <n v="0"/>
    <n v="0"/>
    <n v="18924000"/>
    <n v="0"/>
    <n v="0"/>
    <n v="0"/>
    <n v="0"/>
    <n v="0"/>
    <n v="0"/>
    <n v="0"/>
    <n v="18924000"/>
    <n v="6381072"/>
    <n v="975"/>
    <n v="1015"/>
    <n v="20171236"/>
    <m/>
    <m/>
    <m/>
    <m/>
    <m/>
    <m/>
    <m/>
    <s v="1032"/>
    <n v="1"/>
    <s v="DERECHOS DE TRÁNSITO "/>
    <x v="0"/>
    <x v="0"/>
    <n v="25305072"/>
    <x v="0"/>
    <s v="ASISTENCIALES "/>
    <s v="UNIDAD 2"/>
  </r>
  <r>
    <s v="SSM-129"/>
    <x v="20"/>
    <s v="3-3-1-15-02-18-1032-146"/>
    <s v="433 - RECURSOS DEL BALANCE REAFORO DERECHOS DE TRÁNSITO"/>
    <s v="03-04-0281"/>
    <s v="1-PRESTACION DE SERVICIOS APOYO A LA GESTION "/>
    <x v="1"/>
    <s v="A-1"/>
    <s v="VALBUENA CABEZAS JONATHAN RUBEN"/>
    <x v="456"/>
    <x v="9"/>
    <d v="2017-05-25T00:00:00"/>
    <x v="1"/>
    <x v="36"/>
    <x v="9"/>
    <s v="17-Realizar 8.500 jornadas de gestión en vía"/>
    <n v="25305072"/>
    <m/>
    <m/>
    <x v="360"/>
    <n v="18924000"/>
    <n v="6381072"/>
    <m/>
    <n v="1079"/>
    <d v="2017-03-13T00:00:00"/>
    <n v="18924000"/>
    <m/>
    <m/>
    <m/>
    <n v="1577000"/>
    <n v="12"/>
    <m/>
    <n v="18924000"/>
    <n v="6381072"/>
    <s v="JONATHAN RUBEN VALBUENA CABEZAS"/>
    <n v="1032400330"/>
    <m/>
    <s v="DIRECCIÓN DE CONTROL Y VIGILANCIA "/>
    <s v="GRUPO GUIA"/>
    <n v="18924000"/>
    <n v="0"/>
    <n v="0"/>
    <n v="0"/>
    <n v="0"/>
    <n v="18924000"/>
    <n v="0"/>
    <n v="0"/>
    <n v="0"/>
    <n v="0"/>
    <n v="0"/>
    <n v="0"/>
    <n v="0"/>
    <n v="18924000"/>
    <n v="6381072"/>
    <n v="973"/>
    <n v="1024"/>
    <n v="20171245"/>
    <m/>
    <m/>
    <m/>
    <m/>
    <m/>
    <m/>
    <m/>
    <s v="1032"/>
    <n v="1"/>
    <s v="DERECHOS DE TRÁNSITO "/>
    <x v="0"/>
    <x v="0"/>
    <n v="25305072"/>
    <x v="0"/>
    <s v="ASISTENCIALES "/>
    <s v="UNIDAD 2"/>
  </r>
  <r>
    <s v="SSM-130"/>
    <x v="20"/>
    <s v="3-3-1-15-02-18-1032-146"/>
    <s v="433 - RECURSOS DEL BALANCE REAFORO DERECHOS DE TRÁNSITO"/>
    <s v="03-04-0281"/>
    <s v="1-PRESTACION DE SERVICIOS APOYO A LA GESTION "/>
    <x v="1"/>
    <s v="A-1"/>
    <s v="CAÑON ANGARITA FABIO ANDRES"/>
    <x v="456"/>
    <x v="9"/>
    <d v="2017-05-25T00:00:00"/>
    <x v="1"/>
    <x v="36"/>
    <x v="9"/>
    <s v="17-Realizar 8.500 jornadas de gestión en vía"/>
    <n v="25305072"/>
    <m/>
    <m/>
    <x v="360"/>
    <n v="18924000"/>
    <n v="6381072"/>
    <m/>
    <n v="1373"/>
    <d v="2017-03-30T00:00:00"/>
    <n v="18924000"/>
    <m/>
    <m/>
    <m/>
    <m/>
    <m/>
    <m/>
    <n v="18924000"/>
    <n v="6381072"/>
    <s v="JOSE ROBINSON CERVERA BUSTOS"/>
    <n v="79362511"/>
    <m/>
    <s v="DIRECCIÓN DE CONTROL Y VIGILANCIA "/>
    <s v="GRUPO GUIA"/>
    <n v="18924000"/>
    <n v="0"/>
    <n v="0"/>
    <n v="0"/>
    <n v="18924000"/>
    <n v="0"/>
    <n v="0"/>
    <n v="0"/>
    <n v="0"/>
    <n v="0"/>
    <n v="0"/>
    <n v="0"/>
    <n v="0"/>
    <n v="18924000"/>
    <n v="6381072"/>
    <n v="742"/>
    <n v="758"/>
    <n v="2017951"/>
    <m/>
    <m/>
    <m/>
    <m/>
    <m/>
    <m/>
    <m/>
    <s v="1032"/>
    <n v="1"/>
    <s v="DERECHOS DE TRÁNSITO "/>
    <x v="0"/>
    <x v="0"/>
    <n v="25305072"/>
    <x v="0"/>
    <s v="ASISTENCIALES "/>
    <s v="UNIDAD 2"/>
  </r>
  <r>
    <s v="SSM-131"/>
    <x v="20"/>
    <s v="3-3-1-15-02-18-1032-146"/>
    <s v="433 - RECURSOS DEL BALANCE REAFORO DERECHOS DE TRÁNSITO"/>
    <s v="03-04-0281"/>
    <s v="1-PRESTACION DE SERVICIOS APOYO A LA GESTION "/>
    <x v="1"/>
    <s v="A-1"/>
    <s v="YATE NIÑO JOSE ALEJANDRO"/>
    <x v="456"/>
    <x v="9"/>
    <d v="2017-05-25T00:00:00"/>
    <x v="1"/>
    <x v="36"/>
    <x v="9"/>
    <s v="17-Realizar 8.500 jornadas de gestión en vía"/>
    <n v="25305072"/>
    <m/>
    <m/>
    <x v="360"/>
    <n v="0"/>
    <n v="25305072"/>
    <m/>
    <n v="1078"/>
    <d v="2017-03-13T00:00:00"/>
    <n v="18924000"/>
    <m/>
    <m/>
    <m/>
    <n v="1577000"/>
    <n v="12"/>
    <m/>
    <n v="18924000"/>
    <n v="6381072"/>
    <s v="JOSE ALEJANDRO YATE NIÑO"/>
    <n v="1023952759"/>
    <m/>
    <s v="DIRECCIÓN DE CONTROL Y VIGILANCIA "/>
    <s v="GRUPO GUIA"/>
    <n v="18924000"/>
    <n v="0"/>
    <n v="0"/>
    <n v="0"/>
    <n v="0"/>
    <n v="0"/>
    <n v="0"/>
    <n v="0"/>
    <n v="0"/>
    <n v="0"/>
    <n v="0"/>
    <n v="0"/>
    <n v="0"/>
    <n v="0"/>
    <n v="25305072"/>
    <n v="979"/>
    <m/>
    <m/>
    <m/>
    <m/>
    <m/>
    <m/>
    <m/>
    <m/>
    <m/>
    <s v="1032"/>
    <n v="1"/>
    <s v="DERECHOS DE TRÁNSITO "/>
    <x v="0"/>
    <x v="0"/>
    <n v="25305072"/>
    <x v="0"/>
    <s v="ASISTENCIALES "/>
    <s v="UNIDAD 2"/>
  </r>
  <r>
    <s v="SSM-132"/>
    <x v="20"/>
    <s v="3-3-1-15-02-18-1032-146"/>
    <s v="433 - RECURSOS DEL BALANCE REAFORO DERECHOS DE TRÁNSITO"/>
    <s v="03-04-0281"/>
    <s v="1-PRESTACION DE SERVICIOS APOYO A LA GESTION "/>
    <x v="1"/>
    <s v="A-1"/>
    <s v="SANTOS LOZA  JENNIFFER MILADY "/>
    <x v="456"/>
    <x v="9"/>
    <d v="2017-05-25T00:00:00"/>
    <x v="2"/>
    <x v="36"/>
    <x v="9"/>
    <s v="17-Realizar 8.500 jornadas de gestión en vía"/>
    <n v="25305072"/>
    <m/>
    <n v="0"/>
    <x v="360"/>
    <n v="0"/>
    <n v="25305072"/>
    <s v="DISMINUYEN LINEA Y ACTUALIZAN OBJETO Y META X MEMO SSM-66646 del 16/MAY/17"/>
    <n v="1770"/>
    <d v="2017-06-30T00:00:00"/>
    <n v="15770000"/>
    <m/>
    <m/>
    <m/>
    <n v="1577000"/>
    <n v="10"/>
    <m/>
    <n v="15770000"/>
    <n v="9535072"/>
    <s v="JUAN ARIEL TOCONAS CUCHIMBA"/>
    <n v="1062082473"/>
    <m/>
    <s v="DIRECCIÓN DE CONTROL Y VIGILANCIA "/>
    <s v="GRUPO GUIA"/>
    <n v="15770000"/>
    <n v="0"/>
    <n v="0"/>
    <n v="0"/>
    <n v="0"/>
    <n v="0"/>
    <n v="0"/>
    <n v="0"/>
    <n v="0"/>
    <n v="0"/>
    <n v="0"/>
    <n v="0"/>
    <n v="0"/>
    <n v="0"/>
    <n v="25305072"/>
    <n v="1457"/>
    <m/>
    <m/>
    <m/>
    <m/>
    <m/>
    <m/>
    <m/>
    <m/>
    <m/>
    <s v="1032"/>
    <n v="1"/>
    <s v="DERECHOS DE TRÁNSITO "/>
    <x v="0"/>
    <x v="0"/>
    <n v="25305072"/>
    <x v="0"/>
    <s v="ASISTENCIALES "/>
    <s v="UNIDAD 2"/>
  </r>
  <r>
    <s v="SSM-133"/>
    <x v="20"/>
    <s v="3-3-1-15-02-18-1032-146"/>
    <s v="433 - RECURSOS DEL BALANCE REAFORO DERECHOS DE TRÁNSITO"/>
    <s v="03-04-0281"/>
    <s v="1-PRESTACION DE SERVICIOS APOYO A LA GESTION "/>
    <x v="1"/>
    <s v="A-1"/>
    <s v="MIER PAEZ ANDREY JULIAN "/>
    <x v="456"/>
    <x v="9"/>
    <d v="2017-05-25T00:00:00"/>
    <x v="1"/>
    <x v="36"/>
    <x v="9"/>
    <s v="17-Realizar 8.500 jornadas de gestión en vía"/>
    <n v="25305072"/>
    <m/>
    <m/>
    <x v="360"/>
    <n v="18924000"/>
    <n v="6381072"/>
    <m/>
    <n v="751"/>
    <d v="2017-02-24T00:00:00"/>
    <n v="18924000"/>
    <m/>
    <m/>
    <m/>
    <n v="1577000"/>
    <n v="12"/>
    <m/>
    <n v="18924000"/>
    <n v="6381072"/>
    <s v="ANDREY JULIAN MIER PAEZ"/>
    <n v="1030594050"/>
    <m/>
    <s v="DIRECCIÓN DE CONTROL Y VIGILANCIA "/>
    <s v="GRUPO GUIA"/>
    <n v="18924000"/>
    <n v="0"/>
    <n v="0"/>
    <n v="0"/>
    <n v="0"/>
    <n v="18924000"/>
    <n v="0"/>
    <n v="0"/>
    <n v="0"/>
    <n v="0"/>
    <n v="0"/>
    <n v="0"/>
    <n v="0"/>
    <n v="18924000"/>
    <n v="6381072"/>
    <n v="628"/>
    <n v="986"/>
    <n v="20171202"/>
    <m/>
    <m/>
    <m/>
    <m/>
    <m/>
    <m/>
    <m/>
    <s v="1032"/>
    <n v="1"/>
    <s v="DERECHOS DE TRÁNSITO "/>
    <x v="0"/>
    <x v="0"/>
    <n v="25305072"/>
    <x v="0"/>
    <s v="ASISTENCIALES "/>
    <s v="UNIDAD 2"/>
  </r>
  <r>
    <s v="SSM-134"/>
    <x v="20"/>
    <s v="3-3-1-15-02-18-1032-146"/>
    <s v="433 - RECURSOS DEL BALANCE REAFORO DERECHOS DE TRÁNSITO"/>
    <s v="03-04-0281"/>
    <s v="1-PRESTACION DE SERVICIOS APOYO A LA GESTION "/>
    <x v="1"/>
    <s v="A-2"/>
    <s v="(NUEVO) GRUPO GUIA NO HAY NADIE"/>
    <x v="460"/>
    <x v="101"/>
    <d v="2017-03-21T00:00:00"/>
    <x v="1"/>
    <x v="36"/>
    <x v="9"/>
    <s v="17-Realizar 8.500 jornadas de gestión en vía"/>
    <n v="25305072"/>
    <m/>
    <m/>
    <x v="360"/>
    <n v="23484000"/>
    <n v="1821072"/>
    <m/>
    <n v="686"/>
    <d v="2017-02-27T00:00:00"/>
    <n v="23484000"/>
    <m/>
    <m/>
    <m/>
    <n v="1957000"/>
    <n v="12"/>
    <m/>
    <n v="23484000"/>
    <n v="1821072"/>
    <s v="EVA JOHANA SAYONARA FALLA MARTINEZ"/>
    <n v="39575423"/>
    <m/>
    <s v="DIRECCIÓN DE CONTROL Y VIGILANCIA "/>
    <s v="GRUPO GUIA"/>
    <n v="23484000"/>
    <n v="0"/>
    <n v="0"/>
    <n v="0"/>
    <n v="23484000"/>
    <n v="0"/>
    <n v="0"/>
    <n v="0"/>
    <n v="0"/>
    <n v="0"/>
    <n v="0"/>
    <n v="0"/>
    <n v="0"/>
    <n v="23484000"/>
    <n v="1821072"/>
    <n v="630"/>
    <n v="636"/>
    <n v="2017784"/>
    <m/>
    <m/>
    <m/>
    <m/>
    <m/>
    <m/>
    <m/>
    <s v="1032"/>
    <n v="1"/>
    <s v="DERECHOS DE TRÁNSITO "/>
    <x v="0"/>
    <x v="0"/>
    <n v="25305072"/>
    <x v="0"/>
    <s v="ASISTENCIALES "/>
    <s v="UNIDAD 2"/>
  </r>
  <r>
    <s v="SSM-135"/>
    <x v="20"/>
    <s v="3-3-1-15-02-18-1032-146"/>
    <s v="433 - RECURSOS DEL BALANCE REAFORO DERECHOS DE TRÁNSITO"/>
    <s v="03-04-0281"/>
    <s v="1-PRESTACION DE SERVICIOS APOYO A LA GESTION "/>
    <x v="1"/>
    <s v="A-2"/>
    <s v="(NUEVO) GRUPO GUIA NO HAY NADIE"/>
    <x v="461"/>
    <x v="9"/>
    <d v="2017-05-25T00:00:00"/>
    <x v="2"/>
    <x v="36"/>
    <x v="9"/>
    <s v="17-Realizar 8.500 jornadas de gestión en vía"/>
    <n v="25305072"/>
    <m/>
    <n v="0"/>
    <x v="360"/>
    <n v="0"/>
    <n v="25305072"/>
    <s v="DISMINUYEN LINEA Y ACTUALIZAN OBJETO Y META X MEMO SSM-66646 del 16/MAY/17"/>
    <m/>
    <m/>
    <m/>
    <m/>
    <m/>
    <m/>
    <m/>
    <m/>
    <m/>
    <n v="0"/>
    <n v="25305072"/>
    <m/>
    <m/>
    <m/>
    <s v="DIRECCIÓN DE CONTROL Y VIGILANCIA "/>
    <m/>
    <n v="0"/>
    <n v="0"/>
    <n v="0"/>
    <n v="0"/>
    <n v="0"/>
    <n v="0"/>
    <n v="0"/>
    <n v="0"/>
    <n v="0"/>
    <n v="0"/>
    <n v="0"/>
    <n v="0"/>
    <n v="0"/>
    <n v="0"/>
    <n v="25305072"/>
    <m/>
    <m/>
    <m/>
    <m/>
    <m/>
    <m/>
    <m/>
    <m/>
    <m/>
    <m/>
    <s v="1032"/>
    <n v="1"/>
    <s v="DERECHOS DE TRÁNSITO "/>
    <x v="0"/>
    <x v="0"/>
    <n v="25305072"/>
    <x v="0"/>
    <s v="ASISTENCIALES "/>
    <s v="UNIDAD 2"/>
  </r>
  <r>
    <s v="SSM-136"/>
    <x v="20"/>
    <s v="3-3-1-15-02-18-1032-146"/>
    <s v="433 - RECURSOS DEL BALANCE REAFORO DERECHOS DE TRÁNSITO"/>
    <s v="03-04-0281"/>
    <s v="1-PRESTACION DE SERVICIOS APOYO A LA GESTION "/>
    <x v="1"/>
    <s v="A-1"/>
    <s v="(NUEVO) (NC) MARIA CECILIA GACHARNA RODRIGUEZ"/>
    <x v="462"/>
    <x v="9"/>
    <d v="2017-05-25T00:00:00"/>
    <x v="3"/>
    <x v="36"/>
    <x v="9"/>
    <s v="7-Soportar el 100% de la gestión y control del tránsito y transporte"/>
    <n v="26540280"/>
    <m/>
    <m/>
    <x v="363"/>
    <n v="0"/>
    <n v="26540280"/>
    <s v="ACTUALIZAN LINEA X SOLICITUD SSM-79091 del 31/mayo/2017_x000a_ACTUALIZACION LINEA META X MEMO SSM-79634 del 31/mayo/2017"/>
    <n v="1049"/>
    <d v="2017-03-13T00:00:00"/>
    <n v="9462000"/>
    <m/>
    <m/>
    <m/>
    <n v="1577000"/>
    <n v="6"/>
    <m/>
    <n v="9462000"/>
    <n v="17078280"/>
    <s v="GENESIS SARAI ALVAREZ ANAYA"/>
    <n v="1030667009"/>
    <m/>
    <s v="DIRECCIÓN DE CONTROL Y VIGILANCIA "/>
    <s v="CONTROL TRANSITO"/>
    <n v="9462000"/>
    <n v="0"/>
    <n v="0"/>
    <n v="0"/>
    <n v="0"/>
    <n v="0"/>
    <n v="0"/>
    <n v="0"/>
    <n v="0"/>
    <n v="0"/>
    <n v="0"/>
    <n v="0"/>
    <n v="0"/>
    <n v="0"/>
    <n v="26540280"/>
    <n v="945"/>
    <m/>
    <m/>
    <m/>
    <m/>
    <m/>
    <m/>
    <m/>
    <m/>
    <m/>
    <s v="1032"/>
    <n v="1"/>
    <s v="DERECHOS DE TRÁNSITO "/>
    <x v="0"/>
    <x v="0"/>
    <n v="26540280"/>
    <x v="0"/>
    <s v="ASISTENCIALES "/>
    <s v="UNIDAD 2"/>
  </r>
  <r>
    <s v="SSM-137"/>
    <x v="20"/>
    <s v="3-3-1-15-02-18-1032-146"/>
    <s v="433 - RECURSOS DEL BALANCE REAFORO DERECHOS DE TRÁNSITO"/>
    <s v="03-04-0281"/>
    <s v="1-PRESTACION DE SERVICIOS APOYO A LA GESTION "/>
    <x v="1"/>
    <s v="A-2"/>
    <s v="(NUEVO) (NC) ARMANDO ESCOBAR MARTINEZ"/>
    <x v="463"/>
    <x v="9"/>
    <d v="2017-05-25T00:00:00"/>
    <x v="6"/>
    <x v="36"/>
    <x v="9"/>
    <s v="7-Soportar el 100% de la gestión y control del tránsito y transporte"/>
    <n v="26540280"/>
    <m/>
    <n v="20000000"/>
    <x v="364"/>
    <n v="5016000"/>
    <n v="1524280"/>
    <s v="DISMINUYE LINEA X SOLICITUD SSM-37591 DEL 13/MAR/17_x000a_ACTALIZAN LINESA X MEMO SSM-48031 DEL 4/ABR/17"/>
    <n v="1317"/>
    <d v="2017-04-04T00:00:00"/>
    <n v="5016000"/>
    <m/>
    <m/>
    <m/>
    <n v="1608000"/>
    <n v="3"/>
    <n v="1"/>
    <n v="5016000"/>
    <n v="1524280"/>
    <s v="SANDRA PATRICIA BURUCU ARMERO"/>
    <n v="1033683097"/>
    <s v="SE ANULA CDP 864 VIABILIDAD 953 13/03/2017 VALOR $1,608,000"/>
    <s v="DIRECCIÓN DE CONTROL Y VIGILANCIA "/>
    <s v="APOYO A LA GESTION"/>
    <n v="5016000"/>
    <n v="0"/>
    <n v="0"/>
    <n v="0"/>
    <n v="5016000"/>
    <n v="0"/>
    <n v="0"/>
    <n v="0"/>
    <n v="0"/>
    <n v="0"/>
    <n v="0"/>
    <n v="0"/>
    <n v="0"/>
    <n v="5016000"/>
    <n v="1524280"/>
    <n v="1149"/>
    <n v="771"/>
    <n v="2017966"/>
    <m/>
    <m/>
    <m/>
    <m/>
    <m/>
    <m/>
    <m/>
    <s v="1032"/>
    <n v="1"/>
    <s v="DERECHOS DE TRÁNSITO "/>
    <x v="0"/>
    <x v="0"/>
    <n v="6540280"/>
    <x v="0"/>
    <s v="ASISTENCIALES "/>
    <s v="UNIDAD 2"/>
  </r>
  <r>
    <s v="SSM-138"/>
    <x v="20"/>
    <s v="3-3-1-15-02-18-1032-146"/>
    <s v="433 - RECURSOS DEL BALANCE REAFORO DERECHOS DE TRÁNSITO"/>
    <s v="03-04-0281"/>
    <s v="1-PRESTACION DE SERVICIOS APOYO A LA GESTION "/>
    <x v="1"/>
    <s v="A-2"/>
    <s v="ANDRÉS FELIPE OSPINA ROMERO"/>
    <x v="462"/>
    <x v="101"/>
    <d v="2017-03-21T00:00:00"/>
    <x v="1"/>
    <x v="36"/>
    <x v="9"/>
    <s v="16-Realizar seguimiento al 90 por ciento de los PMT'S de alto impacto"/>
    <n v="28126020"/>
    <m/>
    <m/>
    <x v="365"/>
    <n v="21600000"/>
    <n v="6526020"/>
    <m/>
    <n v="239"/>
    <d v="2017-02-07T00:00:00"/>
    <n v="21600000"/>
    <m/>
    <m/>
    <m/>
    <n v="1800000"/>
    <n v="12"/>
    <m/>
    <n v="21600000"/>
    <n v="6526020"/>
    <s v="ANDRES FELIPE OSPINA ROMERO"/>
    <n v="1010214544"/>
    <m/>
    <s v="DIRECCIÓN DE CONTROL Y VIGILANCIA "/>
    <s v="APOYO A LA GESTION"/>
    <n v="21600000"/>
    <n v="0"/>
    <n v="0"/>
    <n v="21600000"/>
    <n v="0"/>
    <n v="0"/>
    <n v="0"/>
    <n v="0"/>
    <n v="0"/>
    <n v="0"/>
    <n v="0"/>
    <n v="0"/>
    <n v="0"/>
    <n v="21600000"/>
    <n v="6526020"/>
    <n v="187"/>
    <n v="358"/>
    <n v="2017416"/>
    <m/>
    <m/>
    <m/>
    <m/>
    <m/>
    <m/>
    <m/>
    <s v="1032"/>
    <n v="1"/>
    <s v="DERECHOS DE TRÁNSITO "/>
    <x v="0"/>
    <x v="0"/>
    <n v="28126020"/>
    <x v="0"/>
    <s v="ASISTENCIALES "/>
    <s v="UNIDAD 2"/>
  </r>
  <r>
    <s v="SSM-139"/>
    <x v="20"/>
    <s v="3-3-1-15-02-18-1032-146"/>
    <s v="433 - RECURSOS DEL BALANCE REAFORO DERECHOS DE TRÁNSITO"/>
    <s v="03-04-0281"/>
    <s v="1-PRESTACION DE SERVICIOS APOYO A LA GESTION "/>
    <x v="1"/>
    <s v="A-2"/>
    <s v="(NUEVO) (NC) GLORIA YISETH RINCÓN HENAO "/>
    <x v="464"/>
    <x v="101"/>
    <d v="2017-03-21T00:00:00"/>
    <x v="1"/>
    <x v="36"/>
    <x v="9"/>
    <s v="16-Realizar seguimiento al 90 por ciento de los PMT'S de alto impacto"/>
    <n v="28126020"/>
    <m/>
    <m/>
    <x v="365"/>
    <n v="27480000"/>
    <n v="646020"/>
    <m/>
    <n v="269"/>
    <d v="2017-02-10T00:00:00"/>
    <n v="27480000"/>
    <m/>
    <m/>
    <m/>
    <n v="2290000"/>
    <n v="12"/>
    <m/>
    <n v="27480000"/>
    <n v="646020"/>
    <s v="SANDRA MARGARITA REINA HERNANDEZ"/>
    <n v="52320446"/>
    <m/>
    <s v="DIRECCIÓN DE CONTROL Y VIGILANCIA "/>
    <s v="APOYO A LA GESTION"/>
    <n v="27480000"/>
    <n v="0"/>
    <n v="0"/>
    <n v="27480000"/>
    <n v="0"/>
    <n v="0"/>
    <n v="0"/>
    <n v="0"/>
    <n v="0"/>
    <n v="0"/>
    <n v="0"/>
    <n v="0"/>
    <n v="0"/>
    <n v="27480000"/>
    <n v="646020"/>
    <n v="210"/>
    <n v="342"/>
    <n v="2017414"/>
    <m/>
    <m/>
    <m/>
    <m/>
    <m/>
    <m/>
    <m/>
    <s v="1032"/>
    <n v="1"/>
    <s v="DERECHOS DE TRÁNSITO "/>
    <x v="0"/>
    <x v="0"/>
    <n v="28126020"/>
    <x v="0"/>
    <s v="ASISTENCIALES "/>
    <s v="UNIDAD 2"/>
  </r>
  <r>
    <s v="SSM-140"/>
    <x v="20"/>
    <s v="3-3-1-15-02-18-1032-146"/>
    <s v="433 - RECURSOS DEL BALANCE REAFORO DERECHOS DE TRÁNSITO"/>
    <s v="03-04-0281"/>
    <s v="1-PRESTACION DE SERVICIOS APOYO A LA GESTION "/>
    <x v="1"/>
    <s v="A-2"/>
    <s v="INGRID CAROLINA MORENO ROMERO"/>
    <x v="465"/>
    <x v="101"/>
    <d v="2017-03-21T00:00:00"/>
    <x v="11"/>
    <x v="36"/>
    <x v="9"/>
    <s v="16-Realizar seguimiento al 90 por ciento de los PMT'S de alto impacto"/>
    <n v="28126020"/>
    <m/>
    <m/>
    <x v="365"/>
    <n v="23166000"/>
    <n v="4960020"/>
    <m/>
    <n v="147"/>
    <d v="2017-02-03T00:00:00"/>
    <n v="23166000"/>
    <m/>
    <m/>
    <m/>
    <n v="2106000"/>
    <n v="11"/>
    <m/>
    <n v="23166000"/>
    <n v="4960020"/>
    <s v="INGRID CAROLINA MORENO ROMERO"/>
    <n v="53041239"/>
    <m/>
    <s v="DIRECCIÓN DE CONTROL Y VIGILANCIA "/>
    <s v="CONTROL TRANSITO"/>
    <n v="23166000"/>
    <n v="0"/>
    <n v="23166000"/>
    <n v="0"/>
    <n v="0"/>
    <n v="0"/>
    <n v="0"/>
    <n v="0"/>
    <n v="0"/>
    <n v="0"/>
    <n v="0"/>
    <n v="0"/>
    <n v="0"/>
    <n v="23166000"/>
    <n v="4960020"/>
    <n v="107"/>
    <n v="133"/>
    <n v="2017161"/>
    <m/>
    <m/>
    <m/>
    <m/>
    <m/>
    <m/>
    <m/>
    <s v="1032"/>
    <n v="1"/>
    <s v="DERECHOS DE TRÁNSITO "/>
    <x v="0"/>
    <x v="0"/>
    <n v="28126020"/>
    <x v="0"/>
    <s v="ASISTENCIALES "/>
    <s v="UNIDAD 2"/>
  </r>
  <r>
    <s v="SSM-141"/>
    <x v="20"/>
    <s v="3-3-1-15-02-18-1032-146"/>
    <s v="433 - RECURSOS DEL BALANCE REAFORO DERECHOS DE TRÁNSITO"/>
    <s v="03-04-0281"/>
    <s v="1-PRESTACION DE SERVICIOS APOYO A LA GESTION "/>
    <x v="1"/>
    <s v="A-2"/>
    <s v="MONICA PIRAJAN SANABRIA"/>
    <x v="466"/>
    <x v="101"/>
    <d v="2017-03-21T00:00:00"/>
    <x v="1"/>
    <x v="36"/>
    <x v="9"/>
    <s v="16-Realizar seguimiento al 90 por ciento de los PMT'S de alto impacto"/>
    <n v="28126020"/>
    <m/>
    <m/>
    <x v="365"/>
    <n v="21024000"/>
    <n v="7102020"/>
    <m/>
    <n v="178"/>
    <d v="2017-02-03T00:00:00"/>
    <n v="21024000"/>
    <m/>
    <m/>
    <m/>
    <n v="1752000"/>
    <n v="12"/>
    <m/>
    <n v="21024000"/>
    <n v="7102020"/>
    <s v="MONICA PIRAJAN SANABRIA"/>
    <n v="52265862"/>
    <m/>
    <s v="DIRECCIÓN DE CONTROL Y VIGILANCIA "/>
    <s v="CONTROL TRANSITO"/>
    <n v="21024000"/>
    <n v="0"/>
    <n v="21024000"/>
    <n v="0"/>
    <n v="0"/>
    <n v="0"/>
    <n v="0"/>
    <n v="0"/>
    <n v="0"/>
    <n v="0"/>
    <n v="0"/>
    <n v="0"/>
    <n v="0"/>
    <n v="21024000"/>
    <n v="7102020"/>
    <n v="176"/>
    <n v="101"/>
    <n v="2017130"/>
    <m/>
    <m/>
    <m/>
    <m/>
    <m/>
    <m/>
    <m/>
    <s v="1032"/>
    <n v="1"/>
    <s v="DERECHOS DE TRÁNSITO "/>
    <x v="0"/>
    <x v="0"/>
    <n v="28126020"/>
    <x v="0"/>
    <s v="ASISTENCIALES "/>
    <s v="UNIDAD 2"/>
  </r>
  <r>
    <s v="SSM-142"/>
    <x v="20"/>
    <s v="3-3-1-15-02-18-1032-146"/>
    <s v="433 - RECURSOS DEL BALANCE REAFORO DERECHOS DE TRÁNSITO"/>
    <s v="03-04-0281"/>
    <s v="1-PRESTACION DE SERVICIOS APOYO A LA GESTION "/>
    <x v="1"/>
    <s v="A-2"/>
    <s v="NATY ALEJANDRA RAMIREZ AVENDAÑO"/>
    <x v="462"/>
    <x v="101"/>
    <d v="2017-03-21T00:00:00"/>
    <x v="1"/>
    <x v="36"/>
    <x v="9"/>
    <s v="16-Realizar seguimiento al 90 por ciento de los PMT'S de alto impacto"/>
    <n v="28126020"/>
    <m/>
    <m/>
    <x v="365"/>
    <n v="21600000"/>
    <n v="6526020"/>
    <m/>
    <n v="642"/>
    <d v="2017-02-23T00:00:00"/>
    <n v="21600000"/>
    <m/>
    <m/>
    <m/>
    <n v="1800000"/>
    <n v="12"/>
    <m/>
    <n v="21600000"/>
    <n v="6526020"/>
    <s v="NATY ALEJANDRA RAMIREZ AVENDAÑO"/>
    <n v="1030653843"/>
    <m/>
    <s v="DIRECCIÓN DE CONTROL Y VIGILANCIA "/>
    <s v="CONTROL TRANSITO"/>
    <n v="21600000"/>
    <n v="0"/>
    <n v="0"/>
    <n v="21600000"/>
    <n v="0"/>
    <n v="0"/>
    <n v="0"/>
    <n v="0"/>
    <n v="0"/>
    <n v="0"/>
    <n v="0"/>
    <n v="0"/>
    <n v="0"/>
    <n v="21600000"/>
    <n v="6526020"/>
    <n v="593"/>
    <n v="471"/>
    <n v="2017561"/>
    <m/>
    <m/>
    <m/>
    <m/>
    <m/>
    <m/>
    <m/>
    <s v="1032"/>
    <n v="1"/>
    <s v="DERECHOS DE TRÁNSITO "/>
    <x v="0"/>
    <x v="0"/>
    <n v="28126020"/>
    <x v="0"/>
    <s v="ASISTENCIALES "/>
    <s v="UNIDAD 2"/>
  </r>
  <r>
    <s v="SSM-143"/>
    <x v="20"/>
    <s v="3-3-1-15-02-18-1032-146"/>
    <s v="433 - RECURSOS DEL BALANCE REAFORO DERECHOS DE TRÁNSITO"/>
    <s v="03-04-0281"/>
    <s v="1-PRESTACION DE SERVICIOS APOYO A LA GESTION "/>
    <x v="1"/>
    <s v="A-2"/>
    <s v="RAFAEL  JESUS  RINCON VERGEL"/>
    <x v="467"/>
    <x v="101"/>
    <d v="2017-03-21T00:00:00"/>
    <x v="1"/>
    <x v="36"/>
    <x v="9"/>
    <s v="16-Realizar seguimiento al 90 por ciento de los PMT'S de alto impacto"/>
    <n v="28126020"/>
    <m/>
    <m/>
    <x v="365"/>
    <n v="24960000"/>
    <n v="3166020"/>
    <m/>
    <n v="187"/>
    <d v="2017-02-03T00:00:00"/>
    <n v="24960000"/>
    <m/>
    <m/>
    <m/>
    <n v="2080000"/>
    <n v="12"/>
    <m/>
    <n v="24960000"/>
    <n v="3166020"/>
    <s v="RAFAEL JESUS RINCON VERGEL"/>
    <n v="1073673200"/>
    <m/>
    <s v="DIRECCIÓN DE CONTROL Y VIGILANCIA "/>
    <s v="CONTROL TRANSITO"/>
    <n v="24960000"/>
    <n v="0"/>
    <n v="24960000"/>
    <n v="0"/>
    <n v="0"/>
    <n v="0"/>
    <n v="0"/>
    <n v="0"/>
    <n v="0"/>
    <n v="0"/>
    <n v="0"/>
    <n v="0"/>
    <n v="0"/>
    <n v="24960000"/>
    <n v="3166020"/>
    <n v="163"/>
    <n v="105"/>
    <n v="2017128"/>
    <m/>
    <m/>
    <m/>
    <m/>
    <m/>
    <m/>
    <m/>
    <s v="1032"/>
    <n v="1"/>
    <s v="DERECHOS DE TRÁNSITO "/>
    <x v="0"/>
    <x v="0"/>
    <n v="28126020"/>
    <x v="0"/>
    <s v="ASISTENCIALES "/>
    <s v="UNIDAD 2"/>
  </r>
  <r>
    <s v="SSM-144"/>
    <x v="20"/>
    <s v="3-3-1-15-02-18-1032-146"/>
    <s v="433 - RECURSOS DEL BALANCE REAFORO DERECHOS DE TRÁNSITO"/>
    <s v="03-04-0281"/>
    <s v="1-PRESTACION DE SERVICIOS APOYO A LA GESTION "/>
    <x v="1"/>
    <s v="A-2"/>
    <s v="ROSA ESPERANZA GARZON "/>
    <x v="465"/>
    <x v="101"/>
    <d v="2017-03-21T00:00:00"/>
    <x v="1"/>
    <x v="36"/>
    <x v="9"/>
    <s v="16-Realizar seguimiento al 90 por ciento de los PMT'S de alto impacto"/>
    <n v="28126020"/>
    <m/>
    <m/>
    <x v="365"/>
    <n v="25272000"/>
    <n v="2854020"/>
    <m/>
    <n v="144"/>
    <d v="2017-02-03T00:00:00"/>
    <n v="25272000"/>
    <m/>
    <m/>
    <m/>
    <n v="2106000"/>
    <n v="12"/>
    <m/>
    <n v="25272000"/>
    <n v="2854020"/>
    <s v="ROSA ESPERANZA GARZON"/>
    <n v="51856296"/>
    <m/>
    <s v="DIRECCIÓN DE CONTROL Y VIGILANCIA "/>
    <s v="CONTROL TRANSITO"/>
    <n v="25272000"/>
    <n v="0"/>
    <n v="25272000"/>
    <n v="0"/>
    <n v="0"/>
    <n v="0"/>
    <n v="0"/>
    <n v="0"/>
    <n v="0"/>
    <n v="0"/>
    <n v="0"/>
    <n v="0"/>
    <n v="0"/>
    <n v="25272000"/>
    <n v="2854020"/>
    <n v="111"/>
    <n v="150"/>
    <n v="2017188"/>
    <m/>
    <m/>
    <m/>
    <m/>
    <m/>
    <m/>
    <m/>
    <s v="1032"/>
    <n v="1"/>
    <s v="DERECHOS DE TRÁNSITO "/>
    <x v="0"/>
    <x v="0"/>
    <n v="28126020"/>
    <x v="0"/>
    <s v="ASISTENCIALES "/>
    <s v="UNIDAD 2"/>
  </r>
  <r>
    <s v="SSM-145"/>
    <x v="20"/>
    <s v="3-3-1-15-02-18-1032-146"/>
    <s v="433 - RECURSOS DEL BALANCE REAFORO DERECHOS DE TRÁNSITO"/>
    <s v="03-04-0281"/>
    <s v="1-PRESTACION DE SERVICIOS APOYO A LA GESTION "/>
    <x v="1"/>
    <s v="A-2"/>
    <s v="ÁNGELA CARMENZA RODRÍGUEZ GARCÍA"/>
    <x v="462"/>
    <x v="101"/>
    <d v="2017-03-21T00:00:00"/>
    <x v="1"/>
    <x v="36"/>
    <x v="9"/>
    <s v="16-Realizar seguimiento al 90 por ciento de los PMT'S de alto impacto"/>
    <n v="28126020"/>
    <m/>
    <m/>
    <x v="365"/>
    <n v="21600000"/>
    <n v="6526020"/>
    <m/>
    <n v="587"/>
    <d v="2017-02-20T00:00:00"/>
    <n v="21600000"/>
    <m/>
    <m/>
    <m/>
    <n v="1800000"/>
    <n v="12"/>
    <m/>
    <n v="21600000"/>
    <n v="6526020"/>
    <s v="ANGELA CARMENZA RODRIGUEZ GARCIA"/>
    <n v="52186935"/>
    <m/>
    <s v="DIRECCIÓN DE CONTROL Y VIGILANCIA "/>
    <s v="PLANES DE MANEJO"/>
    <n v="21600000"/>
    <n v="0"/>
    <n v="0"/>
    <n v="21600000"/>
    <n v="0"/>
    <n v="0"/>
    <n v="0"/>
    <n v="0"/>
    <n v="0"/>
    <n v="0"/>
    <n v="0"/>
    <n v="0"/>
    <n v="0"/>
    <n v="21600000"/>
    <n v="6526020"/>
    <n v="529"/>
    <n v="387"/>
    <n v="2017454"/>
    <m/>
    <m/>
    <m/>
    <m/>
    <m/>
    <m/>
    <m/>
    <s v="1032"/>
    <n v="1"/>
    <s v="DERECHOS DE TRÁNSITO "/>
    <x v="0"/>
    <x v="0"/>
    <n v="28126020"/>
    <x v="0"/>
    <s v="ASISTENCIALES "/>
    <s v="UNIDAD 2"/>
  </r>
  <r>
    <s v="SSM-146"/>
    <x v="20"/>
    <s v="3-3-1-15-02-18-1032-146"/>
    <s v="433 - RECURSOS DEL BALANCE REAFORO DERECHOS DE TRÁNSITO"/>
    <s v="03-04-0281"/>
    <s v="1-PRESTACION DE SERVICIOS APOYO A LA GESTION "/>
    <x v="1"/>
    <s v="A-2"/>
    <s v="HÉCTOR BELTRÁN GONZÁLEZ"/>
    <x v="462"/>
    <x v="101"/>
    <d v="2017-03-21T00:00:00"/>
    <x v="1"/>
    <x v="36"/>
    <x v="9"/>
    <s v="16-Realizar seguimiento al 90 por ciento de los PMT'S de alto impacto"/>
    <n v="28126020"/>
    <m/>
    <m/>
    <x v="365"/>
    <n v="21600000"/>
    <n v="6526020"/>
    <m/>
    <n v="584"/>
    <d v="2017-02-20T00:00:00"/>
    <n v="21600000"/>
    <m/>
    <m/>
    <m/>
    <n v="1800000"/>
    <n v="12"/>
    <m/>
    <n v="21600000"/>
    <n v="6526020"/>
    <s v="HECTOR BELTRAN GONZALEZ"/>
    <n v="14267695"/>
    <m/>
    <s v="DIRECCIÓN DE CONTROL Y VIGILANCIA "/>
    <s v="PLANES DE MANEJO"/>
    <n v="21600000"/>
    <n v="0"/>
    <n v="0"/>
    <n v="21600000"/>
    <n v="0"/>
    <n v="0"/>
    <n v="0"/>
    <n v="0"/>
    <n v="0"/>
    <n v="0"/>
    <n v="0"/>
    <n v="0"/>
    <n v="0"/>
    <n v="21600000"/>
    <n v="6526020"/>
    <n v="528"/>
    <n v="318"/>
    <n v="2017378"/>
    <m/>
    <m/>
    <m/>
    <m/>
    <m/>
    <m/>
    <m/>
    <s v="1032"/>
    <n v="1"/>
    <s v="DERECHOS DE TRÁNSITO "/>
    <x v="0"/>
    <x v="0"/>
    <n v="28126020"/>
    <x v="0"/>
    <s v="ASISTENCIALES "/>
    <s v="UNIDAD 2"/>
  </r>
  <r>
    <s v="SSM-147"/>
    <x v="20"/>
    <s v="3-3-1-15-02-18-1032-146"/>
    <s v="433 - RECURSOS DEL BALANCE REAFORO DERECHOS DE TRÁNSITO"/>
    <s v="03-04-0281"/>
    <s v="1-PRESTACION DE SERVICIOS APOYO A LA GESTION "/>
    <x v="1"/>
    <s v="A-2"/>
    <s v="JUAN SEBASTIÁN LÓPEZ GALVIS"/>
    <x v="462"/>
    <x v="101"/>
    <d v="2017-03-21T00:00:00"/>
    <x v="1"/>
    <x v="36"/>
    <x v="9"/>
    <s v="16-Realizar seguimiento al 90 por ciento de los PMT'S de alto impacto"/>
    <n v="30045600"/>
    <m/>
    <m/>
    <x v="366"/>
    <n v="21600000"/>
    <n v="8445600"/>
    <m/>
    <n v="194"/>
    <d v="2017-02-03T00:00:00"/>
    <n v="21600000"/>
    <m/>
    <m/>
    <m/>
    <n v="1800000"/>
    <n v="12"/>
    <m/>
    <n v="21600000"/>
    <n v="8445600"/>
    <s v="JUAN SEBASTIAN LOPEZ GALVIS"/>
    <n v="1031127270"/>
    <m/>
    <s v="DIRECCIÓN DE CONTROL Y VIGILANCIA "/>
    <s v="PLANES DE MANEJO"/>
    <n v="21600000"/>
    <n v="0"/>
    <n v="21600000"/>
    <n v="0"/>
    <n v="0"/>
    <n v="0"/>
    <n v="0"/>
    <n v="0"/>
    <n v="0"/>
    <n v="0"/>
    <n v="0"/>
    <n v="0"/>
    <n v="0"/>
    <n v="21600000"/>
    <n v="8445600"/>
    <n v="160"/>
    <n v="93"/>
    <n v="2017110"/>
    <n v="0"/>
    <m/>
    <m/>
    <m/>
    <m/>
    <m/>
    <m/>
    <s v="1032"/>
    <n v="1"/>
    <s v="DERECHOS DE TRÁNSITO "/>
    <x v="0"/>
    <x v="0"/>
    <n v="30045600"/>
    <x v="0"/>
    <s v="ASISTENCIALES "/>
    <s v="UNIDAD 2"/>
  </r>
  <r>
    <s v="SSM-148"/>
    <x v="20"/>
    <s v="3-3-1-15-02-18-1032-146"/>
    <s v="433 - RECURSOS DEL BALANCE REAFORO DERECHOS DE TRÁNSITO"/>
    <s v="03-04-0281"/>
    <s v="1-PRESTACION DE SERVICIOS APOYO A LA GESTION "/>
    <x v="1"/>
    <s v="A-2"/>
    <s v="LEYDI MILENA ÁLVAREZ SERRATO"/>
    <x v="465"/>
    <x v="101"/>
    <d v="2017-03-21T00:00:00"/>
    <x v="1"/>
    <x v="36"/>
    <x v="9"/>
    <s v="14-Realizar 200 visitas administrativas y de seguimiento a empresas prestadoras del servicio público de transporte"/>
    <n v="31397652"/>
    <m/>
    <m/>
    <x v="367"/>
    <n v="25272000"/>
    <n v="6125652"/>
    <m/>
    <n v="192"/>
    <d v="2017-02-03T00:00:00"/>
    <n v="25272000"/>
    <m/>
    <m/>
    <m/>
    <n v="2106000"/>
    <n v="12"/>
    <m/>
    <n v="25272000"/>
    <n v="6125652"/>
    <s v="LEYDI MILENA ALVAREZ SERRATO"/>
    <n v="52912193"/>
    <m/>
    <s v="DIRECCIÓN DE CONTROL Y VIGILANCIA "/>
    <s v="PLANES DE MANEJO"/>
    <n v="25272000"/>
    <n v="0"/>
    <n v="25272000"/>
    <n v="0"/>
    <n v="0"/>
    <n v="0"/>
    <n v="0"/>
    <n v="0"/>
    <n v="0"/>
    <n v="0"/>
    <n v="0"/>
    <n v="0"/>
    <n v="0"/>
    <n v="25272000"/>
    <n v="6125652"/>
    <n v="164"/>
    <n v="100"/>
    <n v="2017129"/>
    <m/>
    <m/>
    <m/>
    <m/>
    <m/>
    <m/>
    <m/>
    <s v="1032"/>
    <n v="1"/>
    <s v="DERECHOS DE TRÁNSITO "/>
    <x v="0"/>
    <x v="0"/>
    <n v="31397652"/>
    <x v="0"/>
    <s v="ASISTENCIALES "/>
    <s v="UNIDAD 2"/>
  </r>
  <r>
    <s v="SSM-149"/>
    <x v="20"/>
    <s v="3-3-1-15-02-18-1032-146"/>
    <s v="433 - RECURSOS DEL BALANCE REAFORO DERECHOS DE TRÁNSITO"/>
    <s v="03-04-0281"/>
    <s v="1-PRESTACION DE SERVICIOS APOYO A LA GESTION "/>
    <x v="1"/>
    <s v="A-2"/>
    <s v="MARIA LIGIA CHÁVEZ DE QUIMBAYO"/>
    <x v="462"/>
    <x v="101"/>
    <d v="2017-03-21T00:00:00"/>
    <x v="1"/>
    <x v="36"/>
    <x v="9"/>
    <s v="14-Realizar 200 visitas administrativas y de seguimiento a empresas prestadoras del servicio público de transporte"/>
    <n v="31397652"/>
    <m/>
    <m/>
    <x v="367"/>
    <n v="21600000"/>
    <n v="9797652"/>
    <m/>
    <n v="193"/>
    <d v="2017-02-03T00:00:00"/>
    <n v="21600000"/>
    <m/>
    <m/>
    <m/>
    <n v="1800000"/>
    <n v="12"/>
    <m/>
    <n v="21600000"/>
    <n v="9797652"/>
    <s v="MARIA LIGIA CHAVEZ DE QUIMBAYO"/>
    <n v="41535462"/>
    <m/>
    <s v="DIRECCIÓN DE CONTROL Y VIGILANCIA "/>
    <s v="PLANES DE MANEJO"/>
    <n v="21600000"/>
    <n v="0"/>
    <n v="21600000"/>
    <n v="0"/>
    <n v="0"/>
    <n v="0"/>
    <n v="0"/>
    <n v="0"/>
    <n v="0"/>
    <n v="0"/>
    <n v="0"/>
    <n v="0"/>
    <n v="0"/>
    <n v="21600000"/>
    <n v="9797652"/>
    <n v="161"/>
    <n v="92"/>
    <n v="2017109"/>
    <n v="0"/>
    <m/>
    <m/>
    <m/>
    <m/>
    <m/>
    <m/>
    <s v="1032"/>
    <n v="1"/>
    <s v="DERECHOS DE TRÁNSITO "/>
    <x v="0"/>
    <x v="0"/>
    <n v="31397652"/>
    <x v="0"/>
    <s v="ASISTENCIALES "/>
    <s v="UNIDAD 2"/>
  </r>
  <r>
    <s v="SSM-150"/>
    <x v="20"/>
    <s v="3-3-1-15-02-18-1032-146"/>
    <s v="433 - RECURSOS DEL BALANCE REAFORO DERECHOS DE TRÁNSITO"/>
    <s v="03-04-0281"/>
    <s v="1-PRESTACION DE SERVICIOS APOYO A LA GESTION "/>
    <x v="1"/>
    <s v="A-2"/>
    <s v="DIEGO MAURICIO GALVIS QUIÑÓNEZ"/>
    <x v="465"/>
    <x v="101"/>
    <d v="2017-03-21T00:00:00"/>
    <x v="1"/>
    <x v="36"/>
    <x v="9"/>
    <s v="14-Realizar 200 visitas administrativas y de seguimiento a empresas prestadoras del servicio público de transporte"/>
    <n v="31397652"/>
    <m/>
    <m/>
    <x v="367"/>
    <n v="25272000"/>
    <n v="6125652"/>
    <m/>
    <n v="154"/>
    <d v="2017-02-03T00:00:00"/>
    <n v="25272000"/>
    <m/>
    <m/>
    <m/>
    <n v="2106000"/>
    <n v="12"/>
    <m/>
    <n v="25272000"/>
    <n v="6125652"/>
    <s v="DIEGO MAURICIO GALVIS QUIÑONEZ"/>
    <n v="1075215182"/>
    <m/>
    <s v="DIRECCIÓN DE CONTROL Y VIGILANCIA "/>
    <s v="SEMAFORIZACION"/>
    <n v="25272000"/>
    <n v="0"/>
    <n v="25272000"/>
    <n v="0"/>
    <n v="0"/>
    <n v="0"/>
    <n v="0"/>
    <n v="0"/>
    <n v="0"/>
    <n v="0"/>
    <n v="0"/>
    <n v="0"/>
    <n v="0"/>
    <n v="25272000"/>
    <n v="6125652"/>
    <n v="110"/>
    <n v="189"/>
    <n v="2017228"/>
    <m/>
    <m/>
    <m/>
    <m/>
    <m/>
    <m/>
    <m/>
    <s v="1032"/>
    <n v="1"/>
    <s v="DERECHOS DE TRÁNSITO "/>
    <x v="0"/>
    <x v="0"/>
    <n v="31397652"/>
    <x v="0"/>
    <s v="ASISTENCIALES "/>
    <s v="UNIDAD 2"/>
  </r>
  <r>
    <s v="SSM-151"/>
    <x v="20"/>
    <s v="3-3-1-15-02-18-1032-146"/>
    <s v="433 - RECURSOS DEL BALANCE REAFORO DERECHOS DE TRÁNSITO"/>
    <s v="03-04-0281"/>
    <s v="1-PRESTACION DE SERVICIOS APOYO A LA GESTION "/>
    <x v="1"/>
    <s v="A-2"/>
    <s v="YEUSETH ANTONIO POLO RIVERA"/>
    <x v="465"/>
    <x v="101"/>
    <d v="2017-03-21T00:00:00"/>
    <x v="1"/>
    <x v="36"/>
    <x v="9"/>
    <s v="14-Realizar 200 visitas administrativas y de seguimiento a empresas prestadoras del servicio público de transporte"/>
    <n v="31397652"/>
    <m/>
    <m/>
    <x v="367"/>
    <n v="25272000"/>
    <n v="6125652"/>
    <m/>
    <n v="155"/>
    <d v="2017-02-03T00:00:00"/>
    <n v="25272000"/>
    <m/>
    <m/>
    <m/>
    <n v="2106000"/>
    <n v="12"/>
    <m/>
    <n v="25272000"/>
    <n v="6125652"/>
    <s v="YEUSETH ANTONIO POLO RIVERA"/>
    <n v="8816708"/>
    <m/>
    <s v="DIRECCIÓN DE CONTROL Y VIGILANCIA "/>
    <s v="SEMAFORIZACION"/>
    <n v="25272000"/>
    <n v="0"/>
    <n v="25272000"/>
    <n v="0"/>
    <n v="0"/>
    <n v="0"/>
    <n v="0"/>
    <n v="0"/>
    <n v="0"/>
    <n v="0"/>
    <n v="0"/>
    <n v="0"/>
    <n v="0"/>
    <n v="25272000"/>
    <n v="6125652"/>
    <n v="109"/>
    <n v="185"/>
    <n v="2017225"/>
    <m/>
    <m/>
    <m/>
    <m/>
    <m/>
    <m/>
    <m/>
    <s v="1032"/>
    <n v="1"/>
    <s v="DERECHOS DE TRÁNSITO "/>
    <x v="0"/>
    <x v="0"/>
    <n v="31397652"/>
    <x v="0"/>
    <s v="ASISTENCIALES "/>
    <s v="UNIDAD 2"/>
  </r>
  <r>
    <s v="SSM-152"/>
    <x v="20"/>
    <s v="3-3-1-15-02-18-1032-146"/>
    <s v="433 - RECURSOS DEL BALANCE REAFORO DERECHOS DE TRÁNSITO"/>
    <s v="03-04-0281"/>
    <s v="1-PRESTACION DE SERVICIOS APOYO A LA GESTION "/>
    <x v="1"/>
    <s v="A-2"/>
    <s v="DARÍO EMILIO JIMÉNEZ MAHE"/>
    <x v="468"/>
    <x v="101"/>
    <d v="2017-03-21T00:00:00"/>
    <x v="1"/>
    <x v="36"/>
    <x v="9"/>
    <s v="14-Realizar 200 visitas administrativas y de seguimiento a empresas prestadoras del servicio público de transporte"/>
    <n v="31397652"/>
    <m/>
    <m/>
    <x v="367"/>
    <n v="25884000"/>
    <n v="5513652"/>
    <m/>
    <n v="237"/>
    <d v="2017-02-07T00:00:00"/>
    <n v="25884000"/>
    <m/>
    <m/>
    <m/>
    <n v="2157000"/>
    <n v="12"/>
    <m/>
    <n v="25884000"/>
    <n v="5513652"/>
    <s v="DARIO EMILIO JIMENEZ MAHE"/>
    <n v="79689623"/>
    <m/>
    <s v="DIRECCIÓN DE CONTROL Y VIGILANCIA "/>
    <s v="SIG"/>
    <n v="25884000"/>
    <n v="0"/>
    <n v="0"/>
    <n v="25884000"/>
    <n v="0"/>
    <n v="0"/>
    <n v="0"/>
    <n v="0"/>
    <n v="0"/>
    <n v="0"/>
    <n v="0"/>
    <n v="0"/>
    <n v="0"/>
    <n v="25884000"/>
    <n v="5513652"/>
    <n v="180"/>
    <n v="431"/>
    <n v="2017507"/>
    <m/>
    <m/>
    <m/>
    <m/>
    <m/>
    <m/>
    <m/>
    <s v="1032"/>
    <n v="1"/>
    <s v="DERECHOS DE TRÁNSITO "/>
    <x v="0"/>
    <x v="0"/>
    <n v="31397652"/>
    <x v="0"/>
    <s v="ASISTENCIALES "/>
    <s v="UNIDAD 2"/>
  </r>
  <r>
    <s v="SSM-153"/>
    <x v="20"/>
    <s v="3-3-1-15-02-18-1032-146"/>
    <s v="433 - RECURSOS DEL BALANCE REAFORO DERECHOS DE TRÁNSITO"/>
    <s v="03-04-0281"/>
    <s v="1-PRESTACION DE SERVICIOS APOYO A LA GESTION "/>
    <x v="1"/>
    <s v="A-2"/>
    <s v="LUIS ALFREDO YEPES VANEGAS"/>
    <x v="462"/>
    <x v="101"/>
    <d v="2017-03-21T00:00:00"/>
    <x v="1"/>
    <x v="36"/>
    <x v="9"/>
    <s v="14-Realizar 200 visitas administrativas y de seguimiento a empresas prestadoras del servicio público de transporte"/>
    <n v="31397652"/>
    <m/>
    <m/>
    <x v="367"/>
    <n v="21600000"/>
    <n v="9797652"/>
    <m/>
    <n v="224"/>
    <d v="2017-02-06T00:00:00"/>
    <n v="21600000"/>
    <m/>
    <m/>
    <m/>
    <n v="1800000"/>
    <n v="12"/>
    <m/>
    <n v="21600000"/>
    <n v="9797652"/>
    <s v="LUIS ALFREDO YEPES VANEGAS"/>
    <n v="79629875"/>
    <m/>
    <s v="DIRECCIÓN DE CONTROL Y VIGILANCIA "/>
    <s v="SEÑALIZACION"/>
    <n v="21600000"/>
    <n v="0"/>
    <n v="21600000"/>
    <n v="0"/>
    <n v="0"/>
    <n v="0"/>
    <n v="0"/>
    <n v="0"/>
    <n v="0"/>
    <n v="0"/>
    <n v="0"/>
    <n v="0"/>
    <n v="0"/>
    <n v="21600000"/>
    <n v="9797652"/>
    <n v="182"/>
    <n v="145"/>
    <n v="2017180"/>
    <m/>
    <m/>
    <m/>
    <m/>
    <m/>
    <m/>
    <m/>
    <s v="1032"/>
    <n v="1"/>
    <s v="DERECHOS DE TRÁNSITO "/>
    <x v="0"/>
    <x v="0"/>
    <n v="31397652"/>
    <x v="0"/>
    <s v="ASISTENCIALES "/>
    <s v="UNIDAD 2"/>
  </r>
  <r>
    <s v="SSM-154"/>
    <x v="20"/>
    <s v="3-3-1-15-02-18-1032-146"/>
    <s v="433 - RECURSOS DEL BALANCE REAFORO DERECHOS DE TRÁNSITO"/>
    <s v="03-04-0281"/>
    <s v="1-PRESTACION DE SERVICIOS APOYO A LA GESTION "/>
    <x v="1"/>
    <s v="A-2"/>
    <s v="LUIS ENRIQUE CORREDOR LESMES"/>
    <x v="462"/>
    <x v="101"/>
    <d v="2017-03-21T00:00:00"/>
    <x v="1"/>
    <x v="36"/>
    <x v="9"/>
    <s v="16-Realizar seguimiento al 90 por ciento de los PMT'S de alto impacto"/>
    <n v="31397652"/>
    <m/>
    <m/>
    <x v="367"/>
    <n v="21600000"/>
    <n v="9797652"/>
    <m/>
    <n v="234"/>
    <d v="2017-02-07T00:00:00"/>
    <n v="21600000"/>
    <m/>
    <m/>
    <m/>
    <n v="1800000"/>
    <n v="12"/>
    <m/>
    <n v="21600000"/>
    <n v="9797652"/>
    <s v="LUIS ENRIQUE CORREDOR LESMES"/>
    <n v="79540788"/>
    <m/>
    <s v="DIRECCIÓN DE CONTROL Y VIGILANCIA "/>
    <s v="SEÑALIZACION"/>
    <n v="21600000"/>
    <n v="0"/>
    <n v="21600000"/>
    <n v="0"/>
    <n v="0"/>
    <n v="0"/>
    <n v="0"/>
    <n v="0"/>
    <n v="0"/>
    <n v="0"/>
    <n v="0"/>
    <n v="0"/>
    <n v="0"/>
    <n v="21600000"/>
    <n v="9797652"/>
    <n v="184"/>
    <n v="163"/>
    <n v="2017202"/>
    <m/>
    <m/>
    <m/>
    <m/>
    <m/>
    <m/>
    <m/>
    <s v="1032"/>
    <n v="1"/>
    <s v="DERECHOS DE TRÁNSITO "/>
    <x v="0"/>
    <x v="0"/>
    <n v="31397652"/>
    <x v="0"/>
    <s v="ASISTENCIALES "/>
    <s v="UNIDAD 2"/>
  </r>
  <r>
    <s v="SSM-155"/>
    <x v="20"/>
    <s v="3-3-1-15-02-18-1032-146"/>
    <s v="433 - RECURSOS DEL BALANCE REAFORO DERECHOS DE TRÁNSITO"/>
    <s v="03-04-0281"/>
    <s v="1-PRESTACION DE SERVICIOS APOYO A LA GESTION "/>
    <x v="1"/>
    <s v="A-2"/>
    <s v="MARTHA MARLÉN RINCÓN CUERVO"/>
    <x v="469"/>
    <x v="101"/>
    <d v="2017-03-21T00:00:00"/>
    <x v="1"/>
    <x v="36"/>
    <x v="9"/>
    <s v="16-Realizar seguimiento al 90 por ciento de los PMT'S de alto impacto"/>
    <n v="31397652"/>
    <m/>
    <m/>
    <x v="367"/>
    <n v="22300000"/>
    <n v="9097652"/>
    <m/>
    <n v="240"/>
    <d v="2017-02-07T00:00:00"/>
    <n v="22300000"/>
    <m/>
    <m/>
    <m/>
    <n v="2230000"/>
    <n v="10"/>
    <m/>
    <n v="22300000"/>
    <n v="9097652"/>
    <s v="MARTHA MARLEN RINCON CUERVO"/>
    <n v="39642904"/>
    <m/>
    <s v="DIRECCIÓN DE CONTROL Y VIGILANCIA "/>
    <s v="SEÑALIZACION"/>
    <n v="22300000"/>
    <n v="0"/>
    <n v="22300000"/>
    <n v="0"/>
    <n v="0"/>
    <n v="0"/>
    <n v="0"/>
    <n v="0"/>
    <n v="0"/>
    <n v="0"/>
    <n v="0"/>
    <n v="0"/>
    <n v="0"/>
    <n v="22300000"/>
    <n v="9097652"/>
    <n v="185"/>
    <n v="143"/>
    <n v="2017176"/>
    <m/>
    <m/>
    <m/>
    <m/>
    <m/>
    <m/>
    <m/>
    <s v="1032"/>
    <n v="1"/>
    <s v="DERECHOS DE TRÁNSITO "/>
    <x v="0"/>
    <x v="0"/>
    <n v="31397652"/>
    <x v="0"/>
    <s v="ASISTENCIALES "/>
    <s v="UNIDAD 2"/>
  </r>
  <r>
    <s v="SSM-156"/>
    <x v="20"/>
    <s v="3-3-1-15-02-18-1032-146"/>
    <s v="433 - RECURSOS DEL BALANCE REAFORO DERECHOS DE TRÁNSITO"/>
    <s v="03-04-0281"/>
    <s v="1-PRESTACION DE SERVICIOS APOYO A LA GESTION "/>
    <x v="1"/>
    <s v="A-2"/>
    <s v="ÁNGELA DEL PILAR GIRALDO SANABRIA"/>
    <x v="470"/>
    <x v="9"/>
    <d v="2017-05-25T00:00:00"/>
    <x v="0"/>
    <x v="36"/>
    <x v="9"/>
    <s v="17-Realizar 8.500 jornadas de gestión en vía"/>
    <n v="31397652"/>
    <m/>
    <n v="27769981"/>
    <x v="368"/>
    <n v="0"/>
    <n v="3627671"/>
    <s v="DISMINUYEN LINEA X SOLICITUD SSM-63701 del 3/MAY/2017"/>
    <m/>
    <m/>
    <m/>
    <m/>
    <m/>
    <m/>
    <m/>
    <m/>
    <m/>
    <n v="0"/>
    <n v="3627671"/>
    <m/>
    <m/>
    <s v="SE ANULA CDP Y VIABILIDAD 1433, CAMBIO DE OBJETO SE AUTORIZO NUEVO CDP EN LA LINEA SSM-1221  08/05/2017 "/>
    <s v="DIRECCIÓN DE CONTROL Y VIGILANCIA "/>
    <m/>
    <n v="0"/>
    <n v="0"/>
    <n v="0"/>
    <n v="0"/>
    <n v="0"/>
    <n v="0"/>
    <n v="0"/>
    <n v="0"/>
    <n v="0"/>
    <n v="0"/>
    <n v="0"/>
    <n v="0"/>
    <n v="0"/>
    <n v="0"/>
    <n v="3627671"/>
    <m/>
    <m/>
    <m/>
    <m/>
    <m/>
    <m/>
    <m/>
    <m/>
    <m/>
    <m/>
    <s v="1032"/>
    <n v="1"/>
    <s v="DERECHOS DE TRÁNSITO "/>
    <x v="0"/>
    <x v="0"/>
    <n v="3627671"/>
    <x v="0"/>
    <s v="ASISTENCIALES "/>
    <s v="UNIDAD 2"/>
  </r>
  <r>
    <s v="SSM-157"/>
    <x v="20"/>
    <s v="3-3-1-15-02-18-1032-146"/>
    <s v="433 - RECURSOS DEL BALANCE REAFORO DERECHOS DE TRÁNSITO"/>
    <s v="03-04-0281"/>
    <s v="1-PRESTACION DE SERVICIOS APOYO A LA GESTION "/>
    <x v="1"/>
    <s v="A-2"/>
    <s v="SECRETARIA SSM"/>
    <x v="471"/>
    <x v="9"/>
    <d v="2017-05-25T00:00:00"/>
    <x v="2"/>
    <x v="36"/>
    <x v="9"/>
    <s v="17-Realizar 8.500 jornadas de gestión en vía"/>
    <n v="31397652"/>
    <m/>
    <m/>
    <x v="367"/>
    <n v="0"/>
    <n v="31397652"/>
    <s v="ACTUALIZACION LINEA META X MEMO SSM-79634 del 31/mayo/2017_x000a_ACTUALIZAN LINEA X SOLICITUD MEMO SSM-64859 DEL 5/MAY/2017"/>
    <m/>
    <m/>
    <m/>
    <m/>
    <m/>
    <m/>
    <m/>
    <m/>
    <m/>
    <n v="0"/>
    <n v="31397652"/>
    <m/>
    <m/>
    <m/>
    <s v="DIRECCIÓN DE CONTROL Y VIGILANCIA "/>
    <m/>
    <n v="0"/>
    <n v="0"/>
    <n v="0"/>
    <n v="0"/>
    <n v="0"/>
    <n v="0"/>
    <n v="0"/>
    <n v="0"/>
    <n v="0"/>
    <n v="0"/>
    <n v="0"/>
    <n v="0"/>
    <n v="0"/>
    <n v="0"/>
    <n v="31397652"/>
    <m/>
    <m/>
    <m/>
    <m/>
    <m/>
    <m/>
    <m/>
    <m/>
    <m/>
    <m/>
    <s v="1032"/>
    <n v="1"/>
    <s v="DERECHOS DE TRÁNSITO "/>
    <x v="0"/>
    <x v="0"/>
    <n v="31397652"/>
    <x v="0"/>
    <s v="ASISTENCIALES "/>
    <s v="UNIDAD 2"/>
  </r>
  <r>
    <s v="SSM-158"/>
    <x v="20"/>
    <s v="3-3-1-15-02-18-1032-146"/>
    <s v="433 - RECURSOS DEL BALANCE REAFORO DERECHOS DE TRÁNSITO"/>
    <s v="03-04-0281"/>
    <s v="1-PRESTACION DE SERVICIOS APOYO A LA GESTION "/>
    <x v="1"/>
    <s v="A-2"/>
    <s v="JONATHAN DARÍO RODRÍGUEZ CÁRDENAS"/>
    <x v="472"/>
    <x v="101"/>
    <d v="2017-03-21T00:00:00"/>
    <x v="11"/>
    <x v="36"/>
    <x v="9"/>
    <s v="16-Realizar seguimiento al 90 por ciento de los PMT'S de alto impacto"/>
    <n v="31397652"/>
    <m/>
    <n v="28181652"/>
    <x v="369"/>
    <n v="3216000"/>
    <n v="0"/>
    <s v="DISMINUYE LINEA POR SOLICITUD MEMO SSM-49591 DEL 11/ABR/2017"/>
    <n v="556"/>
    <d v="2017-02-17T00:00:00"/>
    <n v="3216000"/>
    <m/>
    <m/>
    <m/>
    <n v="1608000"/>
    <n v="2"/>
    <m/>
    <n v="3216000"/>
    <n v="0"/>
    <s v="JONATAN DARIO RODRIGUEZ  CARDENAS"/>
    <n v="1030587144"/>
    <m/>
    <s v="DIRECCIÓN DE CONTROL Y VIGILANCIA "/>
    <s v="DIRECCIÓN DE CONTROL Y VIGILANCIA"/>
    <n v="3216000"/>
    <n v="0"/>
    <n v="0"/>
    <n v="3216000"/>
    <n v="0"/>
    <n v="0"/>
    <n v="0"/>
    <n v="0"/>
    <n v="0"/>
    <n v="0"/>
    <n v="0"/>
    <n v="0"/>
    <n v="0"/>
    <n v="3216000"/>
    <n v="0"/>
    <n v="520"/>
    <n v="352"/>
    <n v="2016759"/>
    <m/>
    <m/>
    <m/>
    <m/>
    <m/>
    <m/>
    <m/>
    <s v="1032"/>
    <n v="1"/>
    <s v="DERECHOS DE TRÁNSITO "/>
    <x v="0"/>
    <x v="0"/>
    <n v="3216000"/>
    <x v="0"/>
    <s v="ASISTENCIALES "/>
    <s v="UNIDAD 2"/>
  </r>
  <r>
    <s v="SSM-159"/>
    <x v="20"/>
    <s v="3-3-1-15-02-18-1032-146"/>
    <s v="433 - RECURSOS DEL BALANCE REAFORO DERECHOS DE TRÁNSITO"/>
    <s v="03-04-0281"/>
    <s v="1-PRESTACION DE SERVICIOS APOYO A LA GESTION "/>
    <x v="1"/>
    <s v="A-2"/>
    <s v="LAURA GINNETTE NARVAEZ MORALES"/>
    <x v="473"/>
    <x v="101"/>
    <d v="2017-03-21T00:00:00"/>
    <x v="1"/>
    <x v="36"/>
    <x v="9"/>
    <s v="16-Realizar seguimiento al 90 por ciento de los PMT'S de alto impacto"/>
    <n v="31397652"/>
    <m/>
    <m/>
    <x v="367"/>
    <n v="24072000"/>
    <n v="7325652"/>
    <m/>
    <n v="276"/>
    <d v="2017-02-14T00:00:00"/>
    <n v="24072000"/>
    <m/>
    <m/>
    <m/>
    <n v="2006000"/>
    <n v="12"/>
    <m/>
    <n v="24072000"/>
    <n v="7325652"/>
    <s v="LAURA GINNETTE NARVAEZ MORALES"/>
    <n v="53071510"/>
    <m/>
    <s v="DIRECCIÓN DE CONTROL Y VIGILANCIA "/>
    <s v="APOYO A LA GESTION"/>
    <n v="24072000"/>
    <n v="0"/>
    <n v="0"/>
    <n v="24072000"/>
    <n v="0"/>
    <n v="0"/>
    <n v="0"/>
    <n v="0"/>
    <n v="0"/>
    <n v="0"/>
    <n v="0"/>
    <n v="0"/>
    <n v="0"/>
    <n v="24072000"/>
    <n v="7325652"/>
    <n v="411"/>
    <n v="464"/>
    <n v="2017542"/>
    <m/>
    <m/>
    <m/>
    <m/>
    <m/>
    <m/>
    <m/>
    <s v="1032"/>
    <n v="1"/>
    <s v="DERECHOS DE TRÁNSITO "/>
    <x v="0"/>
    <x v="0"/>
    <n v="31397652"/>
    <x v="0"/>
    <s v="ASISTENCIALES "/>
    <s v="UNIDAD 2"/>
  </r>
  <r>
    <s v="SSM-160"/>
    <x v="20"/>
    <s v="3-3-1-15-02-18-1032-146"/>
    <s v="433 - RECURSOS DEL BALANCE REAFORO DERECHOS DE TRÁNSITO"/>
    <s v="03-04-0281"/>
    <s v="1-PRESTACION DE SERVICIOS APOYO A LA GESTION "/>
    <x v="1"/>
    <s v="A-2"/>
    <s v="MARÍA INÉS CASTILLO VARGAS"/>
    <x v="474"/>
    <x v="9"/>
    <d v="2017-05-25T00:00:00"/>
    <x v="1"/>
    <x v="36"/>
    <x v="9"/>
    <s v="7-Soportar el 100% de la gestión y control del tránsito y transporte"/>
    <n v="31397652"/>
    <m/>
    <m/>
    <x v="367"/>
    <n v="20064000"/>
    <n v="11333652"/>
    <m/>
    <n v="926"/>
    <d v="2017-03-10T00:00:00"/>
    <n v="20064000"/>
    <m/>
    <m/>
    <m/>
    <n v="1672000"/>
    <n v="12"/>
    <m/>
    <n v="20064000"/>
    <n v="11333652"/>
    <s v="MARIA INES CASTILLO VARGAS"/>
    <n v="51839057"/>
    <m/>
    <s v="DIRECCIÓN DE CONTROL Y VIGILANCIA "/>
    <s v="APOYO A LA GESTION"/>
    <n v="20064000"/>
    <n v="0"/>
    <n v="0"/>
    <n v="0"/>
    <n v="20064000"/>
    <n v="0"/>
    <n v="0"/>
    <n v="0"/>
    <n v="0"/>
    <n v="0"/>
    <n v="0"/>
    <n v="0"/>
    <n v="0"/>
    <n v="20064000"/>
    <n v="11333652"/>
    <n v="847"/>
    <n v="709"/>
    <n v="2017873"/>
    <m/>
    <m/>
    <m/>
    <m/>
    <m/>
    <m/>
    <m/>
    <s v="1032"/>
    <n v="1"/>
    <s v="DERECHOS DE TRÁNSITO "/>
    <x v="0"/>
    <x v="0"/>
    <n v="31397652"/>
    <x v="0"/>
    <s v="ASISTENCIALES "/>
    <s v="UNIDAD 2"/>
  </r>
  <r>
    <s v="SSM-161"/>
    <x v="20"/>
    <s v="3-3-1-15-02-18-1032-146"/>
    <s v="433 - RECURSOS DEL BALANCE REAFORO DERECHOS DE TRÁNSITO"/>
    <s v="03-04-0281"/>
    <s v="1-PRESTACION DE SERVICIOS APOYO A LA GESTION "/>
    <x v="1"/>
    <s v="A-2"/>
    <s v="NANCY YAZMID TOBAR GARZÓN"/>
    <x v="475"/>
    <x v="28"/>
    <d v="2017-03-07T00:00:00"/>
    <x v="5"/>
    <x v="36"/>
    <x v="9"/>
    <s v="16-Realizar seguimiento al 90 por ciento de los PMT'S de alto impacto"/>
    <n v="31397652"/>
    <m/>
    <n v="28181652"/>
    <x v="369"/>
    <n v="3216000"/>
    <n v="0"/>
    <s v="DISMINUYE LINEA POR SOLICITUD MEMO SSM-49591 DEL 11/ABR/2017"/>
    <m/>
    <m/>
    <m/>
    <n v="548"/>
    <d v="2017-02-14T00:00:00"/>
    <n v="3216000"/>
    <n v="1608000"/>
    <m/>
    <n v="2"/>
    <n v="3216000"/>
    <n v="0"/>
    <s v="NANCY YAZMID TOBAR GARZON"/>
    <n v="52307470"/>
    <m/>
    <s v="DIRECCIÓN DE CONTROL Y VIGILANCIA "/>
    <s v="APOYO A LA GESTION"/>
    <n v="3216000"/>
    <n v="0"/>
    <n v="3216000"/>
    <n v="0"/>
    <n v="0"/>
    <n v="0"/>
    <n v="0"/>
    <n v="0"/>
    <n v="0"/>
    <n v="0"/>
    <n v="0"/>
    <n v="0"/>
    <n v="0"/>
    <n v="3216000"/>
    <n v="0"/>
    <n v="406"/>
    <n v="154"/>
    <n v="2016963"/>
    <m/>
    <m/>
    <m/>
    <m/>
    <m/>
    <m/>
    <m/>
    <s v="1032"/>
    <n v="1"/>
    <s v="DERECHOS DE TRÁNSITO "/>
    <x v="0"/>
    <x v="0"/>
    <n v="3216000"/>
    <x v="0"/>
    <s v="ASISTENCIALES "/>
    <s v="UNIDAD 2"/>
  </r>
  <r>
    <s v="SSM-162"/>
    <x v="20"/>
    <s v="3-3-1-15-02-18-1032-146"/>
    <s v="433 - RECURSOS DEL BALANCE REAFORO DERECHOS DE TRÁNSITO"/>
    <s v="03-04-0281"/>
    <s v="1-PRESTACION DE SERVICIOS APOYO A LA GESTION "/>
    <x v="1"/>
    <s v="T-1"/>
    <s v="(NUEVO) (NC) SANDRA PATRICIA BUCURU ARMERO"/>
    <x v="476"/>
    <x v="9"/>
    <d v="2017-05-25T00:00:00"/>
    <x v="2"/>
    <x v="36"/>
    <x v="9"/>
    <s v="14-Realizar 200 visitas administrativas y de seguimiento a empresas prestadoras del servicio público de transporte"/>
    <n v="31397652"/>
    <m/>
    <m/>
    <x v="367"/>
    <n v="0"/>
    <n v="31397652"/>
    <s v="ACTUALIZAN LINEA X SOLICITUD SSM-79634 del 31/MAYO/2017"/>
    <m/>
    <m/>
    <m/>
    <m/>
    <m/>
    <m/>
    <m/>
    <m/>
    <m/>
    <n v="0"/>
    <n v="31397652"/>
    <m/>
    <m/>
    <m/>
    <s v="DIRECCIÓN DE CONTROL Y VIGILANCIA "/>
    <m/>
    <n v="0"/>
    <n v="0"/>
    <n v="0"/>
    <n v="0"/>
    <n v="0"/>
    <n v="0"/>
    <n v="0"/>
    <n v="0"/>
    <n v="0"/>
    <n v="0"/>
    <n v="0"/>
    <n v="0"/>
    <n v="0"/>
    <n v="0"/>
    <n v="31397652"/>
    <m/>
    <m/>
    <m/>
    <m/>
    <m/>
    <m/>
    <m/>
    <m/>
    <m/>
    <m/>
    <s v="1032"/>
    <n v="1"/>
    <s v="DERECHOS DE TRÁNSITO "/>
    <x v="0"/>
    <x v="0"/>
    <n v="31397652"/>
    <x v="0"/>
    <s v="ASISTENCIALES "/>
    <s v="UNIDAD 2"/>
  </r>
  <r>
    <s v="SSM-163"/>
    <x v="20"/>
    <s v="3-3-1-15-02-18-1032-146"/>
    <s v="433 - RECURSOS DEL BALANCE REAFORO DERECHOS DE TRÁNSITO"/>
    <s v="03-04-0281"/>
    <s v="1-PRESTACION DE SERVICIOS APOYO A LA GESTION "/>
    <x v="1"/>
    <s v="A-2"/>
    <s v="RIOS MANRIQUE  WILMER ALEXANDER"/>
    <x v="457"/>
    <x v="101"/>
    <d v="2017-03-21T00:00:00"/>
    <x v="1"/>
    <x v="36"/>
    <x v="9"/>
    <s v="17-Realizar 8.500 jornadas de gestión en vía"/>
    <n v="31397652"/>
    <m/>
    <n v="3858000"/>
    <x v="370"/>
    <n v="23484000"/>
    <n v="4055652"/>
    <s v="DISMINUYEN LINEA X SOLICITUD MEMO SSM-64859 del 5/MAY/2017"/>
    <n v="687"/>
    <d v="2017-02-27T00:00:00"/>
    <n v="23484000"/>
    <m/>
    <m/>
    <m/>
    <n v="1957000"/>
    <n v="12"/>
    <m/>
    <n v="23484000"/>
    <n v="4055652"/>
    <s v="WILMER ALEXANDER RIOS MANRIQUE"/>
    <n v="1023862631"/>
    <m/>
    <s v="DIRECCIÓN DE CONTROL Y VIGILANCIA "/>
    <s v="GRUPO GUIA"/>
    <n v="23484000"/>
    <n v="0"/>
    <n v="0"/>
    <n v="0"/>
    <n v="23484000"/>
    <n v="0"/>
    <n v="0"/>
    <n v="0"/>
    <n v="0"/>
    <n v="0"/>
    <n v="0"/>
    <n v="0"/>
    <n v="0"/>
    <n v="23484000"/>
    <n v="4055652"/>
    <n v="629"/>
    <n v="639"/>
    <n v="2017791"/>
    <m/>
    <m/>
    <m/>
    <m/>
    <m/>
    <m/>
    <m/>
    <s v="1032"/>
    <n v="1"/>
    <s v="DERECHOS DE TRÁNSITO "/>
    <x v="0"/>
    <x v="0"/>
    <n v="27539652"/>
    <x v="0"/>
    <s v="ASISTENCIALES "/>
    <s v="UNIDAD 2"/>
  </r>
  <r>
    <s v="SSM-164"/>
    <x v="20"/>
    <s v="3-3-1-15-02-18-1032-146"/>
    <s v="433 - RECURSOS DEL BALANCE REAFORO DERECHOS DE TRÁNSITO"/>
    <s v="03-04-0281"/>
    <s v="1-PRESTACION DE SERVICIOS APOYO A LA GESTION "/>
    <x v="1"/>
    <s v="A-2"/>
    <s v="GUECHA CARREÑO  FABIAN ALBERTO "/>
    <x v="457"/>
    <x v="101"/>
    <d v="2017-03-21T00:00:00"/>
    <x v="1"/>
    <x v="36"/>
    <x v="9"/>
    <s v="14-Realizar 200 visitas administrativas y de seguimiento a empresas prestadoras del servicio público de transporte"/>
    <n v="31397652"/>
    <m/>
    <m/>
    <x v="367"/>
    <n v="23484000"/>
    <n v="7913652"/>
    <m/>
    <n v="688"/>
    <d v="2017-02-27T00:00:00"/>
    <n v="23484000"/>
    <m/>
    <m/>
    <m/>
    <n v="1957000"/>
    <n v="12"/>
    <m/>
    <n v="23484000"/>
    <n v="7913652"/>
    <s v="FABIAN ALBERTO GUECHA CARREÑO"/>
    <n v="1013621326"/>
    <m/>
    <s v="DIRECCIÓN DE CONTROL Y VIGILANCIA "/>
    <s v="GRUPO GUIA"/>
    <n v="23484000"/>
    <n v="0"/>
    <n v="0"/>
    <n v="23484000"/>
    <n v="0"/>
    <n v="0"/>
    <n v="0"/>
    <n v="0"/>
    <n v="0"/>
    <n v="0"/>
    <n v="0"/>
    <n v="0"/>
    <n v="0"/>
    <n v="23484000"/>
    <n v="7913652"/>
    <n v="627"/>
    <n v="604"/>
    <n v="2017722"/>
    <m/>
    <m/>
    <m/>
    <m/>
    <m/>
    <m/>
    <m/>
    <s v="1032"/>
    <n v="1"/>
    <s v="DERECHOS DE TRÁNSITO "/>
    <x v="0"/>
    <x v="0"/>
    <n v="31397652"/>
    <x v="0"/>
    <s v="ASISTENCIALES "/>
    <s v="UNIDAD 2"/>
  </r>
  <r>
    <s v="SSM-165"/>
    <x v="20"/>
    <s v="3-3-1-15-02-18-1032-146"/>
    <s v="433 - RECURSOS DEL BALANCE REAFORO DERECHOS DE TRÁNSITO"/>
    <s v="03-04-0281"/>
    <s v="1-PRESTACION DE SERVICIOS APOYO A LA GESTION "/>
    <x v="1"/>
    <s v="A-2"/>
    <s v="AGUILAR OVIEDO  CARLOS NORBERTO "/>
    <x v="457"/>
    <x v="101"/>
    <d v="2017-03-21T00:00:00"/>
    <x v="1"/>
    <x v="36"/>
    <x v="9"/>
    <s v="15-Realizar la verificación de 26.500 vehículos de transporte especial escolar"/>
    <n v="31397652"/>
    <m/>
    <m/>
    <x v="367"/>
    <n v="23484000"/>
    <n v="7913652"/>
    <m/>
    <n v="689"/>
    <d v="2017-02-27T00:00:00"/>
    <n v="23484000"/>
    <m/>
    <m/>
    <m/>
    <n v="1957000"/>
    <n v="12"/>
    <m/>
    <n v="23484000"/>
    <n v="7913652"/>
    <s v="CARLOS NORBERTO AGUILAR OVIEDO"/>
    <n v="79205814"/>
    <m/>
    <s v="DIRECCIÓN DE CONTROL Y VIGILANCIA "/>
    <s v="GRUPO GUIA"/>
    <n v="23484000"/>
    <n v="0"/>
    <n v="0"/>
    <n v="23484000"/>
    <n v="0"/>
    <n v="0"/>
    <n v="0"/>
    <n v="0"/>
    <n v="0"/>
    <n v="0"/>
    <n v="0"/>
    <n v="0"/>
    <n v="0"/>
    <n v="23484000"/>
    <n v="7913652"/>
    <n v="625"/>
    <n v="609"/>
    <n v="2017725"/>
    <m/>
    <m/>
    <m/>
    <m/>
    <m/>
    <m/>
    <m/>
    <s v="1032"/>
    <n v="1"/>
    <s v="DERECHOS DE TRÁNSITO "/>
    <x v="0"/>
    <x v="0"/>
    <n v="31397652"/>
    <x v="0"/>
    <s v="ASISTENCIALES "/>
    <s v="UNIDAD 2"/>
  </r>
  <r>
    <s v="SSM-166"/>
    <x v="20"/>
    <s v="3-3-1-15-02-18-1032-146"/>
    <s v="433 - RECURSOS DEL BALANCE REAFORO DERECHOS DE TRÁNSITO"/>
    <s v="03-04-0281"/>
    <s v="1-PRESTACION DE SERVICIOS APOYO A LA GESTION "/>
    <x v="1"/>
    <s v="A-2"/>
    <s v="PEREZ BENAVIDES  JUAN NILSON"/>
    <x v="457"/>
    <x v="101"/>
    <d v="2017-03-21T00:00:00"/>
    <x v="1"/>
    <x v="36"/>
    <x v="9"/>
    <s v="15-Realizar la verificación de 26.500 vehículos de transporte especial escolar"/>
    <n v="31397652"/>
    <m/>
    <m/>
    <x v="367"/>
    <n v="23484000"/>
    <n v="7913652"/>
    <m/>
    <n v="690"/>
    <d v="2017-02-27T00:00:00"/>
    <n v="23484000"/>
    <m/>
    <m/>
    <m/>
    <n v="1957000"/>
    <n v="12"/>
    <m/>
    <n v="23484000"/>
    <n v="7913652"/>
    <s v="JUAN NILSON PEREZ BENAVIDES"/>
    <n v="80149163"/>
    <m/>
    <s v="DIRECCIÓN DE CONTROL Y VIGILANCIA "/>
    <s v="GRUPO GUIA"/>
    <n v="23484000"/>
    <n v="0"/>
    <n v="0"/>
    <n v="23484000"/>
    <n v="0"/>
    <n v="0"/>
    <n v="0"/>
    <n v="0"/>
    <n v="0"/>
    <n v="0"/>
    <n v="0"/>
    <n v="0"/>
    <n v="0"/>
    <n v="23484000"/>
    <n v="7913652"/>
    <n v="623"/>
    <n v="578"/>
    <n v="2017703"/>
    <m/>
    <m/>
    <m/>
    <m/>
    <m/>
    <m/>
    <m/>
    <s v="1032"/>
    <n v="1"/>
    <s v="DERECHOS DE TRÁNSITO "/>
    <x v="0"/>
    <x v="0"/>
    <n v="31397652"/>
    <x v="0"/>
    <s v="ASISTENCIALES "/>
    <s v="UNIDAD 2"/>
  </r>
  <r>
    <s v="SSM-167"/>
    <x v="20"/>
    <s v="3-3-1-15-02-18-1032-146"/>
    <s v="433 - RECURSOS DEL BALANCE REAFORO DERECHOS DE TRÁNSITO"/>
    <s v="03-04-0281"/>
    <s v="1-PRESTACION DE SERVICIOS APOYO A LA GESTION "/>
    <x v="1"/>
    <s v="A-2"/>
    <s v="GUECHA VARGAS  JUAN SEBASTIAN"/>
    <x v="457"/>
    <x v="101"/>
    <d v="2017-03-21T00:00:00"/>
    <x v="1"/>
    <x v="36"/>
    <x v="9"/>
    <s v="14-Realizar 200 visitas administrativas y de seguimiento a empresas prestadoras del servicio público de transporte"/>
    <n v="31397652"/>
    <m/>
    <m/>
    <x v="367"/>
    <n v="23484000"/>
    <n v="7913652"/>
    <m/>
    <n v="691"/>
    <d v="2017-02-27T00:00:00"/>
    <n v="23484000"/>
    <m/>
    <m/>
    <m/>
    <n v="1957000"/>
    <n v="12"/>
    <m/>
    <n v="23484000"/>
    <n v="7913652"/>
    <s v="JUAN SEBASTIAN GUECHA VARGAS"/>
    <n v="1030565668"/>
    <m/>
    <s v="DIRECCIÓN DE CONTROL Y VIGILANCIA "/>
    <s v="GRUPO GUIA"/>
    <n v="23484000"/>
    <n v="0"/>
    <n v="0"/>
    <n v="23484000"/>
    <n v="0"/>
    <n v="0"/>
    <n v="0"/>
    <n v="0"/>
    <n v="0"/>
    <n v="0"/>
    <n v="0"/>
    <n v="0"/>
    <n v="0"/>
    <n v="23484000"/>
    <n v="7913652"/>
    <n v="622"/>
    <n v="581"/>
    <n v="2017691"/>
    <m/>
    <m/>
    <m/>
    <m/>
    <m/>
    <m/>
    <m/>
    <s v="1032"/>
    <n v="1"/>
    <s v="DERECHOS DE TRÁNSITO "/>
    <x v="0"/>
    <x v="0"/>
    <n v="31397652"/>
    <x v="0"/>
    <s v="ASISTENCIALES "/>
    <s v="UNIDAD 2"/>
  </r>
  <r>
    <s v="SSM-168"/>
    <x v="20"/>
    <s v="3-3-1-15-02-18-1032-146"/>
    <s v="433 - RECURSOS DEL BALANCE REAFORO DERECHOS DE TRÁNSITO"/>
    <s v="03-04-0281"/>
    <s v="1-PRESTACION DE SERVICIOS APOYO A LA GESTION "/>
    <x v="1"/>
    <s v="A-2"/>
    <s v="ACERO FIGUEREDO  GABRIEL ALEJANDRO "/>
    <x v="477"/>
    <x v="9"/>
    <d v="2017-05-25T00:00:00"/>
    <x v="1"/>
    <x v="36"/>
    <x v="9"/>
    <s v="17-Realizar 8.500 jornadas de gestión en vía"/>
    <n v="31397652"/>
    <m/>
    <m/>
    <x v="367"/>
    <n v="24840000"/>
    <n v="6557652"/>
    <m/>
    <n v="656"/>
    <d v="2017-02-23T00:00:00"/>
    <n v="24840000"/>
    <m/>
    <m/>
    <m/>
    <n v="2070000"/>
    <n v="12"/>
    <m/>
    <n v="24840000"/>
    <n v="6557652"/>
    <s v="ACERO FIGUEREDO GABRIEL ALEJANDRO"/>
    <n v="1014197281"/>
    <m/>
    <s v="DIRECCIÓN DE CONTROL Y VIGILANCIA "/>
    <s v="GRUPO GUIA"/>
    <n v="24840000"/>
    <n v="0"/>
    <n v="0"/>
    <n v="0"/>
    <n v="24840000"/>
    <n v="0"/>
    <n v="0"/>
    <n v="0"/>
    <n v="0"/>
    <n v="0"/>
    <n v="0"/>
    <n v="0"/>
    <n v="0"/>
    <n v="24840000"/>
    <n v="6557652"/>
    <n v="737"/>
    <n v="711"/>
    <n v="2017881"/>
    <m/>
    <m/>
    <m/>
    <m/>
    <m/>
    <m/>
    <m/>
    <s v="1032"/>
    <n v="1"/>
    <s v="DERECHOS DE TRÁNSITO "/>
    <x v="0"/>
    <x v="0"/>
    <n v="31397652"/>
    <x v="0"/>
    <s v="ASISTENCIALES "/>
    <s v="UNIDAD 2"/>
  </r>
  <r>
    <s v="SSM-169"/>
    <x v="20"/>
    <s v="3-3-1-15-02-18-1032-146"/>
    <s v="433 - RECURSOS DEL BALANCE REAFORO DERECHOS DE TRÁNSITO"/>
    <s v="03-04-0281"/>
    <s v="1-PRESTACION DE SERVICIOS APOYO A LA GESTION "/>
    <x v="1"/>
    <s v="A-2"/>
    <s v="PARRA SANABRIA  CRISTIAN STICK"/>
    <x v="457"/>
    <x v="101"/>
    <d v="2017-03-21T00:00:00"/>
    <x v="11"/>
    <x v="36"/>
    <x v="9"/>
    <s v="14-Realizar 200 visitas administrativas y de seguimiento a empresas prestadoras del servicio público de transporte"/>
    <n v="31397652"/>
    <m/>
    <m/>
    <x v="367"/>
    <n v="23484000"/>
    <n v="7913652"/>
    <m/>
    <n v="692"/>
    <d v="2017-02-27T00:00:00"/>
    <n v="23484000"/>
    <m/>
    <m/>
    <m/>
    <n v="1957000"/>
    <n v="12"/>
    <m/>
    <n v="23484000"/>
    <n v="7913652"/>
    <s v="CRISTIAN STICK PARRA SANABRIA"/>
    <n v="1026578213"/>
    <m/>
    <s v="DIRECCIÓN DE CONTROL Y VIGILANCIA "/>
    <s v="GRUPO GUIA"/>
    <n v="23484000"/>
    <n v="0"/>
    <n v="0"/>
    <n v="23484000"/>
    <n v="0"/>
    <n v="0"/>
    <n v="0"/>
    <n v="0"/>
    <n v="0"/>
    <n v="0"/>
    <n v="0"/>
    <n v="0"/>
    <n v="0"/>
    <n v="23484000"/>
    <n v="7913652"/>
    <n v="620"/>
    <n v="414"/>
    <n v="2017493"/>
    <m/>
    <m/>
    <m/>
    <m/>
    <m/>
    <m/>
    <m/>
    <s v="1032"/>
    <n v="1"/>
    <s v="DERECHOS DE TRÁNSITO "/>
    <x v="0"/>
    <x v="0"/>
    <n v="31397652"/>
    <x v="0"/>
    <s v="ASISTENCIALES "/>
    <s v="UNIDAD 2"/>
  </r>
  <r>
    <s v="SSM-170"/>
    <x v="20"/>
    <s v="3-3-1-15-02-18-1032-146"/>
    <s v="433 - RECURSOS DEL BALANCE REAFORO DERECHOS DE TRÁNSITO"/>
    <s v="03-04-0281"/>
    <s v="1-PRESTACION DE SERVICIOS APOYO A LA GESTION "/>
    <x v="1"/>
    <s v="A-2"/>
    <s v="ZAMBRANO MARTINEZ  OMAR JAVIER"/>
    <x v="457"/>
    <x v="101"/>
    <d v="2017-03-21T00:00:00"/>
    <x v="11"/>
    <x v="36"/>
    <x v="9"/>
    <s v="14-Realizar 200 visitas administrativas y de seguimiento a empresas prestadoras del servicio público de transporte"/>
    <n v="31397652"/>
    <m/>
    <m/>
    <x v="367"/>
    <n v="23484000"/>
    <n v="7913652"/>
    <m/>
    <n v="693"/>
    <d v="2017-02-27T00:00:00"/>
    <n v="23484000"/>
    <m/>
    <m/>
    <m/>
    <n v="1957000"/>
    <n v="12"/>
    <m/>
    <n v="23484000"/>
    <n v="7913652"/>
    <s v="OMAR JAVIER ZAMBRANO MARTINEZ"/>
    <n v="80769091"/>
    <m/>
    <s v="DIRECCIÓN DE CONTROL Y VIGILANCIA "/>
    <s v="GRUPO GUIA"/>
    <n v="23484000"/>
    <n v="0"/>
    <n v="0"/>
    <n v="23484000"/>
    <n v="0"/>
    <n v="0"/>
    <n v="0"/>
    <n v="0"/>
    <n v="0"/>
    <n v="0"/>
    <n v="0"/>
    <n v="0"/>
    <n v="0"/>
    <n v="23484000"/>
    <n v="7913652"/>
    <n v="661"/>
    <n v="574"/>
    <n v="2017687"/>
    <m/>
    <m/>
    <m/>
    <m/>
    <m/>
    <m/>
    <m/>
    <s v="1032"/>
    <n v="1"/>
    <s v="DERECHOS DE TRÁNSITO "/>
    <x v="0"/>
    <x v="0"/>
    <n v="31397652"/>
    <x v="0"/>
    <s v="ASISTENCIALES "/>
    <s v="UNIDAD 2"/>
  </r>
  <r>
    <s v="SSM-171"/>
    <x v="20"/>
    <s v="3-3-1-15-02-18-1032-146"/>
    <s v="433 - RECURSOS DEL BALANCE REAFORO DERECHOS DE TRÁNSITO"/>
    <s v="03-04-0281"/>
    <s v="1-PRESTACION DE SERVICIOS APOYO A LA GESTION "/>
    <x v="1"/>
    <s v="A-2"/>
    <s v="CASQUETE PRIETO  FERNANDO "/>
    <x v="457"/>
    <x v="101"/>
    <d v="2017-03-21T00:00:00"/>
    <x v="11"/>
    <x v="36"/>
    <x v="9"/>
    <s v="16-Realizar seguimiento al 90 por ciento de los PMT'S de alto impacto"/>
    <n v="31397652"/>
    <m/>
    <m/>
    <x v="367"/>
    <n v="23484000"/>
    <n v="7913652"/>
    <m/>
    <n v="694"/>
    <d v="2017-02-27T00:00:00"/>
    <n v="23484000"/>
    <m/>
    <m/>
    <m/>
    <n v="1957000"/>
    <n v="12"/>
    <m/>
    <n v="23484000"/>
    <n v="7913652"/>
    <s v="FERNANDO CASQUETE PRIETO"/>
    <n v="79331450"/>
    <m/>
    <s v="DIRECCIÓN DE CONTROL Y VIGILANCIA "/>
    <s v="GRUPO GUIA"/>
    <n v="23484000"/>
    <n v="0"/>
    <n v="0"/>
    <n v="23484000"/>
    <n v="0"/>
    <n v="0"/>
    <n v="0"/>
    <n v="0"/>
    <n v="0"/>
    <n v="0"/>
    <n v="0"/>
    <n v="0"/>
    <n v="0"/>
    <n v="23484000"/>
    <n v="7913652"/>
    <n v="659"/>
    <n v="573"/>
    <n v="2017685"/>
    <m/>
    <m/>
    <m/>
    <m/>
    <m/>
    <m/>
    <m/>
    <s v="1032"/>
    <n v="1"/>
    <s v="DERECHOS DE TRÁNSITO "/>
    <x v="0"/>
    <x v="0"/>
    <n v="31397652"/>
    <x v="0"/>
    <s v="ASISTENCIALES "/>
    <s v="UNIDAD 2"/>
  </r>
  <r>
    <s v="SSM-172"/>
    <x v="20"/>
    <s v="3-3-1-15-02-18-1032-146"/>
    <s v="433 - RECURSOS DEL BALANCE REAFORO DERECHOS DE TRÁNSITO"/>
    <s v="03-04-0281"/>
    <s v="1-PRESTACION DE SERVICIOS APOYO A LA GESTION "/>
    <x v="1"/>
    <s v="A-2"/>
    <s v="MIGUEL ANGEL MORA GARZON"/>
    <x v="457"/>
    <x v="101"/>
    <d v="2017-03-21T00:00:00"/>
    <x v="11"/>
    <x v="36"/>
    <x v="9"/>
    <s v="16-Realizar seguimiento al 90 por ciento de los PMT'S de alto impacto"/>
    <n v="31397652"/>
    <m/>
    <m/>
    <x v="367"/>
    <n v="23484000"/>
    <n v="7913652"/>
    <m/>
    <n v="775"/>
    <d v="2017-02-27T00:00:00"/>
    <n v="23484000"/>
    <m/>
    <m/>
    <m/>
    <n v="1957000"/>
    <n v="12"/>
    <m/>
    <n v="23484000"/>
    <n v="7913652"/>
    <s v="MIGUEL ANGEL MORA GARZON"/>
    <n v="1073668285"/>
    <m/>
    <s v="DIRECCIÓN DE CONTROL Y VIGILANCIA "/>
    <s v="GRUPO GUIA"/>
    <n v="23484000"/>
    <n v="0"/>
    <n v="0"/>
    <n v="23484000"/>
    <n v="0"/>
    <n v="0"/>
    <n v="0"/>
    <n v="0"/>
    <n v="0"/>
    <n v="0"/>
    <n v="0"/>
    <n v="0"/>
    <n v="0"/>
    <n v="23484000"/>
    <n v="7913652"/>
    <n v="609"/>
    <n v="535"/>
    <n v="2017641"/>
    <m/>
    <m/>
    <m/>
    <m/>
    <m/>
    <m/>
    <m/>
    <s v="1032"/>
    <n v="1"/>
    <s v="DERECHOS DE TRÁNSITO "/>
    <x v="0"/>
    <x v="0"/>
    <n v="31397652"/>
    <x v="0"/>
    <s v="ASISTENCIALES "/>
    <s v="UNIDAD 2"/>
  </r>
  <r>
    <s v="SSM-173"/>
    <x v="20"/>
    <s v="3-3-1-15-02-18-1032-146"/>
    <s v="433 - RECURSOS DEL BALANCE REAFORO DERECHOS DE TRÁNSITO"/>
    <s v="03-04-0281"/>
    <s v="1-PRESTACION DE SERVICIOS APOYO A LA GESTION "/>
    <x v="1"/>
    <s v="A-2"/>
    <s v="WALTEROS RUIZ HENRY JAVIER"/>
    <x v="457"/>
    <x v="101"/>
    <d v="2017-03-21T00:00:00"/>
    <x v="11"/>
    <x v="36"/>
    <x v="9"/>
    <s v="16-Realizar seguimiento al 90 por ciento de los PMT'S de alto impacto"/>
    <n v="31397652"/>
    <m/>
    <m/>
    <x v="367"/>
    <n v="23484000"/>
    <n v="7913652"/>
    <m/>
    <n v="695"/>
    <d v="2017-02-27T00:00:00"/>
    <n v="23484000"/>
    <m/>
    <m/>
    <m/>
    <n v="1957000"/>
    <n v="12"/>
    <m/>
    <n v="23484000"/>
    <n v="7913652"/>
    <s v="HENRY JAVIER WALTEROS RUIZ"/>
    <n v="79908349"/>
    <m/>
    <s v="DIRECCIÓN DE CONTROL Y VIGILANCIA "/>
    <s v="GRUPO GUIA"/>
    <n v="23484000"/>
    <n v="0"/>
    <n v="0"/>
    <n v="23484000"/>
    <n v="0"/>
    <n v="0"/>
    <n v="0"/>
    <n v="0"/>
    <n v="0"/>
    <n v="0"/>
    <n v="0"/>
    <n v="0"/>
    <n v="0"/>
    <n v="23484000"/>
    <n v="7913652"/>
    <n v="656"/>
    <n v="618"/>
    <n v="2017745"/>
    <m/>
    <m/>
    <m/>
    <m/>
    <m/>
    <m/>
    <m/>
    <s v="1032"/>
    <n v="1"/>
    <s v="DERECHOS DE TRÁNSITO "/>
    <x v="0"/>
    <x v="0"/>
    <n v="31397652"/>
    <x v="0"/>
    <s v="ASISTENCIALES "/>
    <s v="UNIDAD 2"/>
  </r>
  <r>
    <s v="SSM-174"/>
    <x v="20"/>
    <s v="3-3-1-15-02-18-1032-146"/>
    <s v="433 - RECURSOS DEL BALANCE REAFORO DERECHOS DE TRÁNSITO"/>
    <s v="03-04-0281"/>
    <s v="1-PRESTACION DE SERVICIOS APOYO A LA GESTION "/>
    <x v="1"/>
    <s v="A-2"/>
    <s v="LOPEZ MARTINEZ OSCAR "/>
    <x v="457"/>
    <x v="9"/>
    <d v="2017-05-25T00:00:00"/>
    <x v="11"/>
    <x v="36"/>
    <x v="9"/>
    <s v="17-Realizar 8.500 jornadas de gestión en vía"/>
    <n v="31397652"/>
    <m/>
    <m/>
    <x v="367"/>
    <n v="0"/>
    <n v="31397652"/>
    <s v="ACTUALIZAN META X MEMO SSM-79634 del 31/MAYO/2017"/>
    <m/>
    <m/>
    <m/>
    <m/>
    <m/>
    <m/>
    <m/>
    <m/>
    <m/>
    <n v="0"/>
    <n v="31397652"/>
    <m/>
    <m/>
    <m/>
    <s v="DIRECCIÓN DE CONTROL Y VIGILANCIA "/>
    <m/>
    <n v="0"/>
    <n v="0"/>
    <n v="0"/>
    <n v="0"/>
    <n v="0"/>
    <n v="0"/>
    <n v="0"/>
    <n v="0"/>
    <n v="0"/>
    <n v="0"/>
    <n v="0"/>
    <n v="0"/>
    <n v="0"/>
    <n v="0"/>
    <n v="31397652"/>
    <m/>
    <m/>
    <m/>
    <m/>
    <m/>
    <m/>
    <m/>
    <m/>
    <m/>
    <m/>
    <s v="1032"/>
    <n v="1"/>
    <s v="DERECHOS DE TRÁNSITO "/>
    <x v="0"/>
    <x v="0"/>
    <n v="31397652"/>
    <x v="0"/>
    <s v="ASISTENCIALES "/>
    <s v="UNIDAD 2"/>
  </r>
  <r>
    <s v="SSM-175"/>
    <x v="20"/>
    <s v="3-3-1-15-02-18-1032-146"/>
    <s v="433 - RECURSOS DEL BALANCE REAFORO DERECHOS DE TRÁNSITO"/>
    <s v="03-04-0281"/>
    <s v="1-PRESTACION DE SERVICIOS APOYO A LA GESTION "/>
    <x v="1"/>
    <s v="A-2"/>
    <s v="LOPEZ QUEVEDO  NELLY  JOHANNA"/>
    <x v="457"/>
    <x v="101"/>
    <d v="2017-03-21T00:00:00"/>
    <x v="11"/>
    <x v="36"/>
    <x v="9"/>
    <s v="17-Realizar 8.500 jornadas de gestión en vía"/>
    <n v="31397652"/>
    <m/>
    <m/>
    <x v="367"/>
    <n v="23484000"/>
    <n v="7913652"/>
    <m/>
    <n v="696"/>
    <d v="2017-02-27T00:00:00"/>
    <n v="23484000"/>
    <m/>
    <m/>
    <m/>
    <n v="1957000"/>
    <n v="12"/>
    <m/>
    <n v="23484000"/>
    <n v="7913652"/>
    <s v="NELLY JOHANNA LOPEZ QUEVEDO"/>
    <n v="1030558361"/>
    <m/>
    <s v="DIRECCIÓN DE CONTROL Y VIGILANCIA "/>
    <s v="GRUPO GUIA"/>
    <n v="23484000"/>
    <n v="0"/>
    <n v="0"/>
    <n v="0"/>
    <n v="23484000"/>
    <n v="0"/>
    <n v="0"/>
    <n v="0"/>
    <n v="0"/>
    <n v="0"/>
    <n v="0"/>
    <n v="0"/>
    <n v="0"/>
    <n v="23484000"/>
    <n v="7913652"/>
    <n v="655"/>
    <n v="649"/>
    <n v="2017812"/>
    <m/>
    <m/>
    <m/>
    <m/>
    <m/>
    <m/>
    <m/>
    <s v="1032"/>
    <n v="1"/>
    <s v="DERECHOS DE TRÁNSITO "/>
    <x v="0"/>
    <x v="0"/>
    <n v="31397652"/>
    <x v="0"/>
    <s v="ASISTENCIALES "/>
    <s v="UNIDAD 2"/>
  </r>
  <r>
    <s v="SSM-176"/>
    <x v="20"/>
    <s v="3-3-1-15-02-18-1032-146"/>
    <s v="433 - RECURSOS DEL BALANCE REAFORO DERECHOS DE TRÁNSITO"/>
    <s v="03-04-0281"/>
    <s v="1-PRESTACION DE SERVICIOS APOYO A LA GESTION "/>
    <x v="1"/>
    <s v="A-2"/>
    <s v="MOSQUERA LASSO CARLOS MARIO "/>
    <x v="457"/>
    <x v="101"/>
    <d v="2017-03-21T00:00:00"/>
    <x v="11"/>
    <x v="36"/>
    <x v="9"/>
    <s v="16-Realizar seguimiento al 90 por ciento de los PMT'S de alto impacto"/>
    <n v="31397652"/>
    <m/>
    <m/>
    <x v="367"/>
    <n v="23484000"/>
    <n v="7913652"/>
    <m/>
    <n v="697"/>
    <d v="2017-02-27T00:00:00"/>
    <n v="23484000"/>
    <m/>
    <m/>
    <m/>
    <n v="1957000"/>
    <n v="12"/>
    <m/>
    <n v="23484000"/>
    <n v="7913652"/>
    <s v="CARLOS MARIO MOSQUERA LASSO"/>
    <n v="12247235"/>
    <m/>
    <s v="DIRECCIÓN DE CONTROL Y VIGILANCIA "/>
    <s v="GRUPO GUIA"/>
    <n v="23484000"/>
    <n v="0"/>
    <n v="0"/>
    <n v="23484000"/>
    <n v="0"/>
    <n v="0"/>
    <n v="0"/>
    <n v="0"/>
    <n v="0"/>
    <n v="0"/>
    <n v="0"/>
    <n v="0"/>
    <n v="0"/>
    <n v="23484000"/>
    <n v="7913652"/>
    <n v="653"/>
    <n v="603"/>
    <n v="2017721"/>
    <m/>
    <m/>
    <m/>
    <m/>
    <m/>
    <m/>
    <m/>
    <s v="1032"/>
    <n v="1"/>
    <s v="DERECHOS DE TRÁNSITO "/>
    <x v="0"/>
    <x v="0"/>
    <n v="31397652"/>
    <x v="0"/>
    <s v="ASISTENCIALES "/>
    <s v="UNIDAD 2"/>
  </r>
  <r>
    <s v="SSM-177"/>
    <x v="20"/>
    <s v="3-3-1-15-02-18-1032-146"/>
    <s v="433 - RECURSOS DEL BALANCE REAFORO DERECHOS DE TRÁNSITO"/>
    <s v="03-04-0281"/>
    <s v="1-PRESTACION DE SERVICIOS APOYO A LA GESTION "/>
    <x v="1"/>
    <s v="A-2"/>
    <s v="RODRIGUEZ CASTILLO  HERNANDO "/>
    <x v="457"/>
    <x v="101"/>
    <d v="2017-03-21T00:00:00"/>
    <x v="11"/>
    <x v="36"/>
    <x v="9"/>
    <s v="16-Realizar seguimiento al 90 por ciento de los PMT'S de alto impacto"/>
    <n v="31397652"/>
    <m/>
    <m/>
    <x v="367"/>
    <n v="23484000"/>
    <n v="7913652"/>
    <m/>
    <n v="698"/>
    <d v="2017-02-27T00:00:00"/>
    <n v="23484000"/>
    <m/>
    <m/>
    <m/>
    <n v="1957000"/>
    <n v="12"/>
    <m/>
    <n v="23484000"/>
    <n v="7913652"/>
    <s v="HERNANDO RODRIGUEZ CASTILLO"/>
    <n v="79563998"/>
    <m/>
    <s v="DIRECCIÓN DE CONTROL Y VIGILANCIA "/>
    <s v="GRUPO GUIA"/>
    <n v="23484000"/>
    <n v="0"/>
    <n v="0"/>
    <n v="23484000"/>
    <n v="0"/>
    <n v="0"/>
    <n v="0"/>
    <n v="0"/>
    <n v="0"/>
    <n v="0"/>
    <n v="0"/>
    <n v="0"/>
    <n v="0"/>
    <n v="23484000"/>
    <n v="7913652"/>
    <n v="651"/>
    <n v="611"/>
    <n v="2017729"/>
    <m/>
    <m/>
    <m/>
    <m/>
    <m/>
    <m/>
    <m/>
    <s v="1032"/>
    <n v="1"/>
    <s v="DERECHOS DE TRÁNSITO "/>
    <x v="0"/>
    <x v="0"/>
    <n v="31397652"/>
    <x v="0"/>
    <s v="ASISTENCIALES "/>
    <s v="UNIDAD 2"/>
  </r>
  <r>
    <s v="SSM-178"/>
    <x v="20"/>
    <s v="3-3-1-15-02-18-1032-146"/>
    <s v="433 - RECURSOS DEL BALANCE REAFORO DERECHOS DE TRÁNSITO"/>
    <s v="03-04-0281"/>
    <s v="1-PRESTACION DE SERVICIOS APOYO A LA GESTION "/>
    <x v="1"/>
    <s v="A-2"/>
    <s v="QUINTERO MONTERO CHRISTIAN NICOLAS"/>
    <x v="457"/>
    <x v="101"/>
    <d v="2017-03-21T00:00:00"/>
    <x v="11"/>
    <x v="36"/>
    <x v="9"/>
    <s v="16-Realizar seguimiento al 90 por ciento de los PMT'S de alto impacto"/>
    <n v="31397652"/>
    <m/>
    <m/>
    <x v="367"/>
    <n v="23484000"/>
    <n v="7913652"/>
    <m/>
    <n v="699"/>
    <d v="2017-02-24T00:00:00"/>
    <n v="23484000"/>
    <m/>
    <m/>
    <m/>
    <n v="1957000"/>
    <n v="12"/>
    <m/>
    <n v="23484000"/>
    <n v="7913652"/>
    <s v="CHRISTIAN NICOLAS QUINTERO MONTERO"/>
    <n v="80771212"/>
    <m/>
    <s v="DIRECCIÓN DE CONTROL Y VIGILANCIA "/>
    <s v="GRUPO GUIA"/>
    <n v="23484000"/>
    <n v="0"/>
    <n v="0"/>
    <n v="23484000"/>
    <n v="0"/>
    <n v="0"/>
    <n v="0"/>
    <n v="0"/>
    <n v="0"/>
    <n v="0"/>
    <n v="0"/>
    <n v="0"/>
    <n v="0"/>
    <n v="23484000"/>
    <n v="7913652"/>
    <n v="649"/>
    <n v="567"/>
    <n v="2017675"/>
    <m/>
    <m/>
    <m/>
    <m/>
    <m/>
    <m/>
    <m/>
    <s v="1032"/>
    <n v="1"/>
    <s v="DERECHOS DE TRÁNSITO "/>
    <x v="0"/>
    <x v="0"/>
    <n v="31397652"/>
    <x v="0"/>
    <s v="ASISTENCIALES "/>
    <s v="UNIDAD 2"/>
  </r>
  <r>
    <s v="SSM-179"/>
    <x v="20"/>
    <s v="3-3-1-15-02-18-1032-146"/>
    <s v="433 - RECURSOS DEL BALANCE REAFORO DERECHOS DE TRÁNSITO"/>
    <s v="03-04-0281"/>
    <s v="1-PRESTACION DE SERVICIOS APOYO A LA GESTION "/>
    <x v="1"/>
    <s v="A-2"/>
    <s v="LOPERA BELTRAN  MONICA "/>
    <x v="457"/>
    <x v="101"/>
    <d v="2017-03-21T00:00:00"/>
    <x v="11"/>
    <x v="36"/>
    <x v="9"/>
    <s v="14-Realizar 200 visitas administrativas y de seguimiento a empresas prestadoras del servicio público de transporte"/>
    <n v="31397652"/>
    <m/>
    <m/>
    <x v="367"/>
    <n v="23484000"/>
    <n v="7913652"/>
    <m/>
    <n v="700"/>
    <d v="2017-02-24T00:00:00"/>
    <n v="23484000"/>
    <m/>
    <m/>
    <m/>
    <n v="1957000"/>
    <n v="12"/>
    <m/>
    <n v="23484000"/>
    <n v="7913652"/>
    <s v="MONICA ALEXANDRA LOPERA BELTRAN"/>
    <n v="1013608038"/>
    <m/>
    <s v="DIRECCIÓN DE CONTROL Y VIGILANCIA "/>
    <s v="GRUPO GUIA"/>
    <n v="23484000"/>
    <n v="0"/>
    <n v="0"/>
    <n v="23484000"/>
    <n v="0"/>
    <n v="0"/>
    <n v="0"/>
    <n v="0"/>
    <n v="0"/>
    <n v="0"/>
    <n v="0"/>
    <n v="0"/>
    <n v="0"/>
    <n v="23484000"/>
    <n v="7913652"/>
    <n v="647"/>
    <n v="615"/>
    <n v="2017682"/>
    <m/>
    <m/>
    <m/>
    <m/>
    <m/>
    <m/>
    <m/>
    <s v="1032"/>
    <n v="1"/>
    <s v="DERECHOS DE TRÁNSITO "/>
    <x v="0"/>
    <x v="0"/>
    <n v="31397652"/>
    <x v="0"/>
    <s v="ASISTENCIALES "/>
    <s v="UNIDAD 2"/>
  </r>
  <r>
    <s v="SSM-180"/>
    <x v="20"/>
    <s v="3-3-1-15-02-18-1032-146"/>
    <s v="433 - RECURSOS DEL BALANCE REAFORO DERECHOS DE TRÁNSITO"/>
    <s v="03-04-0281"/>
    <s v="1-PRESTACION DE SERVICIOS APOYO A LA GESTION "/>
    <x v="1"/>
    <s v="A-2"/>
    <s v="DIAZ CASTILLO  SALVADOR "/>
    <x v="457"/>
    <x v="101"/>
    <d v="2017-03-21T00:00:00"/>
    <x v="11"/>
    <x v="36"/>
    <x v="9"/>
    <s v="14-Realizar 200 visitas administrativas y de seguimiento a empresas prestadoras del servicio público de transporte"/>
    <n v="31397652"/>
    <m/>
    <m/>
    <x v="367"/>
    <n v="23484000"/>
    <n v="7913652"/>
    <m/>
    <n v="701"/>
    <d v="2017-02-24T00:00:00"/>
    <n v="23484000"/>
    <m/>
    <m/>
    <m/>
    <n v="1957000"/>
    <n v="12"/>
    <m/>
    <n v="23484000"/>
    <n v="7913652"/>
    <s v="SALVADOR DIAZ CASTILLO"/>
    <n v="1016002674"/>
    <m/>
    <s v="DIRECCIÓN DE CONTROL Y VIGILANCIA "/>
    <s v="GRUPO GUIA"/>
    <n v="23484000"/>
    <n v="0"/>
    <n v="0"/>
    <n v="23484000"/>
    <n v="0"/>
    <n v="0"/>
    <n v="0"/>
    <n v="0"/>
    <n v="0"/>
    <n v="0"/>
    <n v="0"/>
    <n v="0"/>
    <n v="0"/>
    <n v="23484000"/>
    <n v="7913652"/>
    <n v="645"/>
    <n v="602"/>
    <n v="2017720"/>
    <m/>
    <m/>
    <m/>
    <m/>
    <m/>
    <m/>
    <m/>
    <s v="1032"/>
    <n v="1"/>
    <s v="DERECHOS DE TRÁNSITO "/>
    <x v="0"/>
    <x v="0"/>
    <n v="31397652"/>
    <x v="0"/>
    <s v="ASISTENCIALES "/>
    <s v="UNIDAD 2"/>
  </r>
  <r>
    <s v="SSM-181"/>
    <x v="20"/>
    <s v="3-3-1-15-02-18-1032-146"/>
    <s v="433 - RECURSOS DEL BALANCE REAFORO DERECHOS DE TRÁNSITO"/>
    <s v="03-04-0281"/>
    <s v="1-PRESTACION DE SERVICIOS APOYO A LA GESTION "/>
    <x v="1"/>
    <s v="A-2"/>
    <s v="CHITIVA SANDOVAL FERNANDO "/>
    <x v="457"/>
    <x v="9"/>
    <d v="2017-05-25T00:00:00"/>
    <x v="11"/>
    <x v="36"/>
    <x v="9"/>
    <s v="17-Realizar 8.500 jornadas de gestión en vía"/>
    <n v="31397652"/>
    <m/>
    <m/>
    <x v="367"/>
    <n v="23484000"/>
    <n v="7913652"/>
    <m/>
    <n v="702"/>
    <d v="2017-02-24T00:00:00"/>
    <n v="23484000"/>
    <m/>
    <m/>
    <m/>
    <n v="1957000"/>
    <n v="12"/>
    <m/>
    <n v="23484000"/>
    <n v="7913652"/>
    <s v="FERNANDO CHITIVA SANDOVAL"/>
    <n v="80875479"/>
    <m/>
    <s v="DIRECCIÓN DE CONTROL Y VIGILANCIA "/>
    <s v="GRUPO GUIA"/>
    <n v="23484000"/>
    <n v="0"/>
    <n v="0"/>
    <n v="0"/>
    <n v="23484000"/>
    <n v="0"/>
    <n v="0"/>
    <n v="0"/>
    <n v="0"/>
    <n v="0"/>
    <n v="0"/>
    <n v="0"/>
    <n v="0"/>
    <n v="23484000"/>
    <n v="7913652"/>
    <n v="644"/>
    <n v="752"/>
    <n v="2017941"/>
    <m/>
    <m/>
    <m/>
    <m/>
    <m/>
    <m/>
    <m/>
    <s v="1032"/>
    <n v="1"/>
    <s v="DERECHOS DE TRÁNSITO "/>
    <x v="0"/>
    <x v="0"/>
    <n v="31397652"/>
    <x v="0"/>
    <s v="ASISTENCIALES "/>
    <s v="UNIDAD 2"/>
  </r>
  <r>
    <s v="SSM-182"/>
    <x v="20"/>
    <s v="3-3-1-15-02-18-1032-146"/>
    <s v="433 - RECURSOS DEL BALANCE REAFORO DERECHOS DE TRÁNSITO"/>
    <s v="03-04-0281"/>
    <s v="1-PRESTACION DE SERVICIOS APOYO A LA GESTION "/>
    <x v="1"/>
    <s v="A-2"/>
    <s v="VEGA CASAS  JAVIER ALBEIRO "/>
    <x v="457"/>
    <x v="101"/>
    <d v="2017-03-21T00:00:00"/>
    <x v="11"/>
    <x v="36"/>
    <x v="9"/>
    <s v="15-Realizar la verificación de 26.500 vehículos de transporte especial escolar"/>
    <n v="31397652"/>
    <m/>
    <m/>
    <x v="367"/>
    <n v="23484000"/>
    <n v="7913652"/>
    <m/>
    <n v="703"/>
    <d v="2017-02-24T00:00:00"/>
    <n v="23484000"/>
    <m/>
    <m/>
    <m/>
    <n v="1957000"/>
    <n v="12"/>
    <m/>
    <n v="23484000"/>
    <n v="7913652"/>
    <s v="JAVIER ALBEIRO VEGAS CASAS"/>
    <n v="1022959243"/>
    <m/>
    <s v="DIRECCIÓN DE CONTROL Y VIGILANCIA "/>
    <s v="GRUPO GUIA"/>
    <n v="23484000"/>
    <n v="0"/>
    <n v="0"/>
    <n v="23484000"/>
    <n v="0"/>
    <n v="0"/>
    <n v="0"/>
    <n v="0"/>
    <n v="0"/>
    <n v="0"/>
    <n v="0"/>
    <n v="0"/>
    <n v="0"/>
    <n v="23484000"/>
    <n v="7913652"/>
    <n v="642"/>
    <n v="572"/>
    <n v="2017683"/>
    <m/>
    <m/>
    <m/>
    <m/>
    <m/>
    <m/>
    <m/>
    <s v="1032"/>
    <n v="1"/>
    <s v="DERECHOS DE TRÁNSITO "/>
    <x v="0"/>
    <x v="0"/>
    <n v="31397652"/>
    <x v="0"/>
    <s v="ASISTENCIALES "/>
    <s v="UNIDAD 2"/>
  </r>
  <r>
    <s v="SSM-183"/>
    <x v="20"/>
    <s v="3-3-1-15-02-18-1032-146"/>
    <s v="433 - RECURSOS DEL BALANCE REAFORO DERECHOS DE TRÁNSITO"/>
    <s v="03-04-0281"/>
    <s v="1-PRESTACION DE SERVICIOS APOYO A LA GESTION "/>
    <x v="1"/>
    <s v="A-2"/>
    <s v="RUEDA PUENTES  JUAN JOSE"/>
    <x v="457"/>
    <x v="9"/>
    <d v="2017-05-25T00:00:00"/>
    <x v="11"/>
    <x v="36"/>
    <x v="9"/>
    <s v="17-Realizar 8.500 jornadas de gestión en vía"/>
    <n v="31397652"/>
    <m/>
    <m/>
    <x v="367"/>
    <n v="23484000"/>
    <n v="7913652"/>
    <s v="ACTUALIZAN META X MEMO SSM-79634 del 31/MAYO/2017"/>
    <n v="704"/>
    <d v="2017-02-24T00:00:00"/>
    <n v="23484000"/>
    <m/>
    <m/>
    <m/>
    <n v="1957000"/>
    <n v="12"/>
    <m/>
    <n v="23484000"/>
    <n v="7913652"/>
    <s v="JUAN JOSE RUEDA PUENTES"/>
    <n v="80738097"/>
    <m/>
    <s v="DIRECCIÓN DE CONTROL Y VIGILANCIA "/>
    <s v="GRUPO GUIA"/>
    <n v="23484000"/>
    <n v="0"/>
    <n v="0"/>
    <n v="0"/>
    <n v="0"/>
    <n v="23484000"/>
    <n v="0"/>
    <n v="0"/>
    <n v="0"/>
    <n v="0"/>
    <n v="0"/>
    <n v="0"/>
    <n v="0"/>
    <n v="23484000"/>
    <n v="7913652"/>
    <n v="641"/>
    <n v="1023"/>
    <n v="20171244"/>
    <m/>
    <m/>
    <m/>
    <m/>
    <m/>
    <m/>
    <m/>
    <s v="1032"/>
    <n v="1"/>
    <s v="DERECHOS DE TRÁNSITO "/>
    <x v="0"/>
    <x v="0"/>
    <n v="31397652"/>
    <x v="0"/>
    <s v="ASISTENCIALES "/>
    <s v="UNIDAD 2"/>
  </r>
  <r>
    <s v="SSM-184"/>
    <x v="20"/>
    <s v="3-3-1-15-02-18-1032-146"/>
    <s v="433 - RECURSOS DEL BALANCE REAFORO DERECHOS DE TRÁNSITO"/>
    <s v="03-04-0281"/>
    <s v="1-PRESTACION DE SERVICIOS APOYO A LA GESTION "/>
    <x v="1"/>
    <s v="A-2"/>
    <s v="GOMEZ TORRES  WILSON"/>
    <x v="457"/>
    <x v="101"/>
    <d v="2017-03-21T00:00:00"/>
    <x v="11"/>
    <x v="36"/>
    <x v="9"/>
    <s v="15-Realizar la verificación de 26.500 vehículos de transporte especial escolar"/>
    <n v="31397652"/>
    <m/>
    <m/>
    <x v="367"/>
    <n v="23484000"/>
    <n v="7913652"/>
    <m/>
    <n v="705"/>
    <d v="2017-02-24T00:00:00"/>
    <n v="23484000"/>
    <m/>
    <m/>
    <m/>
    <n v="1957000"/>
    <n v="12"/>
    <m/>
    <n v="23484000"/>
    <n v="7913652"/>
    <s v="WILSON GOMEZ TORRES"/>
    <n v="79607817"/>
    <m/>
    <s v="DIRECCIÓN DE CONTROL Y VIGILANCIA "/>
    <s v="GRUPO GUIA"/>
    <n v="23484000"/>
    <n v="0"/>
    <n v="0"/>
    <n v="23484000"/>
    <n v="0"/>
    <n v="0"/>
    <n v="0"/>
    <n v="0"/>
    <n v="0"/>
    <n v="0"/>
    <n v="0"/>
    <n v="0"/>
    <n v="0"/>
    <n v="23484000"/>
    <n v="7913652"/>
    <n v="638"/>
    <n v="631"/>
    <n v="2017762"/>
    <m/>
    <m/>
    <m/>
    <m/>
    <m/>
    <m/>
    <m/>
    <s v="1032"/>
    <n v="1"/>
    <s v="DERECHOS DE TRÁNSITO "/>
    <x v="0"/>
    <x v="0"/>
    <n v="31397652"/>
    <x v="0"/>
    <s v="ASISTENCIALES "/>
    <s v="UNIDAD 2"/>
  </r>
  <r>
    <s v="SSM-185"/>
    <x v="20"/>
    <s v="3-3-1-15-02-18-1032-146"/>
    <s v="433 - RECURSOS DEL BALANCE REAFORO DERECHOS DE TRÁNSITO"/>
    <s v="03-04-0281"/>
    <s v="1-PRESTACION DE SERVICIOS APOYO A LA GESTION "/>
    <x v="1"/>
    <s v="A-2"/>
    <s v="MARTINEZ BELTRAN  EDWIN ESTEBAN "/>
    <x v="457"/>
    <x v="101"/>
    <d v="2017-03-21T00:00:00"/>
    <x v="11"/>
    <x v="36"/>
    <x v="9"/>
    <s v="15-Realizar la verificación de 26.500 vehículos de transporte especial escolar"/>
    <n v="31397652"/>
    <m/>
    <m/>
    <x v="367"/>
    <n v="23484000"/>
    <n v="7913652"/>
    <m/>
    <n v="706"/>
    <d v="2017-02-24T00:00:00"/>
    <n v="23484000"/>
    <m/>
    <m/>
    <m/>
    <n v="1957000"/>
    <n v="12"/>
    <m/>
    <n v="23484000"/>
    <n v="7913652"/>
    <s v="EDWIN ESTEBAN MARTINEZ BELTRAN"/>
    <n v="1074414687"/>
    <m/>
    <s v="DIRECCIÓN DE CONTROL Y VIGILANCIA "/>
    <s v="GRUPO GUIA"/>
    <n v="23484000"/>
    <n v="0"/>
    <n v="0"/>
    <n v="23484000"/>
    <n v="0"/>
    <n v="0"/>
    <n v="0"/>
    <n v="0"/>
    <n v="0"/>
    <n v="0"/>
    <n v="0"/>
    <n v="0"/>
    <n v="0"/>
    <n v="23484000"/>
    <n v="7913652"/>
    <n v="637"/>
    <n v="577"/>
    <n v="2017689"/>
    <m/>
    <m/>
    <m/>
    <m/>
    <m/>
    <m/>
    <m/>
    <s v="1032"/>
    <n v="1"/>
    <s v="DERECHOS DE TRÁNSITO "/>
    <x v="0"/>
    <x v="0"/>
    <n v="31397652"/>
    <x v="0"/>
    <s v="ASISTENCIALES "/>
    <s v="UNIDAD 2"/>
  </r>
  <r>
    <s v="SSM-186"/>
    <x v="20"/>
    <s v="3-3-1-15-02-18-1032-146"/>
    <s v="433 - RECURSOS DEL BALANCE REAFORO DERECHOS DE TRÁNSITO"/>
    <s v="03-04-0281"/>
    <s v="1-PRESTACION DE SERVICIOS APOYO A LA GESTION "/>
    <x v="1"/>
    <s v="A-2"/>
    <s v="GUERRERO GALINDO  OSCAR ALEJANDRO"/>
    <x v="457"/>
    <x v="101"/>
    <d v="2017-03-21T00:00:00"/>
    <x v="11"/>
    <x v="36"/>
    <x v="9"/>
    <s v="17-Realizar 8.500 jornadas de gestión en vía"/>
    <n v="31397652"/>
    <m/>
    <m/>
    <x v="367"/>
    <n v="23484000"/>
    <n v="7913652"/>
    <m/>
    <n v="707"/>
    <d v="2017-02-24T00:00:00"/>
    <n v="23484000"/>
    <m/>
    <m/>
    <m/>
    <n v="1957000"/>
    <n v="12"/>
    <m/>
    <n v="23484000"/>
    <n v="7913652"/>
    <s v="GUERRERO GALINDO OSCAR ALEJANDRO"/>
    <n v="80729717"/>
    <m/>
    <s v="DIRECCIÓN DE CONTROL Y VIGILANCIA "/>
    <s v="GRUPO GUIA"/>
    <n v="23484000"/>
    <n v="0"/>
    <n v="0"/>
    <n v="0"/>
    <n v="23484000"/>
    <n v="0"/>
    <n v="0"/>
    <n v="0"/>
    <n v="0"/>
    <n v="0"/>
    <n v="0"/>
    <n v="0"/>
    <n v="0"/>
    <n v="23484000"/>
    <n v="7913652"/>
    <n v="635"/>
    <n v="655"/>
    <n v="2017815"/>
    <m/>
    <m/>
    <m/>
    <m/>
    <m/>
    <m/>
    <m/>
    <s v="1032"/>
    <n v="1"/>
    <s v="DERECHOS DE TRÁNSITO "/>
    <x v="0"/>
    <x v="0"/>
    <n v="31397652"/>
    <x v="0"/>
    <s v="ASISTENCIALES "/>
    <s v="UNIDAD 2"/>
  </r>
  <r>
    <s v="SSM-187"/>
    <x v="20"/>
    <s v="3-3-1-15-02-18-1032-146"/>
    <s v="433 - RECURSOS DEL BALANCE REAFORO DERECHOS DE TRÁNSITO"/>
    <s v="03-04-0281"/>
    <s v="1-PRESTACION DE SERVICIOS APOYO A LA GESTION "/>
    <x v="1"/>
    <s v="A-2"/>
    <s v="TORRES SANCHEZ  NELSON ANDRES"/>
    <x v="457"/>
    <x v="101"/>
    <d v="2017-03-21T00:00:00"/>
    <x v="11"/>
    <x v="36"/>
    <x v="9"/>
    <s v="15-Realizar la verificación de 26.500 vehículos de transporte especial escolar"/>
    <n v="31397652"/>
    <m/>
    <m/>
    <x v="367"/>
    <n v="23484000"/>
    <n v="7913652"/>
    <m/>
    <n v="709"/>
    <d v="2017-02-24T00:00:00"/>
    <n v="23484000"/>
    <m/>
    <m/>
    <m/>
    <n v="1957000"/>
    <n v="12"/>
    <m/>
    <n v="23484000"/>
    <n v="7913652"/>
    <s v="NELSON ANDRES TORRES SANCHEZ"/>
    <n v="80036250"/>
    <m/>
    <s v="DIRECCIÓN DE CONTROL Y VIGILANCIA "/>
    <s v="GRUPO GUIA"/>
    <n v="23484000"/>
    <n v="0"/>
    <n v="0"/>
    <n v="23484000"/>
    <n v="0"/>
    <n v="0"/>
    <n v="0"/>
    <n v="0"/>
    <n v="0"/>
    <n v="0"/>
    <n v="0"/>
    <n v="0"/>
    <n v="0"/>
    <n v="23484000"/>
    <n v="7913652"/>
    <n v="624"/>
    <n v="576"/>
    <n v="2017688"/>
    <m/>
    <m/>
    <m/>
    <m/>
    <m/>
    <m/>
    <m/>
    <s v="1032"/>
    <n v="1"/>
    <s v="DERECHOS DE TRÁNSITO "/>
    <x v="0"/>
    <x v="0"/>
    <n v="31397652"/>
    <x v="0"/>
    <s v="ASISTENCIALES "/>
    <s v="UNIDAD 2"/>
  </r>
  <r>
    <s v="SSM-188"/>
    <x v="20"/>
    <s v="3-3-1-15-02-18-1032-146"/>
    <s v="433 - RECURSOS DEL BALANCE REAFORO DERECHOS DE TRÁNSITO"/>
    <s v="03-04-0281"/>
    <s v="1-PRESTACION DE SERVICIOS APOYO A LA GESTION "/>
    <x v="1"/>
    <s v="A-2"/>
    <s v="SARRIA MIRANDA  LUIS MANUEL"/>
    <x v="457"/>
    <x v="101"/>
    <d v="2017-03-21T00:00:00"/>
    <x v="11"/>
    <x v="36"/>
    <x v="9"/>
    <s v="15-Realizar la verificación de 26.500 vehículos de transporte especial escolar"/>
    <n v="31397652"/>
    <m/>
    <m/>
    <x v="367"/>
    <n v="23484000"/>
    <n v="7913652"/>
    <m/>
    <n v="708"/>
    <d v="2017-02-24T00:00:00"/>
    <n v="23484000"/>
    <m/>
    <m/>
    <m/>
    <n v="1957000"/>
    <n v="12"/>
    <m/>
    <n v="23484000"/>
    <n v="7913652"/>
    <s v="LUIS MANUEL SARRIA MIRANDA"/>
    <n v="1032371088"/>
    <m/>
    <s v="DIRECCIÓN DE CONTROL Y VIGILANCIA "/>
    <s v="GRUPO GUIA"/>
    <n v="23484000"/>
    <n v="0"/>
    <n v="0"/>
    <n v="23484000"/>
    <n v="0"/>
    <n v="0"/>
    <n v="0"/>
    <n v="0"/>
    <n v="0"/>
    <n v="0"/>
    <n v="0"/>
    <n v="0"/>
    <n v="0"/>
    <n v="23484000"/>
    <n v="7913652"/>
    <n v="626"/>
    <n v="608"/>
    <n v="2017723"/>
    <m/>
    <m/>
    <m/>
    <m/>
    <m/>
    <m/>
    <m/>
    <s v="1032"/>
    <n v="1"/>
    <s v="DERECHOS DE TRÁNSITO "/>
    <x v="0"/>
    <x v="0"/>
    <n v="31397652"/>
    <x v="0"/>
    <s v="ASISTENCIALES "/>
    <s v="UNIDAD 2"/>
  </r>
  <r>
    <s v="SSM-189"/>
    <x v="20"/>
    <s v="3-3-1-15-02-18-1032-146"/>
    <s v="433 - RECURSOS DEL BALANCE REAFORO DERECHOS DE TRÁNSITO"/>
    <s v="03-04-0281"/>
    <s v="1-PRESTACION DE SERVICIOS APOYO A LA GESTION "/>
    <x v="1"/>
    <s v="A-2"/>
    <s v="RONCANCIO GUERRERO NILSON FERNEY "/>
    <x v="457"/>
    <x v="101"/>
    <d v="2017-03-21T00:00:00"/>
    <x v="11"/>
    <x v="36"/>
    <x v="9"/>
    <s v="15-Realizar la verificación de 26.500 vehículos de transporte especial escolar"/>
    <n v="31397652"/>
    <m/>
    <m/>
    <x v="367"/>
    <n v="23484000"/>
    <n v="7913652"/>
    <m/>
    <n v="710"/>
    <d v="2017-02-24T00:00:00"/>
    <n v="23484000"/>
    <m/>
    <m/>
    <m/>
    <n v="1957000"/>
    <n v="12"/>
    <m/>
    <n v="23484000"/>
    <n v="7913652"/>
    <s v="NILSON FERNEY RONCANCIO GUERRERO"/>
    <n v="1016047882"/>
    <m/>
    <s v="DIRECCIÓN DE CONTROL Y VIGILANCIA "/>
    <s v="GRUPO GUIA"/>
    <n v="23484000"/>
    <n v="0"/>
    <n v="0"/>
    <n v="23484000"/>
    <n v="0"/>
    <n v="0"/>
    <n v="0"/>
    <n v="0"/>
    <n v="0"/>
    <n v="0"/>
    <n v="0"/>
    <n v="0"/>
    <n v="0"/>
    <n v="23484000"/>
    <n v="7913652"/>
    <n v="621"/>
    <n v="614"/>
    <n v="2017731"/>
    <m/>
    <m/>
    <m/>
    <m/>
    <m/>
    <m/>
    <m/>
    <s v="1032"/>
    <n v="1"/>
    <s v="DERECHOS DE TRÁNSITO "/>
    <x v="0"/>
    <x v="0"/>
    <n v="31397652"/>
    <x v="0"/>
    <s v="ASISTENCIALES "/>
    <s v="UNIDAD 2"/>
  </r>
  <r>
    <s v="SSM-190"/>
    <x v="20"/>
    <s v="3-3-1-15-02-18-1032-146"/>
    <s v="433 - RECURSOS DEL BALANCE REAFORO DERECHOS DE TRÁNSITO"/>
    <s v="03-04-0281"/>
    <s v="1-PRESTACION DE SERVICIOS APOYO A LA GESTION "/>
    <x v="1"/>
    <s v="A-2"/>
    <s v="MENDOZA MURILLO JOSE ALEXANDER"/>
    <x v="457"/>
    <x v="101"/>
    <d v="2017-03-21T00:00:00"/>
    <x v="11"/>
    <x v="36"/>
    <x v="9"/>
    <s v="7-Soportar el 100% de la gestión y control del tránsito y transporte"/>
    <n v="31397652"/>
    <m/>
    <m/>
    <x v="367"/>
    <n v="23484000"/>
    <n v="7913652"/>
    <m/>
    <n v="712"/>
    <d v="2017-02-24T00:00:00"/>
    <n v="23484000"/>
    <m/>
    <m/>
    <m/>
    <n v="1957000"/>
    <n v="12"/>
    <m/>
    <n v="23484000"/>
    <n v="7913652"/>
    <s v="JOSE ALEXANDER MENDOZA MURILLO"/>
    <n v="79894962"/>
    <m/>
    <s v="DIRECCIÓN DE CONTROL Y VIGILANCIA "/>
    <s v="GRUPO GUIA"/>
    <n v="23484000"/>
    <n v="0"/>
    <n v="0"/>
    <n v="23484000"/>
    <n v="0"/>
    <n v="0"/>
    <n v="0"/>
    <n v="0"/>
    <n v="0"/>
    <n v="0"/>
    <n v="0"/>
    <n v="0"/>
    <n v="0"/>
    <n v="23484000"/>
    <n v="7913652"/>
    <n v="617"/>
    <n v="606"/>
    <n v="2017718"/>
    <m/>
    <m/>
    <m/>
    <m/>
    <m/>
    <m/>
    <m/>
    <s v="1032"/>
    <n v="1"/>
    <s v="DERECHOS DE TRÁNSITO "/>
    <x v="0"/>
    <x v="0"/>
    <n v="31397652"/>
    <x v="0"/>
    <s v="ASISTENCIALES "/>
    <s v="UNIDAD 2"/>
  </r>
  <r>
    <s v="SSM-191"/>
    <x v="20"/>
    <s v="3-3-1-15-02-18-1032-146"/>
    <s v="433 - RECURSOS DEL BALANCE REAFORO DERECHOS DE TRÁNSITO"/>
    <s v="03-04-0281"/>
    <s v="1-PRESTACION DE SERVICIOS APOYO A LA GESTION "/>
    <x v="1"/>
    <s v="A-2"/>
    <s v="CERON ESPINOSA  EDGAR FERNANDO"/>
    <x v="478"/>
    <x v="9"/>
    <d v="2017-05-25T00:00:00"/>
    <x v="11"/>
    <x v="36"/>
    <x v="9"/>
    <s v="14-Realizar 200 visitas administrativas y de seguimiento a empresas prestadoras del servicio público de transporte"/>
    <n v="31397652"/>
    <m/>
    <m/>
    <x v="367"/>
    <n v="25440000"/>
    <n v="5957652"/>
    <m/>
    <n v="657"/>
    <d v="2017-02-27T00:00:00"/>
    <n v="25440000"/>
    <m/>
    <m/>
    <m/>
    <n v="2120000"/>
    <n v="12"/>
    <m/>
    <n v="25440000"/>
    <n v="5957652"/>
    <s v="EDGAR FERNANDO CERON ESPINOSA"/>
    <n v="79399765"/>
    <m/>
    <s v="DIRECCIÓN DE CONTROL Y VIGILANCIA "/>
    <s v="GRUPO GUIA"/>
    <n v="25440000"/>
    <n v="0"/>
    <n v="0"/>
    <n v="0"/>
    <n v="25440000"/>
    <n v="0"/>
    <n v="0"/>
    <n v="0"/>
    <n v="0"/>
    <n v="0"/>
    <n v="0"/>
    <n v="0"/>
    <n v="0"/>
    <n v="25440000"/>
    <n v="5957652"/>
    <n v="754"/>
    <n v="717"/>
    <n v="2017895"/>
    <m/>
    <m/>
    <m/>
    <m/>
    <m/>
    <m/>
    <m/>
    <s v="1032"/>
    <n v="1"/>
    <s v="DERECHOS DE TRÁNSITO "/>
    <x v="0"/>
    <x v="0"/>
    <n v="31397652"/>
    <x v="0"/>
    <s v="ASISTENCIALES "/>
    <s v="UNIDAD 2"/>
  </r>
  <r>
    <s v="SSM-192"/>
    <x v="20"/>
    <s v="3-3-1-15-02-18-1032-146"/>
    <s v="433 - RECURSOS DEL BALANCE REAFORO DERECHOS DE TRÁNSITO"/>
    <s v="03-04-0281"/>
    <s v="1-PRESTACION DE SERVICIOS APOYO A LA GESTION "/>
    <x v="1"/>
    <s v="A-2"/>
    <s v="BENAVIDES RODRIGUEZ  HARVEY RODRIGO"/>
    <x v="457"/>
    <x v="9"/>
    <d v="2017-05-25T00:00:00"/>
    <x v="11"/>
    <x v="36"/>
    <x v="9"/>
    <s v="17-Realizar 8.500 jornadas de gestión en vía"/>
    <n v="31397652"/>
    <m/>
    <m/>
    <x v="367"/>
    <n v="23484000"/>
    <n v="7913652"/>
    <m/>
    <n v="711"/>
    <d v="2017-02-24T00:00:00"/>
    <n v="23484000"/>
    <m/>
    <m/>
    <m/>
    <n v="1957000"/>
    <n v="12"/>
    <m/>
    <n v="23484000"/>
    <n v="7913652"/>
    <s v="HARVEY RODRIGO BENAVIDES RODRIGUEZ"/>
    <n v="79647995"/>
    <m/>
    <s v="DIRECCIÓN DE CONTROL Y VIGILANCIA "/>
    <s v="GRUPO GUIA"/>
    <n v="23484000"/>
    <n v="0"/>
    <n v="0"/>
    <n v="0"/>
    <n v="23484000"/>
    <n v="0"/>
    <n v="0"/>
    <n v="0"/>
    <n v="0"/>
    <n v="0"/>
    <n v="0"/>
    <n v="0"/>
    <n v="0"/>
    <n v="23484000"/>
    <n v="7913652"/>
    <n v="619"/>
    <n v="751"/>
    <n v="2017940"/>
    <m/>
    <m/>
    <m/>
    <m/>
    <m/>
    <m/>
    <m/>
    <s v="1032"/>
    <n v="1"/>
    <s v="DERECHOS DE TRÁNSITO "/>
    <x v="0"/>
    <x v="0"/>
    <n v="31397652"/>
    <x v="0"/>
    <s v="ASISTENCIALES "/>
    <s v="UNIDAD 2"/>
  </r>
  <r>
    <s v="SSM-193"/>
    <x v="20"/>
    <s v="3-3-1-15-02-18-1032-146"/>
    <s v="433 - RECURSOS DEL BALANCE REAFORO DERECHOS DE TRÁNSITO"/>
    <s v="03-04-0281"/>
    <s v="1-PRESTACION DE SERVICIOS APOYO A LA GESTION "/>
    <x v="1"/>
    <s v="A-2"/>
    <s v="LOPEZ HERNANDEZ WILMAR EDUARDO "/>
    <x v="457"/>
    <x v="101"/>
    <d v="2017-03-21T00:00:00"/>
    <x v="11"/>
    <x v="36"/>
    <x v="9"/>
    <s v="14-Realizar 200 visitas administrativas y de seguimiento a empresas prestadoras del servicio público de transporte"/>
    <n v="31397652"/>
    <m/>
    <m/>
    <x v="367"/>
    <n v="23484000"/>
    <n v="7913652"/>
    <m/>
    <n v="713"/>
    <d v="2017-02-24T00:00:00"/>
    <n v="23484000"/>
    <m/>
    <m/>
    <m/>
    <n v="1957000"/>
    <n v="12"/>
    <m/>
    <n v="23484000"/>
    <n v="7913652"/>
    <s v="WILMAR EDUARDO LOPEZ HERNANDEZ"/>
    <n v="1023902061"/>
    <m/>
    <s v="DIRECCIÓN DE CONTROL Y VIGILANCIA "/>
    <s v="GRUPO GUIA"/>
    <n v="23484000"/>
    <n v="0"/>
    <n v="0"/>
    <n v="23484000"/>
    <n v="0"/>
    <n v="0"/>
    <n v="0"/>
    <n v="0"/>
    <n v="0"/>
    <n v="0"/>
    <n v="0"/>
    <n v="0"/>
    <n v="0"/>
    <n v="23484000"/>
    <n v="7913652"/>
    <n v="616"/>
    <n v="594"/>
    <n v="2017710"/>
    <m/>
    <m/>
    <m/>
    <m/>
    <m/>
    <m/>
    <m/>
    <s v="1032"/>
    <n v="1"/>
    <s v="DERECHOS DE TRÁNSITO "/>
    <x v="0"/>
    <x v="0"/>
    <n v="31397652"/>
    <x v="0"/>
    <s v="ASISTENCIALES "/>
    <s v="UNIDAD 2"/>
  </r>
  <r>
    <s v="SSM-194"/>
    <x v="20"/>
    <s v="3-3-1-15-02-18-1032-146"/>
    <s v="433 - RECURSOS DEL BALANCE REAFORO DERECHOS DE TRÁNSITO"/>
    <s v="03-04-0281"/>
    <s v="1-PRESTACION DE SERVICIOS APOYO A LA GESTION "/>
    <x v="1"/>
    <s v="A-2"/>
    <s v="GONZALEZ CARDENAS ANDERSON "/>
    <x v="457"/>
    <x v="101"/>
    <d v="2017-03-21T00:00:00"/>
    <x v="11"/>
    <x v="36"/>
    <x v="9"/>
    <s v="14-Realizar 200 visitas administrativas y de seguimiento a empresas prestadoras del servicio público de transporte"/>
    <n v="31397652"/>
    <m/>
    <m/>
    <x v="367"/>
    <n v="23484000"/>
    <n v="7913652"/>
    <m/>
    <n v="714"/>
    <d v="2017-02-24T00:00:00"/>
    <n v="23484000"/>
    <m/>
    <m/>
    <m/>
    <n v="1957000"/>
    <n v="12"/>
    <m/>
    <n v="23484000"/>
    <n v="7913652"/>
    <s v="ANDERSON GONZALEZ CARDENAS"/>
    <n v="12646271"/>
    <m/>
    <s v="DIRECCIÓN DE CONTROL Y VIGILANCIA "/>
    <s v="GRUPO GUIA"/>
    <n v="23484000"/>
    <n v="0"/>
    <n v="0"/>
    <n v="23484000"/>
    <n v="0"/>
    <n v="0"/>
    <n v="0"/>
    <n v="0"/>
    <n v="0"/>
    <n v="0"/>
    <n v="0"/>
    <n v="0"/>
    <n v="0"/>
    <n v="23484000"/>
    <n v="7913652"/>
    <n v="706"/>
    <n v="619"/>
    <n v="2017744"/>
    <m/>
    <m/>
    <m/>
    <m/>
    <m/>
    <m/>
    <m/>
    <s v="1032"/>
    <n v="1"/>
    <s v="DERECHOS DE TRÁNSITO "/>
    <x v="0"/>
    <x v="0"/>
    <n v="31397652"/>
    <x v="0"/>
    <s v="ASISTENCIALES "/>
    <s v="UNIDAD 2"/>
  </r>
  <r>
    <s v="SSM-195"/>
    <x v="20"/>
    <s v="3-3-1-15-02-18-1032-146"/>
    <s v="433 - RECURSOS DEL BALANCE REAFORO DERECHOS DE TRÁNSITO"/>
    <s v="03-04-0281"/>
    <s v="1-PRESTACION DE SERVICIOS APOYO A LA GESTION "/>
    <x v="1"/>
    <s v="A-2"/>
    <s v="HERNANDEZ BARCENAS JONATHAN ARMANDO"/>
    <x v="457"/>
    <x v="101"/>
    <d v="2017-03-21T00:00:00"/>
    <x v="11"/>
    <x v="36"/>
    <x v="9"/>
    <s v="15-Realizar la verificación de 26.500 vehículos de transporte especial escolar"/>
    <n v="31397652"/>
    <m/>
    <m/>
    <x v="367"/>
    <n v="23484000"/>
    <n v="7913652"/>
    <m/>
    <n v="715"/>
    <d v="2017-02-24T00:00:00"/>
    <n v="23484000"/>
    <m/>
    <m/>
    <m/>
    <n v="1957000"/>
    <n v="12"/>
    <m/>
    <n v="23484000"/>
    <n v="7913652"/>
    <s v="JONATHAN ARMANDO HERNANDEZ BARCENAS"/>
    <n v="1030569288"/>
    <m/>
    <s v="DIRECCIÓN DE CONTROL Y VIGILANCIA "/>
    <s v="GRUPO GUIA"/>
    <n v="23484000"/>
    <n v="0"/>
    <n v="0"/>
    <n v="23484000"/>
    <n v="0"/>
    <n v="0"/>
    <n v="0"/>
    <n v="0"/>
    <n v="0"/>
    <n v="0"/>
    <n v="0"/>
    <n v="0"/>
    <n v="0"/>
    <n v="23484000"/>
    <n v="7913652"/>
    <n v="705"/>
    <n v="583"/>
    <n v="2017692"/>
    <m/>
    <m/>
    <m/>
    <m/>
    <m/>
    <m/>
    <m/>
    <s v="1032"/>
    <n v="1"/>
    <s v="DERECHOS DE TRÁNSITO "/>
    <x v="0"/>
    <x v="0"/>
    <n v="31397652"/>
    <x v="0"/>
    <s v="ASISTENCIALES "/>
    <s v="UNIDAD 2"/>
  </r>
  <r>
    <s v="SSM-196"/>
    <x v="20"/>
    <s v="3-3-1-15-02-18-1032-146"/>
    <s v="433 - RECURSOS DEL BALANCE REAFORO DERECHOS DE TRÁNSITO"/>
    <s v="03-04-0281"/>
    <s v="1-PRESTACION DE SERVICIOS APOYO A LA GESTION "/>
    <x v="1"/>
    <s v="A-2"/>
    <s v="BELTRAN ACOSTA EDGAR LIBARDO "/>
    <x v="457"/>
    <x v="101"/>
    <d v="2017-03-21T00:00:00"/>
    <x v="11"/>
    <x v="36"/>
    <x v="9"/>
    <s v="14-Realizar 200 visitas administrativas y de seguimiento a empresas prestadoras del servicio público de transporte"/>
    <n v="31397652"/>
    <m/>
    <m/>
    <x v="367"/>
    <n v="23484000"/>
    <n v="7913652"/>
    <m/>
    <n v="716"/>
    <d v="2017-02-24T00:00:00"/>
    <n v="23484000"/>
    <m/>
    <m/>
    <m/>
    <n v="1957000"/>
    <n v="12"/>
    <m/>
    <n v="23484000"/>
    <n v="7913652"/>
    <s v="EDGAR LIBARDO BELTRAN ACOSTA"/>
    <n v="80118878"/>
    <m/>
    <s v="DIRECCIÓN DE CONTROL Y VIGILANCIA "/>
    <s v="GRUPO GUIA"/>
    <n v="23484000"/>
    <n v="0"/>
    <n v="0"/>
    <n v="23484000"/>
    <n v="0"/>
    <n v="0"/>
    <n v="0"/>
    <n v="0"/>
    <n v="0"/>
    <n v="0"/>
    <n v="0"/>
    <n v="0"/>
    <n v="0"/>
    <n v="23484000"/>
    <n v="7913652"/>
    <n v="704"/>
    <n v="562"/>
    <n v="2017672"/>
    <m/>
    <m/>
    <m/>
    <m/>
    <m/>
    <m/>
    <m/>
    <s v="1032"/>
    <n v="1"/>
    <s v="DERECHOS DE TRÁNSITO "/>
    <x v="0"/>
    <x v="0"/>
    <n v="31397652"/>
    <x v="0"/>
    <s v="ASISTENCIALES "/>
    <s v="UNIDAD 2"/>
  </r>
  <r>
    <s v="SSM-197"/>
    <x v="20"/>
    <s v="3-3-1-15-02-18-1032-146"/>
    <s v="433 - RECURSOS DEL BALANCE REAFORO DERECHOS DE TRÁNSITO"/>
    <s v="03-04-0281"/>
    <s v="1-PRESTACION DE SERVICIOS APOYO A LA GESTION "/>
    <x v="1"/>
    <s v="A-2"/>
    <s v="QUIÑONES CLAVIJO  JHON ALEXANDER"/>
    <x v="457"/>
    <x v="101"/>
    <d v="2017-03-21T00:00:00"/>
    <x v="11"/>
    <x v="36"/>
    <x v="9"/>
    <s v="14-Realizar 200 visitas administrativas y de seguimiento a empresas prestadoras del servicio público de transporte"/>
    <n v="31397652"/>
    <m/>
    <m/>
    <x v="367"/>
    <n v="23484000"/>
    <n v="7913652"/>
    <m/>
    <n v="717"/>
    <d v="2017-02-24T00:00:00"/>
    <n v="23484000"/>
    <m/>
    <m/>
    <m/>
    <n v="1957000"/>
    <n v="12"/>
    <m/>
    <n v="23484000"/>
    <n v="7913652"/>
    <s v="JOHN ALEXANDER QUIÑONES CLAVIJO"/>
    <n v="1024462858"/>
    <m/>
    <s v="DIRECCIÓN DE CONTROL Y VIGILANCIA "/>
    <s v="GRUPO GUIA"/>
    <n v="23484000"/>
    <n v="0"/>
    <n v="0"/>
    <n v="23484000"/>
    <n v="0"/>
    <n v="0"/>
    <n v="0"/>
    <n v="0"/>
    <n v="0"/>
    <n v="0"/>
    <n v="0"/>
    <n v="0"/>
    <n v="0"/>
    <n v="23484000"/>
    <n v="7913652"/>
    <n v="724"/>
    <n v="586"/>
    <n v="2017695"/>
    <m/>
    <m/>
    <m/>
    <m/>
    <m/>
    <m/>
    <m/>
    <s v="1032"/>
    <n v="1"/>
    <s v="DERECHOS DE TRÁNSITO "/>
    <x v="0"/>
    <x v="0"/>
    <n v="31397652"/>
    <x v="0"/>
    <s v="ASISTENCIALES "/>
    <s v="UNIDAD 2"/>
  </r>
  <r>
    <s v="SSM-198"/>
    <x v="20"/>
    <s v="3-3-1-15-02-18-1032-146"/>
    <s v="433 - RECURSOS DEL BALANCE REAFORO DERECHOS DE TRÁNSITO"/>
    <s v="03-04-0281"/>
    <s v="1-PRESTACION DE SERVICIOS APOYO A LA GESTION "/>
    <x v="1"/>
    <s v="A-2"/>
    <s v="BALAGUERA ARAQUE  CARLOS AUGUSTO "/>
    <x v="457"/>
    <x v="9"/>
    <d v="2017-05-25T00:00:00"/>
    <x v="11"/>
    <x v="36"/>
    <x v="9"/>
    <s v="17-Realizar 8.500 jornadas de gestión en vía"/>
    <n v="31397652"/>
    <m/>
    <m/>
    <x v="367"/>
    <n v="23484000"/>
    <n v="7913652"/>
    <s v="ACTUALIZAN META X MEMO SSM-79634 del 31/MAYO/2017"/>
    <n v="718"/>
    <d v="2017-02-24T00:00:00"/>
    <n v="23484000"/>
    <m/>
    <m/>
    <m/>
    <n v="1957000"/>
    <n v="12"/>
    <m/>
    <n v="23484000"/>
    <n v="7913652"/>
    <s v="CARLOS AUGUSTO BALAGUERA ARAQUE"/>
    <n v="1019065088"/>
    <m/>
    <s v="DIRECCIÓN DE CONTROL Y VIGILANCIA "/>
    <s v="GRUPO GUIA"/>
    <n v="23484000"/>
    <n v="0"/>
    <n v="0"/>
    <n v="0"/>
    <n v="0"/>
    <n v="23484000"/>
    <n v="0"/>
    <n v="0"/>
    <n v="0"/>
    <n v="0"/>
    <n v="0"/>
    <n v="0"/>
    <n v="0"/>
    <n v="23484000"/>
    <n v="7913652"/>
    <n v="952"/>
    <n v="967"/>
    <n v="20171180"/>
    <m/>
    <m/>
    <m/>
    <m/>
    <m/>
    <m/>
    <m/>
    <s v="1032"/>
    <n v="1"/>
    <s v="DERECHOS DE TRÁNSITO "/>
    <x v="0"/>
    <x v="0"/>
    <n v="31397652"/>
    <x v="0"/>
    <s v="ASISTENCIALES "/>
    <s v="UNIDAD 2"/>
  </r>
  <r>
    <s v="SSM-199"/>
    <x v="20"/>
    <s v="3-3-1-15-02-18-1032-146"/>
    <s v="433 - RECURSOS DEL BALANCE REAFORO DERECHOS DE TRÁNSITO"/>
    <s v="03-04-0281"/>
    <s v="1-PRESTACION DE SERVICIOS APOYO A LA GESTION "/>
    <x v="1"/>
    <s v="A-2"/>
    <s v="MELO JIMENEZ ANGEL REINEL"/>
    <x v="457"/>
    <x v="101"/>
    <d v="2017-03-21T00:00:00"/>
    <x v="1"/>
    <x v="36"/>
    <x v="9"/>
    <s v="14-Realizar 200 visitas administrativas y de seguimiento a empresas prestadoras del servicio público de transporte"/>
    <n v="31397652"/>
    <m/>
    <m/>
    <x v="367"/>
    <n v="23484000"/>
    <n v="7913652"/>
    <m/>
    <n v="719"/>
    <d v="2017-02-24T00:00:00"/>
    <n v="23484000"/>
    <m/>
    <m/>
    <m/>
    <n v="1957000"/>
    <n v="12"/>
    <m/>
    <n v="23484000"/>
    <n v="7913652"/>
    <s v="ANGEL REINEL MELO JIMENEZ"/>
    <n v="80832139"/>
    <m/>
    <s v="DIRECCIÓN DE CONTROL Y VIGILANCIA "/>
    <s v="GRUPO GUIA"/>
    <n v="23484000"/>
    <n v="0"/>
    <n v="0"/>
    <n v="23484000"/>
    <n v="0"/>
    <n v="0"/>
    <n v="0"/>
    <n v="0"/>
    <n v="0"/>
    <n v="0"/>
    <n v="0"/>
    <n v="0"/>
    <n v="0"/>
    <n v="23484000"/>
    <n v="7913652"/>
    <n v="726"/>
    <n v="579"/>
    <n v="2017690"/>
    <m/>
    <m/>
    <m/>
    <m/>
    <m/>
    <m/>
    <m/>
    <s v="1032"/>
    <n v="1"/>
    <s v="DERECHOS DE TRÁNSITO "/>
    <x v="0"/>
    <x v="0"/>
    <n v="31397652"/>
    <x v="0"/>
    <s v="ASISTENCIALES "/>
    <s v="UNIDAD 2"/>
  </r>
  <r>
    <s v="SSM-200"/>
    <x v="20"/>
    <s v="3-3-1-15-02-18-1032-146"/>
    <s v="433 - RECURSOS DEL BALANCE REAFORO DERECHOS DE TRÁNSITO"/>
    <s v="03-04-0281"/>
    <s v="1-PRESTACION DE SERVICIOS APOYO A LA GESTION "/>
    <x v="1"/>
    <s v="A-2"/>
    <s v="JUAN CARLOS QUIÑONES ESTUPIÑAN "/>
    <x v="457"/>
    <x v="101"/>
    <d v="2017-03-21T00:00:00"/>
    <x v="1"/>
    <x v="36"/>
    <x v="9"/>
    <s v="15-Realizar la verificación de 26.500 vehículos de transporte especial escolar"/>
    <n v="31397652"/>
    <m/>
    <m/>
    <x v="367"/>
    <n v="23484000"/>
    <n v="7913652"/>
    <m/>
    <n v="776"/>
    <d v="2017-02-27T00:00:00"/>
    <n v="23484000"/>
    <m/>
    <m/>
    <m/>
    <n v="1957000"/>
    <n v="12"/>
    <m/>
    <n v="23484000"/>
    <n v="7913652"/>
    <s v="JUAN CARLOS QUÑONES ESTUPIÑAN"/>
    <n v="80739856"/>
    <m/>
    <s v="DIRECCIÓN DE CONTROL Y VIGILANCIA "/>
    <s v="GRUPO GUIA"/>
    <n v="23484000"/>
    <n v="0"/>
    <n v="0"/>
    <n v="23484000"/>
    <n v="0"/>
    <n v="0"/>
    <n v="0"/>
    <n v="0"/>
    <n v="0"/>
    <n v="0"/>
    <n v="0"/>
    <n v="0"/>
    <n v="0"/>
    <n v="23484000"/>
    <n v="7913652"/>
    <n v="604"/>
    <n v="590"/>
    <n v="2017701"/>
    <m/>
    <m/>
    <m/>
    <m/>
    <m/>
    <m/>
    <m/>
    <s v="1032"/>
    <n v="1"/>
    <s v="DERECHOS DE TRÁNSITO "/>
    <x v="0"/>
    <x v="0"/>
    <n v="31397652"/>
    <x v="0"/>
    <s v="ASISTENCIALES "/>
    <s v="UNIDAD 2"/>
  </r>
  <r>
    <s v="SSM-201"/>
    <x v="20"/>
    <s v="3-3-1-15-02-18-1032-146"/>
    <s v="433 - RECURSOS DEL BALANCE REAFORO DERECHOS DE TRÁNSITO"/>
    <s v="03-04-0281"/>
    <s v="1-PRESTACION DE SERVICIOS APOYO A LA GESTION "/>
    <x v="1"/>
    <s v="A-2"/>
    <s v="DEVIA GIL  DIEGO ARMANDO "/>
    <x v="457"/>
    <x v="9"/>
    <d v="2017-05-25T00:00:00"/>
    <x v="1"/>
    <x v="36"/>
    <x v="9"/>
    <s v="15-Realizar la verificación de 26.500 vehículos de transporte especial escolar"/>
    <n v="31397652"/>
    <m/>
    <m/>
    <x v="367"/>
    <n v="23484000"/>
    <n v="7913652"/>
    <m/>
    <n v="720"/>
    <d v="2017-02-24T00:00:00"/>
    <n v="23484000"/>
    <m/>
    <m/>
    <m/>
    <n v="1957000"/>
    <n v="12"/>
    <m/>
    <n v="23484000"/>
    <n v="7913652"/>
    <s v="DIEGO ARMANDO DEVIA GIL"/>
    <n v="14139694"/>
    <m/>
    <s v="DIRECCIÓN DE CONTROL Y VIGILANCIA "/>
    <s v="GRUPO GUIA"/>
    <n v="23484000"/>
    <n v="0"/>
    <n v="0"/>
    <n v="23484000"/>
    <n v="0"/>
    <n v="0"/>
    <n v="0"/>
    <n v="0"/>
    <n v="0"/>
    <n v="0"/>
    <n v="0"/>
    <n v="0"/>
    <n v="0"/>
    <n v="23484000"/>
    <n v="7913652"/>
    <n v="728"/>
    <n v="592"/>
    <n v="2017702"/>
    <m/>
    <m/>
    <m/>
    <m/>
    <m/>
    <m/>
    <m/>
    <s v="1032"/>
    <n v="1"/>
    <s v="DERECHOS DE TRÁNSITO "/>
    <x v="0"/>
    <x v="0"/>
    <n v="31397652"/>
    <x v="0"/>
    <s v="ASISTENCIALES "/>
    <s v="UNIDAD 2"/>
  </r>
  <r>
    <s v="SSM-202"/>
    <x v="20"/>
    <s v="3-3-1-15-02-18-1032-146"/>
    <s v="433 - RECURSOS DEL BALANCE REAFORO DERECHOS DE TRÁNSITO"/>
    <s v="03-04-0281"/>
    <s v="1-PRESTACION DE SERVICIOS APOYO A LA GESTION "/>
    <x v="1"/>
    <s v="A-2"/>
    <s v="JAIMES VELASCO  EDDISON FABIAN"/>
    <x v="457"/>
    <x v="9"/>
    <d v="2017-05-25T00:00:00"/>
    <x v="11"/>
    <x v="36"/>
    <x v="9"/>
    <s v="17-Realizar 8.500 jornadas de gestión en vía"/>
    <n v="31397652"/>
    <m/>
    <m/>
    <x v="367"/>
    <n v="23484000"/>
    <n v="7913652"/>
    <m/>
    <n v="721"/>
    <d v="2017-02-24T00:00:00"/>
    <n v="23484000"/>
    <m/>
    <m/>
    <m/>
    <n v="1957000"/>
    <n v="12"/>
    <m/>
    <n v="23484000"/>
    <n v="7913652"/>
    <s v="EDDISON FABIAN JAIMES VELASCO"/>
    <n v="1022346103"/>
    <m/>
    <s v="DIRECCIÓN DE CONTROL Y VIGILANCIA "/>
    <s v="GRUPO GUIA"/>
    <n v="23484000"/>
    <n v="0"/>
    <n v="0"/>
    <n v="0"/>
    <n v="23484000"/>
    <n v="0"/>
    <n v="0"/>
    <n v="0"/>
    <n v="0"/>
    <n v="0"/>
    <n v="0"/>
    <n v="0"/>
    <n v="0"/>
    <n v="23484000"/>
    <n v="7913652"/>
    <n v="730"/>
    <n v="699"/>
    <n v="2017868"/>
    <m/>
    <m/>
    <m/>
    <m/>
    <m/>
    <m/>
    <m/>
    <s v="1032"/>
    <n v="1"/>
    <s v="DERECHOS DE TRÁNSITO "/>
    <x v="0"/>
    <x v="0"/>
    <n v="31397652"/>
    <x v="0"/>
    <s v="ASISTENCIALES "/>
    <s v="UNIDAD 2"/>
  </r>
  <r>
    <s v="SSM-203"/>
    <x v="20"/>
    <s v="3-3-1-15-02-18-1032-146"/>
    <s v="433 - RECURSOS DEL BALANCE REAFORO DERECHOS DE TRÁNSITO"/>
    <s v="03-04-0281"/>
    <s v="1-PRESTACION DE SERVICIOS APOYO A LA GESTION "/>
    <x v="1"/>
    <s v="A-2"/>
    <s v="ARIAS SANCHEZ  LUIS ALEXANDER"/>
    <x v="457"/>
    <x v="101"/>
    <d v="2017-03-21T00:00:00"/>
    <x v="11"/>
    <x v="36"/>
    <x v="9"/>
    <s v="15-Realizar la verificación de 26.500 vehículos de transporte especial escolar"/>
    <n v="31397652"/>
    <m/>
    <m/>
    <x v="367"/>
    <n v="23484000"/>
    <n v="7913652"/>
    <m/>
    <n v="722"/>
    <d v="2017-02-24T00:00:00"/>
    <n v="23484000"/>
    <m/>
    <m/>
    <m/>
    <n v="1957000"/>
    <n v="12"/>
    <m/>
    <n v="23484000"/>
    <n v="7913652"/>
    <s v="LUIS ALEXANDER ARIAS SANCHEZ"/>
    <n v="79056639"/>
    <m/>
    <s v="DIRECCIÓN DE CONTROL Y VIGILANCIA "/>
    <s v="GRUPO GUIA"/>
    <n v="23484000"/>
    <n v="0"/>
    <n v="0"/>
    <n v="23484000"/>
    <n v="0"/>
    <n v="0"/>
    <n v="0"/>
    <n v="0"/>
    <n v="0"/>
    <n v="0"/>
    <n v="0"/>
    <n v="0"/>
    <n v="0"/>
    <n v="23484000"/>
    <n v="7913652"/>
    <n v="703"/>
    <n v="605"/>
    <n v="2017717"/>
    <m/>
    <m/>
    <m/>
    <m/>
    <m/>
    <m/>
    <m/>
    <s v="1032"/>
    <n v="1"/>
    <s v="DERECHOS DE TRÁNSITO "/>
    <x v="0"/>
    <x v="0"/>
    <n v="31397652"/>
    <x v="0"/>
    <s v="ASISTENCIALES "/>
    <s v="UNIDAD 2"/>
  </r>
  <r>
    <s v="SSM-204"/>
    <x v="20"/>
    <s v="3-3-1-15-02-18-1032-146"/>
    <s v="433 - RECURSOS DEL BALANCE REAFORO DERECHOS DE TRÁNSITO"/>
    <s v="03-04-0281"/>
    <s v="1-PRESTACION DE SERVICIOS APOYO A LA GESTION "/>
    <x v="1"/>
    <s v="A-2"/>
    <s v="SALINAS PORRAS  EVER MAURICIO"/>
    <x v="457"/>
    <x v="101"/>
    <d v="2017-03-21T00:00:00"/>
    <x v="11"/>
    <x v="36"/>
    <x v="9"/>
    <s v="15-Realizar la verificación de 26.500 vehículos de transporte especial escolar"/>
    <n v="31397652"/>
    <m/>
    <m/>
    <x v="367"/>
    <n v="23484000"/>
    <n v="7913652"/>
    <m/>
    <n v="685"/>
    <d v="2017-02-27T00:00:00"/>
    <n v="23484000"/>
    <m/>
    <m/>
    <m/>
    <n v="1957000"/>
    <n v="12"/>
    <m/>
    <n v="23484000"/>
    <n v="7913652"/>
    <s v="EVER MAURICIO SALINAS PORRAS"/>
    <n v="80120879"/>
    <m/>
    <s v="DIRECCIÓN DE CONTROL Y VIGILANCIA "/>
    <s v="GRUPO GUIA"/>
    <n v="23484000"/>
    <n v="0"/>
    <n v="0"/>
    <n v="23484000"/>
    <n v="0"/>
    <n v="0"/>
    <n v="0"/>
    <n v="0"/>
    <n v="0"/>
    <n v="0"/>
    <n v="0"/>
    <n v="0"/>
    <n v="0"/>
    <n v="23484000"/>
    <n v="7913652"/>
    <n v="632"/>
    <n v="575"/>
    <n v="2017686"/>
    <m/>
    <m/>
    <m/>
    <m/>
    <m/>
    <m/>
    <m/>
    <s v="1032"/>
    <n v="1"/>
    <s v="DERECHOS DE TRÁNSITO "/>
    <x v="0"/>
    <x v="0"/>
    <n v="31397652"/>
    <x v="0"/>
    <s v="ASISTENCIALES "/>
    <s v="UNIDAD 2"/>
  </r>
  <r>
    <s v="SSM-205"/>
    <x v="20"/>
    <s v="3-3-1-15-02-18-1032-146"/>
    <s v="433 - RECURSOS DEL BALANCE REAFORO DERECHOS DE TRÁNSITO"/>
    <s v="03-04-0281"/>
    <s v="1-PRESTACION DE SERVICIOS APOYO A LA GESTION "/>
    <x v="1"/>
    <s v="A-2"/>
    <s v="APONTE GONZALEZ WILLIAM ALEXANDER"/>
    <x v="457"/>
    <x v="9"/>
    <d v="2017-05-25T00:00:00"/>
    <x v="1"/>
    <x v="36"/>
    <x v="9"/>
    <s v="17-Realizar 8.500 jornadas de gestión en vía"/>
    <n v="31397652"/>
    <m/>
    <m/>
    <x v="367"/>
    <n v="0"/>
    <n v="31397652"/>
    <s v="ACTUALIZAN META X MEMO SSM-79634 del 31/MAYO/2017"/>
    <n v="1063"/>
    <d v="2017-03-13T00:00:00"/>
    <n v="23484000"/>
    <m/>
    <m/>
    <m/>
    <n v="1957000"/>
    <n v="12"/>
    <m/>
    <n v="23484000"/>
    <n v="7913652"/>
    <s v="WILLIAM ALEXANDER APONTE GONZALEZ"/>
    <n v="79246982"/>
    <m/>
    <s v="DIRECCIÓN DE CONTROL Y VIGILANCIA "/>
    <s v="GRUPO GUIA"/>
    <n v="23484000"/>
    <n v="0"/>
    <n v="0"/>
    <n v="0"/>
    <n v="0"/>
    <n v="0"/>
    <n v="0"/>
    <n v="0"/>
    <n v="0"/>
    <n v="0"/>
    <n v="0"/>
    <n v="0"/>
    <n v="0"/>
    <n v="0"/>
    <n v="31397652"/>
    <n v="983"/>
    <m/>
    <m/>
    <m/>
    <m/>
    <m/>
    <m/>
    <m/>
    <m/>
    <m/>
    <s v="1032"/>
    <n v="1"/>
    <s v="DERECHOS DE TRÁNSITO "/>
    <x v="0"/>
    <x v="0"/>
    <n v="31397652"/>
    <x v="0"/>
    <s v="ASISTENCIALES "/>
    <s v="UNIDAD 2"/>
  </r>
  <r>
    <s v="SSM-206"/>
    <x v="20"/>
    <s v="3-3-1-15-02-18-1032-146"/>
    <s v="433 - RECURSOS DEL BALANCE REAFORO DERECHOS DE TRÁNSITO"/>
    <s v="03-04-0281"/>
    <s v="1-PRESTACION DE SERVICIOS APOYO A LA GESTION "/>
    <x v="1"/>
    <s v="A-2"/>
    <s v="AVELLA ARIAS RICHARD ANDRES"/>
    <x v="457"/>
    <x v="9"/>
    <d v="2017-05-25T00:00:00"/>
    <x v="1"/>
    <x v="36"/>
    <x v="9"/>
    <s v="17-Realizar 8.500 jornadas de gestión en vía"/>
    <n v="31397652"/>
    <m/>
    <m/>
    <x v="367"/>
    <n v="0"/>
    <n v="31397652"/>
    <s v="ACTUALIZAN META X MEMO SSM-79634 del 31/MAYO/2017"/>
    <m/>
    <m/>
    <m/>
    <m/>
    <m/>
    <m/>
    <m/>
    <m/>
    <m/>
    <n v="0"/>
    <n v="31397652"/>
    <m/>
    <m/>
    <s v="SE ANULA CDP 978 VALOR 23,484,000 27/06/2017 NO EJECUCION DEL CONTRATO VIABILIDAD 1062 13/03/2017"/>
    <s v="DIRECCIÓN DE CONTROL Y VIGILANCIA "/>
    <s v="GRUPO GUIA"/>
    <m/>
    <n v="0"/>
    <n v="0"/>
    <n v="0"/>
    <n v="0"/>
    <n v="0"/>
    <n v="0"/>
    <n v="0"/>
    <n v="0"/>
    <n v="0"/>
    <n v="0"/>
    <n v="0"/>
    <n v="0"/>
    <n v="0"/>
    <n v="31397652"/>
    <m/>
    <m/>
    <m/>
    <m/>
    <m/>
    <m/>
    <m/>
    <m/>
    <m/>
    <m/>
    <s v="1032"/>
    <n v="1"/>
    <s v="DERECHOS DE TRÁNSITO "/>
    <x v="0"/>
    <x v="0"/>
    <n v="31397652"/>
    <x v="0"/>
    <s v="ASISTENCIALES "/>
    <s v="UNIDAD 2"/>
  </r>
  <r>
    <s v="SSM-207"/>
    <x v="20"/>
    <s v="3-3-1-15-02-18-1032-146"/>
    <s v="433 - RECURSOS DEL BALANCE REAFORO DERECHOS DE TRÁNSITO"/>
    <s v="03-04-0281"/>
    <s v="1-PRESTACION DE SERVICIOS APOYO A LA GESTION "/>
    <x v="1"/>
    <s v="A-2"/>
    <s v="DIAZ GOMEZ  JUAN CARLOS"/>
    <x v="457"/>
    <x v="9"/>
    <d v="2017-05-25T00:00:00"/>
    <x v="1"/>
    <x v="36"/>
    <x v="9"/>
    <s v="17-Realizar 8.500 jornadas de gestión en vía"/>
    <n v="31397652"/>
    <m/>
    <m/>
    <x v="367"/>
    <n v="23484000"/>
    <n v="7913652"/>
    <s v="ACTUALIZAN META X MEMO SSM-79634 del 31/MAYO/2017"/>
    <n v="1055"/>
    <d v="2017-03-13T00:00:00"/>
    <n v="23484000"/>
    <m/>
    <m/>
    <m/>
    <n v="1957000"/>
    <n v="12"/>
    <m/>
    <n v="23484000"/>
    <n v="7913652"/>
    <s v="JUAN CARLOS DIAZ GOMEZ"/>
    <n v="80018568"/>
    <m/>
    <s v="DIRECCIÓN DE CONTROL Y VIGILANCIA "/>
    <s v="GRUPO GUIA"/>
    <n v="23484000"/>
    <n v="0"/>
    <n v="0"/>
    <n v="0"/>
    <n v="0"/>
    <n v="23484000"/>
    <n v="0"/>
    <n v="0"/>
    <n v="0"/>
    <n v="0"/>
    <n v="0"/>
    <n v="0"/>
    <n v="0"/>
    <n v="23484000"/>
    <n v="7913652"/>
    <n v="968"/>
    <n v="1044"/>
    <n v="20171264"/>
    <m/>
    <m/>
    <m/>
    <m/>
    <m/>
    <m/>
    <m/>
    <s v="1032"/>
    <n v="1"/>
    <s v="DERECHOS DE TRÁNSITO "/>
    <x v="0"/>
    <x v="0"/>
    <n v="31397652"/>
    <x v="0"/>
    <s v="ASISTENCIALES "/>
    <s v="UNIDAD 2"/>
  </r>
  <r>
    <s v="SSM-208"/>
    <x v="20"/>
    <s v="3-3-1-15-02-18-1032-146"/>
    <s v="433 - RECURSOS DEL BALANCE REAFORO DERECHOS DE TRÁNSITO"/>
    <s v="03-04-0281"/>
    <s v="1-PRESTACION DE SERVICIOS APOYO A LA GESTION "/>
    <x v="1"/>
    <s v="A-2"/>
    <s v="LOZANO CARLOS GILBERTO"/>
    <x v="457"/>
    <x v="9"/>
    <d v="2017-05-25T00:00:00"/>
    <x v="1"/>
    <x v="36"/>
    <x v="9"/>
    <s v="17-Realizar 8.500 jornadas de gestión en vía"/>
    <n v="31397652"/>
    <m/>
    <m/>
    <x v="367"/>
    <n v="0"/>
    <n v="31397652"/>
    <s v="ACTUALIZAN META X MEMO SSM-79634 del 31/MAYO/2017"/>
    <n v="1054"/>
    <d v="2017-03-13T00:00:00"/>
    <n v="23484000"/>
    <m/>
    <m/>
    <m/>
    <n v="1957000"/>
    <n v="12"/>
    <m/>
    <n v="23484000"/>
    <n v="7913652"/>
    <s v="CARLOS GILBERTO LOZANO"/>
    <n v="80108710"/>
    <m/>
    <s v="DIRECCIÓN DE CONTROL Y VIGILANCIA "/>
    <s v="GRUPO GUIA"/>
    <n v="23484000"/>
    <n v="0"/>
    <n v="0"/>
    <n v="0"/>
    <n v="0"/>
    <n v="0"/>
    <n v="0"/>
    <n v="0"/>
    <n v="0"/>
    <n v="0"/>
    <n v="0"/>
    <n v="0"/>
    <n v="0"/>
    <n v="0"/>
    <n v="31397652"/>
    <n v="984"/>
    <m/>
    <m/>
    <m/>
    <m/>
    <m/>
    <m/>
    <m/>
    <m/>
    <m/>
    <s v="1032"/>
    <n v="1"/>
    <s v="DERECHOS DE TRÁNSITO "/>
    <x v="0"/>
    <x v="0"/>
    <n v="31397652"/>
    <x v="0"/>
    <s v="ASISTENCIALES "/>
    <s v="UNIDAD 2"/>
  </r>
  <r>
    <s v="SSM-209"/>
    <x v="20"/>
    <s v="3-3-1-15-02-18-1032-146"/>
    <s v="433 - RECURSOS DEL BALANCE REAFORO DERECHOS DE TRÁNSITO"/>
    <s v="03-04-0281"/>
    <s v="1-PRESTACION DE SERVICIOS APOYO A LA GESTION "/>
    <x v="1"/>
    <s v="A-2"/>
    <s v="CARDONA CHALA  JAVIER ALBERTO"/>
    <x v="457"/>
    <x v="9"/>
    <d v="2017-05-25T00:00:00"/>
    <x v="1"/>
    <x v="36"/>
    <x v="9"/>
    <s v="17-Realizar 8.500 jornadas de gestión en vía"/>
    <n v="31397652"/>
    <m/>
    <m/>
    <x v="367"/>
    <n v="23484000"/>
    <n v="7913652"/>
    <s v="ACTUALIZAN META X MEMO SSM-79634 del 31/MAYO/2017"/>
    <n v="1053"/>
    <d v="2017-03-13T00:00:00"/>
    <n v="23484000"/>
    <m/>
    <m/>
    <m/>
    <n v="1957000"/>
    <n v="12"/>
    <m/>
    <n v="23484000"/>
    <n v="7913652"/>
    <s v="JAVIER ALOBERTO CARDONA CHALA"/>
    <n v="1022404435"/>
    <m/>
    <s v="DIRECCIÓN DE CONTROL Y VIGILANCIA "/>
    <s v="GRUPO GUIA"/>
    <n v="23484000"/>
    <n v="0"/>
    <n v="0"/>
    <n v="0"/>
    <n v="0"/>
    <n v="0"/>
    <n v="23484000"/>
    <n v="0"/>
    <n v="0"/>
    <n v="0"/>
    <n v="0"/>
    <n v="0"/>
    <n v="0"/>
    <n v="23484000"/>
    <n v="7913652"/>
    <n v="974"/>
    <n v="1057"/>
    <n v="20171283"/>
    <m/>
    <m/>
    <m/>
    <m/>
    <m/>
    <m/>
    <m/>
    <s v="1032"/>
    <n v="1"/>
    <s v="DERECHOS DE TRÁNSITO "/>
    <x v="0"/>
    <x v="0"/>
    <n v="31397652"/>
    <x v="0"/>
    <s v="ASISTENCIALES "/>
    <s v="UNIDAD 2"/>
  </r>
  <r>
    <s v="SSM-210"/>
    <x v="20"/>
    <s v="3-3-1-15-02-18-1032-146"/>
    <s v="433 - RECURSOS DEL BALANCE REAFORO DERECHOS DE TRÁNSITO"/>
    <s v="03-04-0281"/>
    <s v="1-PRESTACION DE SERVICIOS APOYO A LA GESTION "/>
    <x v="1"/>
    <s v="A-2"/>
    <s v="LARA VANEGAS CARLOS JULIO "/>
    <x v="457"/>
    <x v="9"/>
    <d v="2017-05-25T00:00:00"/>
    <x v="1"/>
    <x v="36"/>
    <x v="9"/>
    <s v="17-Realizar 8.500 jornadas de gestión en vía"/>
    <n v="31397652"/>
    <m/>
    <m/>
    <x v="367"/>
    <n v="23484000"/>
    <n v="7913652"/>
    <s v="ACTUALIZAN META X MEMO SSM-79634 del 31/MAYO/2017"/>
    <n v="1052"/>
    <d v="2017-03-13T00:00:00"/>
    <n v="23484000"/>
    <m/>
    <m/>
    <m/>
    <n v="1957000"/>
    <n v="12"/>
    <m/>
    <n v="23484000"/>
    <n v="7913652"/>
    <s v="CARLOS JULIO LARA VANEGAS"/>
    <n v="11299810"/>
    <m/>
    <s v="DIRECCIÓN DE CONTROL Y VIGILANCIA "/>
    <s v="GRUPO GUIA"/>
    <n v="23484000"/>
    <n v="0"/>
    <n v="0"/>
    <n v="0"/>
    <n v="0"/>
    <n v="23484000"/>
    <n v="0"/>
    <n v="0"/>
    <n v="0"/>
    <n v="0"/>
    <n v="0"/>
    <n v="0"/>
    <n v="0"/>
    <n v="23484000"/>
    <n v="7913652"/>
    <n v="980"/>
    <n v="1042"/>
    <n v="20171263"/>
    <m/>
    <m/>
    <m/>
    <m/>
    <m/>
    <m/>
    <m/>
    <s v="1032"/>
    <n v="1"/>
    <s v="DERECHOS DE TRÁNSITO "/>
    <x v="0"/>
    <x v="0"/>
    <n v="31397652"/>
    <x v="0"/>
    <s v="ASISTENCIALES "/>
    <s v="UNIDAD 2"/>
  </r>
  <r>
    <s v="SSM-211"/>
    <x v="20"/>
    <s v="3-3-1-15-02-18-1032-146"/>
    <s v="433 - RECURSOS DEL BALANCE REAFORO DERECHOS DE TRÁNSITO"/>
    <s v="03-04-0281"/>
    <s v="1-PRESTACION DE SERVICIOS APOYO A LA GESTION "/>
    <x v="1"/>
    <s v="A-2"/>
    <s v="SALCEDO DUARTE  ALEX FERNANDO "/>
    <x v="457"/>
    <x v="9"/>
    <d v="2017-05-25T00:00:00"/>
    <x v="1"/>
    <x v="36"/>
    <x v="9"/>
    <s v="17-Realizar 8.500 jornadas de gestión en vía"/>
    <n v="31397652"/>
    <m/>
    <m/>
    <x v="367"/>
    <n v="23484000"/>
    <n v="7913652"/>
    <s v="ACTUALIZAN META X MEMO SSM-79634 del 31/MAYO/2017"/>
    <n v="1051"/>
    <d v="2017-03-13T00:00:00"/>
    <n v="23484000"/>
    <m/>
    <m/>
    <m/>
    <n v="1957000"/>
    <n v="12"/>
    <m/>
    <n v="23484000"/>
    <n v="7913652"/>
    <s v="ALEX FERNANDO SALCEDO DUARTE"/>
    <n v="74389261"/>
    <m/>
    <s v="DIRECCIÓN DE CONTROL Y VIGILANCIA "/>
    <s v="GRUPO GUIA"/>
    <n v="23484000"/>
    <n v="0"/>
    <n v="0"/>
    <n v="0"/>
    <n v="0"/>
    <n v="23484000"/>
    <n v="0"/>
    <n v="0"/>
    <n v="0"/>
    <n v="0"/>
    <n v="0"/>
    <n v="0"/>
    <n v="0"/>
    <n v="23484000"/>
    <n v="7913652"/>
    <n v="982"/>
    <n v="1027"/>
    <n v="20171249"/>
    <m/>
    <m/>
    <m/>
    <m/>
    <m/>
    <m/>
    <m/>
    <s v="1032"/>
    <n v="1"/>
    <s v="DERECHOS DE TRÁNSITO "/>
    <x v="0"/>
    <x v="0"/>
    <n v="31397652"/>
    <x v="0"/>
    <s v="ASISTENCIALES "/>
    <s v="UNIDAD 2"/>
  </r>
  <r>
    <s v="SSM-212"/>
    <x v="20"/>
    <s v="3-3-1-15-02-18-1032-146"/>
    <s v="433 - RECURSOS DEL BALANCE REAFORO DERECHOS DE TRÁNSITO"/>
    <s v="03-04-0281"/>
    <s v="1-PRESTACION DE SERVICIOS APOYO A LA GESTION "/>
    <x v="1"/>
    <s v="A-2"/>
    <s v="AÑIZ MURILLO LEONARDO"/>
    <x v="457"/>
    <x v="9"/>
    <d v="2017-05-25T00:00:00"/>
    <x v="1"/>
    <x v="36"/>
    <x v="9"/>
    <s v="17-Realizar 8.500 jornadas de gestión en vía"/>
    <n v="31397652"/>
    <m/>
    <m/>
    <x v="367"/>
    <n v="23484000"/>
    <n v="7913652"/>
    <s v="ACTUALIZAN META X MEMO SSM-79634 del 31/MAYO/2017"/>
    <n v="1058"/>
    <d v="2017-03-13T00:00:00"/>
    <n v="23484000"/>
    <m/>
    <m/>
    <m/>
    <n v="1957000"/>
    <n v="12"/>
    <m/>
    <n v="23484000"/>
    <n v="7913652"/>
    <s v="LEONARDO AÑIZ MURILLO"/>
    <n v="79752888"/>
    <m/>
    <s v="DIRECCIÓN DE CONTROL Y VIGILANCIA "/>
    <s v="GRUPO GUIA"/>
    <n v="23484000"/>
    <n v="0"/>
    <n v="0"/>
    <n v="0"/>
    <n v="0"/>
    <n v="0"/>
    <n v="23484000"/>
    <n v="0"/>
    <n v="0"/>
    <n v="0"/>
    <n v="0"/>
    <n v="0"/>
    <n v="0"/>
    <n v="23484000"/>
    <n v="7913652"/>
    <n v="960"/>
    <n v="1110"/>
    <n v="20171334"/>
    <m/>
    <m/>
    <m/>
    <m/>
    <m/>
    <m/>
    <m/>
    <s v="1032"/>
    <n v="1"/>
    <s v="DERECHOS DE TRÁNSITO "/>
    <x v="0"/>
    <x v="0"/>
    <n v="31397652"/>
    <x v="0"/>
    <s v="ASISTENCIALES "/>
    <s v="UNIDAD 2"/>
  </r>
  <r>
    <s v="SSM-213"/>
    <x v="20"/>
    <s v="3-3-1-15-02-18-1032-146"/>
    <s v="433 - RECURSOS DEL BALANCE REAFORO DERECHOS DE TRÁNSITO"/>
    <s v="03-04-0281"/>
    <s v="1-PRESTACION DE SERVICIOS APOYO A LA GESTION "/>
    <x v="1"/>
    <s v="A-2"/>
    <s v="RODRIGUEZ USECHE ANDERSON YESID"/>
    <x v="457"/>
    <x v="9"/>
    <d v="2017-05-25T00:00:00"/>
    <x v="1"/>
    <x v="36"/>
    <x v="9"/>
    <s v="17-Realizar 8.500 jornadas de gestión en vía"/>
    <n v="31397652"/>
    <m/>
    <m/>
    <x v="367"/>
    <n v="23484000"/>
    <n v="7913652"/>
    <s v="ACTUALIZAN META X MEMO SSM-79634 del 31/MAYO/2017"/>
    <n v="1127"/>
    <d v="2017-03-15T00:00:00"/>
    <n v="23484000"/>
    <m/>
    <m/>
    <m/>
    <n v="1957000"/>
    <n v="12"/>
    <m/>
    <n v="23484000"/>
    <n v="7913652"/>
    <s v="ANDERSON YESID RODRIGUEZ USECHE"/>
    <n v="80895284"/>
    <m/>
    <s v="DIRECCIÓN DE CONTROL Y VIGILANCIA "/>
    <s v="GRUPO GUIA"/>
    <n v="23484000"/>
    <n v="0"/>
    <n v="0"/>
    <n v="0"/>
    <n v="0"/>
    <n v="23484000"/>
    <n v="0"/>
    <n v="0"/>
    <n v="0"/>
    <n v="0"/>
    <n v="0"/>
    <n v="0"/>
    <n v="0"/>
    <n v="23484000"/>
    <n v="7913652"/>
    <n v="1017"/>
    <n v="1026"/>
    <n v="20171248"/>
    <m/>
    <m/>
    <m/>
    <m/>
    <m/>
    <m/>
    <m/>
    <s v="1032"/>
    <n v="1"/>
    <s v="DERECHOS DE TRÁNSITO "/>
    <x v="0"/>
    <x v="0"/>
    <n v="31397652"/>
    <x v="0"/>
    <s v="ASISTENCIALES "/>
    <s v="UNIDAD 2"/>
  </r>
  <r>
    <s v="SSM-214"/>
    <x v="20"/>
    <s v="3-3-1-15-02-18-1032-146"/>
    <s v="433 - RECURSOS DEL BALANCE REAFORO DERECHOS DE TRÁNSITO"/>
    <s v="03-04-0281"/>
    <s v="1-PRESTACION DE SERVICIOS APOYO A LA GESTION "/>
    <x v="1"/>
    <s v="A-2"/>
    <s v="ARDILA SANCHEZ  LUIS ALEXANDER"/>
    <x v="457"/>
    <x v="9"/>
    <d v="2017-05-25T00:00:00"/>
    <x v="11"/>
    <x v="36"/>
    <x v="9"/>
    <s v="17-Realizar 8.500 jornadas de gestión en vía"/>
    <n v="31397652"/>
    <m/>
    <m/>
    <x v="367"/>
    <n v="0"/>
    <n v="31397652"/>
    <s v="ACTUALIZAN META X MEMO SSM-79634 del 31/MAYO/2017"/>
    <n v="983"/>
    <d v="2017-03-13T00:00:00"/>
    <n v="23484000"/>
    <m/>
    <m/>
    <m/>
    <n v="1957000"/>
    <n v="12"/>
    <m/>
    <n v="23484000"/>
    <n v="7913652"/>
    <s v="LUIS ALEXANDER ARDILA SANCHEZ"/>
    <n v="80827538"/>
    <m/>
    <s v="DIRECCIÓN DE CONTROL Y VIGILANCIA "/>
    <s v="GRUPO GUIA"/>
    <n v="23484000"/>
    <n v="0"/>
    <n v="0"/>
    <n v="0"/>
    <n v="0"/>
    <n v="0"/>
    <n v="0"/>
    <n v="0"/>
    <n v="0"/>
    <n v="0"/>
    <n v="0"/>
    <n v="0"/>
    <n v="0"/>
    <n v="0"/>
    <n v="31397652"/>
    <n v="991"/>
    <m/>
    <m/>
    <m/>
    <m/>
    <m/>
    <m/>
    <m/>
    <m/>
    <m/>
    <s v="1032"/>
    <n v="1"/>
    <s v="DERECHOS DE TRÁNSITO "/>
    <x v="0"/>
    <x v="0"/>
    <n v="31397652"/>
    <x v="0"/>
    <s v="ASISTENCIALES "/>
    <s v="UNIDAD 2"/>
  </r>
  <r>
    <s v="SSM-215"/>
    <x v="20"/>
    <s v="3-3-1-15-02-18-1032-146"/>
    <s v="433 - RECURSOS DEL BALANCE REAFORO DERECHOS DE TRÁNSITO"/>
    <s v="03-04-0281"/>
    <s v="1-PRESTACION DE SERVICIOS APOYO A LA GESTION "/>
    <x v="1"/>
    <s v="A-2"/>
    <s v="ROJAS ARDILA  JUAN GABRIEL"/>
    <x v="457"/>
    <x v="9"/>
    <d v="2017-05-25T00:00:00"/>
    <x v="11"/>
    <x v="36"/>
    <x v="9"/>
    <s v="17-Realizar 8.500 jornadas de gestión en vía"/>
    <n v="31397652"/>
    <m/>
    <m/>
    <x v="367"/>
    <n v="0"/>
    <n v="31397652"/>
    <s v="ACTUALIZAN META X MEMO SSM-79634 del 31/MAYO/2017"/>
    <m/>
    <m/>
    <m/>
    <m/>
    <m/>
    <m/>
    <m/>
    <m/>
    <m/>
    <n v="0"/>
    <n v="31397652"/>
    <m/>
    <m/>
    <m/>
    <s v="DIRECCIÓN DE CONTROL Y VIGILANCIA "/>
    <m/>
    <n v="0"/>
    <n v="0"/>
    <n v="0"/>
    <n v="0"/>
    <n v="0"/>
    <n v="0"/>
    <n v="0"/>
    <n v="0"/>
    <n v="0"/>
    <n v="0"/>
    <n v="0"/>
    <n v="0"/>
    <n v="0"/>
    <n v="0"/>
    <n v="31397652"/>
    <m/>
    <m/>
    <m/>
    <m/>
    <m/>
    <m/>
    <m/>
    <m/>
    <m/>
    <m/>
    <s v="1032"/>
    <n v="1"/>
    <s v="DERECHOS DE TRÁNSITO "/>
    <x v="0"/>
    <x v="0"/>
    <n v="31397652"/>
    <x v="0"/>
    <s v="ASISTENCIALES "/>
    <s v="UNIDAD 2"/>
  </r>
  <r>
    <s v="SSM-216"/>
    <x v="20"/>
    <s v="3-3-1-15-02-18-1032-146"/>
    <s v="433 - RECURSOS DEL BALANCE REAFORO DERECHOS DE TRÁNSITO"/>
    <s v="03-04-0281"/>
    <s v="1-PRESTACION DE SERVICIOS APOYO A LA GESTION "/>
    <x v="1"/>
    <s v="A-2"/>
    <s v="RUBIANO CAMPOS CRISTIAN FABIAN"/>
    <x v="457"/>
    <x v="9"/>
    <d v="2017-05-25T00:00:00"/>
    <x v="1"/>
    <x v="36"/>
    <x v="9"/>
    <s v="17-Realizar 8.500 jornadas de gestión en vía"/>
    <n v="31397652"/>
    <m/>
    <m/>
    <x v="367"/>
    <n v="23484000"/>
    <n v="7913652"/>
    <s v="ACTUALIZAN META X MEMO SSM-79634 del 31/MAYO/2017"/>
    <n v="1057"/>
    <d v="2017-03-13T00:00:00"/>
    <n v="23484000"/>
    <m/>
    <m/>
    <m/>
    <n v="1957000"/>
    <n v="12"/>
    <m/>
    <n v="23484000"/>
    <n v="7913652"/>
    <s v="CRISTIAN FABIAN RUBIANO CAMPOS"/>
    <n v="1033717175"/>
    <m/>
    <s v="DIRECCIÓN DE CONTROL Y VIGILANCIA "/>
    <s v="GRUPO GUIA"/>
    <n v="23484000"/>
    <n v="0"/>
    <n v="0"/>
    <n v="0"/>
    <n v="0"/>
    <n v="0"/>
    <n v="23484000"/>
    <n v="0"/>
    <n v="0"/>
    <n v="0"/>
    <n v="0"/>
    <n v="0"/>
    <n v="0"/>
    <n v="23484000"/>
    <n v="7913652"/>
    <n v="963"/>
    <n v="1107"/>
    <n v="20171330"/>
    <m/>
    <m/>
    <m/>
    <m/>
    <m/>
    <m/>
    <m/>
    <s v="1032"/>
    <n v="1"/>
    <s v="DERECHOS DE TRÁNSITO "/>
    <x v="0"/>
    <x v="0"/>
    <n v="31397652"/>
    <x v="0"/>
    <s v="ASISTENCIALES "/>
    <s v="UNIDAD 2"/>
  </r>
  <r>
    <s v="SSM-217"/>
    <x v="20"/>
    <s v="3-3-1-15-02-18-1032-146"/>
    <s v="433 - RECURSOS DEL BALANCE REAFORO DERECHOS DE TRÁNSITO"/>
    <s v="03-04-0281"/>
    <s v="1-PRESTACION DE SERVICIOS APOYO A LA GESTION "/>
    <x v="1"/>
    <s v="A-2"/>
    <s v="LEON VINCHERY FRANCISCO JAVIER"/>
    <x v="457"/>
    <x v="9"/>
    <d v="2017-05-25T00:00:00"/>
    <x v="1"/>
    <x v="36"/>
    <x v="9"/>
    <s v="17-Realizar 8.500 jornadas de gestión en vía"/>
    <n v="31397652"/>
    <m/>
    <m/>
    <x v="367"/>
    <n v="0"/>
    <n v="31397652"/>
    <s v="ACTUALIZAN META X MEMO SSM-79634 del 31/MAYO/2017"/>
    <n v="1056"/>
    <d v="2017-03-13T00:00:00"/>
    <n v="23484000"/>
    <m/>
    <m/>
    <m/>
    <n v="1957000"/>
    <n v="12"/>
    <m/>
    <n v="23484000"/>
    <n v="7913652"/>
    <s v="FRANCISCO JAVIER LEON VINCHERY"/>
    <n v="80096030"/>
    <m/>
    <s v="DIRECCIÓN DE CONTROL Y VIGILANCIA "/>
    <s v="GRUPO GUIA"/>
    <n v="23484000"/>
    <n v="0"/>
    <n v="0"/>
    <n v="0"/>
    <n v="0"/>
    <n v="0"/>
    <n v="0"/>
    <n v="0"/>
    <n v="0"/>
    <n v="0"/>
    <n v="0"/>
    <n v="0"/>
    <n v="0"/>
    <n v="0"/>
    <n v="31397652"/>
    <n v="974"/>
    <m/>
    <m/>
    <m/>
    <m/>
    <m/>
    <m/>
    <m/>
    <m/>
    <m/>
    <s v="1032"/>
    <n v="1"/>
    <s v="DERECHOS DE TRÁNSITO "/>
    <x v="0"/>
    <x v="0"/>
    <n v="31397652"/>
    <x v="0"/>
    <s v="ASISTENCIALES "/>
    <s v="UNIDAD 2"/>
  </r>
  <r>
    <s v="SSM-218"/>
    <x v="20"/>
    <s v="3-3-1-15-02-18-1032-146"/>
    <s v="433 - RECURSOS DEL BALANCE REAFORO DERECHOS DE TRÁNSITO"/>
    <s v="03-04-0281"/>
    <s v="1-PRESTACION DE SERVICIOS APOYO A LA GESTION "/>
    <x v="1"/>
    <s v="A-2"/>
    <s v="RINCON AGUILAR  LUIS ALFREDO"/>
    <x v="457"/>
    <x v="9"/>
    <d v="2017-05-25T00:00:00"/>
    <x v="1"/>
    <x v="36"/>
    <x v="9"/>
    <s v="17-Realizar 8.500 jornadas de gestión en vía"/>
    <n v="31397652"/>
    <m/>
    <m/>
    <x v="367"/>
    <n v="0"/>
    <n v="31397652"/>
    <s v="ACTUALIZAN META X MEMO SSM-79634 del 31/MAYO/2017"/>
    <m/>
    <m/>
    <m/>
    <m/>
    <m/>
    <m/>
    <m/>
    <m/>
    <m/>
    <n v="0"/>
    <n v="31397652"/>
    <m/>
    <m/>
    <s v="SE ANULA CDP 983 VALOR $23,484,000 VIABILIDAD 1059 13/03/2017"/>
    <s v="DIRECCIÓN DE CONTROL Y VIGILANCIA "/>
    <m/>
    <n v="0"/>
    <n v="0"/>
    <n v="0"/>
    <n v="0"/>
    <n v="0"/>
    <n v="0"/>
    <n v="0"/>
    <n v="0"/>
    <n v="0"/>
    <n v="0"/>
    <n v="0"/>
    <n v="0"/>
    <n v="0"/>
    <n v="0"/>
    <n v="31397652"/>
    <m/>
    <m/>
    <m/>
    <m/>
    <m/>
    <m/>
    <m/>
    <m/>
    <m/>
    <m/>
    <s v="1032"/>
    <n v="1"/>
    <s v="DERECHOS DE TRÁNSITO "/>
    <x v="0"/>
    <x v="0"/>
    <n v="31397652"/>
    <x v="0"/>
    <s v="ASISTENCIALES "/>
    <s v="UNIDAD 2"/>
  </r>
  <r>
    <s v="SSM-219"/>
    <x v="20"/>
    <s v="3-3-1-15-02-18-1032-146"/>
    <s v="433 - RECURSOS DEL BALANCE REAFORO DERECHOS DE TRÁNSITO"/>
    <s v="03-04-0281"/>
    <s v="1-PRESTACION DE SERVICIOS APOYO A LA GESTION "/>
    <x v="1"/>
    <s v="A-2"/>
    <s v="GASCA VARGAS  CARLOS STIVEN "/>
    <x v="457"/>
    <x v="9"/>
    <d v="2017-05-25T00:00:00"/>
    <x v="1"/>
    <x v="36"/>
    <x v="9"/>
    <s v="17-Realizar 8.500 jornadas de gestión en vía"/>
    <n v="31397652"/>
    <m/>
    <m/>
    <x v="367"/>
    <n v="0"/>
    <n v="31397652"/>
    <s v="ACTUALIZAN META X MEMO SSM-79634 del 31/MAYO/2017"/>
    <n v="1046"/>
    <d v="2017-03-13T00:00:00"/>
    <n v="23484000"/>
    <m/>
    <m/>
    <m/>
    <n v="1957000"/>
    <n v="12"/>
    <m/>
    <n v="23484000"/>
    <n v="7913652"/>
    <s v="CARLOS STIVEN GASCA VARGAS"/>
    <n v="1033758081"/>
    <m/>
    <s v="DIRECCIÓN DE CONTROL Y VIGILANCIA "/>
    <s v="GRUPO GUIA"/>
    <n v="23484000"/>
    <n v="0"/>
    <n v="0"/>
    <n v="0"/>
    <n v="0"/>
    <n v="0"/>
    <n v="0"/>
    <n v="0"/>
    <n v="0"/>
    <n v="0"/>
    <n v="0"/>
    <n v="0"/>
    <n v="0"/>
    <n v="0"/>
    <n v="31397652"/>
    <n v="960"/>
    <m/>
    <m/>
    <m/>
    <m/>
    <m/>
    <m/>
    <m/>
    <m/>
    <m/>
    <s v="1032"/>
    <n v="1"/>
    <s v="DERECHOS DE TRÁNSITO "/>
    <x v="0"/>
    <x v="0"/>
    <n v="31397652"/>
    <x v="0"/>
    <s v="ASISTENCIALES "/>
    <s v="UNIDAD 2"/>
  </r>
  <r>
    <s v="SSM-220"/>
    <x v="20"/>
    <s v="3-3-1-15-02-18-1032-146"/>
    <s v="433 - RECURSOS DEL BALANCE REAFORO DERECHOS DE TRÁNSITO"/>
    <s v="03-04-0281"/>
    <s v="1-PRESTACION DE SERVICIOS APOYO A LA GESTION "/>
    <x v="1"/>
    <s v="A-2"/>
    <s v="BALLESTEROS LOPEZ  RICARDO"/>
    <x v="457"/>
    <x v="9"/>
    <d v="2017-05-25T00:00:00"/>
    <x v="1"/>
    <x v="36"/>
    <x v="9"/>
    <s v="17-Realizar 8.500 jornadas de gestión en vía"/>
    <n v="31397652"/>
    <m/>
    <m/>
    <x v="367"/>
    <n v="0"/>
    <n v="31397652"/>
    <s v="ACTUALIZAN META X MEMO SSM-79634 del 31/MAYO/2017"/>
    <n v="1047"/>
    <d v="2017-03-13T00:00:00"/>
    <n v="23484000"/>
    <m/>
    <m/>
    <m/>
    <n v="1957000"/>
    <n v="12"/>
    <m/>
    <n v="23484000"/>
    <n v="7913652"/>
    <s v="RICARDO BALLESTEROS LOPEZ"/>
    <n v="79467162"/>
    <m/>
    <s v="DIRECCIÓN DE CONTROL Y VIGILANCIA "/>
    <s v="GRUPO GUIA"/>
    <n v="23484000"/>
    <n v="0"/>
    <n v="0"/>
    <n v="0"/>
    <n v="0"/>
    <n v="0"/>
    <n v="0"/>
    <n v="0"/>
    <n v="0"/>
    <n v="0"/>
    <n v="0"/>
    <n v="0"/>
    <n v="0"/>
    <n v="0"/>
    <n v="31397652"/>
    <n v="987"/>
    <m/>
    <m/>
    <m/>
    <m/>
    <m/>
    <m/>
    <m/>
    <m/>
    <m/>
    <s v="1032"/>
    <n v="1"/>
    <s v="DERECHOS DE TRÁNSITO "/>
    <x v="0"/>
    <x v="0"/>
    <n v="31397652"/>
    <x v="0"/>
    <s v="ASISTENCIALES "/>
    <s v="UNIDAD 2"/>
  </r>
  <r>
    <s v="SSM-221"/>
    <x v="20"/>
    <s v="3-3-1-15-02-18-1032-146"/>
    <s v="433 - RECURSOS DEL BALANCE REAFORO DERECHOS DE TRÁNSITO"/>
    <s v="03-04-0281"/>
    <s v="1-PRESTACION DE SERVICIOS APOYO A LA GESTION "/>
    <x v="1"/>
    <s v="A-2"/>
    <s v="CARVAJAL YAGUE MILTON"/>
    <x v="457"/>
    <x v="9"/>
    <d v="2017-05-25T00:00:00"/>
    <x v="1"/>
    <x v="36"/>
    <x v="9"/>
    <s v="17-Realizar 8.500 jornadas de gestión en vía"/>
    <n v="31397652"/>
    <m/>
    <m/>
    <x v="367"/>
    <n v="23484000"/>
    <n v="7913652"/>
    <s v="ACTUALIZAN META X MEMO SSM-79634 del 31/MAYO/2017"/>
    <n v="1067"/>
    <d v="2017-03-13T00:00:00"/>
    <n v="23484000"/>
    <m/>
    <m/>
    <m/>
    <n v="1957000"/>
    <n v="12"/>
    <m/>
    <n v="23484000"/>
    <n v="7913652"/>
    <s v="MILTON CARVAJAL YAGUE"/>
    <n v="17641623"/>
    <m/>
    <s v="DIRECCIÓN DE CONTROL Y VIGILANCIA "/>
    <s v="GRUPO GUIA"/>
    <n v="23484000"/>
    <n v="0"/>
    <n v="0"/>
    <n v="0"/>
    <n v="0"/>
    <n v="0"/>
    <n v="23484000"/>
    <n v="0"/>
    <n v="0"/>
    <n v="0"/>
    <n v="0"/>
    <n v="0"/>
    <n v="0"/>
    <n v="23484000"/>
    <n v="7913652"/>
    <n v="956"/>
    <n v="1069"/>
    <n v="20171294"/>
    <m/>
    <m/>
    <m/>
    <m/>
    <m/>
    <m/>
    <m/>
    <s v="1032"/>
    <n v="1"/>
    <s v="DERECHOS DE TRÁNSITO "/>
    <x v="0"/>
    <x v="0"/>
    <n v="31397652"/>
    <x v="0"/>
    <s v="ASISTENCIALES "/>
    <s v="UNIDAD 2"/>
  </r>
  <r>
    <s v="SSM-222"/>
    <x v="20"/>
    <s v="3-3-1-15-02-18-1032-146"/>
    <s v="433 - RECURSOS DEL BALANCE REAFORO DERECHOS DE TRÁNSITO"/>
    <s v="03-04-0281"/>
    <s v="1-PRESTACION DE SERVICIOS APOYO A LA GESTION "/>
    <x v="1"/>
    <s v="A-2"/>
    <s v="SUAREZ MARIN WILSON ANDRES"/>
    <x v="457"/>
    <x v="9"/>
    <d v="2017-05-25T00:00:00"/>
    <x v="1"/>
    <x v="36"/>
    <x v="9"/>
    <s v="17-Realizar 8.500 jornadas de gestión en vía"/>
    <n v="31397652"/>
    <m/>
    <m/>
    <x v="367"/>
    <n v="23484000"/>
    <n v="7913652"/>
    <s v="ACTUALIZAN META X MEMO SSM-79634 del 31/MAYO/2017"/>
    <n v="1060"/>
    <d v="2017-03-13T00:00:00"/>
    <n v="23484000"/>
    <m/>
    <m/>
    <m/>
    <n v="1957000"/>
    <n v="12"/>
    <m/>
    <n v="23484000"/>
    <n v="7913652"/>
    <s v="WILSON ANDRES SUAREZ MARIN"/>
    <n v="1069720768"/>
    <m/>
    <s v="DIRECCIÓN DE CONTROL Y VIGILANCIA "/>
    <s v="GRUPO GUIA"/>
    <n v="23484000"/>
    <n v="0"/>
    <n v="0"/>
    <n v="0"/>
    <n v="0"/>
    <n v="0"/>
    <n v="23484000"/>
    <n v="0"/>
    <n v="0"/>
    <n v="0"/>
    <n v="0"/>
    <n v="0"/>
    <n v="0"/>
    <n v="23484000"/>
    <n v="7913652"/>
    <n v="981"/>
    <n v="1070"/>
    <n v="20171295"/>
    <m/>
    <m/>
    <m/>
    <m/>
    <m/>
    <m/>
    <m/>
    <s v="1032"/>
    <n v="1"/>
    <s v="DERECHOS DE TRÁNSITO "/>
    <x v="0"/>
    <x v="0"/>
    <n v="31397652"/>
    <x v="0"/>
    <s v="ASISTENCIALES "/>
    <s v="UNIDAD 2"/>
  </r>
  <r>
    <s v="SSM-223"/>
    <x v="20"/>
    <s v="3-3-1-15-02-18-1032-146"/>
    <s v="433 - RECURSOS DEL BALANCE REAFORO DERECHOS DE TRÁNSITO"/>
    <s v="03-04-0281"/>
    <s v="1-PRESTACION DE SERVICIOS APOYO A LA GESTION "/>
    <x v="1"/>
    <s v="A-2"/>
    <s v="PERILLA BARRERO JOSE ALCIBIADES"/>
    <x v="457"/>
    <x v="9"/>
    <d v="2017-05-25T00:00:00"/>
    <x v="1"/>
    <x v="36"/>
    <x v="9"/>
    <s v="17-Realizar 8.500 jornadas de gestión en vía"/>
    <n v="31397652"/>
    <m/>
    <m/>
    <x v="367"/>
    <n v="0"/>
    <n v="31397652"/>
    <s v="ACTUALIZAN META X MEMO SSM-79634 del 31/MAYO/2017"/>
    <n v="1061"/>
    <d v="2017-03-13T00:00:00"/>
    <n v="23484000"/>
    <m/>
    <m/>
    <m/>
    <n v="1957000"/>
    <n v="12"/>
    <m/>
    <n v="23484000"/>
    <n v="7913652"/>
    <s v="JOSE ALCIBIADES PERILLA BARRERO"/>
    <n v="79540070"/>
    <m/>
    <s v="DIRECCIÓN DE CONTROL Y VIGILANCIA "/>
    <s v="GRUPO GUIA"/>
    <n v="23484000"/>
    <n v="0"/>
    <n v="0"/>
    <n v="0"/>
    <n v="0"/>
    <n v="0"/>
    <n v="0"/>
    <n v="0"/>
    <n v="0"/>
    <n v="0"/>
    <n v="0"/>
    <n v="0"/>
    <n v="0"/>
    <n v="0"/>
    <n v="31397652"/>
    <n v="989"/>
    <m/>
    <m/>
    <m/>
    <m/>
    <m/>
    <m/>
    <m/>
    <m/>
    <m/>
    <s v="1032"/>
    <n v="1"/>
    <s v="DERECHOS DE TRÁNSITO "/>
    <x v="0"/>
    <x v="0"/>
    <n v="31397652"/>
    <x v="0"/>
    <s v="ASISTENCIALES "/>
    <s v="UNIDAD 2"/>
  </r>
  <r>
    <s v="SSM-224"/>
    <x v="20"/>
    <s v="3-3-1-15-02-18-1032-146"/>
    <s v="433 - RECURSOS DEL BALANCE REAFORO DERECHOS DE TRÁNSITO"/>
    <s v="03-04-0281"/>
    <s v="1-PRESTACION DE SERVICIOS APOYO A LA GESTION "/>
    <x v="1"/>
    <s v="A-2"/>
    <s v="DIAZ LEMUS YOSSER "/>
    <x v="457"/>
    <x v="9"/>
    <d v="2017-05-25T00:00:00"/>
    <x v="1"/>
    <x v="36"/>
    <x v="9"/>
    <s v="17-Realizar 8.500 jornadas de gestión en vía"/>
    <n v="31397652"/>
    <m/>
    <m/>
    <x v="367"/>
    <n v="0"/>
    <n v="31397652"/>
    <s v="ACTUALIZAN META X MEMO SSM-79634 del 31/MAYO/2017"/>
    <m/>
    <m/>
    <m/>
    <m/>
    <m/>
    <m/>
    <m/>
    <m/>
    <m/>
    <n v="0"/>
    <n v="31397652"/>
    <m/>
    <m/>
    <s v="SE ANULA CDP 965 VALOR $23,484,000 VIABILIDAD 1066 13/03/2017"/>
    <s v="DIRECCIÓN DE CONTROL Y VIGILANCIA "/>
    <s v="GRUPO GUIA"/>
    <n v="0"/>
    <n v="0"/>
    <n v="0"/>
    <n v="0"/>
    <n v="0"/>
    <n v="0"/>
    <n v="0"/>
    <n v="0"/>
    <n v="0"/>
    <n v="0"/>
    <n v="0"/>
    <n v="0"/>
    <n v="0"/>
    <n v="0"/>
    <n v="31397652"/>
    <m/>
    <m/>
    <m/>
    <m/>
    <m/>
    <m/>
    <m/>
    <m/>
    <m/>
    <m/>
    <s v="1032"/>
    <n v="1"/>
    <s v="DERECHOS DE TRÁNSITO "/>
    <x v="0"/>
    <x v="0"/>
    <n v="31397652"/>
    <x v="0"/>
    <s v="ASISTENCIALES "/>
    <s v="UNIDAD 2"/>
  </r>
  <r>
    <s v="SSM-225"/>
    <x v="20"/>
    <s v="3-3-1-15-02-18-1032-146"/>
    <s v="433 - RECURSOS DEL BALANCE REAFORO DERECHOS DE TRÁNSITO"/>
    <s v="03-04-0281"/>
    <s v="1-PRESTACION DE SERVICIOS APOYO A LA GESTION "/>
    <x v="1"/>
    <s v="A-2"/>
    <s v="QUIÑONES GUZMAN  GERARDO"/>
    <x v="457"/>
    <x v="9"/>
    <d v="2017-05-25T00:00:00"/>
    <x v="11"/>
    <x v="36"/>
    <x v="9"/>
    <s v="17-Realizar 8.500 jornadas de gestión en vía"/>
    <n v="31397652"/>
    <m/>
    <m/>
    <x v="367"/>
    <n v="0"/>
    <n v="31397652"/>
    <s v="ACTUALIZAN META X MEMO SSM-79634 del 31/MAYO/2017"/>
    <m/>
    <m/>
    <m/>
    <m/>
    <m/>
    <m/>
    <m/>
    <m/>
    <m/>
    <n v="0"/>
    <n v="31397652"/>
    <m/>
    <m/>
    <m/>
    <s v="DIRECCIÓN DE CONTROL Y VIGILANCIA "/>
    <m/>
    <n v="0"/>
    <n v="0"/>
    <n v="0"/>
    <n v="0"/>
    <n v="0"/>
    <n v="0"/>
    <n v="0"/>
    <n v="0"/>
    <n v="0"/>
    <n v="0"/>
    <n v="0"/>
    <n v="0"/>
    <n v="0"/>
    <n v="0"/>
    <n v="31397652"/>
    <m/>
    <m/>
    <m/>
    <m/>
    <m/>
    <m/>
    <m/>
    <m/>
    <m/>
    <m/>
    <s v="1032"/>
    <n v="1"/>
    <s v="DERECHOS DE TRÁNSITO "/>
    <x v="0"/>
    <x v="0"/>
    <n v="31397652"/>
    <x v="0"/>
    <s v="ASISTENCIALES "/>
    <s v="UNIDAD 2"/>
  </r>
  <r>
    <s v="SSM-226"/>
    <x v="20"/>
    <s v="3-3-1-15-02-18-1032-146"/>
    <s v="433 - RECURSOS DEL BALANCE REAFORO DERECHOS DE TRÁNSITO"/>
    <s v="03-04-0281"/>
    <s v="1-PRESTACION DE SERVICIOS APOYO A LA GESTION "/>
    <x v="1"/>
    <s v="A-2"/>
    <s v="CONTRERAS GARCIA NESTOR ALONSO"/>
    <x v="457"/>
    <x v="9"/>
    <d v="2017-05-25T00:00:00"/>
    <x v="1"/>
    <x v="36"/>
    <x v="9"/>
    <s v="17-Realizar 8.500 jornadas de gestión en vía"/>
    <n v="31714800"/>
    <m/>
    <m/>
    <x v="371"/>
    <n v="0"/>
    <n v="31714800"/>
    <s v="ACTUALIZAN META X MEMO SSM-79634 del 31/MAYO/2017"/>
    <m/>
    <m/>
    <m/>
    <m/>
    <m/>
    <m/>
    <m/>
    <m/>
    <m/>
    <n v="0"/>
    <n v="31714800"/>
    <m/>
    <m/>
    <s v="SE ANULA CDP 946 VALOR $23,484,000 VIABILIDAD 1065 13/03/2017"/>
    <s v="DIRECCIÓN DE CONTROL Y VIGILANCIA "/>
    <s v="GRUPO GUIA"/>
    <n v="0"/>
    <n v="0"/>
    <n v="0"/>
    <n v="0"/>
    <n v="0"/>
    <n v="0"/>
    <n v="0"/>
    <n v="0"/>
    <n v="0"/>
    <n v="0"/>
    <n v="0"/>
    <n v="0"/>
    <n v="0"/>
    <n v="0"/>
    <n v="31714800"/>
    <m/>
    <m/>
    <m/>
    <m/>
    <m/>
    <m/>
    <m/>
    <m/>
    <m/>
    <m/>
    <s v="1032"/>
    <n v="1"/>
    <s v="DERECHOS DE TRÁNSITO "/>
    <x v="0"/>
    <x v="0"/>
    <n v="31714800"/>
    <x v="0"/>
    <s v="ASISTENCIALES "/>
    <s v="UNIDAD 2"/>
  </r>
  <r>
    <s v="SSM-227"/>
    <x v="20"/>
    <s v="3-3-1-15-02-18-1032-146"/>
    <s v="433 - RECURSOS DEL BALANCE REAFORO DERECHOS DE TRÁNSITO"/>
    <s v="03-04-0281"/>
    <s v="1-PRESTACION DE SERVICIOS APOYO A LA GESTION "/>
    <x v="1"/>
    <s v="A-2"/>
    <s v="RIVERA LAYTON ALEXANDER"/>
    <x v="457"/>
    <x v="9"/>
    <d v="2017-05-25T00:00:00"/>
    <x v="1"/>
    <x v="36"/>
    <x v="9"/>
    <s v="17-Realizar 8.500 jornadas de gestión en vía"/>
    <n v="31714800"/>
    <m/>
    <m/>
    <x v="371"/>
    <n v="23484000"/>
    <n v="8230800"/>
    <s v="ACTUALIZAN META X MEMO SSM-79634 del 31/MAYO/2017"/>
    <n v="1064"/>
    <d v="2017-03-13T00:00:00"/>
    <n v="23484000"/>
    <m/>
    <m/>
    <m/>
    <n v="1957000"/>
    <n v="12"/>
    <m/>
    <n v="23484000"/>
    <n v="8230800"/>
    <s v="ALEXANDER RIVERA LAYTON"/>
    <n v="74364416"/>
    <m/>
    <s v="DIRECCIÓN DE CONTROL Y VIGILANCIA "/>
    <s v="GRUPO GUIA"/>
    <n v="23484000"/>
    <n v="0"/>
    <n v="0"/>
    <n v="0"/>
    <n v="0"/>
    <n v="0"/>
    <n v="23484000"/>
    <n v="0"/>
    <n v="0"/>
    <n v="0"/>
    <n v="0"/>
    <n v="0"/>
    <n v="0"/>
    <n v="23484000"/>
    <n v="8230800"/>
    <n v="970"/>
    <n v="1111"/>
    <n v="20171336"/>
    <m/>
    <m/>
    <m/>
    <m/>
    <m/>
    <m/>
    <m/>
    <s v="1032"/>
    <n v="1"/>
    <s v="DERECHOS DE TRÁNSITO "/>
    <x v="0"/>
    <x v="0"/>
    <n v="31714800"/>
    <x v="0"/>
    <s v="ASISTENCIALES "/>
    <s v="UNIDAD 2"/>
  </r>
  <r>
    <s v="SSM-228"/>
    <x v="20"/>
    <s v="3-3-1-15-02-18-1032-146"/>
    <s v="433 - RECURSOS DEL BALANCE REAFORO DERECHOS DE TRÁNSITO"/>
    <s v="03-04-0281"/>
    <s v="1-PRESTACION DE SERVICIOS APOYO A LA GESTION "/>
    <x v="1"/>
    <s v="T-1"/>
    <s v="(NUEVO) GRUPO GUIA NO HAY NADIE"/>
    <x v="479"/>
    <x v="9"/>
    <d v="2017-05-25T00:00:00"/>
    <x v="6"/>
    <x v="36"/>
    <x v="9"/>
    <s v="7-Soportar el 100% de la gestión y control del tránsito y transporte"/>
    <n v="31714800"/>
    <m/>
    <m/>
    <x v="371"/>
    <n v="0"/>
    <n v="31714800"/>
    <s v="ACTUALIZAN META X MEMO SSM-79634 del 31/MAYO/2017_x000a_ACTUALIZAN LINEA Y META X MEMO SSM-87508 del 20/JUNIO/2017_x000a_ACTUALIZAN LINEA X SOLICITUD SSM-94833 del 5/JUL/2017"/>
    <n v="1783"/>
    <d v="2017-07-05T00:00:00"/>
    <n v="7200000"/>
    <m/>
    <m/>
    <m/>
    <n v="2400000"/>
    <n v="3"/>
    <m/>
    <n v="7200000"/>
    <n v="24514800"/>
    <s v="ANGELA DEL PILAR GIRALDO SANABRIA"/>
    <n v="52701545"/>
    <m/>
    <s v="DIRECCIÓN DE CONTROL Y VIGILANCIA "/>
    <s v="SSM"/>
    <n v="7200000"/>
    <n v="0"/>
    <n v="0"/>
    <n v="0"/>
    <n v="0"/>
    <n v="0"/>
    <n v="0"/>
    <n v="0"/>
    <n v="0"/>
    <n v="0"/>
    <n v="0"/>
    <n v="0"/>
    <n v="0"/>
    <n v="0"/>
    <n v="31714800"/>
    <n v="1468"/>
    <m/>
    <m/>
    <m/>
    <m/>
    <m/>
    <m/>
    <m/>
    <m/>
    <m/>
    <s v="1032"/>
    <n v="1"/>
    <s v="DERECHOS DE TRÁNSITO "/>
    <x v="0"/>
    <x v="0"/>
    <n v="31714800"/>
    <x v="0"/>
    <s v="ASISTENCIALES "/>
    <s v="UNIDAD 2"/>
  </r>
  <r>
    <s v="SSM-229"/>
    <x v="20"/>
    <s v="3-3-1-15-02-18-1032-146"/>
    <s v="433 - RECURSOS DEL BALANCE REAFORO DERECHOS DE TRÁNSITO"/>
    <s v="03-04-0281"/>
    <s v="1-PRESTACION DE SERVICIOS APOYO A LA GESTION "/>
    <x v="1"/>
    <s v="A-2"/>
    <s v="(NUEVO) GRUPO GUIA NO HAY NADIE"/>
    <x v="457"/>
    <x v="9"/>
    <d v="2017-05-25T00:00:00"/>
    <x v="11"/>
    <x v="36"/>
    <x v="9"/>
    <s v="17-Realizar 8.500 jornadas de gestión en vía"/>
    <n v="31714800"/>
    <m/>
    <m/>
    <x v="371"/>
    <n v="0"/>
    <n v="31714800"/>
    <s v="ACTUALIZAN META X MEMO SSM-79634 del 31/MAYO/2017"/>
    <m/>
    <m/>
    <m/>
    <m/>
    <m/>
    <m/>
    <m/>
    <m/>
    <m/>
    <n v="0"/>
    <n v="31714800"/>
    <m/>
    <m/>
    <m/>
    <s v="DIRECCIÓN DE CONTROL Y VIGILANCIA "/>
    <m/>
    <n v="0"/>
    <n v="0"/>
    <n v="0"/>
    <n v="0"/>
    <n v="0"/>
    <n v="0"/>
    <n v="0"/>
    <n v="0"/>
    <n v="0"/>
    <n v="0"/>
    <n v="0"/>
    <n v="0"/>
    <n v="0"/>
    <n v="0"/>
    <n v="31714800"/>
    <m/>
    <m/>
    <m/>
    <m/>
    <m/>
    <m/>
    <m/>
    <m/>
    <m/>
    <m/>
    <s v="1032"/>
    <n v="1"/>
    <s v="DERECHOS DE TRÁNSITO "/>
    <x v="0"/>
    <x v="0"/>
    <n v="31714800"/>
    <x v="0"/>
    <s v="ASISTENCIALES "/>
    <s v="UNIDAD 2"/>
  </r>
  <r>
    <s v="SSM-230"/>
    <x v="20"/>
    <s v="3-3-1-15-02-18-1032-146"/>
    <s v="433 - RECURSOS DEL BALANCE REAFORO DERECHOS DE TRÁNSITO"/>
    <s v="03-04-0281"/>
    <s v="1-PRESTACION DE SERVICIOS APOYO A LA GESTION "/>
    <x v="1"/>
    <s v="A-2"/>
    <s v="(NUEVO) GRUPO GUIA NO HAY NADIE"/>
    <x v="456"/>
    <x v="9"/>
    <d v="2017-05-25T00:00:00"/>
    <x v="2"/>
    <x v="36"/>
    <x v="9"/>
    <s v="7-Soportar el 100% de la gestión y control del tránsito y transporte"/>
    <n v="31714800"/>
    <m/>
    <m/>
    <x v="371"/>
    <n v="0"/>
    <n v="31714800"/>
    <s v="ACTUALIZAN META X MEMO SSM-79634 del 31/MAYO/2017_x000a_ACTUALIZAN LINEA Y META X MEMO SSM-92053 del 29/JUNIO/2017"/>
    <m/>
    <m/>
    <m/>
    <m/>
    <m/>
    <m/>
    <m/>
    <m/>
    <m/>
    <n v="0"/>
    <n v="31714800"/>
    <m/>
    <m/>
    <m/>
    <s v="DIRECCIÓN DE CONTROL Y VIGILANCIA "/>
    <m/>
    <n v="0"/>
    <n v="0"/>
    <n v="0"/>
    <n v="0"/>
    <n v="0"/>
    <n v="0"/>
    <n v="0"/>
    <n v="0"/>
    <n v="0"/>
    <n v="0"/>
    <n v="0"/>
    <n v="0"/>
    <n v="0"/>
    <n v="0"/>
    <n v="31714800"/>
    <m/>
    <m/>
    <m/>
    <m/>
    <m/>
    <m/>
    <m/>
    <m/>
    <m/>
    <m/>
    <s v="1032"/>
    <n v="1"/>
    <s v="DERECHOS DE TRÁNSITO "/>
    <x v="0"/>
    <x v="0"/>
    <n v="31714800"/>
    <x v="0"/>
    <s v="ASISTENCIALES "/>
    <s v="UNIDAD 2"/>
  </r>
  <r>
    <s v="SSM-231"/>
    <x v="20"/>
    <s v="3-3-1-15-02-18-1032-146"/>
    <s v="433 - RECURSOS DEL BALANCE REAFORO DERECHOS DE TRÁNSITO"/>
    <s v="03-04-0281"/>
    <s v="1-PRESTACION DE SERVICIOS APOYO A LA GESTION "/>
    <x v="1"/>
    <s v="A-2"/>
    <s v="(NUEVO) GRUPO GUIA NO HAY NADIE"/>
    <x v="457"/>
    <x v="9"/>
    <d v="2017-05-25T00:00:00"/>
    <x v="11"/>
    <x v="36"/>
    <x v="9"/>
    <s v="17-Realizar 8.500 jornadas de gestión en vía"/>
    <n v="31714800"/>
    <m/>
    <m/>
    <x v="371"/>
    <n v="0"/>
    <n v="31714800"/>
    <s v="ACTUALIZAN META X MEMO SSM-79634 del 31/MAYO/2017"/>
    <m/>
    <m/>
    <m/>
    <m/>
    <m/>
    <m/>
    <m/>
    <m/>
    <m/>
    <n v="0"/>
    <n v="31714800"/>
    <m/>
    <m/>
    <m/>
    <s v="DIRECCIÓN DE CONTROL Y VIGILANCIA "/>
    <m/>
    <n v="0"/>
    <n v="0"/>
    <n v="0"/>
    <n v="0"/>
    <n v="0"/>
    <n v="0"/>
    <n v="0"/>
    <n v="0"/>
    <n v="0"/>
    <n v="0"/>
    <n v="0"/>
    <n v="0"/>
    <n v="0"/>
    <n v="0"/>
    <n v="31714800"/>
    <m/>
    <m/>
    <m/>
    <m/>
    <m/>
    <m/>
    <m/>
    <m/>
    <m/>
    <m/>
    <s v="1032"/>
    <n v="1"/>
    <s v="DERECHOS DE TRÁNSITO "/>
    <x v="0"/>
    <x v="0"/>
    <n v="31714800"/>
    <x v="0"/>
    <s v="ASISTENCIALES "/>
    <s v="UNIDAD 2"/>
  </r>
  <r>
    <s v="SSM-232"/>
    <x v="20"/>
    <s v="3-3-1-15-02-18-1032-146"/>
    <s v="433 - RECURSOS DEL BALANCE REAFORO DERECHOS DE TRÁNSITO"/>
    <s v="03-04-0281"/>
    <s v="1-PRESTACION DE SERVICIOS APOYO A LA GESTION "/>
    <x v="1"/>
    <s v="A-2"/>
    <s v="(NUEVO) GRUPO GUIA NO HAY NADIE"/>
    <x v="457"/>
    <x v="9"/>
    <d v="2017-05-25T00:00:00"/>
    <x v="11"/>
    <x v="36"/>
    <x v="9"/>
    <s v="17-Realizar 8.500 jornadas de gestión en vía"/>
    <n v="31714800"/>
    <m/>
    <m/>
    <x v="371"/>
    <n v="0"/>
    <n v="31714800"/>
    <s v="ACTUALIZAN META X MEMO SSM-79634 del 31/MAYO/2017"/>
    <m/>
    <m/>
    <m/>
    <m/>
    <m/>
    <m/>
    <m/>
    <m/>
    <m/>
    <n v="0"/>
    <n v="31714800"/>
    <m/>
    <m/>
    <m/>
    <s v="DIRECCIÓN DE CONTROL Y VIGILANCIA "/>
    <m/>
    <n v="0"/>
    <n v="0"/>
    <n v="0"/>
    <n v="0"/>
    <n v="0"/>
    <n v="0"/>
    <n v="0"/>
    <n v="0"/>
    <n v="0"/>
    <n v="0"/>
    <n v="0"/>
    <n v="0"/>
    <n v="0"/>
    <n v="0"/>
    <n v="31714800"/>
    <m/>
    <m/>
    <m/>
    <m/>
    <m/>
    <m/>
    <m/>
    <m/>
    <m/>
    <m/>
    <s v="1032"/>
    <n v="1"/>
    <s v="DERECHOS DE TRÁNSITO "/>
    <x v="0"/>
    <x v="0"/>
    <n v="31714800"/>
    <x v="0"/>
    <s v="ASISTENCIALES "/>
    <s v="UNIDAD 2"/>
  </r>
  <r>
    <s v="SSM-233"/>
    <x v="20"/>
    <s v="3-3-1-15-02-18-1032-146"/>
    <s v="433 - RECURSOS DEL BALANCE REAFORO DERECHOS DE TRÁNSITO"/>
    <s v="03-04-0281"/>
    <s v="1-PRESTACION DE SERVICIOS APOYO A LA GESTION "/>
    <x v="1"/>
    <s v="A-2"/>
    <s v="(NUEVO) GRUPO GUIA NO HAY NADIE"/>
    <x v="457"/>
    <x v="9"/>
    <d v="2017-05-25T00:00:00"/>
    <x v="11"/>
    <x v="36"/>
    <x v="9"/>
    <s v="17-Realizar 8.500 jornadas de gestión en vía"/>
    <n v="31714800"/>
    <m/>
    <m/>
    <x v="371"/>
    <n v="0"/>
    <n v="31714800"/>
    <s v="ACTUALIZAN META X MEMO SSM-79634 del 31/MAYO/2017"/>
    <m/>
    <m/>
    <m/>
    <m/>
    <m/>
    <m/>
    <m/>
    <m/>
    <m/>
    <n v="0"/>
    <n v="31714800"/>
    <m/>
    <m/>
    <m/>
    <s v="DIRECCIÓN DE CONTROL Y VIGILANCIA "/>
    <m/>
    <n v="0"/>
    <n v="0"/>
    <n v="0"/>
    <n v="0"/>
    <n v="0"/>
    <n v="0"/>
    <n v="0"/>
    <n v="0"/>
    <n v="0"/>
    <n v="0"/>
    <n v="0"/>
    <n v="0"/>
    <n v="0"/>
    <n v="0"/>
    <n v="31714800"/>
    <m/>
    <m/>
    <m/>
    <m/>
    <m/>
    <m/>
    <m/>
    <m/>
    <m/>
    <m/>
    <s v="1032"/>
    <n v="1"/>
    <s v="DERECHOS DE TRÁNSITO "/>
    <x v="0"/>
    <x v="0"/>
    <n v="31714800"/>
    <x v="0"/>
    <s v="ASISTENCIALES "/>
    <s v="UNIDAD 2"/>
  </r>
  <r>
    <s v="SSM-234"/>
    <x v="20"/>
    <s v="3-3-1-15-02-18-1032-146"/>
    <s v="433 - RECURSOS DEL BALANCE REAFORO DERECHOS DE TRÁNSITO"/>
    <s v="03-04-0281"/>
    <s v="1-PRESTACION DE SERVICIOS APOYO A LA GESTION "/>
    <x v="1"/>
    <s v="A-2"/>
    <s v="(NUEVO) GRUPO GUIA NO HAY NADIE"/>
    <x v="457"/>
    <x v="9"/>
    <d v="2017-05-25T00:00:00"/>
    <x v="11"/>
    <x v="36"/>
    <x v="9"/>
    <s v="17-Realizar 8.500 jornadas de gestión en vía"/>
    <n v="31714800"/>
    <m/>
    <m/>
    <x v="371"/>
    <n v="0"/>
    <n v="31714800"/>
    <s v="ACTUALIZAN META X MEMO SSM-79634 del 31/MAYO/2017"/>
    <m/>
    <m/>
    <m/>
    <m/>
    <m/>
    <m/>
    <m/>
    <m/>
    <m/>
    <n v="0"/>
    <n v="31714800"/>
    <m/>
    <m/>
    <m/>
    <s v="DIRECCIÓN DE CONTROL Y VIGILANCIA "/>
    <m/>
    <n v="0"/>
    <n v="0"/>
    <n v="0"/>
    <n v="0"/>
    <n v="0"/>
    <n v="0"/>
    <n v="0"/>
    <n v="0"/>
    <n v="0"/>
    <n v="0"/>
    <n v="0"/>
    <n v="0"/>
    <n v="0"/>
    <n v="0"/>
    <n v="31714800"/>
    <m/>
    <m/>
    <m/>
    <m/>
    <m/>
    <m/>
    <m/>
    <m/>
    <m/>
    <m/>
    <s v="1032"/>
    <n v="1"/>
    <s v="DERECHOS DE TRÁNSITO "/>
    <x v="0"/>
    <x v="0"/>
    <n v="31714800"/>
    <x v="0"/>
    <s v="ASISTENCIALES "/>
    <s v="UNIDAD 2"/>
  </r>
  <r>
    <s v="SSM-235"/>
    <x v="20"/>
    <s v="3-3-1-15-02-18-1032-146"/>
    <s v="433 - RECURSOS DEL BALANCE REAFORO DERECHOS DE TRÁNSITO"/>
    <s v="03-04-0281"/>
    <s v="1-PRESTACION DE SERVICIOS APOYO A LA GESTION "/>
    <x v="1"/>
    <s v="A-2"/>
    <s v="(NUEVO) GRUPO GUIA NO HAY NADIE"/>
    <x v="457"/>
    <x v="9"/>
    <d v="2017-05-25T00:00:00"/>
    <x v="11"/>
    <x v="36"/>
    <x v="9"/>
    <s v="17-Realizar 8.500 jornadas de gestión en vía"/>
    <n v="31714800"/>
    <m/>
    <m/>
    <x v="371"/>
    <n v="0"/>
    <n v="31714800"/>
    <s v="ACTUALIZAN META X MEMO SSM-79634 del 31/MAYO/2017"/>
    <m/>
    <m/>
    <m/>
    <m/>
    <m/>
    <m/>
    <m/>
    <m/>
    <m/>
    <n v="0"/>
    <n v="31714800"/>
    <m/>
    <m/>
    <m/>
    <s v="DIRECCIÓN DE CONTROL Y VIGILANCIA "/>
    <m/>
    <n v="0"/>
    <n v="0"/>
    <n v="0"/>
    <n v="0"/>
    <n v="0"/>
    <n v="0"/>
    <n v="0"/>
    <n v="0"/>
    <n v="0"/>
    <n v="0"/>
    <n v="0"/>
    <n v="0"/>
    <n v="0"/>
    <n v="0"/>
    <n v="31714800"/>
    <m/>
    <m/>
    <m/>
    <m/>
    <m/>
    <m/>
    <m/>
    <m/>
    <m/>
    <m/>
    <s v="1032"/>
    <n v="1"/>
    <s v="DERECHOS DE TRÁNSITO "/>
    <x v="0"/>
    <x v="0"/>
    <n v="31714800"/>
    <x v="0"/>
    <s v="ASISTENCIALES "/>
    <s v="UNIDAD 2"/>
  </r>
  <r>
    <s v="SSM-236"/>
    <x v="20"/>
    <s v="3-3-1-15-02-18-1032-146"/>
    <s v="433 - RECURSOS DEL BALANCE REAFORO DERECHOS DE TRÁNSITO"/>
    <s v="03-04-0281"/>
    <s v="1-PRESTACION DE SERVICIOS APOYO A LA GESTION "/>
    <x v="1"/>
    <s v="A-2"/>
    <s v="(NUEVO) GRUPO GUIA NO HAY NADIE"/>
    <x v="457"/>
    <x v="9"/>
    <d v="2017-05-25T00:00:00"/>
    <x v="11"/>
    <x v="36"/>
    <x v="9"/>
    <s v="17-Realizar 8.500 jornadas de gestión en vía"/>
    <n v="31714800"/>
    <m/>
    <m/>
    <x v="371"/>
    <n v="0"/>
    <n v="31714800"/>
    <s v="ACTUALIZAN META X MEMO SSM-79634 del 31/MAYO/2017"/>
    <m/>
    <m/>
    <m/>
    <m/>
    <m/>
    <m/>
    <m/>
    <m/>
    <m/>
    <n v="0"/>
    <n v="31714800"/>
    <m/>
    <m/>
    <m/>
    <s v="DIRECCIÓN DE CONTROL Y VIGILANCIA "/>
    <m/>
    <n v="0"/>
    <n v="0"/>
    <n v="0"/>
    <n v="0"/>
    <n v="0"/>
    <n v="0"/>
    <n v="0"/>
    <n v="0"/>
    <n v="0"/>
    <n v="0"/>
    <n v="0"/>
    <n v="0"/>
    <n v="0"/>
    <n v="0"/>
    <n v="31714800"/>
    <m/>
    <m/>
    <m/>
    <m/>
    <m/>
    <m/>
    <m/>
    <m/>
    <m/>
    <m/>
    <s v="1032"/>
    <n v="1"/>
    <s v="DERECHOS DE TRÁNSITO "/>
    <x v="0"/>
    <x v="0"/>
    <n v="31714800"/>
    <x v="0"/>
    <s v="ASISTENCIALES "/>
    <s v="UNIDAD 2"/>
  </r>
  <r>
    <s v="SSM-237"/>
    <x v="20"/>
    <s v="3-3-1-15-02-18-1032-146"/>
    <s v="433 - RECURSOS DEL BALANCE REAFORO DERECHOS DE TRÁNSITO"/>
    <s v="03-04-0281"/>
    <s v="1-PRESTACION DE SERVICIOS APOYO A LA GESTION "/>
    <x v="1"/>
    <s v="A-2"/>
    <s v="(NUEVO) GRUPO GUIA NO HAY NADIE"/>
    <x v="457"/>
    <x v="9"/>
    <d v="2017-05-25T00:00:00"/>
    <x v="11"/>
    <x v="36"/>
    <x v="9"/>
    <s v="17-Realizar 8.500 jornadas de gestión en vía"/>
    <n v="31714800"/>
    <m/>
    <m/>
    <x v="371"/>
    <n v="0"/>
    <n v="31714800"/>
    <s v="ACTUALIZAN META X MEMO SSM-79634 del 31/MAYO/2017"/>
    <m/>
    <m/>
    <m/>
    <m/>
    <m/>
    <m/>
    <m/>
    <m/>
    <m/>
    <n v="0"/>
    <n v="31714800"/>
    <m/>
    <m/>
    <m/>
    <s v="DIRECCIÓN DE CONTROL Y VIGILANCIA "/>
    <m/>
    <n v="0"/>
    <n v="0"/>
    <n v="0"/>
    <n v="0"/>
    <n v="0"/>
    <n v="0"/>
    <n v="0"/>
    <n v="0"/>
    <n v="0"/>
    <n v="0"/>
    <n v="0"/>
    <n v="0"/>
    <n v="0"/>
    <n v="0"/>
    <n v="31714800"/>
    <m/>
    <m/>
    <m/>
    <m/>
    <m/>
    <m/>
    <m/>
    <m/>
    <m/>
    <m/>
    <s v="1032"/>
    <n v="1"/>
    <s v="DERECHOS DE TRÁNSITO "/>
    <x v="0"/>
    <x v="0"/>
    <n v="31714800"/>
    <x v="0"/>
    <s v="ASISTENCIALES "/>
    <s v="UNIDAD 2"/>
  </r>
  <r>
    <s v="SSM-238"/>
    <x v="20"/>
    <s v="3-3-1-15-02-18-1032-146"/>
    <s v="433 - RECURSOS DEL BALANCE REAFORO DERECHOS DE TRÁNSITO"/>
    <s v="03-04-0281"/>
    <s v="1-PRESTACION DE SERVICIOS APOYO A LA GESTION "/>
    <x v="1"/>
    <s v="A-2"/>
    <s v="(NUEVO) GRUPO GUIA NO HAY NADIE"/>
    <x v="457"/>
    <x v="9"/>
    <d v="2017-05-25T00:00:00"/>
    <x v="11"/>
    <x v="36"/>
    <x v="9"/>
    <s v="17-Realizar 8.500 jornadas de gestión en vía"/>
    <n v="31714800"/>
    <m/>
    <m/>
    <x v="371"/>
    <n v="0"/>
    <n v="31714800"/>
    <s v="ACTUALIZAN META X MEMO SSM-79634 del 31/MAYO/2017"/>
    <m/>
    <m/>
    <m/>
    <m/>
    <m/>
    <m/>
    <m/>
    <m/>
    <m/>
    <n v="0"/>
    <n v="31714800"/>
    <m/>
    <m/>
    <m/>
    <s v="DIRECCIÓN DE CONTROL Y VIGILANCIA "/>
    <m/>
    <n v="0"/>
    <n v="0"/>
    <n v="0"/>
    <n v="0"/>
    <n v="0"/>
    <n v="0"/>
    <n v="0"/>
    <n v="0"/>
    <n v="0"/>
    <n v="0"/>
    <n v="0"/>
    <n v="0"/>
    <n v="0"/>
    <n v="0"/>
    <n v="31714800"/>
    <m/>
    <m/>
    <m/>
    <m/>
    <m/>
    <m/>
    <m/>
    <m/>
    <m/>
    <m/>
    <s v="1032"/>
    <n v="1"/>
    <s v="DERECHOS DE TRÁNSITO "/>
    <x v="0"/>
    <x v="0"/>
    <n v="31714800"/>
    <x v="0"/>
    <s v="ASISTENCIALES "/>
    <s v="UNIDAD 2"/>
  </r>
  <r>
    <s v="SSM-239"/>
    <x v="20"/>
    <s v="3-3-1-15-02-18-1032-146"/>
    <s v="433 - RECURSOS DEL BALANCE REAFORO DERECHOS DE TRÁNSITO"/>
    <s v="03-04-0281"/>
    <s v="1-PRESTACION DE SERVICIOS APOYO A LA GESTION "/>
    <x v="1"/>
    <s v="A-2"/>
    <s v="(NUEVO) GRUPO GUIA NO HAY NADIE"/>
    <x v="457"/>
    <x v="9"/>
    <d v="2017-05-25T00:00:00"/>
    <x v="11"/>
    <x v="36"/>
    <x v="9"/>
    <s v="17-Realizar 8.500 jornadas de gestión en vía"/>
    <n v="31714800"/>
    <m/>
    <m/>
    <x v="371"/>
    <n v="0"/>
    <n v="31714800"/>
    <s v="ACTUALIZAN META X MEMO SSM-79634 del 31/MAYO/2017"/>
    <m/>
    <m/>
    <m/>
    <m/>
    <m/>
    <m/>
    <m/>
    <m/>
    <m/>
    <n v="0"/>
    <n v="31714800"/>
    <m/>
    <m/>
    <m/>
    <s v="DIRECCIÓN DE CONTROL Y VIGILANCIA "/>
    <m/>
    <n v="0"/>
    <n v="0"/>
    <n v="0"/>
    <n v="0"/>
    <n v="0"/>
    <n v="0"/>
    <n v="0"/>
    <n v="0"/>
    <n v="0"/>
    <n v="0"/>
    <n v="0"/>
    <n v="0"/>
    <n v="0"/>
    <n v="0"/>
    <n v="31714800"/>
    <m/>
    <m/>
    <m/>
    <m/>
    <m/>
    <m/>
    <m/>
    <m/>
    <m/>
    <m/>
    <s v="1032"/>
    <n v="1"/>
    <s v="DERECHOS DE TRÁNSITO "/>
    <x v="0"/>
    <x v="0"/>
    <n v="31714800"/>
    <x v="0"/>
    <s v="ASISTENCIALES "/>
    <s v="UNIDAD 2"/>
  </r>
  <r>
    <s v="SSM-240"/>
    <x v="20"/>
    <s v="3-3-1-15-02-18-1032-146"/>
    <s v="433 - RECURSOS DEL BALANCE REAFORO DERECHOS DE TRÁNSITO"/>
    <s v="03-04-0281"/>
    <s v="1-PRESTACION DE SERVICIOS APOYO A LA GESTION "/>
    <x v="1"/>
    <s v="A-2"/>
    <s v="(NUEVO) GRUPO GUIA NO HAY NADIE"/>
    <x v="457"/>
    <x v="9"/>
    <d v="2017-05-25T00:00:00"/>
    <x v="11"/>
    <x v="36"/>
    <x v="9"/>
    <s v="17-Realizar 8.500 jornadas de gestión en vía"/>
    <n v="31714800"/>
    <m/>
    <m/>
    <x v="371"/>
    <n v="0"/>
    <n v="31714800"/>
    <s v="ACTUALIZAN META X MEMO SSM-79634 del 31/MAYO/2017"/>
    <m/>
    <m/>
    <m/>
    <m/>
    <m/>
    <m/>
    <m/>
    <m/>
    <m/>
    <n v="0"/>
    <n v="31714800"/>
    <m/>
    <m/>
    <m/>
    <s v="DIRECCIÓN DE CONTROL Y VIGILANCIA "/>
    <m/>
    <n v="0"/>
    <n v="0"/>
    <n v="0"/>
    <n v="0"/>
    <n v="0"/>
    <n v="0"/>
    <n v="0"/>
    <n v="0"/>
    <n v="0"/>
    <n v="0"/>
    <n v="0"/>
    <n v="0"/>
    <n v="0"/>
    <n v="0"/>
    <n v="31714800"/>
    <m/>
    <m/>
    <m/>
    <m/>
    <m/>
    <m/>
    <m/>
    <m/>
    <m/>
    <m/>
    <s v="1032"/>
    <n v="1"/>
    <s v="DERECHOS DE TRÁNSITO "/>
    <x v="0"/>
    <x v="0"/>
    <n v="31714800"/>
    <x v="0"/>
    <s v="ASISTENCIALES "/>
    <s v="UNIDAD 2"/>
  </r>
  <r>
    <s v="SSM-241"/>
    <x v="20"/>
    <s v="3-3-1-15-02-18-1032-146"/>
    <s v="433 - RECURSOS DEL BALANCE REAFORO DERECHOS DE TRÁNSITO"/>
    <s v="03-04-0281"/>
    <s v="1-PRESTACION DE SERVICIOS APOYO A LA GESTION "/>
    <x v="1"/>
    <s v="A-2"/>
    <s v="(NUEVO) GRUPO GUIA NO HAY NADIE"/>
    <x v="457"/>
    <x v="9"/>
    <d v="2017-05-25T00:00:00"/>
    <x v="11"/>
    <x v="36"/>
    <x v="9"/>
    <s v="17-Realizar 8.500 jornadas de gestión en vía"/>
    <n v="31714800"/>
    <m/>
    <m/>
    <x v="371"/>
    <n v="0"/>
    <n v="31714800"/>
    <s v="ACTUALIZAN META X MEMO SSM-79634 del 31/MAYO/2017"/>
    <m/>
    <m/>
    <m/>
    <m/>
    <m/>
    <m/>
    <m/>
    <m/>
    <m/>
    <n v="0"/>
    <n v="31714800"/>
    <m/>
    <m/>
    <m/>
    <s v="DIRECCIÓN DE CONTROL Y VIGILANCIA "/>
    <m/>
    <n v="0"/>
    <n v="0"/>
    <n v="0"/>
    <n v="0"/>
    <n v="0"/>
    <n v="0"/>
    <n v="0"/>
    <n v="0"/>
    <n v="0"/>
    <n v="0"/>
    <n v="0"/>
    <n v="0"/>
    <n v="0"/>
    <n v="0"/>
    <n v="31714800"/>
    <m/>
    <m/>
    <m/>
    <m/>
    <m/>
    <m/>
    <m/>
    <m/>
    <m/>
    <m/>
    <s v="1032"/>
    <n v="1"/>
    <s v="DERECHOS DE TRÁNSITO "/>
    <x v="0"/>
    <x v="0"/>
    <n v="31714800"/>
    <x v="0"/>
    <s v="ASISTENCIALES "/>
    <s v="UNIDAD 2"/>
  </r>
  <r>
    <s v="SSM-242"/>
    <x v="20"/>
    <s v="3-3-1-15-02-18-1032-146"/>
    <s v="433 - RECURSOS DEL BALANCE REAFORO DERECHOS DE TRÁNSITO"/>
    <s v="03-04-0281"/>
    <s v="1-PRESTACION DE SERVICIOS APOYO A LA GESTION "/>
    <x v="1"/>
    <s v="A-2"/>
    <s v="(NUEVO) GRUPO GUIA NO HAY NADIE"/>
    <x v="457"/>
    <x v="9"/>
    <d v="2017-05-25T00:00:00"/>
    <x v="11"/>
    <x v="36"/>
    <x v="9"/>
    <s v="17-Realizar 8.500 jornadas de gestión en vía"/>
    <n v="32349096.000000004"/>
    <m/>
    <m/>
    <x v="372"/>
    <n v="0"/>
    <n v="32349096.000000004"/>
    <s v="ACTUALIZAN META X MEMO SSM-79634 del 31/MAYO/2017"/>
    <m/>
    <m/>
    <m/>
    <m/>
    <m/>
    <m/>
    <m/>
    <m/>
    <m/>
    <n v="0"/>
    <n v="32349096.000000004"/>
    <m/>
    <m/>
    <m/>
    <s v="DIRECCIÓN DE CONTROL Y VIGILANCIA "/>
    <m/>
    <n v="0"/>
    <n v="0"/>
    <n v="0"/>
    <n v="0"/>
    <n v="0"/>
    <n v="0"/>
    <n v="0"/>
    <n v="0"/>
    <n v="0"/>
    <n v="0"/>
    <n v="0"/>
    <n v="0"/>
    <n v="0"/>
    <n v="0"/>
    <n v="32349096.000000004"/>
    <m/>
    <m/>
    <m/>
    <m/>
    <m/>
    <m/>
    <m/>
    <m/>
    <m/>
    <m/>
    <s v="1032"/>
    <n v="1"/>
    <s v="DERECHOS DE TRÁNSITO "/>
    <x v="0"/>
    <x v="0"/>
    <n v="32349096.000000004"/>
    <x v="0"/>
    <s v="ASISTENCIALES "/>
    <s v="UNIDAD 2"/>
  </r>
  <r>
    <s v="SSM-243"/>
    <x v="20"/>
    <s v="3-3-1-15-02-18-1032-146"/>
    <s v="433 - RECURSOS DEL BALANCE REAFORO DERECHOS DE TRÁNSITO"/>
    <s v="03-04-0281"/>
    <s v="1-PRESTACION DE SERVICIOS APOYO A LA GESTION "/>
    <x v="1"/>
    <s v="A-2"/>
    <s v="GONZALEZ ALFARO  CESAR AUGUSTO "/>
    <x v="480"/>
    <x v="9"/>
    <d v="2017-05-25T00:00:00"/>
    <x v="1"/>
    <x v="36"/>
    <x v="9"/>
    <s v="17-Realizar 8.500 jornadas de gestión en vía"/>
    <n v="32549400.000000004"/>
    <m/>
    <m/>
    <x v="373"/>
    <n v="23712000"/>
    <n v="8837400.0000000037"/>
    <m/>
    <n v="802"/>
    <d v="2017-03-01T00:00:00"/>
    <n v="23712000"/>
    <m/>
    <m/>
    <m/>
    <n v="1976000"/>
    <n v="12"/>
    <m/>
    <n v="23712000"/>
    <n v="8837400.0000000037"/>
    <s v="CESAR AUGUSTO GONZALEZ ALFARO"/>
    <n v="79268270"/>
    <m/>
    <s v="DIRECCIÓN DE CONTROL Y VIGILANCIA "/>
    <s v="GRUPO GUIA"/>
    <n v="23712000"/>
    <n v="0"/>
    <n v="0"/>
    <n v="0"/>
    <n v="23712000"/>
    <n v="0"/>
    <n v="0"/>
    <n v="0"/>
    <n v="0"/>
    <n v="0"/>
    <n v="0"/>
    <n v="0"/>
    <n v="0"/>
    <n v="23712000"/>
    <n v="8837400.0000000037"/>
    <n v="740"/>
    <n v="676"/>
    <n v="2017855"/>
    <m/>
    <m/>
    <m/>
    <m/>
    <m/>
    <m/>
    <m/>
    <s v="1032"/>
    <n v="1"/>
    <s v="DERECHOS DE TRÁNSITO "/>
    <x v="0"/>
    <x v="0"/>
    <n v="32549400.000000004"/>
    <x v="0"/>
    <s v="ASISTENCIALES "/>
    <s v="UNIDAD 2"/>
  </r>
  <r>
    <s v="SSM-244"/>
    <x v="20"/>
    <s v="3-3-1-15-02-18-1032-146"/>
    <s v="433 - RECURSOS DEL BALANCE REAFORO DERECHOS DE TRÁNSITO"/>
    <s v="03-04-0281"/>
    <s v="1-PRESTACION DE SERVICIOS APOYO A LA GESTION "/>
    <x v="1"/>
    <s v="A-2"/>
    <s v="CARDENAS VARGAS DIDIER"/>
    <x v="460"/>
    <x v="101"/>
    <d v="2017-03-21T00:00:00"/>
    <x v="1"/>
    <x v="36"/>
    <x v="9"/>
    <s v="17-Realizar 8.500 jornadas de gestión en vía"/>
    <n v="32549400.000000004"/>
    <m/>
    <m/>
    <x v="373"/>
    <n v="23484000"/>
    <n v="9065400.0000000037"/>
    <m/>
    <n v="684"/>
    <d v="2017-02-27T00:00:00"/>
    <n v="23484000"/>
    <m/>
    <m/>
    <m/>
    <n v="1957000"/>
    <n v="12"/>
    <m/>
    <n v="23484000"/>
    <n v="9065400.0000000037"/>
    <s v="DIDIER CARDENAS VARGAS"/>
    <n v="18595473"/>
    <m/>
    <s v="DIRECCIÓN DE CONTROL Y VIGILANCIA "/>
    <s v="GRUPO GUIA"/>
    <n v="23484000"/>
    <n v="0"/>
    <n v="0"/>
    <n v="0"/>
    <n v="23484000"/>
    <n v="0"/>
    <n v="0"/>
    <n v="0"/>
    <n v="0"/>
    <n v="0"/>
    <n v="0"/>
    <n v="0"/>
    <n v="0"/>
    <n v="23484000"/>
    <n v="9065400.0000000037"/>
    <n v="633"/>
    <n v="643"/>
    <n v="2017799"/>
    <m/>
    <m/>
    <m/>
    <m/>
    <m/>
    <m/>
    <m/>
    <s v="1032"/>
    <n v="1"/>
    <s v="DERECHOS DE TRÁNSITO "/>
    <x v="0"/>
    <x v="0"/>
    <n v="32549400.000000004"/>
    <x v="0"/>
    <s v="ASISTENCIALES "/>
    <s v="UNIDAD 2"/>
  </r>
  <r>
    <s v="SSM-245"/>
    <x v="20"/>
    <s v="3-3-1-15-02-18-1032-146"/>
    <s v="433 - RECURSOS DEL BALANCE REAFORO DERECHOS DE TRÁNSITO"/>
    <s v="03-04-0281"/>
    <s v="1-PRESTACION DE SERVICIOS APOYO A LA GESTION "/>
    <x v="1"/>
    <s v="A-2"/>
    <s v="ORTIZ  SANDRA LILIANA"/>
    <x v="481"/>
    <x v="9"/>
    <d v="2017-05-25T00:00:00"/>
    <x v="2"/>
    <x v="36"/>
    <x v="9"/>
    <s v="7-Soportar el 100% de la gestión y control del tránsito y transporte"/>
    <n v="32549400.000000004"/>
    <m/>
    <m/>
    <x v="373"/>
    <n v="0"/>
    <n v="32549400.000000004"/>
    <s v="ACTUALIZACION LINEA META X MEMO SSM-79634 del 31/mayo/2017"/>
    <m/>
    <m/>
    <m/>
    <m/>
    <m/>
    <m/>
    <m/>
    <m/>
    <m/>
    <n v="0"/>
    <n v="32549400.000000004"/>
    <m/>
    <m/>
    <m/>
    <s v="DIRECCIÓN DE CONTROL Y VIGILANCIA "/>
    <m/>
    <n v="0"/>
    <n v="0"/>
    <n v="0"/>
    <n v="0"/>
    <n v="0"/>
    <n v="0"/>
    <n v="0"/>
    <n v="0"/>
    <n v="0"/>
    <n v="0"/>
    <n v="0"/>
    <n v="0"/>
    <n v="0"/>
    <n v="0"/>
    <n v="32549400.000000004"/>
    <m/>
    <m/>
    <m/>
    <m/>
    <m/>
    <m/>
    <m/>
    <m/>
    <m/>
    <m/>
    <s v="1032"/>
    <n v="1"/>
    <s v="DERECHOS DE TRÁNSITO "/>
    <x v="0"/>
    <x v="0"/>
    <n v="32549400.000000004"/>
    <x v="0"/>
    <s v="ASISTENCIALES "/>
    <s v="UNIDAD 2"/>
  </r>
  <r>
    <s v="SSM-246"/>
    <x v="20"/>
    <s v="3-3-1-15-02-18-1032-146"/>
    <s v="433 - RECURSOS DEL BALANCE REAFORO DERECHOS DE TRÁNSITO"/>
    <s v="03-04-0281"/>
    <s v="1-PRESTACION DE SERVICIOS APOYO A LA GESTION "/>
    <x v="1"/>
    <s v="A-2"/>
    <s v="SANDRA PATRICIA SOTO MORENO"/>
    <x v="482"/>
    <x v="9"/>
    <d v="2017-05-25T00:00:00"/>
    <x v="2"/>
    <x v="36"/>
    <x v="9"/>
    <s v="7-Soportar el 100% de la gestión y control del tránsito y transporte"/>
    <n v="32549400.000000004"/>
    <m/>
    <m/>
    <x v="373"/>
    <n v="23712000"/>
    <n v="8837400.0000000037"/>
    <s v="ACTALIZAN LINEA X MEMO SSM-48031 DEL 4/ABR/17_x000a_ACTUALIZACION LINEA META X MEMO SSM-79634 del 31/mayo/2017"/>
    <n v="1318"/>
    <d v="2017-04-04T00:00:00"/>
    <n v="23712000"/>
    <m/>
    <m/>
    <m/>
    <n v="1976000"/>
    <n v="12"/>
    <m/>
    <n v="23712000"/>
    <n v="8837400.0000000037"/>
    <s v="SANDRA PATRICIA SOTO MORENO"/>
    <n v="52765973"/>
    <m/>
    <s v="DIRECCIÓN DE CONTROL Y VIGILANCIA "/>
    <s v="SIT"/>
    <n v="23712000"/>
    <n v="0"/>
    <n v="0"/>
    <n v="0"/>
    <n v="0"/>
    <n v="23712000"/>
    <n v="0"/>
    <n v="0"/>
    <n v="0"/>
    <n v="0"/>
    <n v="0"/>
    <n v="0"/>
    <n v="0"/>
    <n v="23712000"/>
    <n v="8837400.0000000037"/>
    <n v="1168"/>
    <n v="1020"/>
    <n v="20171242"/>
    <m/>
    <m/>
    <m/>
    <m/>
    <m/>
    <m/>
    <m/>
    <s v="1032"/>
    <n v="1"/>
    <s v="DERECHOS DE TRÁNSITO "/>
    <x v="0"/>
    <x v="0"/>
    <n v="32549400.000000004"/>
    <x v="0"/>
    <s v="ASISTENCIALES "/>
    <s v="UNIDAD 2"/>
  </r>
  <r>
    <s v="SSM-247"/>
    <x v="20"/>
    <s v="3-3-1-15-02-18-1032-146"/>
    <s v="433 - RECURSOS DEL BALANCE REAFORO DERECHOS DE TRÁNSITO"/>
    <s v="03-04-0281"/>
    <s v="1-PRESTACION DE SERVICIOS APOYO A LA GESTION "/>
    <x v="1"/>
    <s v="A-2"/>
    <s v="ANA MILENA SARMIENTO LÓPEZ"/>
    <x v="483"/>
    <x v="101"/>
    <d v="2017-03-21T00:00:00"/>
    <x v="1"/>
    <x v="36"/>
    <x v="9"/>
    <s v="16-Realizar seguimiento al 90 por ciento de los PMT'S de alto impacto"/>
    <n v="33384000.000000004"/>
    <m/>
    <m/>
    <x v="374"/>
    <n v="23712000"/>
    <n v="9672000.0000000037"/>
    <m/>
    <n v="812"/>
    <d v="2017-03-01T00:00:00"/>
    <n v="23712000"/>
    <m/>
    <m/>
    <m/>
    <n v="1976000"/>
    <n v="12"/>
    <m/>
    <n v="23712000"/>
    <n v="9672000.0000000037"/>
    <s v="ANA MILENA SARMIENTO LOPEZ"/>
    <n v="1020773402"/>
    <m/>
    <s v="DIRECCIÓN DE CONTROL Y VIGILANCIA "/>
    <s v="SIT"/>
    <n v="23712000"/>
    <n v="0"/>
    <n v="0"/>
    <n v="23712000"/>
    <n v="0"/>
    <n v="0"/>
    <n v="0"/>
    <n v="0"/>
    <n v="0"/>
    <n v="0"/>
    <n v="0"/>
    <n v="0"/>
    <n v="0"/>
    <n v="23712000"/>
    <n v="9672000.0000000037"/>
    <n v="748"/>
    <n v="593"/>
    <n v="2017709"/>
    <m/>
    <m/>
    <m/>
    <m/>
    <m/>
    <m/>
    <m/>
    <s v="1032"/>
    <n v="1"/>
    <s v="DERECHOS DE TRÁNSITO "/>
    <x v="0"/>
    <x v="0"/>
    <n v="33384000.000000004"/>
    <x v="0"/>
    <s v="ASISTENCIALES "/>
    <s v="UNIDAD 2"/>
  </r>
  <r>
    <s v="SSM-248"/>
    <x v="20"/>
    <s v="3-3-1-15-02-18-1032-146"/>
    <s v="433 - RECURSOS DEL BALANCE REAFORO DERECHOS DE TRÁNSITO"/>
    <s v="03-04-0281"/>
    <s v="1-PRESTACION DE SERVICIOS APOYO A LA GESTION "/>
    <x v="1"/>
    <s v="A-2"/>
    <s v="ANGELA MARIA HERNANDEZ GUERRA"/>
    <x v="483"/>
    <x v="101"/>
    <d v="2017-03-21T00:00:00"/>
    <x v="1"/>
    <x v="36"/>
    <x v="9"/>
    <s v="16-Realizar seguimiento al 90 por ciento de los PMT'S de alto impacto"/>
    <n v="33384000.000000004"/>
    <m/>
    <m/>
    <x v="374"/>
    <n v="23712000"/>
    <n v="9672000.0000000037"/>
    <m/>
    <n v="813"/>
    <d v="2017-03-01T00:00:00"/>
    <n v="23712000"/>
    <m/>
    <m/>
    <m/>
    <n v="1976000"/>
    <n v="12"/>
    <m/>
    <n v="23712000"/>
    <n v="9672000.0000000037"/>
    <s v="ANGELA MARIA HERNANDEZ GUERRA"/>
    <n v="1018428545"/>
    <m/>
    <s v="DIRECCIÓN DE CONTROL Y VIGILANCIA "/>
    <s v="SIT"/>
    <n v="23712000"/>
    <n v="0"/>
    <n v="0"/>
    <n v="23712000"/>
    <n v="0"/>
    <n v="0"/>
    <n v="0"/>
    <n v="0"/>
    <n v="0"/>
    <n v="0"/>
    <n v="0"/>
    <n v="0"/>
    <n v="0"/>
    <n v="23712000"/>
    <n v="9672000.0000000037"/>
    <n v="746"/>
    <n v="563"/>
    <n v="2017673"/>
    <m/>
    <m/>
    <m/>
    <m/>
    <m/>
    <m/>
    <m/>
    <s v="1032"/>
    <n v="1"/>
    <s v="DERECHOS DE TRÁNSITO "/>
    <x v="0"/>
    <x v="0"/>
    <n v="33384000.000000004"/>
    <x v="0"/>
    <s v="ASISTENCIALES "/>
    <s v="UNIDAD 2"/>
  </r>
  <r>
    <s v="SSM-249"/>
    <x v="20"/>
    <s v="3-3-1-15-02-18-1032-146"/>
    <s v="433 - RECURSOS DEL BALANCE REAFORO DERECHOS DE TRÁNSITO"/>
    <s v="03-04-0281"/>
    <s v="1-PRESTACION DE SERVICIOS APOYO A LA GESTION "/>
    <x v="1"/>
    <s v="A-2"/>
    <s v="ANUAR DAVID OVIEDO MENDOZA"/>
    <x v="483"/>
    <x v="101"/>
    <d v="2017-03-21T00:00:00"/>
    <x v="1"/>
    <x v="36"/>
    <x v="9"/>
    <s v="16-Realizar seguimiento al 90 por ciento de los PMT'S de alto impacto"/>
    <n v="33384000.000000004"/>
    <m/>
    <m/>
    <x v="374"/>
    <n v="23712000"/>
    <n v="9672000.0000000037"/>
    <m/>
    <n v="810"/>
    <d v="2017-03-01T00:00:00"/>
    <n v="23712000"/>
    <m/>
    <m/>
    <m/>
    <n v="1976000"/>
    <n v="12"/>
    <m/>
    <n v="23712000"/>
    <n v="9672000.0000000037"/>
    <s v="ANUAR DAVID OVIE4DO MENDOZA"/>
    <n v="1082066178"/>
    <m/>
    <s v="DIRECCIÓN DE CONTROL Y VIGILANCIA "/>
    <s v="SIT"/>
    <n v="23712000"/>
    <n v="0"/>
    <n v="0"/>
    <n v="23712000"/>
    <n v="0"/>
    <n v="0"/>
    <n v="0"/>
    <n v="0"/>
    <n v="0"/>
    <n v="0"/>
    <n v="0"/>
    <n v="0"/>
    <n v="0"/>
    <n v="23712000"/>
    <n v="9672000.0000000037"/>
    <n v="753"/>
    <n v="566"/>
    <n v="2017674"/>
    <m/>
    <m/>
    <m/>
    <m/>
    <m/>
    <m/>
    <m/>
    <s v="1032"/>
    <n v="1"/>
    <s v="DERECHOS DE TRÁNSITO "/>
    <x v="0"/>
    <x v="0"/>
    <n v="33384000.000000004"/>
    <x v="0"/>
    <s v="ASISTENCIALES "/>
    <s v="UNIDAD 2"/>
  </r>
  <r>
    <s v="SSM-250"/>
    <x v="20"/>
    <s v="3-3-1-15-02-18-1032-146"/>
    <s v="433 - RECURSOS DEL BALANCE REAFORO DERECHOS DE TRÁNSITO"/>
    <s v="03-04-0281"/>
    <s v="1-PRESTACION DE SERVICIOS APOYO A LA GESTION "/>
    <x v="1"/>
    <s v="A-2"/>
    <s v="CESAR DAVID  GONZÁLEZ ORTÍZ"/>
    <x v="483"/>
    <x v="9"/>
    <d v="2017-05-25T00:00:00"/>
    <x v="1"/>
    <x v="36"/>
    <x v="9"/>
    <s v="7-Soportar el 100% de la gestión y control del tránsito y transporte"/>
    <n v="33801300"/>
    <m/>
    <m/>
    <x v="375"/>
    <n v="23712000"/>
    <n v="10089300"/>
    <s v="ACTUALIZACION LINEA META X MEMO SSM-79634 del 31/mayo/2017"/>
    <n v="815"/>
    <d v="2017-03-01T00:00:00"/>
    <n v="23712000"/>
    <m/>
    <m/>
    <m/>
    <n v="1976000"/>
    <n v="12"/>
    <m/>
    <n v="23712000"/>
    <n v="10089300"/>
    <s v="CESAR DAVID GONZALEZ ORTIZ"/>
    <n v="80777951"/>
    <m/>
    <s v="DIRECCIÓN DE CONTROL Y VIGILANCIA "/>
    <s v="SIT"/>
    <n v="23712000"/>
    <n v="0"/>
    <n v="0"/>
    <n v="0"/>
    <n v="0"/>
    <n v="23712000"/>
    <n v="0"/>
    <n v="0"/>
    <n v="0"/>
    <n v="0"/>
    <n v="0"/>
    <n v="0"/>
    <n v="0"/>
    <n v="23712000"/>
    <n v="10089300"/>
    <n v="751"/>
    <n v="968"/>
    <n v="20171183"/>
    <m/>
    <m/>
    <m/>
    <m/>
    <m/>
    <m/>
    <m/>
    <s v="1032"/>
    <n v="1"/>
    <s v="DERECHOS DE TRÁNSITO "/>
    <x v="0"/>
    <x v="0"/>
    <n v="33801300"/>
    <x v="0"/>
    <s v="ASISTENCIALES "/>
    <s v="UNIDAD 2"/>
  </r>
  <r>
    <s v="SSM-251"/>
    <x v="20"/>
    <s v="3-3-1-15-02-18-1032-146"/>
    <s v="433 - RECURSOS DEL BALANCE REAFORO DERECHOS DE TRÁNSITO"/>
    <s v="03-04-0281"/>
    <s v="1-PRESTACION DE SERVICIOS APOYO A LA GESTION "/>
    <x v="1"/>
    <s v="A-2"/>
    <s v="FRANK AREVALO REYES"/>
    <x v="483"/>
    <x v="101"/>
    <d v="2017-03-21T00:00:00"/>
    <x v="1"/>
    <x v="36"/>
    <x v="9"/>
    <s v="16-Realizar seguimiento al 90 por ciento de los PMT'S de alto impacto"/>
    <n v="33801300"/>
    <m/>
    <m/>
    <x v="375"/>
    <n v="23712000"/>
    <n v="10089300"/>
    <m/>
    <n v="816"/>
    <d v="2017-03-01T00:00:00"/>
    <n v="23712000"/>
    <m/>
    <m/>
    <m/>
    <n v="1976000"/>
    <n v="12"/>
    <m/>
    <n v="23712000"/>
    <n v="10089300"/>
    <s v="FRANK AREVALO REYES"/>
    <n v="79962029"/>
    <m/>
    <s v="DIRECCIÓN DE CONTROL Y VIGILANCIA "/>
    <s v="SIT"/>
    <n v="23712000"/>
    <n v="0"/>
    <n v="0"/>
    <n v="23712000"/>
    <n v="0"/>
    <n v="0"/>
    <n v="0"/>
    <n v="0"/>
    <n v="0"/>
    <n v="0"/>
    <n v="0"/>
    <n v="0"/>
    <n v="0"/>
    <n v="23712000"/>
    <n v="10089300"/>
    <n v="749"/>
    <n v="521"/>
    <n v="2017613"/>
    <m/>
    <m/>
    <m/>
    <m/>
    <m/>
    <m/>
    <m/>
    <s v="1032"/>
    <n v="1"/>
    <s v="DERECHOS DE TRÁNSITO "/>
    <x v="0"/>
    <x v="0"/>
    <n v="33801300"/>
    <x v="0"/>
    <s v="ASISTENCIALES "/>
    <s v="UNIDAD 2"/>
  </r>
  <r>
    <s v="SSM-252"/>
    <x v="20"/>
    <s v="3-3-1-15-02-18-1032-146"/>
    <s v="433 - RECURSOS DEL BALANCE REAFORO DERECHOS DE TRÁNSITO"/>
    <s v="03-04-0281"/>
    <s v="1-PRESTACION DE SERVICIOS APOYO A LA GESTION "/>
    <x v="1"/>
    <s v="A-2"/>
    <s v="HASBLEIDY OLARTE RUIZ"/>
    <x v="483"/>
    <x v="101"/>
    <d v="2017-03-21T00:00:00"/>
    <x v="1"/>
    <x v="36"/>
    <x v="9"/>
    <s v="16-Realizar seguimiento al 90 por ciento de los PMT'S de alto impacto"/>
    <n v="33801300"/>
    <m/>
    <m/>
    <x v="375"/>
    <n v="23712000"/>
    <n v="10089300"/>
    <m/>
    <n v="811"/>
    <d v="2017-03-01T00:00:00"/>
    <n v="23712000"/>
    <m/>
    <m/>
    <m/>
    <n v="1976000"/>
    <n v="12"/>
    <m/>
    <n v="23712000"/>
    <n v="10089300"/>
    <s v="HASBLEIDY OLARTE RUIZ"/>
    <n v="1030525025"/>
    <m/>
    <s v="DIRECCIÓN DE CONTROL Y VIGILANCIA "/>
    <s v="SIT"/>
    <n v="23712000"/>
    <n v="0"/>
    <n v="0"/>
    <n v="23712000"/>
    <n v="0"/>
    <n v="0"/>
    <n v="0"/>
    <n v="0"/>
    <n v="0"/>
    <n v="0"/>
    <n v="0"/>
    <n v="0"/>
    <n v="0"/>
    <n v="23712000"/>
    <n v="10089300"/>
    <n v="750"/>
    <n v="565"/>
    <n v="2017669"/>
    <m/>
    <m/>
    <m/>
    <m/>
    <m/>
    <m/>
    <m/>
    <s v="1032"/>
    <n v="1"/>
    <s v="DERECHOS DE TRÁNSITO "/>
    <x v="0"/>
    <x v="0"/>
    <n v="33801300"/>
    <x v="0"/>
    <s v="ASISTENCIALES "/>
    <s v="UNIDAD 2"/>
  </r>
  <r>
    <s v="SSM-253"/>
    <x v="20"/>
    <s v="3-3-1-15-02-18-1032-146"/>
    <s v="433 - RECURSOS DEL BALANCE REAFORO DERECHOS DE TRÁNSITO"/>
    <s v="03-04-0281"/>
    <s v="1-PRESTACION DE SERVICIOS APOYO A LA GESTION "/>
    <x v="1"/>
    <s v="A-2"/>
    <s v="JOSE ADAN DÍAZ POSADA"/>
    <x v="483"/>
    <x v="101"/>
    <d v="2017-03-21T00:00:00"/>
    <x v="1"/>
    <x v="36"/>
    <x v="9"/>
    <s v="16-Realizar seguimiento al 90 por ciento de los PMT'S de alto impacto"/>
    <n v="33801300"/>
    <m/>
    <m/>
    <x v="375"/>
    <n v="23712000"/>
    <n v="10089300"/>
    <m/>
    <n v="814"/>
    <d v="2017-03-01T00:00:00"/>
    <n v="23712000"/>
    <m/>
    <m/>
    <m/>
    <n v="1976000"/>
    <n v="12"/>
    <m/>
    <n v="23712000"/>
    <n v="10089300"/>
    <s v="JOSE ADAN DIAZ POSADA"/>
    <n v="19162118"/>
    <m/>
    <s v="DIRECCIÓN DE CONTROL Y VIGILANCIA "/>
    <s v="SIT"/>
    <n v="23712000"/>
    <n v="0"/>
    <n v="0"/>
    <n v="23712000"/>
    <n v="0"/>
    <n v="0"/>
    <n v="0"/>
    <n v="0"/>
    <n v="0"/>
    <n v="0"/>
    <n v="0"/>
    <n v="0"/>
    <n v="0"/>
    <n v="23712000"/>
    <n v="10089300"/>
    <n v="752"/>
    <n v="623"/>
    <n v="2017737"/>
    <m/>
    <m/>
    <m/>
    <m/>
    <m/>
    <m/>
    <m/>
    <s v="1032"/>
    <n v="1"/>
    <s v="DERECHOS DE TRÁNSITO "/>
    <x v="0"/>
    <x v="0"/>
    <n v="33801300"/>
    <x v="0"/>
    <s v="ASISTENCIALES "/>
    <s v="UNIDAD 2"/>
  </r>
  <r>
    <s v="SSM-254"/>
    <x v="20"/>
    <s v="3-3-1-15-02-18-1032-146"/>
    <s v="433 - RECURSOS DEL BALANCE REAFORO DERECHOS DE TRÁNSITO"/>
    <s v="03-04-0281"/>
    <s v="1-PRESTACION DE SERVICIOS APOYO A LA GESTION "/>
    <x v="1"/>
    <s v="A-2"/>
    <s v="JOSE ROMELIO RODRIGUEZ GARCIA"/>
    <x v="483"/>
    <x v="101"/>
    <d v="2017-03-21T00:00:00"/>
    <x v="1"/>
    <x v="36"/>
    <x v="9"/>
    <s v="16-Realizar seguimiento al 90 por ciento de los PMT'S de alto impacto"/>
    <n v="36722400"/>
    <m/>
    <m/>
    <x v="376"/>
    <n v="23712000"/>
    <n v="13010400"/>
    <m/>
    <n v="817"/>
    <d v="2017-03-01T00:00:00"/>
    <n v="23712000"/>
    <m/>
    <m/>
    <m/>
    <n v="1976000"/>
    <n v="12"/>
    <m/>
    <n v="23712000"/>
    <n v="13010400"/>
    <s v="MARIA DEL CARMEN GIRALDO HENAO"/>
    <n v="45581144"/>
    <m/>
    <s v="DIRECCIÓN DE CONTROL Y VIGILANCIA "/>
    <s v="SIT"/>
    <n v="23712000"/>
    <n v="0"/>
    <n v="0"/>
    <n v="23712000"/>
    <n v="0"/>
    <n v="0"/>
    <n v="0"/>
    <n v="0"/>
    <n v="0"/>
    <n v="0"/>
    <n v="0"/>
    <n v="0"/>
    <n v="0"/>
    <n v="23712000"/>
    <n v="13010400"/>
    <n v="747"/>
    <n v="560"/>
    <n v="2017665"/>
    <m/>
    <m/>
    <m/>
    <m/>
    <m/>
    <m/>
    <m/>
    <s v="1032"/>
    <n v="1"/>
    <s v="DERECHOS DE TRÁNSITO "/>
    <x v="0"/>
    <x v="0"/>
    <n v="36722400"/>
    <x v="0"/>
    <s v="ASISTENCIALES "/>
    <s v="UNIDAD 2"/>
  </r>
  <r>
    <s v="SSM-255"/>
    <x v="20"/>
    <s v="3-3-1-15-02-18-1032-146"/>
    <s v="433 - RECURSOS DEL BALANCE REAFORO DERECHOS DE TRÁNSITO"/>
    <s v="03-04-0281"/>
    <s v="1-PRESTACION DE SERVICIOS APOYO A LA GESTION "/>
    <x v="1"/>
    <s v="A-3"/>
    <s v="ANA MILENA PIÑEROS RUÍZ"/>
    <x v="484"/>
    <x v="101"/>
    <d v="2017-03-21T00:00:00"/>
    <x v="11"/>
    <x v="36"/>
    <x v="9"/>
    <s v="16-Realizar seguimiento al 90 por ciento de los PMT'S de alto impacto"/>
    <n v="37056240"/>
    <m/>
    <m/>
    <x v="377"/>
    <n v="28140000"/>
    <n v="8916240"/>
    <m/>
    <n v="582"/>
    <d v="2017-02-20T00:00:00"/>
    <n v="28140000"/>
    <m/>
    <m/>
    <m/>
    <n v="2345000"/>
    <n v="12"/>
    <m/>
    <n v="28140000"/>
    <n v="8916240"/>
    <s v="ANA MILENA PIÑEROS RUIZ"/>
    <n v="24120742"/>
    <m/>
    <s v="DIRECCIÓN DE CONTROL Y VIGILANCIA "/>
    <s v="PLANES DE MANEJO"/>
    <n v="28140000"/>
    <n v="0"/>
    <n v="0"/>
    <n v="28140000"/>
    <n v="0"/>
    <n v="0"/>
    <n v="0"/>
    <n v="0"/>
    <n v="0"/>
    <n v="0"/>
    <n v="0"/>
    <n v="0"/>
    <n v="0"/>
    <n v="28140000"/>
    <n v="8916240"/>
    <n v="515"/>
    <n v="476"/>
    <n v="2017552"/>
    <m/>
    <m/>
    <m/>
    <m/>
    <m/>
    <m/>
    <m/>
    <s v="1032"/>
    <n v="1"/>
    <s v="DERECHOS DE TRÁNSITO "/>
    <x v="0"/>
    <x v="0"/>
    <n v="37056240"/>
    <x v="0"/>
    <s v="ASISTENCIALES "/>
    <s v="UNIDAD 2"/>
  </r>
  <r>
    <s v="SSM-256"/>
    <x v="20"/>
    <s v="3-3-1-15-02-18-1032-146"/>
    <s v="433 - RECURSOS DEL BALANCE REAFORO DERECHOS DE TRÁNSITO"/>
    <s v="03-04-0281"/>
    <s v="1-PRESTACION DE SERVICIOS APOYO A LA GESTION "/>
    <x v="1"/>
    <s v="A-3"/>
    <s v="LIDA ROCÍO PÁEZ"/>
    <x v="485"/>
    <x v="101"/>
    <d v="2017-03-21T00:00:00"/>
    <x v="4"/>
    <x v="36"/>
    <x v="9"/>
    <s v="16-Realizar seguimiento al 90 por ciento de los PMT'S de alto impacto"/>
    <n v="37056240"/>
    <m/>
    <n v="27896240"/>
    <x v="378"/>
    <n v="9160000"/>
    <n v="0"/>
    <s v="DISMINUYE LINEA POR SOLICITUD MEMO SSM # 33334 del 3/MAR/17"/>
    <n v="270"/>
    <d v="2017-02-10T00:00:00"/>
    <n v="9160000"/>
    <m/>
    <m/>
    <m/>
    <n v="2290000"/>
    <n v="4"/>
    <m/>
    <n v="9160000"/>
    <n v="0"/>
    <s v="LIDA ROCIO PAEZ ALVARADO"/>
    <n v="1053325330"/>
    <m/>
    <s v="DIRECCIÓN DE CONTROL Y VIGILANCIA "/>
    <s v="APOYO A LA GESTION"/>
    <n v="9160000"/>
    <n v="0"/>
    <n v="0"/>
    <n v="9160000"/>
    <n v="0"/>
    <n v="0"/>
    <n v="0"/>
    <n v="0"/>
    <n v="0"/>
    <n v="0"/>
    <n v="0"/>
    <n v="0"/>
    <n v="0"/>
    <n v="9160000"/>
    <n v="0"/>
    <n v="209"/>
    <n v="303"/>
    <n v="2017363"/>
    <m/>
    <m/>
    <m/>
    <m/>
    <m/>
    <m/>
    <m/>
    <s v="1032"/>
    <n v="1"/>
    <s v="DERECHOS DE TRÁNSITO "/>
    <x v="0"/>
    <x v="0"/>
    <n v="9160000"/>
    <x v="0"/>
    <s v="ASISTENCIALES "/>
    <s v="UNIDAD 2"/>
  </r>
  <r>
    <s v="SSM-257"/>
    <x v="20"/>
    <s v="3-3-1-15-02-18-1032-146"/>
    <s v="433 - RECURSOS DEL BALANCE REAFORO DERECHOS DE TRÁNSITO"/>
    <s v="03-04-0281"/>
    <s v="1-PRESTACION DE SERVICIOS APOYO A LA GESTION "/>
    <x v="1"/>
    <s v="T-1"/>
    <s v="ESMERALDA PALACIOS RODRÍGUEZ"/>
    <x v="486"/>
    <x v="101"/>
    <d v="2017-03-21T00:00:00"/>
    <x v="1"/>
    <x v="36"/>
    <x v="9"/>
    <s v="16-Realizar seguimiento al 90 por ciento de los PMT'S de alto impacto"/>
    <n v="37473540"/>
    <m/>
    <m/>
    <x v="379"/>
    <n v="28140000"/>
    <n v="9333540"/>
    <m/>
    <n v="190"/>
    <d v="2017-02-03T00:00:00"/>
    <n v="28140000"/>
    <m/>
    <m/>
    <m/>
    <n v="2345000"/>
    <n v="12"/>
    <m/>
    <n v="28140000"/>
    <n v="9333540"/>
    <s v="ESMERALDA PALACIOS RODRIGUEZ"/>
    <n v="51866783"/>
    <m/>
    <s v="DIRECCIÓN DE CONTROL Y VIGILANCIA "/>
    <s v="PLANES DE MANEJO"/>
    <n v="28140000"/>
    <n v="0"/>
    <n v="28140000"/>
    <n v="0"/>
    <n v="0"/>
    <n v="0"/>
    <n v="0"/>
    <n v="0"/>
    <n v="0"/>
    <n v="0"/>
    <n v="0"/>
    <n v="0"/>
    <n v="0"/>
    <n v="28140000"/>
    <n v="9333540"/>
    <n v="174"/>
    <n v="114"/>
    <n v="2017146"/>
    <m/>
    <m/>
    <m/>
    <m/>
    <m/>
    <m/>
    <m/>
    <s v="1032"/>
    <n v="1"/>
    <s v="DERECHOS DE TRÁNSITO "/>
    <x v="0"/>
    <x v="0"/>
    <n v="37473540"/>
    <x v="0"/>
    <s v="TÉCNICOS Y/O TECNOLÓGICOS "/>
    <s v="UNIDAD 2"/>
  </r>
  <r>
    <s v="SSM-258"/>
    <x v="20"/>
    <s v="3-3-1-15-02-18-1032-146"/>
    <s v="433 - RECURSOS DEL BALANCE REAFORO DERECHOS DE TRÁNSITO"/>
    <s v="03-04-0281"/>
    <s v="1-PRESTACION DE SERVICIOS APOYO A LA GESTION "/>
    <x v="1"/>
    <s v="T-1"/>
    <s v="ALEJANDRO JAVIER ACOSTA CORTÉS"/>
    <x v="487"/>
    <x v="101"/>
    <d v="2017-03-21T00:00:00"/>
    <x v="1"/>
    <x v="36"/>
    <x v="9"/>
    <s v="16-Realizar seguimiento al 90 por ciento de los PMT'S de alto impacto"/>
    <n v="37473540"/>
    <m/>
    <m/>
    <x v="379"/>
    <n v="29244000"/>
    <n v="8229540"/>
    <m/>
    <n v="211"/>
    <d v="2017-02-03T00:00:00"/>
    <n v="29244000"/>
    <m/>
    <m/>
    <m/>
    <n v="2437000"/>
    <n v="12"/>
    <m/>
    <n v="29244000"/>
    <n v="8229540"/>
    <s v="ALEJANDRO JAVIER ACOSTA CORTES"/>
    <n v="1032413253"/>
    <m/>
    <s v="DIRECCIÓN DE CONTROL Y VIGILANCIA "/>
    <s v="SEMAFORIZACION"/>
    <n v="29244000"/>
    <n v="0"/>
    <n v="0"/>
    <n v="29244000"/>
    <n v="0"/>
    <n v="0"/>
    <n v="0"/>
    <n v="0"/>
    <n v="0"/>
    <n v="0"/>
    <n v="0"/>
    <n v="0"/>
    <n v="0"/>
    <n v="29244000"/>
    <n v="8229540"/>
    <n v="141"/>
    <n v="341"/>
    <n v="2017404"/>
    <m/>
    <m/>
    <m/>
    <m/>
    <m/>
    <m/>
    <m/>
    <s v="1032"/>
    <n v="1"/>
    <s v="DERECHOS DE TRÁNSITO "/>
    <x v="0"/>
    <x v="0"/>
    <n v="37473540"/>
    <x v="0"/>
    <s v="TÉCNICOS Y/O TECNOLÓGICOS "/>
    <s v="UNIDAD 2"/>
  </r>
  <r>
    <s v="SSM-259"/>
    <x v="20"/>
    <s v="3-3-1-15-02-18-1032-146"/>
    <s v="433 - RECURSOS DEL BALANCE REAFORO DERECHOS DE TRÁNSITO"/>
    <s v="03-04-0281"/>
    <s v="1-PRESTACION DE SERVICIOS APOYO A LA GESTION "/>
    <x v="1"/>
    <s v="T-1"/>
    <s v="CARLOS ARTURO CORREDOR RIVERA"/>
    <x v="488"/>
    <x v="101"/>
    <d v="2017-03-21T00:00:00"/>
    <x v="1"/>
    <x v="36"/>
    <x v="9"/>
    <s v="16-Realizar seguimiento al 90 por ciento de los PMT'S de alto impacto"/>
    <n v="37473540"/>
    <m/>
    <m/>
    <x v="379"/>
    <n v="28020000"/>
    <n v="9453540"/>
    <m/>
    <n v="198"/>
    <d v="2017-02-03T00:00:00"/>
    <n v="28020000"/>
    <m/>
    <m/>
    <m/>
    <n v="2335000"/>
    <n v="12"/>
    <m/>
    <n v="28020000"/>
    <n v="9453540"/>
    <s v="CARLOS ARTURO CORREDOR RIVERA"/>
    <n v="19444739"/>
    <m/>
    <s v="DIRECCIÓN DE CONTROL Y VIGILANCIA "/>
    <s v="SEMAFORIZACION"/>
    <n v="28020000"/>
    <n v="0"/>
    <n v="28020000"/>
    <n v="0"/>
    <n v="0"/>
    <n v="0"/>
    <n v="0"/>
    <n v="0"/>
    <n v="0"/>
    <n v="0"/>
    <n v="0"/>
    <n v="0"/>
    <n v="0"/>
    <n v="28020000"/>
    <n v="9453540"/>
    <n v="169"/>
    <n v="188"/>
    <n v="2017229"/>
    <m/>
    <m/>
    <m/>
    <m/>
    <m/>
    <m/>
    <m/>
    <s v="1032"/>
    <n v="1"/>
    <s v="DERECHOS DE TRÁNSITO "/>
    <x v="0"/>
    <x v="0"/>
    <n v="37473540"/>
    <x v="0"/>
    <s v="TÉCNICOS Y/O TECNOLÓGICOS "/>
    <s v="UNIDAD 2"/>
  </r>
  <r>
    <s v="SSM-260"/>
    <x v="20"/>
    <s v="3-3-1-15-02-18-1032-146"/>
    <s v="433 - RECURSOS DEL BALANCE REAFORO DERECHOS DE TRÁNSITO"/>
    <s v="03-04-0281"/>
    <s v="1-PRESTACION DE SERVICIOS APOYO A LA GESTION "/>
    <x v="1"/>
    <s v="T-1"/>
    <s v="DIANA YOMARA IZQUIERDO CADENA"/>
    <x v="488"/>
    <x v="9"/>
    <d v="2017-05-25T00:00:00"/>
    <x v="1"/>
    <x v="36"/>
    <x v="9"/>
    <s v="7-Soportar el 100% de la gestión y control del tránsito y transporte"/>
    <n v="37473540"/>
    <m/>
    <m/>
    <x v="379"/>
    <n v="28020000"/>
    <n v="9453540"/>
    <s v="ACTUALIZACION LINEA META X MEMO SSM-79634 del 31/mayo/2017"/>
    <n v="933"/>
    <d v="2017-03-10T00:00:00"/>
    <n v="28020000"/>
    <m/>
    <m/>
    <m/>
    <n v="2335000"/>
    <n v="12"/>
    <m/>
    <n v="28020000"/>
    <n v="9453540"/>
    <s v="DIANA YOMARA IZQUIERDO CADENA"/>
    <n v="35353885"/>
    <m/>
    <s v="DIRECCIÓN DE CONTROL Y VIGILANCIA "/>
    <s v="SEMAFORIZACION"/>
    <n v="28020000"/>
    <n v="0"/>
    <n v="0"/>
    <n v="0"/>
    <n v="0"/>
    <n v="28020000"/>
    <n v="0"/>
    <n v="0"/>
    <n v="0"/>
    <n v="0"/>
    <n v="0"/>
    <n v="0"/>
    <n v="0"/>
    <n v="28020000"/>
    <n v="9453540"/>
    <n v="845"/>
    <n v="905"/>
    <n v="20171118"/>
    <m/>
    <m/>
    <m/>
    <m/>
    <m/>
    <m/>
    <m/>
    <s v="1032"/>
    <n v="1"/>
    <s v="DERECHOS DE TRÁNSITO "/>
    <x v="0"/>
    <x v="0"/>
    <n v="37473540"/>
    <x v="0"/>
    <s v="TÉCNICOS Y/O TECNOLÓGICOS "/>
    <s v="UNIDAD 2"/>
  </r>
  <r>
    <s v="SSM-261"/>
    <x v="20"/>
    <s v="3-3-1-15-02-18-1032-146"/>
    <s v="433 - RECURSOS DEL BALANCE REAFORO DERECHOS DE TRÁNSITO"/>
    <s v="03-04-0281"/>
    <s v="1-PRESTACION DE SERVICIOS APOYO A LA GESTION "/>
    <x v="1"/>
    <s v="T-1"/>
    <s v="ERIKA ANDREA RÓQUEME SALAZAR"/>
    <x v="488"/>
    <x v="101"/>
    <d v="2017-03-21T00:00:00"/>
    <x v="1"/>
    <x v="36"/>
    <x v="9"/>
    <s v="16-Realizar seguimiento al 90 por ciento de los PMT'S de alto impacto"/>
    <n v="37473540"/>
    <m/>
    <m/>
    <x v="379"/>
    <n v="28020000"/>
    <n v="9453540"/>
    <m/>
    <n v="175"/>
    <d v="2017-02-03T00:00:00"/>
    <n v="28020000"/>
    <m/>
    <m/>
    <m/>
    <n v="2335000"/>
    <n v="12"/>
    <m/>
    <n v="28020000"/>
    <n v="9453540"/>
    <s v="ERIKA ANDREA ROQUEME SALAZAR"/>
    <n v="53061677"/>
    <m/>
    <s v="DIRECCIÓN DE CONTROL Y VIGILANCIA "/>
    <s v="SEMAFORIZACION"/>
    <n v="28020000"/>
    <n v="0"/>
    <n v="28020000"/>
    <n v="0"/>
    <n v="0"/>
    <n v="0"/>
    <n v="0"/>
    <n v="0"/>
    <n v="0"/>
    <n v="0"/>
    <n v="0"/>
    <n v="0"/>
    <n v="0"/>
    <n v="28020000"/>
    <n v="9453540"/>
    <n v="168"/>
    <n v="171"/>
    <n v="2017212"/>
    <m/>
    <m/>
    <m/>
    <m/>
    <m/>
    <m/>
    <m/>
    <s v="1032"/>
    <n v="1"/>
    <s v="DERECHOS DE TRÁNSITO "/>
    <x v="0"/>
    <x v="0"/>
    <n v="37473540"/>
    <x v="0"/>
    <s v="TÉCNICOS Y/O TECNOLÓGICOS "/>
    <s v="UNIDAD 2"/>
  </r>
  <r>
    <s v="SSM-262"/>
    <x v="20"/>
    <s v="3-3-1-15-02-18-1032-146"/>
    <s v="433 - RECURSOS DEL BALANCE REAFORO DERECHOS DE TRÁNSITO"/>
    <s v="03-04-0281"/>
    <s v="1-PRESTACION DE SERVICIOS APOYO A LA GESTION "/>
    <x v="1"/>
    <s v="T-1"/>
    <s v="GUSTAVO NIETO RODRÍGUEZ"/>
    <x v="488"/>
    <x v="101"/>
    <d v="2017-03-21T00:00:00"/>
    <x v="1"/>
    <x v="36"/>
    <x v="9"/>
    <s v="16-Realizar seguimiento al 90 por ciento de los PMT'S de alto impacto"/>
    <n v="37473540"/>
    <m/>
    <m/>
    <x v="379"/>
    <n v="28020000"/>
    <n v="9453540"/>
    <m/>
    <n v="210"/>
    <d v="2017-02-03T00:00:00"/>
    <n v="28020000"/>
    <m/>
    <m/>
    <m/>
    <n v="2335000"/>
    <n v="12"/>
    <m/>
    <n v="28020000"/>
    <n v="9453540"/>
    <s v="GUSTAVO NIETO RODRIGUEZ"/>
    <n v="79127760"/>
    <m/>
    <s v="DIRECCIÓN DE CONTROL Y VIGILANCIA "/>
    <s v="SEMAFORIZACION"/>
    <n v="28020000"/>
    <n v="0"/>
    <n v="28020000"/>
    <n v="0"/>
    <n v="0"/>
    <n v="0"/>
    <n v="0"/>
    <n v="0"/>
    <n v="0"/>
    <n v="0"/>
    <n v="0"/>
    <n v="0"/>
    <n v="0"/>
    <n v="28020000"/>
    <n v="9453540"/>
    <n v="172"/>
    <n v="151"/>
    <n v="2017189"/>
    <m/>
    <m/>
    <m/>
    <m/>
    <m/>
    <m/>
    <m/>
    <s v="1032"/>
    <n v="1"/>
    <s v="DERECHOS DE TRÁNSITO "/>
    <x v="0"/>
    <x v="0"/>
    <n v="37473540"/>
    <x v="0"/>
    <s v="TÉCNICOS Y/O TECNOLÓGICOS "/>
    <s v="UNIDAD 2"/>
  </r>
  <r>
    <s v="SSM-263"/>
    <x v="20"/>
    <s v="3-3-1-15-02-18-1032-146"/>
    <s v="433 - RECURSOS DEL BALANCE REAFORO DERECHOS DE TRÁNSITO"/>
    <s v="03-04-0281"/>
    <s v="1-PRESTACION DE SERVICIOS APOYO A LA GESTION "/>
    <x v="1"/>
    <s v="T-1"/>
    <s v="JHON FREDDY VILLAMIZAR GÓMEZ"/>
    <x v="488"/>
    <x v="101"/>
    <d v="2017-03-21T00:00:00"/>
    <x v="1"/>
    <x v="36"/>
    <x v="9"/>
    <s v="16-Realizar seguimiento al 90 por ciento de los PMT'S de alto impacto"/>
    <n v="37473540"/>
    <m/>
    <m/>
    <x v="379"/>
    <n v="28020000"/>
    <n v="9453540"/>
    <m/>
    <n v="205"/>
    <d v="2017-02-03T00:00:00"/>
    <n v="28020000"/>
    <m/>
    <m/>
    <m/>
    <n v="2335000"/>
    <n v="12"/>
    <m/>
    <n v="28020000"/>
    <n v="9453540"/>
    <s v="JHON FREDDY VILLAMIZAR GOMEZ"/>
    <n v="79961463"/>
    <m/>
    <s v="DIRECCIÓN DE CONTROL Y VIGILANCIA "/>
    <s v="SEMAFORIZACION"/>
    <n v="28020000"/>
    <n v="0"/>
    <n v="28020000"/>
    <n v="0"/>
    <n v="0"/>
    <n v="0"/>
    <n v="0"/>
    <n v="0"/>
    <n v="0"/>
    <n v="0"/>
    <n v="0"/>
    <n v="0"/>
    <n v="0"/>
    <n v="28020000"/>
    <n v="9453540"/>
    <n v="171"/>
    <n v="148"/>
    <n v="2017179"/>
    <m/>
    <m/>
    <m/>
    <m/>
    <m/>
    <m/>
    <m/>
    <s v="1032"/>
    <n v="1"/>
    <s v="DERECHOS DE TRÁNSITO "/>
    <x v="0"/>
    <x v="0"/>
    <n v="37473540"/>
    <x v="0"/>
    <s v="TÉCNICOS Y/O TECNOLÓGICOS "/>
    <s v="UNIDAD 2"/>
  </r>
  <r>
    <s v="SSM-264"/>
    <x v="20"/>
    <s v="3-3-1-15-02-18-1032-146"/>
    <s v="433 - RECURSOS DEL BALANCE REAFORO DERECHOS DE TRÁNSITO"/>
    <s v="03-04-0281"/>
    <s v="1-PRESTACION DE SERVICIOS APOYO A LA GESTION "/>
    <x v="1"/>
    <s v="T-1"/>
    <s v="JOHANN ALFREDO ORTIZ JIMÉNEZ"/>
    <x v="488"/>
    <x v="9"/>
    <d v="2017-05-25T00:00:00"/>
    <x v="1"/>
    <x v="36"/>
    <x v="9"/>
    <s v="7-Soportar el 100% de la gestión y control del tránsito y transporte"/>
    <n v="37473540"/>
    <m/>
    <m/>
    <x v="379"/>
    <n v="28020000"/>
    <n v="9453540"/>
    <s v="ACTUALIZACION LINEA META X MEMO SSM-79634 del 31/mayo/2017"/>
    <n v="929"/>
    <d v="2017-03-10T00:00:00"/>
    <n v="28020000"/>
    <m/>
    <m/>
    <m/>
    <n v="2335000"/>
    <n v="12"/>
    <m/>
    <n v="28020000"/>
    <n v="9453540"/>
    <s v="JOHANN ALFREDO ORTIZ JIMENEZ"/>
    <n v="1018449296"/>
    <m/>
    <s v="DIRECCIÓN DE CONTROL Y VIGILANCIA "/>
    <s v="SEMAFORIZACION"/>
    <n v="28020000"/>
    <n v="0"/>
    <n v="0"/>
    <n v="0"/>
    <n v="0"/>
    <n v="28020000"/>
    <n v="0"/>
    <n v="0"/>
    <n v="0"/>
    <n v="0"/>
    <n v="0"/>
    <n v="0"/>
    <n v="0"/>
    <n v="28020000"/>
    <n v="9453540"/>
    <n v="838"/>
    <n v="835"/>
    <n v="20171037"/>
    <m/>
    <m/>
    <m/>
    <m/>
    <m/>
    <m/>
    <m/>
    <s v="1032"/>
    <n v="1"/>
    <s v="DERECHOS DE TRÁNSITO "/>
    <x v="0"/>
    <x v="0"/>
    <n v="37473540"/>
    <x v="0"/>
    <s v="TÉCNICOS Y/O TECNOLÓGICOS "/>
    <s v="UNIDAD 2"/>
  </r>
  <r>
    <s v="SSM-265"/>
    <x v="20"/>
    <s v="3-3-1-15-02-18-1032-146"/>
    <s v="433 - RECURSOS DEL BALANCE REAFORO DERECHOS DE TRÁNSITO"/>
    <s v="03-04-0281"/>
    <s v="1-PRESTACION DE SERVICIOS APOYO A LA GESTION "/>
    <x v="1"/>
    <s v="T-1"/>
    <s v="JOSÉ ELIECER MUNÉVAR BARRERA"/>
    <x v="488"/>
    <x v="101"/>
    <d v="2017-03-21T00:00:00"/>
    <x v="1"/>
    <x v="36"/>
    <x v="9"/>
    <s v="16-Realizar seguimiento al 90 por ciento de los PMT'S de alto impacto"/>
    <n v="37473540"/>
    <m/>
    <m/>
    <x v="379"/>
    <n v="28020000"/>
    <n v="9453540"/>
    <m/>
    <n v="204"/>
    <d v="2017-02-03T00:00:00"/>
    <n v="28020000"/>
    <m/>
    <m/>
    <m/>
    <n v="2335000"/>
    <n v="12"/>
    <m/>
    <n v="28020000"/>
    <n v="9453540"/>
    <s v="JOSE ELIECER MUNEVAR BARRERA"/>
    <n v="19363650"/>
    <m/>
    <s v="DIRECCIÓN DE CONTROL Y VIGILANCIA "/>
    <s v="SEMAFORIZACION"/>
    <n v="28020000"/>
    <n v="0"/>
    <n v="28020000"/>
    <n v="0"/>
    <n v="0"/>
    <n v="0"/>
    <n v="0"/>
    <n v="0"/>
    <n v="0"/>
    <n v="0"/>
    <n v="0"/>
    <n v="0"/>
    <n v="0"/>
    <n v="28020000"/>
    <n v="9453540"/>
    <n v="170"/>
    <n v="144"/>
    <n v="2017178"/>
    <m/>
    <m/>
    <m/>
    <m/>
    <m/>
    <m/>
    <m/>
    <s v="1032"/>
    <n v="1"/>
    <s v="DERECHOS DE TRÁNSITO "/>
    <x v="0"/>
    <x v="0"/>
    <n v="37473540"/>
    <x v="0"/>
    <s v="TÉCNICOS Y/O TECNOLÓGICOS "/>
    <s v="UNIDAD 2"/>
  </r>
  <r>
    <s v="SSM-266"/>
    <x v="20"/>
    <s v="3-3-1-15-02-18-1032-146"/>
    <s v="433 - RECURSOS DEL BALANCE REAFORO DERECHOS DE TRÁNSITO"/>
    <s v="03-04-0281"/>
    <s v="1-PRESTACION DE SERVICIOS APOYO A LA GESTION "/>
    <x v="1"/>
    <s v="T-1"/>
    <s v="LUIS ALEJANDRO CASTRO TOLOSA"/>
    <x v="488"/>
    <x v="9"/>
    <d v="2017-05-25T00:00:00"/>
    <x v="1"/>
    <x v="36"/>
    <x v="9"/>
    <s v="7-Soportar el 100% de la gestión y control del tránsito y transporte"/>
    <n v="37473540"/>
    <m/>
    <m/>
    <x v="379"/>
    <n v="0"/>
    <n v="37473540"/>
    <s v="ACTUALIZACION LINEA META X MEMO SSM-79634 del 31/mayo/2017"/>
    <n v="172"/>
    <d v="2017-02-03T00:00:00"/>
    <n v="28020000"/>
    <m/>
    <m/>
    <m/>
    <n v="2335000"/>
    <n v="12"/>
    <m/>
    <n v="28020000"/>
    <n v="9453540"/>
    <s v="LUIS ALEJANDRO CASTRO TOLOSA"/>
    <n v="79990060"/>
    <m/>
    <s v="DIRECCIÓN DE CONTROL Y VIGILANCIA "/>
    <s v="SEMAFORIZACION"/>
    <n v="28020000"/>
    <n v="0"/>
    <n v="0"/>
    <n v="0"/>
    <n v="0"/>
    <n v="0"/>
    <n v="0"/>
    <n v="0"/>
    <n v="0"/>
    <n v="0"/>
    <n v="0"/>
    <n v="0"/>
    <n v="0"/>
    <n v="0"/>
    <n v="37473540"/>
    <n v="112"/>
    <m/>
    <m/>
    <m/>
    <m/>
    <m/>
    <m/>
    <m/>
    <m/>
    <m/>
    <s v="1032"/>
    <n v="1"/>
    <s v="DERECHOS DE TRÁNSITO "/>
    <x v="0"/>
    <x v="0"/>
    <n v="37473540"/>
    <x v="0"/>
    <s v="TÉCNICOS Y/O TECNOLÓGICOS "/>
    <s v="UNIDAD 2"/>
  </r>
  <r>
    <s v="SSM-267"/>
    <x v="20"/>
    <s v="3-3-1-15-02-18-1032-146"/>
    <s v="433 - RECURSOS DEL BALANCE REAFORO DERECHOS DE TRÁNSITO"/>
    <s v="03-04-0281"/>
    <s v="1-PRESTACION DE SERVICIOS APOYO A LA GESTION "/>
    <x v="1"/>
    <s v="T-1"/>
    <s v="OMAR ENRIQUE DUARTE MORA"/>
    <x v="487"/>
    <x v="101"/>
    <d v="2017-03-21T00:00:00"/>
    <x v="1"/>
    <x v="36"/>
    <x v="9"/>
    <s v="16-Realizar seguimiento al 90 por ciento de los PMT'S de alto impacto"/>
    <n v="37473540"/>
    <m/>
    <m/>
    <x v="379"/>
    <n v="29244000"/>
    <n v="8229540"/>
    <m/>
    <n v="169"/>
    <d v="2017-02-03T00:00:00"/>
    <n v="29244000"/>
    <m/>
    <m/>
    <m/>
    <n v="2437000"/>
    <n v="12"/>
    <m/>
    <n v="29244000"/>
    <n v="8229540"/>
    <s v="OMAR ENRIQUE DUARTE MORA"/>
    <n v="1032412594"/>
    <m/>
    <s v="DIRECCIÓN DE CONTROL Y VIGILANCIA "/>
    <s v="SEMAFORIZACION"/>
    <n v="29244000"/>
    <n v="0"/>
    <n v="0"/>
    <n v="29244000"/>
    <n v="0"/>
    <n v="0"/>
    <n v="0"/>
    <n v="0"/>
    <n v="0"/>
    <n v="0"/>
    <n v="0"/>
    <n v="0"/>
    <n v="0"/>
    <n v="29244000"/>
    <n v="8229540"/>
    <n v="165"/>
    <n v="406"/>
    <n v="2017474"/>
    <m/>
    <m/>
    <m/>
    <m/>
    <m/>
    <m/>
    <m/>
    <s v="1032"/>
    <n v="1"/>
    <s v="DERECHOS DE TRÁNSITO "/>
    <x v="0"/>
    <x v="0"/>
    <n v="37473540"/>
    <x v="0"/>
    <s v="TÉCNICOS Y/O TECNOLÓGICOS "/>
    <s v="UNIDAD 2"/>
  </r>
  <r>
    <s v="SSM-268"/>
    <x v="20"/>
    <s v="3-3-1-15-02-18-1032-146"/>
    <s v="433 - RECURSOS DEL BALANCE REAFORO DERECHOS DE TRÁNSITO"/>
    <s v="03-04-0281"/>
    <s v="1-PRESTACION DE SERVICIOS APOYO A LA GESTION "/>
    <x v="1"/>
    <s v="T-1"/>
    <s v="SANDRA MARCELA ROJAS MARTÍNEZ"/>
    <x v="488"/>
    <x v="101"/>
    <d v="2017-03-21T00:00:00"/>
    <x v="1"/>
    <x v="36"/>
    <x v="9"/>
    <s v="16-Realizar seguimiento al 90 por ciento de los PMT'S de alto impacto"/>
    <n v="37473540"/>
    <m/>
    <m/>
    <x v="379"/>
    <n v="28020000"/>
    <n v="9453540"/>
    <m/>
    <n v="166"/>
    <d v="2017-02-03T00:00:00"/>
    <n v="28020000"/>
    <m/>
    <m/>
    <m/>
    <n v="2335000"/>
    <n v="12"/>
    <m/>
    <n v="28020000"/>
    <n v="9453540"/>
    <s v="SANDRA MARCELA ROJAS MARTINEZ"/>
    <n v="1032403118"/>
    <m/>
    <s v="DIRECCIÓN DE CONTROL Y VIGILANCIA "/>
    <s v="SEMAFORIZACION"/>
    <n v="28020000"/>
    <n v="0"/>
    <n v="28020000"/>
    <n v="0"/>
    <n v="0"/>
    <n v="0"/>
    <n v="0"/>
    <n v="0"/>
    <n v="0"/>
    <n v="0"/>
    <n v="0"/>
    <n v="0"/>
    <n v="0"/>
    <n v="28020000"/>
    <n v="9453540"/>
    <n v="167"/>
    <n v="157"/>
    <n v="2017195"/>
    <m/>
    <m/>
    <m/>
    <m/>
    <m/>
    <m/>
    <m/>
    <s v="1032"/>
    <n v="1"/>
    <s v="DERECHOS DE TRÁNSITO "/>
    <x v="0"/>
    <x v="0"/>
    <n v="37473540"/>
    <x v="0"/>
    <s v="TÉCNICOS Y/O TECNOLÓGICOS "/>
    <s v="UNIDAD 2"/>
  </r>
  <r>
    <s v="SSM-269"/>
    <x v="20"/>
    <s v="3-3-1-15-02-18-1032-146"/>
    <s v="433 - RECURSOS DEL BALANCE REAFORO DERECHOS DE TRÁNSITO"/>
    <s v="03-04-0281"/>
    <s v="1-PRESTACION DE SERVICIOS APOYO A LA GESTION "/>
    <x v="1"/>
    <s v="T-1"/>
    <s v="YULY KATHERIN CARDONA CAMPUZANO "/>
    <x v="488"/>
    <x v="101"/>
    <d v="2017-03-21T00:00:00"/>
    <x v="1"/>
    <x v="36"/>
    <x v="9"/>
    <s v="16-Realizar seguimiento al 90 por ciento de los PMT'S de alto impacto"/>
    <n v="37473540"/>
    <m/>
    <m/>
    <x v="379"/>
    <n v="29244000"/>
    <n v="8229540"/>
    <m/>
    <n v="212"/>
    <d v="2017-02-03T00:00:00"/>
    <n v="29244000"/>
    <m/>
    <m/>
    <m/>
    <n v="2437000"/>
    <n v="12"/>
    <m/>
    <n v="29244000"/>
    <n v="8229540"/>
    <s v="YULY KATHERIN CARDONA CAMPUZANO"/>
    <n v="1022953939"/>
    <m/>
    <s v="DIRECCIÓN DE CONTROL Y VIGILANCIA "/>
    <s v="SEMAFORIZACION"/>
    <n v="29244000"/>
    <n v="0"/>
    <n v="0"/>
    <n v="29244000"/>
    <n v="0"/>
    <n v="0"/>
    <n v="0"/>
    <n v="0"/>
    <n v="0"/>
    <n v="0"/>
    <n v="0"/>
    <n v="0"/>
    <n v="0"/>
    <n v="29244000"/>
    <n v="8229540"/>
    <n v="140"/>
    <n v="394"/>
    <n v="2017461"/>
    <m/>
    <m/>
    <m/>
    <m/>
    <m/>
    <m/>
    <m/>
    <s v="1032"/>
    <n v="1"/>
    <s v="DERECHOS DE TRÁNSITO "/>
    <x v="0"/>
    <x v="0"/>
    <n v="37473540"/>
    <x v="0"/>
    <s v="TÉCNICOS Y/O TECNOLÓGICOS "/>
    <s v="UNIDAD 2"/>
  </r>
  <r>
    <s v="SSM-270"/>
    <x v="20"/>
    <s v="3-3-1-15-02-18-1032-146"/>
    <s v="433 - RECURSOS DEL BALANCE REAFORO DERECHOS DE TRÁNSITO"/>
    <s v="03-04-0281"/>
    <s v="1-PRESTACION DE SERVICIOS APOYO A LA GESTION "/>
    <x v="1"/>
    <s v="T-1"/>
    <s v="NESTOR EDUARDO PARDO CRIOLLO"/>
    <x v="489"/>
    <x v="101"/>
    <d v="2017-03-21T00:00:00"/>
    <x v="11"/>
    <x v="36"/>
    <x v="9"/>
    <s v="16-Realizar seguimiento al 90 por ciento de los PMT'S de alto impacto"/>
    <n v="37473540"/>
    <m/>
    <m/>
    <x v="379"/>
    <n v="28140000"/>
    <n v="9333540"/>
    <m/>
    <n v="643"/>
    <d v="2017-02-23T00:00:00"/>
    <n v="28140000"/>
    <m/>
    <m/>
    <m/>
    <n v="2345000"/>
    <n v="12"/>
    <m/>
    <n v="28140000"/>
    <n v="9333540"/>
    <s v="NESTOR EDUARDO PARDO CRIOLLO"/>
    <n v="79110146"/>
    <m/>
    <s v="DIRECCIÓN DE CONTROL Y VIGILANCIA "/>
    <s v="CONTROL TRANSITO"/>
    <n v="28140000"/>
    <n v="0"/>
    <n v="0"/>
    <n v="28140000"/>
    <n v="0"/>
    <n v="0"/>
    <n v="0"/>
    <n v="0"/>
    <n v="0"/>
    <n v="0"/>
    <n v="0"/>
    <n v="0"/>
    <n v="0"/>
    <n v="28140000"/>
    <n v="9333540"/>
    <n v="591"/>
    <n v="554"/>
    <n v="2017651"/>
    <m/>
    <m/>
    <m/>
    <m/>
    <m/>
    <m/>
    <m/>
    <s v="1032"/>
    <n v="1"/>
    <s v="DERECHOS DE TRÁNSITO "/>
    <x v="0"/>
    <x v="0"/>
    <n v="37473540"/>
    <x v="0"/>
    <s v="TÉCNICOS Y/O TECNOLÓGICOS "/>
    <s v="UNIDAD 2"/>
  </r>
  <r>
    <s v="SSM-271"/>
    <x v="20"/>
    <s v="3-3-1-15-02-18-1032-146"/>
    <s v="433 - RECURSOS DEL BALANCE REAFORO DERECHOS DE TRÁNSITO"/>
    <s v="03-04-0281"/>
    <s v="1-PRESTACION DE SERVICIOS APOYO A LA GESTION "/>
    <x v="1"/>
    <s v="T-1"/>
    <s v="ALEXANDER PEÑA MORALES"/>
    <x v="490"/>
    <x v="101"/>
    <d v="2017-03-21T00:00:00"/>
    <x v="1"/>
    <x v="36"/>
    <x v="9"/>
    <s v="16-Realizar seguimiento al 90 por ciento de los PMT'S de alto impacto"/>
    <n v="37473540"/>
    <m/>
    <m/>
    <x v="379"/>
    <n v="28680000"/>
    <n v="8793540"/>
    <m/>
    <n v="156"/>
    <d v="2017-02-03T00:00:00"/>
    <n v="28680000"/>
    <m/>
    <m/>
    <m/>
    <n v="2390000"/>
    <n v="12"/>
    <m/>
    <n v="28680000"/>
    <n v="8793540"/>
    <s v="ALEXANDER PEÑA MORALES"/>
    <n v="1022383112"/>
    <m/>
    <s v="DIRECCIÓN DE CONTROL Y VIGILANCIA "/>
    <s v="SIG"/>
    <n v="28680000"/>
    <n v="0"/>
    <n v="0"/>
    <n v="28680000"/>
    <n v="0"/>
    <n v="0"/>
    <n v="0"/>
    <n v="0"/>
    <n v="0"/>
    <n v="0"/>
    <n v="0"/>
    <n v="0"/>
    <n v="0"/>
    <n v="28680000"/>
    <n v="8793540"/>
    <n v="112"/>
    <n v="279"/>
    <n v="2017332"/>
    <m/>
    <m/>
    <m/>
    <m/>
    <m/>
    <m/>
    <m/>
    <s v="1032"/>
    <n v="1"/>
    <s v="DERECHOS DE TRÁNSITO "/>
    <x v="0"/>
    <x v="0"/>
    <n v="37473540"/>
    <x v="0"/>
    <s v="TÉCNICOS Y/O TECNOLÓGICOS "/>
    <s v="UNIDAD 2"/>
  </r>
  <r>
    <s v="SSM-272"/>
    <x v="20"/>
    <s v="3-3-1-15-02-18-1032-146"/>
    <s v="433 - RECURSOS DEL BALANCE REAFORO DERECHOS DE TRÁNSITO"/>
    <s v="03-04-0281"/>
    <s v="1-PRESTACION DE SERVICIOS APOYO A LA GESTION "/>
    <x v="1"/>
    <s v="T-1"/>
    <s v="ANGÉLICA MARÍA CONTRERAS ORJUELA"/>
    <x v="491"/>
    <x v="9"/>
    <d v="2017-05-25T00:00:00"/>
    <x v="1"/>
    <x v="36"/>
    <x v="9"/>
    <s v="7-Soportar el 100% de la gestión y control del tránsito y transporte"/>
    <n v="37473540"/>
    <m/>
    <m/>
    <x v="379"/>
    <n v="29760000"/>
    <n v="7713540"/>
    <m/>
    <n v="650"/>
    <d v="2017-02-23T00:00:00"/>
    <n v="29760000"/>
    <m/>
    <m/>
    <m/>
    <n v="2480000"/>
    <n v="12"/>
    <m/>
    <n v="29760000"/>
    <n v="7713540"/>
    <s v="ANGELICA MARIA CONTRERAS ORJUELA"/>
    <n v="1069735625"/>
    <m/>
    <s v="DIRECCIÓN DE CONTROL Y VIGILANCIA "/>
    <s v="GRUPO GUIA"/>
    <n v="29760000"/>
    <n v="0"/>
    <n v="0"/>
    <n v="0"/>
    <n v="29760000"/>
    <n v="0"/>
    <n v="0"/>
    <n v="0"/>
    <n v="0"/>
    <n v="0"/>
    <n v="0"/>
    <n v="0"/>
    <n v="0"/>
    <n v="29760000"/>
    <n v="7713540"/>
    <n v="686"/>
    <n v="687"/>
    <n v="2017861"/>
    <m/>
    <m/>
    <m/>
    <m/>
    <m/>
    <m/>
    <m/>
    <s v="1032"/>
    <n v="1"/>
    <s v="DERECHOS DE TRÁNSITO "/>
    <x v="0"/>
    <x v="0"/>
    <n v="37473540"/>
    <x v="0"/>
    <s v="TÉCNICOS Y/O TECNOLÓGICOS "/>
    <s v="UNIDAD 2"/>
  </r>
  <r>
    <s v="SSM-273"/>
    <x v="20"/>
    <s v="3-3-1-15-02-18-1032-146"/>
    <s v="433 - RECURSOS DEL BALANCE REAFORO DERECHOS DE TRÁNSITO"/>
    <s v="03-04-0281"/>
    <s v="1-PRESTACION DE SERVICIOS APOYO A LA GESTION "/>
    <x v="1"/>
    <s v="T-2"/>
    <s v="EDUARD GIOVANNY MARTÍNEZ CASTAÑEDA"/>
    <x v="492"/>
    <x v="101"/>
    <d v="2017-03-21T00:00:00"/>
    <x v="1"/>
    <x v="36"/>
    <x v="9"/>
    <s v="16-Realizar seguimiento al 90 por ciento de los PMT'S de alto impacto"/>
    <n v="37473540"/>
    <m/>
    <m/>
    <x v="379"/>
    <n v="33720000"/>
    <n v="3753540"/>
    <m/>
    <n v="580"/>
    <d v="2017-02-22T00:00:00"/>
    <n v="33720000"/>
    <m/>
    <m/>
    <m/>
    <n v="2810000"/>
    <n v="12"/>
    <m/>
    <n v="33720000"/>
    <n v="3753540"/>
    <s v="EDWARD GIOVANNY MARTINEZ CASTAÑEDA"/>
    <n v="79798765"/>
    <s v="SE ANULA CDP 186 $29.760.000 CON VIABILIDAD 277. CAMBIA VALOR  07/02/2017"/>
    <s v="DIRECCIÓN DE CONTROL Y VIGILANCIA "/>
    <s v="SEÑALIZACION"/>
    <n v="33720000"/>
    <n v="0"/>
    <n v="0"/>
    <n v="33720000"/>
    <n v="0"/>
    <n v="0"/>
    <n v="0"/>
    <n v="0"/>
    <n v="0"/>
    <n v="0"/>
    <n v="0"/>
    <n v="0"/>
    <n v="0"/>
    <n v="33720000"/>
    <n v="3753540"/>
    <n v="552"/>
    <n v="477"/>
    <n v="2017553"/>
    <m/>
    <m/>
    <m/>
    <m/>
    <m/>
    <m/>
    <m/>
    <s v="1032"/>
    <n v="1"/>
    <s v="DERECHOS DE TRÁNSITO "/>
    <x v="0"/>
    <x v="0"/>
    <n v="37473540"/>
    <x v="0"/>
    <s v="TÉCNICOS Y/O TECNOLÓGICOS "/>
    <s v="UNIDAD 2"/>
  </r>
  <r>
    <s v="SSM-274"/>
    <x v="20"/>
    <s v="3-3-1-15-02-18-1032-146"/>
    <s v="433 - RECURSOS DEL BALANCE REAFORO DERECHOS DE TRÁNSITO"/>
    <s v="03-04-0281"/>
    <s v="1-PRESTACION DE SERVICIOS APOYO A LA GESTION "/>
    <x v="1"/>
    <s v="T-2"/>
    <s v="EDWIN ALBEIRO NOVOA ARÉVALO"/>
    <x v="492"/>
    <x v="101"/>
    <d v="2017-03-21T00:00:00"/>
    <x v="1"/>
    <x v="36"/>
    <x v="9"/>
    <s v="16-Realizar seguimiento al 90 por ciento de los PMT'S de alto impacto"/>
    <n v="37473540"/>
    <m/>
    <m/>
    <x v="379"/>
    <n v="33720000"/>
    <n v="3753540"/>
    <m/>
    <n v="579"/>
    <d v="2017-02-22T00:00:00"/>
    <n v="33720000"/>
    <m/>
    <m/>
    <m/>
    <n v="2810000"/>
    <n v="12"/>
    <m/>
    <n v="33720000"/>
    <n v="3753540"/>
    <s v="EDWIN ALBEIRO NOVOA AREVALO"/>
    <n v="80097164"/>
    <s v="SE ANULA CDP 188 VALOR $29,760,000 VIABILIDAD 229 DEL 07/02/2017"/>
    <s v="DIRECCIÓN DE CONTROL Y VIGILANCIA "/>
    <s v="SEÑALIZACION"/>
    <n v="33720000"/>
    <n v="0"/>
    <n v="0"/>
    <n v="33720000"/>
    <n v="0"/>
    <n v="0"/>
    <n v="0"/>
    <n v="0"/>
    <n v="0"/>
    <n v="0"/>
    <n v="0"/>
    <n v="0"/>
    <n v="0"/>
    <n v="33720000"/>
    <n v="3753540"/>
    <n v="551"/>
    <n v="402"/>
    <n v="2017475"/>
    <m/>
    <m/>
    <m/>
    <m/>
    <m/>
    <m/>
    <m/>
    <s v="1032"/>
    <n v="1"/>
    <s v="DERECHOS DE TRÁNSITO "/>
    <x v="0"/>
    <x v="0"/>
    <n v="37473540"/>
    <x v="0"/>
    <s v="TÉCNICOS Y/O TECNOLÓGICOS "/>
    <s v="UNIDAD 2"/>
  </r>
  <r>
    <s v="SSM-275"/>
    <x v="20"/>
    <s v="3-3-1-15-02-18-1032-146"/>
    <s v="433 - RECURSOS DEL BALANCE REAFORO DERECHOS DE TRÁNSITO"/>
    <s v="03-04-0281"/>
    <s v="1-PRESTACION DE SERVICIOS APOYO A LA GESTION "/>
    <x v="1"/>
    <s v="T-1"/>
    <s v="FABIO ALBERTO RAMÍREZ"/>
    <x v="493"/>
    <x v="9"/>
    <d v="2017-05-25T00:00:00"/>
    <x v="1"/>
    <x v="36"/>
    <x v="9"/>
    <s v="7-Soportar el 100% de la gestión y control del tránsito y transporte"/>
    <n v="37473540"/>
    <m/>
    <m/>
    <x v="379"/>
    <n v="28800000"/>
    <n v="8673540"/>
    <s v="ACTUALIZAN LINEA Y META X SOLICITUD MEMO SSM-75286 del 22/MAYO/2017_x000a_ACTUALIZACION LINEA META X MEMO SSM-79634 del 31/mayo/2017"/>
    <n v="1570"/>
    <d v="2017-06-02T00:00:00"/>
    <n v="28800000"/>
    <m/>
    <m/>
    <m/>
    <n v="2400000"/>
    <n v="12"/>
    <m/>
    <n v="28800000"/>
    <n v="8673540"/>
    <s v="FABIO ALBERTO RAMIREZ"/>
    <n v="80245333"/>
    <s v="SE ANULA CDP 844 VALOR $28,800,000- SE ANULA CDP 846 VALOR $28,800,000 VIABILIDAD 918 10/03/2017"/>
    <s v="DIRECCIÓN DE CONTROL Y VIGILANCIA "/>
    <s v="SEÑALIZACION"/>
    <n v="28800000"/>
    <n v="0"/>
    <n v="0"/>
    <n v="0"/>
    <n v="0"/>
    <n v="0"/>
    <n v="28800000"/>
    <n v="0"/>
    <n v="0"/>
    <n v="0"/>
    <n v="0"/>
    <n v="0"/>
    <n v="0"/>
    <n v="28800000"/>
    <n v="8673540"/>
    <n v="1308"/>
    <n v="1106"/>
    <n v="20171329"/>
    <m/>
    <m/>
    <m/>
    <m/>
    <m/>
    <m/>
    <m/>
    <s v="1032"/>
    <n v="1"/>
    <s v="DERECHOS DE TRÁNSITO "/>
    <x v="0"/>
    <x v="0"/>
    <n v="37473540"/>
    <x v="0"/>
    <s v="TÉCNICOS Y/O TECNOLÓGICOS "/>
    <s v="UNIDAD 2"/>
  </r>
  <r>
    <s v="SSM-276"/>
    <x v="20"/>
    <s v="3-3-1-15-02-18-1032-146"/>
    <s v="433 - RECURSOS DEL BALANCE REAFORO DERECHOS DE TRÁNSITO"/>
    <s v="03-04-0281"/>
    <s v="1-PRESTACION DE SERVICIOS APOYO A LA GESTION "/>
    <x v="1"/>
    <s v="T-1"/>
    <s v="JEIMMY LIZETH RAMÍREZ GÁMEZ"/>
    <x v="494"/>
    <x v="9"/>
    <d v="2017-05-25T00:00:00"/>
    <x v="3"/>
    <x v="36"/>
    <x v="9"/>
    <s v="7-Soportar el 100% de la gestión y control del tránsito y transporte"/>
    <n v="37473540"/>
    <m/>
    <n v="18924000"/>
    <x v="380"/>
    <n v="14010000"/>
    <n v="4539540"/>
    <s v="ACTUALIZACION LINEA META X MEMO SSM-79634 del 31/mayo/2017_x000a_DISMINUYEN LINEA X SOLICITUD SSM-81438 del 6/JUNIO/2017"/>
    <n v="821"/>
    <d v="2017-03-01T00:00:00"/>
    <n v="14010000"/>
    <m/>
    <m/>
    <m/>
    <n v="2335000"/>
    <n v="6"/>
    <m/>
    <n v="14010000"/>
    <n v="4539540"/>
    <s v="JEIMMY LIZETH RAMIREZ GAMEZ"/>
    <n v="1032436575"/>
    <m/>
    <s v="DIRECCIÓN DE CONTROL Y VIGILANCIA "/>
    <s v="SEÑALIZACION"/>
    <n v="14010000"/>
    <n v="0"/>
    <n v="0"/>
    <n v="0"/>
    <n v="0"/>
    <n v="14010000"/>
    <n v="0"/>
    <n v="0"/>
    <n v="0"/>
    <n v="0"/>
    <n v="0"/>
    <n v="0"/>
    <n v="0"/>
    <n v="14010000"/>
    <n v="4539540"/>
    <n v="757"/>
    <n v="1040"/>
    <n v="20171254"/>
    <m/>
    <m/>
    <m/>
    <m/>
    <m/>
    <m/>
    <m/>
    <s v="1032"/>
    <n v="1"/>
    <s v="DERECHOS DE TRÁNSITO "/>
    <x v="0"/>
    <x v="0"/>
    <n v="18549540"/>
    <x v="0"/>
    <s v="TÉCNICOS Y/O TECNOLÓGICOS "/>
    <s v="UNIDAD 2"/>
  </r>
  <r>
    <s v="SSM-277"/>
    <x v="20"/>
    <s v="3-3-1-15-02-18-1032-146"/>
    <s v="433 - RECURSOS DEL BALANCE REAFORO DERECHOS DE TRÁNSITO"/>
    <s v="03-04-0281"/>
    <s v="1-PRESTACION DE SERVICIOS APOYO A LA GESTION "/>
    <x v="1"/>
    <s v="T-1"/>
    <s v="NANCY YOLANDA LÓPEZ FORERO"/>
    <x v="490"/>
    <x v="9"/>
    <d v="2017-05-25T00:00:00"/>
    <x v="1"/>
    <x v="36"/>
    <x v="9"/>
    <s v="7-Soportar el 100% de la gestión y control del tránsito y transporte"/>
    <n v="37473540"/>
    <m/>
    <m/>
    <x v="379"/>
    <n v="0"/>
    <n v="37473540"/>
    <s v="ACTUALIZAN LINEA Y META X MEMO SSM-79091 DEL 31/MAYO/2017"/>
    <n v="1549"/>
    <d v="2017-05-26T00:00:00"/>
    <n v="28680000"/>
    <m/>
    <m/>
    <m/>
    <n v="2390000"/>
    <n v="12"/>
    <m/>
    <n v="28680000"/>
    <n v="8793540"/>
    <s v="NANCY YOLANDA LOPEZ FORERO"/>
    <n v="1072653082"/>
    <m/>
    <s v="DIRECCIÓN DE CONTROL Y VIGILANCIA "/>
    <s v="SIG"/>
    <n v="28680000"/>
    <n v="0"/>
    <n v="0"/>
    <n v="0"/>
    <n v="0"/>
    <n v="0"/>
    <n v="0"/>
    <n v="0"/>
    <n v="0"/>
    <n v="0"/>
    <n v="0"/>
    <n v="0"/>
    <n v="0"/>
    <n v="0"/>
    <n v="37473540"/>
    <n v="1293"/>
    <m/>
    <m/>
    <m/>
    <m/>
    <m/>
    <m/>
    <m/>
    <m/>
    <m/>
    <s v="1032"/>
    <n v="1"/>
    <s v="DERECHOS DE TRÁNSITO "/>
    <x v="0"/>
    <x v="0"/>
    <n v="37473540"/>
    <x v="0"/>
    <s v="TÉCNICOS Y/O TECNOLÓGICOS "/>
    <s v="UNIDAD 2"/>
  </r>
  <r>
    <s v="SSM-278"/>
    <x v="20"/>
    <s v="3-3-1-15-02-18-1032-146"/>
    <s v="433 - RECURSOS DEL BALANCE REAFORO DERECHOS DE TRÁNSITO"/>
    <s v="03-04-0281"/>
    <s v="1-PRESTACION DE SERVICIOS APOYO A LA GESTION "/>
    <x v="1"/>
    <s v="T-1"/>
    <s v="NELSON LEANDRO FORERO LÓPEZ"/>
    <x v="490"/>
    <x v="101"/>
    <d v="2017-03-21T00:00:00"/>
    <x v="1"/>
    <x v="36"/>
    <x v="9"/>
    <s v="16-Realizar seguimiento al 90 por ciento de los PMT'S de alto impacto"/>
    <n v="37473540"/>
    <m/>
    <m/>
    <x v="379"/>
    <n v="28680000"/>
    <n v="8793540"/>
    <m/>
    <n v="236"/>
    <d v="2017-02-07T00:00:00"/>
    <n v="28680000"/>
    <m/>
    <m/>
    <m/>
    <n v="2390000"/>
    <n v="12"/>
    <m/>
    <n v="28680000"/>
    <n v="8793540"/>
    <s v="NELSON LEANDRO FORERO LOPEZ"/>
    <n v="80897358"/>
    <m/>
    <s v="DIRECCIÓN DE CONTROL Y VIGILANCIA "/>
    <s v="SIG"/>
    <n v="28680000"/>
    <n v="0"/>
    <n v="0"/>
    <n v="28680000"/>
    <n v="0"/>
    <n v="0"/>
    <n v="0"/>
    <n v="0"/>
    <n v="0"/>
    <n v="0"/>
    <n v="0"/>
    <n v="0"/>
    <n v="0"/>
    <n v="28680000"/>
    <n v="8793540"/>
    <n v="179"/>
    <n v="280"/>
    <n v="2017333"/>
    <m/>
    <m/>
    <m/>
    <m/>
    <m/>
    <m/>
    <m/>
    <s v="1032"/>
    <n v="1"/>
    <s v="DERECHOS DE TRÁNSITO "/>
    <x v="0"/>
    <x v="0"/>
    <n v="37473540"/>
    <x v="0"/>
    <s v="TÉCNICOS Y/O TECNOLÓGICOS "/>
    <s v="UNIDAD 2"/>
  </r>
  <r>
    <s v="SSM-279"/>
    <x v="20"/>
    <s v="3-3-1-15-02-18-1032-146"/>
    <s v="433 - RECURSOS DEL BALANCE REAFORO DERECHOS DE TRÁNSITO"/>
    <s v="03-04-0281"/>
    <s v="1-PRESTACION DE SERVICIOS APOYO A LA GESTION "/>
    <x v="1"/>
    <s v="T-1"/>
    <s v="NICOLÁS RICARDO MOLANO"/>
    <x v="490"/>
    <x v="9"/>
    <d v="2017-05-25T00:00:00"/>
    <x v="1"/>
    <x v="36"/>
    <x v="9"/>
    <s v="7-Soportar el 100% de la gestión y control del tránsito y transporte"/>
    <n v="37473540"/>
    <m/>
    <m/>
    <x v="379"/>
    <n v="0"/>
    <n v="37473540"/>
    <s v="ACTUALIZAN LINEA Y META X MEMO SSM-79091 DEL 31/MAYO/2017"/>
    <n v="1548"/>
    <d v="2017-05-26T00:00:00"/>
    <n v="28680000"/>
    <m/>
    <m/>
    <m/>
    <n v="2390000"/>
    <n v="12"/>
    <m/>
    <n v="28680000"/>
    <n v="8793540"/>
    <s v="NICOLAS RICARDO MOLANO RINCON"/>
    <n v="1015433037"/>
    <m/>
    <s v="DIRECCIÓN DE CONTROL Y VIGILANCIA "/>
    <s v="SIG"/>
    <n v="28680000"/>
    <n v="0"/>
    <n v="0"/>
    <n v="0"/>
    <n v="0"/>
    <n v="0"/>
    <n v="0"/>
    <n v="0"/>
    <n v="0"/>
    <n v="0"/>
    <n v="0"/>
    <n v="0"/>
    <n v="0"/>
    <n v="0"/>
    <n v="37473540"/>
    <n v="1301"/>
    <m/>
    <m/>
    <m/>
    <m/>
    <m/>
    <m/>
    <m/>
    <m/>
    <m/>
    <s v="1032"/>
    <n v="1"/>
    <s v="DERECHOS DE TRÁNSITO "/>
    <x v="0"/>
    <x v="0"/>
    <n v="37473540"/>
    <x v="0"/>
    <s v="TÉCNICOS Y/O TECNOLÓGICOS "/>
    <s v="UNIDAD 2"/>
  </r>
  <r>
    <s v="SSM-280"/>
    <x v="20"/>
    <s v="3-3-1-15-02-18-1032-146"/>
    <s v="433 - RECURSOS DEL BALANCE REAFORO DERECHOS DE TRÁNSITO"/>
    <s v="03-04-0281"/>
    <s v="1-PRESTACION DE SERVICIOS APOYO A LA GESTION "/>
    <x v="1"/>
    <s v="T-1"/>
    <s v="OSCAR ABRAHAM CABIATIVA SÁNCHEZ"/>
    <x v="490"/>
    <x v="101"/>
    <d v="2017-03-21T00:00:00"/>
    <x v="4"/>
    <x v="36"/>
    <x v="9"/>
    <s v="16-Realizar seguimiento al 90 por ciento de los PMT'S de alto impacto"/>
    <n v="37473540"/>
    <m/>
    <n v="27913540"/>
    <x v="381"/>
    <n v="9560000"/>
    <n v="0"/>
    <s v="DISMINUYE LINEA POR SOLICITUD MEMO SSM # 33334 del 3/MAR/17"/>
    <m/>
    <m/>
    <m/>
    <n v="157"/>
    <d v="2017-02-03T00:00:00"/>
    <n v="9560000"/>
    <n v="2390000"/>
    <m/>
    <n v="4"/>
    <n v="9560000"/>
    <n v="0"/>
    <s v="OSCAR ABRAHAM CABIATIVA SANCHEZ"/>
    <n v="1019040864"/>
    <m/>
    <s v="DIRECCIÓN DE CONTROL Y VIGILANCIA "/>
    <s v="SIG"/>
    <n v="9560000"/>
    <n v="0"/>
    <n v="0"/>
    <n v="9560000"/>
    <n v="0"/>
    <n v="0"/>
    <n v="0"/>
    <n v="0"/>
    <n v="0"/>
    <n v="0"/>
    <n v="0"/>
    <n v="0"/>
    <n v="0"/>
    <n v="9560000"/>
    <n v="0"/>
    <n v="113"/>
    <n v="376"/>
    <n v="2017443"/>
    <m/>
    <m/>
    <m/>
    <m/>
    <m/>
    <m/>
    <m/>
    <s v="1032"/>
    <n v="1"/>
    <s v="DERECHOS DE TRÁNSITO "/>
    <x v="0"/>
    <x v="0"/>
    <n v="9560000"/>
    <x v="0"/>
    <s v="TÉCNICOS Y/O TECNOLÓGICOS "/>
    <s v="UNIDAD 2"/>
  </r>
  <r>
    <s v="SSM-281"/>
    <x v="20"/>
    <s v="3-3-1-15-02-18-1032-146"/>
    <s v="433 - RECURSOS DEL BALANCE REAFORO DERECHOS DE TRÁNSITO"/>
    <s v="03-04-0281"/>
    <s v="1-PRESTACION DE SERVICIOS APOYO A LA GESTION "/>
    <x v="1"/>
    <s v="T-1"/>
    <s v="RICHARD EDUARDO FAJARDO "/>
    <x v="491"/>
    <x v="101"/>
    <d v="2017-03-21T00:00:00"/>
    <x v="1"/>
    <x v="36"/>
    <x v="9"/>
    <s v="16-Realizar seguimiento al 90 por ciento de los PMT'S de alto impacto"/>
    <n v="37473540"/>
    <m/>
    <m/>
    <x v="379"/>
    <n v="29760000"/>
    <n v="7713540"/>
    <m/>
    <n v="267"/>
    <d v="2017-02-10T00:00:00"/>
    <n v="29760000"/>
    <m/>
    <m/>
    <m/>
    <n v="2480000"/>
    <n v="12"/>
    <m/>
    <n v="29760000"/>
    <n v="7713540"/>
    <s v="RICHARD EDUARDO FAJARDO"/>
    <n v="80852609"/>
    <m/>
    <s v="DIRECCIÓN DE CONTROL Y VIGILANCIA "/>
    <s v="SEÑALIZACION"/>
    <n v="29760000"/>
    <n v="0"/>
    <n v="0"/>
    <n v="29760000"/>
    <n v="0"/>
    <n v="0"/>
    <n v="0"/>
    <n v="0"/>
    <n v="0"/>
    <n v="0"/>
    <n v="0"/>
    <n v="0"/>
    <n v="0"/>
    <n v="29760000"/>
    <n v="7713540"/>
    <n v="525"/>
    <n v="466"/>
    <n v="2017544"/>
    <m/>
    <m/>
    <m/>
    <m/>
    <m/>
    <m/>
    <m/>
    <s v="1032"/>
    <n v="1"/>
    <s v="DERECHOS DE TRÁNSITO "/>
    <x v="0"/>
    <x v="0"/>
    <n v="37473540"/>
    <x v="0"/>
    <s v="TÉCNICOS Y/O TECNOLÓGICOS "/>
    <s v="UNIDAD 2"/>
  </r>
  <r>
    <s v="SSM-282"/>
    <x v="20"/>
    <s v="3-3-1-15-02-18-1032-146"/>
    <s v="433 - RECURSOS DEL BALANCE REAFORO DERECHOS DE TRÁNSITO"/>
    <s v="03-04-0281"/>
    <s v="1-PRESTACION DE SERVICIOS APOYO A LA GESTION "/>
    <x v="1"/>
    <s v="T-1"/>
    <s v="WILBER FANDIÑO GARZÓN"/>
    <x v="490"/>
    <x v="101"/>
    <d v="2017-03-21T00:00:00"/>
    <x v="1"/>
    <x v="36"/>
    <x v="9"/>
    <s v="16-Realizar seguimiento al 90 por ciento de los PMT'S de alto impacto"/>
    <n v="37473540"/>
    <m/>
    <m/>
    <x v="379"/>
    <n v="28680000"/>
    <n v="8793540"/>
    <m/>
    <n v="238"/>
    <d v="2017-02-07T00:00:00"/>
    <n v="28680000"/>
    <m/>
    <m/>
    <m/>
    <n v="2390000"/>
    <n v="12"/>
    <m/>
    <n v="28680000"/>
    <n v="8793540"/>
    <s v="WILBER FANDIÑO GARZON"/>
    <n v="1018442415"/>
    <m/>
    <s v="DIRECCIÓN DE CONTROL Y VIGILANCIA "/>
    <s v="SIG"/>
    <n v="28680000"/>
    <n v="0"/>
    <n v="0"/>
    <n v="28680000"/>
    <n v="0"/>
    <n v="0"/>
    <n v="0"/>
    <n v="0"/>
    <n v="0"/>
    <n v="0"/>
    <n v="0"/>
    <n v="0"/>
    <n v="0"/>
    <n v="28680000"/>
    <n v="8793540"/>
    <n v="181"/>
    <n v="276"/>
    <n v="2017330"/>
    <m/>
    <m/>
    <m/>
    <m/>
    <m/>
    <m/>
    <m/>
    <s v="1032"/>
    <n v="1"/>
    <s v="DERECHOS DE TRÁNSITO "/>
    <x v="0"/>
    <x v="0"/>
    <n v="37473540"/>
    <x v="0"/>
    <s v="TÉCNICOS Y/O TECNOLÓGICOS "/>
    <s v="UNIDAD 2"/>
  </r>
  <r>
    <s v="SSM-283"/>
    <x v="20"/>
    <s v="3-3-1-15-02-18-1032-146"/>
    <s v="433 - RECURSOS DEL BALANCE REAFORO DERECHOS DE TRÁNSITO"/>
    <s v="03-04-0281"/>
    <s v="1-PRESTACION DE SERVICIOS APOYO A LA GESTION "/>
    <x v="1"/>
    <s v="T-1"/>
    <s v="VILLATE ANGULO  SERGIO EDUARDO"/>
    <x v="495"/>
    <x v="101"/>
    <d v="2017-03-21T00:00:00"/>
    <x v="11"/>
    <x v="36"/>
    <x v="9"/>
    <s v="16-Realizar seguimiento al 90 por ciento de los PMT'S de alto impacto"/>
    <n v="37473540"/>
    <m/>
    <m/>
    <x v="379"/>
    <n v="31200000"/>
    <n v="6273540"/>
    <m/>
    <n v="652"/>
    <d v="2017-02-23T00:00:00"/>
    <n v="31200000"/>
    <m/>
    <m/>
    <m/>
    <n v="2600000"/>
    <n v="12"/>
    <m/>
    <n v="31200000"/>
    <n v="6273540"/>
    <s v="SERGIO EDUARDO VILLATE ANGULO"/>
    <n v="1026552489"/>
    <m/>
    <s v="DIRECCIÓN DE CONTROL Y VIGILANCIA "/>
    <s v="GRUPO GUIA"/>
    <n v="31200000"/>
    <n v="0"/>
    <n v="0"/>
    <n v="31200000"/>
    <n v="0"/>
    <n v="0"/>
    <n v="0"/>
    <n v="0"/>
    <n v="0"/>
    <n v="0"/>
    <n v="0"/>
    <n v="0"/>
    <n v="0"/>
    <n v="31200000"/>
    <n v="6273540"/>
    <n v="732"/>
    <n v="607"/>
    <n v="2017719"/>
    <m/>
    <m/>
    <m/>
    <m/>
    <m/>
    <m/>
    <m/>
    <s v="1032"/>
    <n v="1"/>
    <s v="DERECHOS DE TRÁNSITO "/>
    <x v="0"/>
    <x v="0"/>
    <n v="37473540"/>
    <x v="0"/>
    <s v="TÉCNICOS Y/O TECNOLÓGICOS "/>
    <s v="UNIDAD 2"/>
  </r>
  <r>
    <s v="SSM-284"/>
    <x v="20"/>
    <s v="3-3-1-15-02-18-1032-146"/>
    <s v="433 - RECURSOS DEL BALANCE REAFORO DERECHOS DE TRÁNSITO"/>
    <s v="03-04-0281"/>
    <s v="1-PRESTACION DE SERVICIOS APOYO A LA GESTION "/>
    <x v="1"/>
    <s v="T-1"/>
    <s v="DOVAL BUITRAGO  JUAN JOSE"/>
    <x v="495"/>
    <x v="9"/>
    <d v="2017-05-25T00:00:00"/>
    <x v="2"/>
    <x v="36"/>
    <x v="9"/>
    <s v="17-Realizar 8.500 jornadas de gestión en vía"/>
    <n v="37557000"/>
    <m/>
    <m/>
    <x v="382"/>
    <n v="31200000"/>
    <n v="6357000"/>
    <m/>
    <n v="651"/>
    <d v="2017-02-23T00:00:00"/>
    <n v="31200000"/>
    <m/>
    <m/>
    <m/>
    <n v="2600000"/>
    <n v="12"/>
    <m/>
    <n v="31200000"/>
    <n v="6357000"/>
    <s v="JUAN JOSE DOVAL BUITRAGO"/>
    <n v="18009803"/>
    <m/>
    <s v="DIRECCIÓN DE CONTROL Y VIGILANCIA "/>
    <s v="GRUPO GUIA"/>
    <n v="31200000"/>
    <n v="0"/>
    <n v="0"/>
    <n v="0"/>
    <n v="31200000"/>
    <n v="0"/>
    <n v="0"/>
    <n v="0"/>
    <n v="0"/>
    <n v="0"/>
    <n v="0"/>
    <n v="0"/>
    <n v="0"/>
    <n v="31200000"/>
    <n v="6357000"/>
    <n v="733"/>
    <n v="710"/>
    <n v="2017880"/>
    <m/>
    <m/>
    <m/>
    <m/>
    <m/>
    <m/>
    <m/>
    <s v="1032"/>
    <n v="1"/>
    <s v="DERECHOS DE TRÁNSITO "/>
    <x v="0"/>
    <x v="0"/>
    <n v="37557000"/>
    <x v="0"/>
    <s v="TÉCNICOS Y/O TECNOLÓGICOS "/>
    <s v="UNIDAD 2"/>
  </r>
  <r>
    <s v="SSM-285"/>
    <x v="20"/>
    <s v="3-3-1-15-02-18-1032-146"/>
    <s v="433 - RECURSOS DEL BALANCE REAFORO DERECHOS DE TRÁNSITO"/>
    <s v="03-04-0281"/>
    <s v="1-PRESTACION DE SERVICIOS APOYO A LA GESTION "/>
    <x v="1"/>
    <s v="T-1"/>
    <s v="DOVAL BUITRAGO  JUAN JOSE"/>
    <x v="496"/>
    <x v="9"/>
    <d v="2017-05-25T00:00:00"/>
    <x v="11"/>
    <x v="36"/>
    <x v="9"/>
    <s v="17-Realizar 8.500 jornadas de gestión en vía"/>
    <n v="37640460"/>
    <m/>
    <m/>
    <x v="383"/>
    <n v="0"/>
    <n v="37640460"/>
    <s v="ACTUALIZAN META X MEMO SSM-79634 del 31/MAYO/2017"/>
    <m/>
    <m/>
    <m/>
    <m/>
    <m/>
    <m/>
    <m/>
    <m/>
    <m/>
    <n v="0"/>
    <n v="37640460"/>
    <m/>
    <m/>
    <m/>
    <s v="DIRECCIÓN DE CONTROL Y VIGILANCIA "/>
    <m/>
    <n v="0"/>
    <n v="0"/>
    <n v="0"/>
    <n v="0"/>
    <n v="0"/>
    <n v="0"/>
    <n v="0"/>
    <n v="0"/>
    <n v="0"/>
    <n v="0"/>
    <n v="0"/>
    <n v="0"/>
    <n v="0"/>
    <n v="0"/>
    <n v="37640460"/>
    <m/>
    <m/>
    <m/>
    <m/>
    <m/>
    <m/>
    <m/>
    <m/>
    <m/>
    <m/>
    <s v="1032"/>
    <n v="1"/>
    <s v="DERECHOS DE TRÁNSITO "/>
    <x v="0"/>
    <x v="0"/>
    <n v="37640460"/>
    <x v="0"/>
    <s v="TÉCNICOS Y/O TECNOLÓGICOS "/>
    <s v="UNIDAD 2"/>
  </r>
  <r>
    <s v="SSM-286"/>
    <x v="20"/>
    <s v="3-3-1-15-02-18-1032-146"/>
    <s v="433 - RECURSOS DEL BALANCE REAFORO DERECHOS DE TRÁNSITO"/>
    <s v="03-04-0281"/>
    <s v="1-PRESTACION DE SERVICIOS APOYO A LA GESTION "/>
    <x v="1"/>
    <s v="T-2"/>
    <s v="JIMENEZ MALAGON  DANIEL"/>
    <x v="497"/>
    <x v="101"/>
    <d v="2017-03-21T00:00:00"/>
    <x v="11"/>
    <x v="36"/>
    <x v="9"/>
    <s v="16-Realizar seguimiento al 90 por ciento de los PMT'S de alto impacto"/>
    <n v="37640460"/>
    <m/>
    <m/>
    <x v="383"/>
    <n v="33696000"/>
    <n v="3944460"/>
    <m/>
    <n v="654"/>
    <d v="2017-02-23T00:00:00"/>
    <n v="33696000"/>
    <m/>
    <m/>
    <m/>
    <n v="2808000"/>
    <n v="12"/>
    <m/>
    <n v="33696000"/>
    <n v="3944460"/>
    <s v="DANIEL JIMENEZ MALAGON "/>
    <n v="1014200507"/>
    <m/>
    <s v="DIRECCIÓN DE CONTROL Y VIGILANCIA "/>
    <s v="GRUPO GUIA"/>
    <n v="33696000"/>
    <n v="0"/>
    <n v="0"/>
    <n v="33696000"/>
    <n v="0"/>
    <n v="0"/>
    <n v="0"/>
    <n v="0"/>
    <n v="0"/>
    <n v="0"/>
    <n v="0"/>
    <n v="0"/>
    <n v="0"/>
    <n v="33696000"/>
    <n v="3944460"/>
    <n v="698"/>
    <n v="598"/>
    <n v="2017714"/>
    <m/>
    <m/>
    <m/>
    <m/>
    <m/>
    <m/>
    <m/>
    <s v="1032"/>
    <n v="1"/>
    <s v="DERECHOS DE TRÁNSITO "/>
    <x v="0"/>
    <x v="0"/>
    <n v="37640460"/>
    <x v="0"/>
    <s v="TÉCNICOS Y/O TECNOLÓGICOS "/>
    <s v="UNIDAD 2"/>
  </r>
  <r>
    <s v="SSM-287"/>
    <x v="20"/>
    <s v="3-3-1-15-02-18-1032-146"/>
    <s v="433 - RECURSOS DEL BALANCE REAFORO DERECHOS DE TRÁNSITO"/>
    <s v="03-04-0281"/>
    <s v="1-PRESTACION DE SERVICIOS APOYO A LA GESTION "/>
    <x v="1"/>
    <s v="T-2"/>
    <s v="GUERRERO ALFARO  RAFAEL YESID"/>
    <x v="497"/>
    <x v="101"/>
    <d v="2017-03-21T00:00:00"/>
    <x v="1"/>
    <x v="36"/>
    <x v="9"/>
    <s v="16-Realizar seguimiento al 90 por ciento de los PMT'S de alto impacto"/>
    <n v="37640460"/>
    <m/>
    <m/>
    <x v="383"/>
    <n v="33696000"/>
    <n v="3944460"/>
    <m/>
    <n v="653"/>
    <d v="2017-02-23T00:00:00"/>
    <n v="33696000"/>
    <m/>
    <m/>
    <m/>
    <n v="2808000"/>
    <n v="12"/>
    <m/>
    <n v="33696000"/>
    <n v="3944460"/>
    <s v="RAFAEL YESID GUERRERO ALFARO"/>
    <n v="80812479"/>
    <m/>
    <s v="DIRECCIÓN DE CONTROL Y VIGILANCIA "/>
    <s v="GRUPO GUIA"/>
    <n v="33696000"/>
    <n v="0"/>
    <n v="0"/>
    <n v="33696000"/>
    <n v="0"/>
    <n v="0"/>
    <n v="0"/>
    <n v="0"/>
    <n v="0"/>
    <n v="0"/>
    <n v="0"/>
    <n v="0"/>
    <n v="0"/>
    <n v="33696000"/>
    <n v="3944460"/>
    <n v="700"/>
    <n v="612"/>
    <n v="2017728"/>
    <m/>
    <m/>
    <m/>
    <m/>
    <m/>
    <m/>
    <m/>
    <s v="1032"/>
    <n v="1"/>
    <s v="DERECHOS DE TRÁNSITO "/>
    <x v="0"/>
    <x v="0"/>
    <n v="37640460"/>
    <x v="0"/>
    <s v="TÉCNICOS Y/O TECNOLÓGICOS "/>
    <s v="UNIDAD 2"/>
  </r>
  <r>
    <s v="SSM-288"/>
    <x v="20"/>
    <s v="3-3-1-15-02-18-1032-146"/>
    <s v="433 - RECURSOS DEL BALANCE REAFORO DERECHOS DE TRÁNSITO"/>
    <s v="03-04-0281"/>
    <s v="1-PRESTACION DE SERVICIOS APOYO A LA GESTION "/>
    <x v="1"/>
    <s v="A-2"/>
    <s v="YEIMY NATALHY CASTRO TOLOSA"/>
    <x v="457"/>
    <x v="9"/>
    <d v="2017-05-25T00:00:00"/>
    <x v="2"/>
    <x v="36"/>
    <x v="9"/>
    <s v="17-Realizar 8.500 jornadas de gestión en vía"/>
    <n v="37640460"/>
    <m/>
    <n v="16625460"/>
    <x v="384"/>
    <n v="0"/>
    <n v="21015000"/>
    <s v="DISMINUYE LINEA POR SOLICITUD MEMO SSM # 33334 del 3/MAR/17 _x000a_ACTUALIZAN LINEA OBJETO Y META MEMO SSM-66646 del 16/MAY/2017"/>
    <m/>
    <m/>
    <m/>
    <m/>
    <m/>
    <m/>
    <m/>
    <m/>
    <m/>
    <n v="0"/>
    <n v="21015000"/>
    <m/>
    <m/>
    <m/>
    <s v="DIRECCIÓN DE CONTROL Y VIGILANCIA "/>
    <m/>
    <n v="0"/>
    <n v="0"/>
    <n v="0"/>
    <n v="0"/>
    <n v="0"/>
    <n v="0"/>
    <n v="0"/>
    <n v="0"/>
    <n v="0"/>
    <n v="0"/>
    <n v="0"/>
    <n v="0"/>
    <n v="0"/>
    <n v="0"/>
    <n v="21015000"/>
    <m/>
    <m/>
    <m/>
    <m/>
    <m/>
    <m/>
    <m/>
    <m/>
    <m/>
    <m/>
    <s v="1032"/>
    <n v="1"/>
    <s v="DERECHOS DE TRÁNSITO "/>
    <x v="0"/>
    <x v="0"/>
    <n v="21015000"/>
    <x v="0"/>
    <s v="TÉCNICOS Y/O TECNOLÓGICOS "/>
    <s v="UNIDAD 2"/>
  </r>
  <r>
    <s v="SSM-289"/>
    <x v="20"/>
    <s v="3-3-1-15-02-18-1032-146"/>
    <s v="433 - RECURSOS DEL BALANCE REAFORO DERECHOS DE TRÁNSITO"/>
    <s v="03-04-0281"/>
    <s v="1-PRESTACION DE SERVICIOS APOYO A LA GESTION "/>
    <x v="1"/>
    <s v="T-2"/>
    <s v="LUIS ALFONSO TIBATA CHITIVA"/>
    <x v="498"/>
    <x v="101"/>
    <d v="2017-03-21T00:00:00"/>
    <x v="1"/>
    <x v="36"/>
    <x v="9"/>
    <s v="16-Realizar seguimiento al 90 por ciento de los PMT'S de alto impacto"/>
    <n v="37640460"/>
    <m/>
    <m/>
    <x v="383"/>
    <n v="25080000"/>
    <n v="12560460"/>
    <m/>
    <n v="1373"/>
    <d v="2017-03-30T00:00:00"/>
    <n v="25080000"/>
    <m/>
    <m/>
    <m/>
    <m/>
    <m/>
    <m/>
    <n v="25080000"/>
    <n v="12560460"/>
    <s v="ALFONSO  TIBATA CHITIVA"/>
    <n v="79189115"/>
    <m/>
    <s v="DIRECCIÓN DE CONTROL Y VIGILANCIA "/>
    <m/>
    <n v="25080000"/>
    <n v="0"/>
    <n v="0"/>
    <n v="25080000"/>
    <n v="0"/>
    <n v="0"/>
    <n v="0"/>
    <n v="0"/>
    <n v="0"/>
    <n v="0"/>
    <n v="0"/>
    <n v="0"/>
    <n v="0"/>
    <n v="25080000"/>
    <n v="12560460"/>
    <n v="226"/>
    <n v="272"/>
    <n v="2017327"/>
    <m/>
    <m/>
    <m/>
    <m/>
    <m/>
    <m/>
    <m/>
    <s v="1032"/>
    <n v="1"/>
    <s v="DERECHOS DE TRÁNSITO "/>
    <x v="0"/>
    <x v="0"/>
    <n v="37640460"/>
    <x v="0"/>
    <s v="TÉCNICOS Y/O TECNOLÓGICOS "/>
    <s v="UNIDAD 2"/>
  </r>
  <r>
    <s v="SSM-290"/>
    <x v="20"/>
    <s v="3-3-1-15-02-18-1032-146"/>
    <s v="433 - RECURSOS DEL BALANCE REAFORO DERECHOS DE TRÁNSITO"/>
    <s v="03-04-0281"/>
    <s v="1-PRESTACION DE SERVICIOS APOYO A LA GESTION "/>
    <x v="1"/>
    <s v="T-2"/>
    <s v="BORIS FABIAN UTRERA TELLEZ"/>
    <x v="498"/>
    <x v="101"/>
    <d v="2017-03-21T00:00:00"/>
    <x v="1"/>
    <x v="36"/>
    <x v="9"/>
    <s v="16-Realizar seguimiento al 90 por ciento de los PMT'S de alto impacto"/>
    <n v="39109356"/>
    <m/>
    <m/>
    <x v="385"/>
    <n v="25080000"/>
    <n v="14029356"/>
    <m/>
    <n v="457"/>
    <d v="2017-02-13T00:00:00"/>
    <n v="25080000"/>
    <m/>
    <m/>
    <m/>
    <n v="2090000"/>
    <n v="12"/>
    <m/>
    <n v="25080000"/>
    <n v="14029356"/>
    <s v="BORIS FABIAN UTRERA TELLEZ"/>
    <n v="79855701"/>
    <m/>
    <s v="DIRECCIÓN DE CONTROL Y VIGILANCIA "/>
    <s v="DEI"/>
    <n v="25080000"/>
    <n v="0"/>
    <n v="0"/>
    <n v="25080000"/>
    <n v="0"/>
    <n v="0"/>
    <n v="0"/>
    <n v="0"/>
    <n v="0"/>
    <n v="0"/>
    <n v="0"/>
    <n v="0"/>
    <n v="0"/>
    <n v="25080000"/>
    <n v="14029356"/>
    <n v="108"/>
    <n v="268"/>
    <n v="2017326"/>
    <m/>
    <m/>
    <m/>
    <m/>
    <m/>
    <m/>
    <m/>
    <s v="1032"/>
    <n v="1"/>
    <s v="DERECHOS DE TRÁNSITO "/>
    <x v="0"/>
    <x v="0"/>
    <n v="39109356"/>
    <x v="0"/>
    <s v="TÉCNICOS Y/O TECNOLÓGICOS "/>
    <s v="UNIDAD 2"/>
  </r>
  <r>
    <s v="SSM-291"/>
    <x v="20"/>
    <s v="3-3-1-15-02-18-1032-146"/>
    <s v="433 - RECURSOS DEL BALANCE REAFORO DERECHOS DE TRÁNSITO"/>
    <s v="03-04-0281"/>
    <s v="1-PRESTACION DE SERVICIOS APOYO A LA GESTION "/>
    <x v="1"/>
    <s v="T-2"/>
    <s v="JAIME ALBERTO ORTIZ PENAGOS"/>
    <x v="499"/>
    <x v="101"/>
    <d v="2017-03-21T00:00:00"/>
    <x v="1"/>
    <x v="36"/>
    <x v="9"/>
    <s v="16-Realizar seguimiento al 90 por ciento de los PMT'S de alto impacto"/>
    <n v="39109356"/>
    <m/>
    <m/>
    <x v="385"/>
    <n v="33324000"/>
    <n v="5785356"/>
    <m/>
    <n v="515"/>
    <d v="2017-02-14T00:00:00"/>
    <n v="33324000"/>
    <m/>
    <m/>
    <m/>
    <n v="2777000"/>
    <n v="12"/>
    <m/>
    <n v="33324000"/>
    <n v="5785356"/>
    <s v="JAIME ALBERTO ORTIZ PENAGOS"/>
    <n v="79267449"/>
    <s v="se anula viabilidad 277  10/02/2017"/>
    <s v="DIRECCIÓN DE CONTROL Y VIGILANCIA "/>
    <s v="SEMAFORIZACION"/>
    <n v="33324000"/>
    <n v="0"/>
    <n v="0"/>
    <n v="33324000"/>
    <n v="0"/>
    <n v="0"/>
    <n v="0"/>
    <n v="0"/>
    <n v="0"/>
    <n v="0"/>
    <n v="0"/>
    <n v="0"/>
    <n v="0"/>
    <n v="33324000"/>
    <n v="5785356"/>
    <n v="412"/>
    <n v="375"/>
    <n v="2017441"/>
    <m/>
    <m/>
    <m/>
    <m/>
    <m/>
    <m/>
    <m/>
    <s v="1032"/>
    <n v="1"/>
    <s v="DERECHOS DE TRÁNSITO "/>
    <x v="0"/>
    <x v="0"/>
    <n v="39109356"/>
    <x v="0"/>
    <s v="TÉCNICOS Y/O TECNOLÓGICOS "/>
    <s v="UNIDAD 2"/>
  </r>
  <r>
    <s v="SSM-292"/>
    <x v="20"/>
    <s v="3-3-1-15-02-18-1032-146"/>
    <s v="433 - RECURSOS DEL BALANCE REAFORO DERECHOS DE TRÁNSITO"/>
    <s v="03-04-0281"/>
    <s v="1-PRESTACION DE SERVICIOS APOYO A LA GESTION "/>
    <x v="1"/>
    <s v="P-1"/>
    <s v="NORMA CONSUELO PUENTES ORTIGOZA"/>
    <x v="500"/>
    <x v="9"/>
    <d v="2017-05-25T00:00:00"/>
    <x v="1"/>
    <x v="36"/>
    <x v="9"/>
    <s v="15-Realizar la verificación de 26.500 vehículos de transporte especial escolar"/>
    <n v="39109356"/>
    <n v="430644"/>
    <m/>
    <x v="386"/>
    <n v="0"/>
    <n v="39540000"/>
    <s v="ACTALIZAN LINEA X MEMO SSM-48031 DEL 4/ABR/17_x000a_ACTUALIZAN LINEA Y META MEMO SSM-79634 del 31/MAYO/2017_x000a_ACTUALIZACION LINEA META X MEMO SSM-79634 del 31/mayo/2017_x000a_AUMENTAN LINEA X SOLICITUD SSM-81336 del 6/JUNIO/2017._x000a_MODIFICAN META LINEA X SOLICITUD SSM-94833 del 5/JUL/2017"/>
    <n v="1319"/>
    <d v="2017-04-04T00:00:00"/>
    <n v="32032000"/>
    <m/>
    <m/>
    <m/>
    <n v="2912000"/>
    <n v="11"/>
    <m/>
    <n v="32032000"/>
    <n v="7508000"/>
    <s v="NORMA CONSUELO PUENTES ORTIGOZA"/>
    <n v="55170210"/>
    <m/>
    <s v="DIRECCIÓN DE CONTROL Y VIGILANCIA "/>
    <s v="SIT"/>
    <n v="32032000"/>
    <n v="0"/>
    <n v="0"/>
    <n v="0"/>
    <n v="0"/>
    <n v="0"/>
    <n v="0"/>
    <n v="0"/>
    <n v="0"/>
    <n v="0"/>
    <n v="0"/>
    <n v="0"/>
    <n v="0"/>
    <n v="0"/>
    <n v="39540000"/>
    <n v="1170"/>
    <m/>
    <m/>
    <m/>
    <m/>
    <m/>
    <m/>
    <m/>
    <m/>
    <m/>
    <s v="1032"/>
    <n v="1"/>
    <s v="DERECHOS DE TRÁNSITO "/>
    <x v="0"/>
    <x v="0"/>
    <n v="39540000"/>
    <x v="0"/>
    <s v="TÉCNICOS Y/O TECNOLÓGICOS "/>
    <s v="UNIDAD 2"/>
  </r>
  <r>
    <s v="SSM-293"/>
    <x v="20"/>
    <s v="3-3-1-15-02-18-1032-146"/>
    <s v="433 - RECURSOS DEL BALANCE REAFORO DERECHOS DE TRÁNSITO"/>
    <s v="03-04-0281"/>
    <s v="1-PRESTACION DE SERVICIOS APOYO A LA GESTION "/>
    <x v="1"/>
    <s v="T-2"/>
    <s v="(NUEVO) NO HAY NADIE"/>
    <x v="501"/>
    <x v="107"/>
    <d v="2017-04-24T00:00:00"/>
    <x v="1"/>
    <x v="36"/>
    <x v="9"/>
    <s v="7-Soportar el 100% de la gestión y control del tránsito y transporte"/>
    <n v="39109356"/>
    <m/>
    <m/>
    <x v="385"/>
    <n v="34980000"/>
    <n v="4129356"/>
    <s v="ACTUALIZACIÓN MEMO SSM-46996 DEL 31/MARZO/17"/>
    <n v="1263"/>
    <d v="2017-04-03T00:00:00"/>
    <n v="34980000"/>
    <m/>
    <m/>
    <m/>
    <n v="2915000"/>
    <n v="12"/>
    <m/>
    <n v="34980000"/>
    <n v="4129356"/>
    <s v="XIOMARA BERNAL CUBILLOS"/>
    <n v="52825518"/>
    <m/>
    <s v="DIRECCIÓN DE CONTROL Y VIGILANCIA "/>
    <s v="APOYO A LA GESTION"/>
    <n v="34980000"/>
    <n v="0"/>
    <n v="0"/>
    <n v="0"/>
    <n v="34980000"/>
    <n v="0"/>
    <n v="0"/>
    <n v="0"/>
    <n v="0"/>
    <n v="0"/>
    <n v="0"/>
    <n v="0"/>
    <n v="0"/>
    <n v="34980000"/>
    <n v="4129356"/>
    <n v="1082"/>
    <n v="644"/>
    <n v="2017800"/>
    <m/>
    <m/>
    <m/>
    <m/>
    <m/>
    <m/>
    <m/>
    <s v="1032"/>
    <n v="1"/>
    <s v="DERECHOS DE TRÁNSITO "/>
    <x v="0"/>
    <x v="0"/>
    <n v="39109356"/>
    <x v="0"/>
    <s v="TÉCNICOS Y/O TECNOLÓGICOS "/>
    <s v="UNIDAD 2"/>
  </r>
  <r>
    <s v="SSM-294"/>
    <x v="20"/>
    <s v="3-3-1-15-02-18-1032-146"/>
    <s v="433 - RECURSOS DEL BALANCE REAFORO DERECHOS DE TRÁNSITO"/>
    <s v="03-04-0281"/>
    <s v="1-PRESTACION DE SERVICIOS APOYO A LA GESTION "/>
    <x v="1"/>
    <s v="T-1"/>
    <s v="(NUEVO) NO HAY NADIE"/>
    <x v="490"/>
    <x v="9"/>
    <d v="2017-05-25T00:00:00"/>
    <x v="2"/>
    <x v="36"/>
    <x v="9"/>
    <s v="7-Soportar el 100% de la gestión y control del tránsito y transporte"/>
    <n v="39109356"/>
    <m/>
    <m/>
    <x v="385"/>
    <n v="0"/>
    <n v="39109356"/>
    <s v="ACTUALIZAN LINEA Y META X MEMO SSM-79091 DEL 31/MAYO/2017"/>
    <n v="1556"/>
    <d v="2017-05-30T00:00:00"/>
    <n v="28680000"/>
    <m/>
    <m/>
    <m/>
    <n v="2390000"/>
    <n v="12"/>
    <m/>
    <n v="28680000"/>
    <n v="10429356"/>
    <s v="DANIEL MAURICIO MATIZ TORRES"/>
    <n v="1016048141"/>
    <m/>
    <s v="DIRECCIÓN DE CONTROL Y VIGILANCIA "/>
    <s v="SIG"/>
    <n v="28680000"/>
    <n v="0"/>
    <n v="0"/>
    <n v="0"/>
    <n v="0"/>
    <n v="0"/>
    <n v="0"/>
    <n v="0"/>
    <n v="0"/>
    <n v="0"/>
    <n v="0"/>
    <n v="0"/>
    <n v="0"/>
    <n v="0"/>
    <n v="39109356"/>
    <n v="1302"/>
    <m/>
    <m/>
    <m/>
    <m/>
    <m/>
    <m/>
    <m/>
    <m/>
    <m/>
    <s v="1032"/>
    <n v="1"/>
    <s v="DERECHOS DE TRÁNSITO "/>
    <x v="0"/>
    <x v="0"/>
    <n v="39109356"/>
    <x v="0"/>
    <s v="TÉCNICOS Y/O TECNOLÓGICOS "/>
    <s v="UNIDAD 2"/>
  </r>
  <r>
    <s v="SSM-295"/>
    <x v="20"/>
    <s v="3-3-1-15-02-18-1032-146"/>
    <s v="433 - RECURSOS DEL BALANCE REAFORO DERECHOS DE TRÁNSITO"/>
    <s v="03-04-0281"/>
    <s v="1-PRESTACION DE SERVICIOS APOYO A LA GESTION "/>
    <x v="1"/>
    <s v="T-2"/>
    <s v="(NUEVO) NO HAY NADIE"/>
    <x v="502"/>
    <x v="9"/>
    <d v="2017-05-25T00:00:00"/>
    <x v="1"/>
    <x v="36"/>
    <x v="9"/>
    <s v="7-Soportar el 100% de la gestión y control del tránsito y transporte"/>
    <n v="39109356"/>
    <m/>
    <m/>
    <x v="385"/>
    <n v="34980000"/>
    <n v="4129356"/>
    <m/>
    <n v="1430"/>
    <d v="2017-04-27T00:00:00"/>
    <n v="34980000"/>
    <m/>
    <m/>
    <m/>
    <n v="2915000"/>
    <n v="12"/>
    <m/>
    <n v="34980000"/>
    <n v="4129356"/>
    <s v="DIANA PAOLA FAJARDO GUTIERREZ"/>
    <n v="41959536"/>
    <m/>
    <s v="DIRECCIÓN DE CONTROL Y VIGILANCIA "/>
    <s v="SSM"/>
    <n v="34980000"/>
    <n v="0"/>
    <n v="0"/>
    <n v="0"/>
    <n v="0"/>
    <n v="34980000"/>
    <n v="0"/>
    <n v="0"/>
    <n v="0"/>
    <n v="0"/>
    <n v="0"/>
    <n v="0"/>
    <n v="0"/>
    <n v="34980000"/>
    <n v="4129356"/>
    <n v="1213"/>
    <n v="940"/>
    <n v="20171150"/>
    <m/>
    <m/>
    <m/>
    <m/>
    <m/>
    <m/>
    <m/>
    <s v="1032"/>
    <n v="1"/>
    <s v="DERECHOS DE TRÁNSITO "/>
    <x v="0"/>
    <x v="0"/>
    <n v="39109356"/>
    <x v="0"/>
    <s v="TÉCNICOS Y/O TECNOLÓGICOS "/>
    <s v="UNIDAD 2"/>
  </r>
  <r>
    <s v="SSM-296"/>
    <x v="20"/>
    <s v="3-3-1-15-02-18-1032-146"/>
    <s v="433 - RECURSOS DEL BALANCE REAFORO DERECHOS DE TRÁNSITO"/>
    <s v="03-04-0281"/>
    <s v="1-PRESTACION DE SERVICIOS APOYO A LA GESTION "/>
    <x v="1"/>
    <s v="A-3"/>
    <s v="(NUEVO) NO HAY NADIE"/>
    <x v="503"/>
    <x v="9"/>
    <d v="2017-05-25T00:00:00"/>
    <x v="1"/>
    <x v="36"/>
    <x v="9"/>
    <s v="7-Soportar el 100% de la gestión y control del tránsito y transporte"/>
    <n v="39109356"/>
    <m/>
    <m/>
    <x v="385"/>
    <n v="0"/>
    <n v="39109356"/>
    <s v="ACTUALIZACION LINEA META X MEMO SSM-79634 del 31/mayo/2017"/>
    <n v="985"/>
    <d v="2017-03-13T00:00:00"/>
    <n v="28800000"/>
    <m/>
    <m/>
    <m/>
    <n v="2400000"/>
    <n v="12"/>
    <m/>
    <n v="28800000"/>
    <n v="10309356"/>
    <s v="EDGAR LEANDRO ZEA AVILA"/>
    <n v="7336030"/>
    <m/>
    <s v="DIRECCIÓN DE CONTROL Y VIGILANCIA "/>
    <s v="SEÑALIZACION"/>
    <n v="28800000"/>
    <n v="0"/>
    <n v="0"/>
    <n v="0"/>
    <n v="0"/>
    <n v="0"/>
    <n v="0"/>
    <n v="0"/>
    <n v="0"/>
    <n v="0"/>
    <n v="0"/>
    <n v="0"/>
    <n v="0"/>
    <n v="0"/>
    <n v="39109356"/>
    <n v="1074"/>
    <m/>
    <m/>
    <m/>
    <m/>
    <m/>
    <m/>
    <m/>
    <m/>
    <m/>
    <s v="1032"/>
    <n v="1"/>
    <s v="DERECHOS DE TRÁNSITO "/>
    <x v="0"/>
    <x v="0"/>
    <n v="39109356"/>
    <x v="0"/>
    <s v="ASISTENCIALES "/>
    <s v="UNIDAD 2"/>
  </r>
  <r>
    <s v="SSM-297"/>
    <x v="20"/>
    <s v="3-3-1-15-02-18-1032-146"/>
    <s v="433 - RECURSOS DEL BALANCE REAFORO DERECHOS DE TRÁNSITO"/>
    <s v="03-04-0281"/>
    <s v="1-PRESTACION DE SERVICIOS APOYO A LA GESTION "/>
    <x v="1"/>
    <s v="P-2"/>
    <s v="(NUEVO) NO HAY NADIE"/>
    <x v="504"/>
    <x v="9"/>
    <d v="2017-05-25T00:00:00"/>
    <x v="1"/>
    <x v="36"/>
    <x v="9"/>
    <s v="7-Soportar el 100% de la gestión y control del tránsito y transporte"/>
    <n v="39109356"/>
    <n v="9490644"/>
    <m/>
    <x v="387"/>
    <n v="0"/>
    <n v="48600000"/>
    <s v="ACTUALIZAN LINEA Y META MEMO SSM-79634 del 31/MAYO/2017_x000a_ACTUALIZACION LINEA META X MEMO SSM-79634 del 31/mayo/2017_x000a_AUMENTAN LINEA X SOLICITUD SSM-81336 del 6/JUNIO/2017."/>
    <n v="1615"/>
    <d v="2017-06-07T00:00:00"/>
    <n v="48600000"/>
    <m/>
    <m/>
    <m/>
    <n v="4050000"/>
    <m/>
    <m/>
    <n v="48600000"/>
    <n v="0"/>
    <s v="LINA PILAR GIRALDO GONZALEZ"/>
    <n v="30395095"/>
    <m/>
    <s v="DIRECCIÓN DE CONTROL Y VIGILANCIA "/>
    <m/>
    <n v="48600000"/>
    <n v="0"/>
    <n v="0"/>
    <n v="0"/>
    <n v="0"/>
    <n v="0"/>
    <n v="0"/>
    <n v="0"/>
    <n v="0"/>
    <n v="0"/>
    <n v="0"/>
    <n v="0"/>
    <n v="0"/>
    <n v="0"/>
    <n v="48600000"/>
    <n v="1332"/>
    <m/>
    <m/>
    <m/>
    <m/>
    <m/>
    <m/>
    <m/>
    <m/>
    <m/>
    <s v="1032"/>
    <n v="1"/>
    <s v="DERECHOS DE TRÁNSITO "/>
    <x v="0"/>
    <x v="0"/>
    <n v="48600000"/>
    <x v="0"/>
    <s v="TÉCNICOS Y/O TECNOLÓGICOS "/>
    <s v="UNIDAD 2"/>
  </r>
  <r>
    <s v="SSM-298"/>
    <x v="20"/>
    <s v="3-3-1-15-02-18-1032-146"/>
    <s v="433 - RECURSOS DEL BALANCE REAFORO DERECHOS DE TRÁNSITO"/>
    <s v="03-04-0281"/>
    <s v="1-PRESTACION DE SERVICIOS APOYO A LA GESTION "/>
    <x v="1"/>
    <s v="PE-7"/>
    <s v="(NUEVO) NO HAY NADIE"/>
    <x v="505"/>
    <x v="9"/>
    <d v="2017-05-25T00:00:00"/>
    <x v="6"/>
    <x v="36"/>
    <x v="9"/>
    <s v="7-Soportar el 100% de la gestión y control del tránsito y transporte"/>
    <n v="39109356"/>
    <m/>
    <m/>
    <x v="385"/>
    <n v="0"/>
    <n v="39109356"/>
    <s v="ACTUALIZACION LINEA META X MEMO SSM-79634 del 31/mayo/2017_x000a_ACTUALIZACION LINEA X MEMO SSM-85532 del 15/JUNIO/2017_x000a_"/>
    <n v="1719"/>
    <d v="2017-06-21T00:00:00"/>
    <n v="37830000"/>
    <m/>
    <m/>
    <m/>
    <n v="12610000"/>
    <n v="3"/>
    <m/>
    <n v="37830000"/>
    <n v="1279356"/>
    <s v="CARLOS ALBERTO CASTILLO VELASQUEZ"/>
    <n v="79628314"/>
    <m/>
    <s v="DIRECCIÓN DE CONTROL Y VIGILANCIA "/>
    <s v="SIT"/>
    <n v="37830000"/>
    <n v="0"/>
    <n v="0"/>
    <n v="0"/>
    <n v="0"/>
    <n v="0"/>
    <n v="0"/>
    <n v="0"/>
    <n v="0"/>
    <n v="0"/>
    <n v="0"/>
    <n v="0"/>
    <n v="0"/>
    <n v="0"/>
    <n v="39109356"/>
    <n v="1410"/>
    <m/>
    <m/>
    <m/>
    <m/>
    <m/>
    <m/>
    <m/>
    <m/>
    <m/>
    <s v="1032"/>
    <n v="1"/>
    <s v="DERECHOS DE TRÁNSITO "/>
    <x v="0"/>
    <x v="0"/>
    <n v="39109356"/>
    <x v="0"/>
    <s v="TÉCNICOS Y/O TECNOLÓGICOS "/>
    <s v="UNIDAD 2"/>
  </r>
  <r>
    <s v="SSM-299"/>
    <x v="20"/>
    <s v="3-3-1-15-02-18-1032-146"/>
    <s v="433 - RECURSOS DEL BALANCE REAFORO DERECHOS DE TRÁNSITO"/>
    <s v="03-04-0281"/>
    <s v="1-PRESTACION DE SERVICIOS APOYO A LA GESTION "/>
    <x v="1"/>
    <s v="T-1"/>
    <s v="(NUEVO) NO HAY NADIE"/>
    <x v="494"/>
    <x v="9"/>
    <d v="2017-05-25T00:00:00"/>
    <x v="2"/>
    <x v="36"/>
    <x v="9"/>
    <s v="7-Soportar el 100% de la gestión y control del tránsito y transporte"/>
    <n v="39109356"/>
    <m/>
    <m/>
    <x v="385"/>
    <n v="0"/>
    <n v="39109356"/>
    <s v="ACTUALIZACION LINEA META X MEMO SSM-79634 del 31/mayo/2017"/>
    <m/>
    <m/>
    <m/>
    <m/>
    <m/>
    <m/>
    <m/>
    <m/>
    <m/>
    <n v="0"/>
    <n v="39109356"/>
    <m/>
    <m/>
    <m/>
    <s v="DIRECCIÓN DE CONTROL Y VIGILANCIA "/>
    <m/>
    <n v="0"/>
    <n v="0"/>
    <n v="0"/>
    <n v="0"/>
    <n v="0"/>
    <n v="0"/>
    <n v="0"/>
    <n v="0"/>
    <n v="0"/>
    <n v="0"/>
    <n v="0"/>
    <n v="0"/>
    <n v="0"/>
    <n v="0"/>
    <n v="39109356"/>
    <m/>
    <m/>
    <m/>
    <m/>
    <m/>
    <m/>
    <m/>
    <m/>
    <m/>
    <m/>
    <s v="1032"/>
    <n v="1"/>
    <s v="DERECHOS DE TRÁNSITO "/>
    <x v="0"/>
    <x v="0"/>
    <n v="39109356"/>
    <x v="0"/>
    <s v="TÉCNICOS Y/O TECNOLÓGICOS "/>
    <s v="UNIDAD 2"/>
  </r>
  <r>
    <s v="SSM-300"/>
    <x v="20"/>
    <s v="3-3-1-15-02-18-1032-146"/>
    <s v="433 - RECURSOS DEL BALANCE REAFORO DERECHOS DE TRÁNSITO"/>
    <s v="03-04-0281"/>
    <s v="1-PRESTACION DE SERVICIOS APOYO A LA GESTION "/>
    <x v="1"/>
    <s v="T-1"/>
    <s v="APOYO SEMAFORIZACIÓN"/>
    <x v="488"/>
    <x v="9"/>
    <d v="2017-05-25T00:00:00"/>
    <x v="2"/>
    <x v="36"/>
    <x v="9"/>
    <s v="7-Soportar el 100% de la gestión y control del tránsito y transporte"/>
    <n v="39109356"/>
    <m/>
    <m/>
    <x v="385"/>
    <n v="0"/>
    <n v="39109356"/>
    <s v="ACTUALIZACION LINEA META X MEMO SSM-79634 del 31/mayo/2017"/>
    <m/>
    <m/>
    <m/>
    <m/>
    <m/>
    <m/>
    <m/>
    <m/>
    <m/>
    <n v="0"/>
    <n v="39109356"/>
    <m/>
    <m/>
    <m/>
    <s v="DIRECCIÓN DE CONTROL Y VIGILANCIA "/>
    <m/>
    <n v="0"/>
    <n v="0"/>
    <n v="0"/>
    <n v="0"/>
    <n v="0"/>
    <n v="0"/>
    <n v="0"/>
    <n v="0"/>
    <n v="0"/>
    <n v="0"/>
    <n v="0"/>
    <n v="0"/>
    <n v="0"/>
    <n v="0"/>
    <n v="39109356"/>
    <m/>
    <m/>
    <m/>
    <m/>
    <m/>
    <m/>
    <m/>
    <m/>
    <m/>
    <m/>
    <s v="1032"/>
    <n v="1"/>
    <s v="DERECHOS DE TRÁNSITO "/>
    <x v="0"/>
    <x v="0"/>
    <n v="39109356"/>
    <x v="0"/>
    <s v="TÉCNICOS Y/O TECNOLÓGICOS "/>
    <s v="UNIDAD 2"/>
  </r>
  <r>
    <s v="SSM-301"/>
    <x v="20"/>
    <s v="3-3-1-15-02-18-1032-146"/>
    <s v="433 - RECURSOS DEL BALANCE REAFORO DERECHOS DE TRÁNSITO"/>
    <s v="03-04-0281"/>
    <s v="1-PRESTACION DE SERVICIOS APOYO A LA GESTION "/>
    <x v="1"/>
    <s v="T-1"/>
    <s v="APOYO SEMAFORIZACIÓN"/>
    <x v="488"/>
    <x v="9"/>
    <d v="2017-05-25T00:00:00"/>
    <x v="2"/>
    <x v="36"/>
    <x v="9"/>
    <s v="7-Soportar el 100% de la gestión y control del tránsito y transporte"/>
    <n v="39109356"/>
    <m/>
    <m/>
    <x v="385"/>
    <n v="0"/>
    <n v="39109356"/>
    <s v="ACTUALIZACION LINEA META X MEMO SSM-79634 del 31/mayo/2017"/>
    <m/>
    <m/>
    <m/>
    <m/>
    <m/>
    <m/>
    <m/>
    <m/>
    <m/>
    <n v="0"/>
    <n v="39109356"/>
    <m/>
    <m/>
    <m/>
    <s v="DIRECCIÓN DE CONTROL Y VIGILANCIA "/>
    <m/>
    <n v="0"/>
    <n v="0"/>
    <n v="0"/>
    <n v="0"/>
    <n v="0"/>
    <n v="0"/>
    <n v="0"/>
    <n v="0"/>
    <n v="0"/>
    <n v="0"/>
    <n v="0"/>
    <n v="0"/>
    <n v="0"/>
    <n v="0"/>
    <n v="39109356"/>
    <m/>
    <m/>
    <m/>
    <m/>
    <m/>
    <m/>
    <m/>
    <m/>
    <m/>
    <m/>
    <s v="1032"/>
    <n v="1"/>
    <s v="DERECHOS DE TRÁNSITO "/>
    <x v="0"/>
    <x v="0"/>
    <n v="39109356"/>
    <x v="0"/>
    <s v="TÉCNICOS Y/O TECNOLÓGICOS "/>
    <s v="UNIDAD 2"/>
  </r>
  <r>
    <s v="SSM-302"/>
    <x v="20"/>
    <s v="3-3-1-15-02-18-1032-146"/>
    <s v="433 - RECURSOS DEL BALANCE REAFORO DERECHOS DE TRÁNSITO"/>
    <s v="03-04-0281"/>
    <s v="1-PRESTACION DE SERVICIOS APOYO A LA GESTION "/>
    <x v="1"/>
    <s v="T-1"/>
    <s v="APOYO SEMAFORIZACIÓN"/>
    <x v="488"/>
    <x v="9"/>
    <d v="2017-05-25T00:00:00"/>
    <x v="2"/>
    <x v="36"/>
    <x v="9"/>
    <s v="7-Soportar el 100% de la gestión y control del tránsito y transporte"/>
    <n v="39109356"/>
    <m/>
    <m/>
    <x v="385"/>
    <n v="0"/>
    <n v="39109356"/>
    <s v="ACTUALIZACION LINEA META X MEMO SSM-79634 del 31/mayo/2017"/>
    <m/>
    <m/>
    <m/>
    <m/>
    <m/>
    <m/>
    <m/>
    <m/>
    <m/>
    <n v="0"/>
    <n v="39109356"/>
    <m/>
    <m/>
    <m/>
    <s v="DIRECCIÓN DE CONTROL Y VIGILANCIA "/>
    <m/>
    <n v="0"/>
    <n v="0"/>
    <n v="0"/>
    <n v="0"/>
    <n v="0"/>
    <n v="0"/>
    <n v="0"/>
    <n v="0"/>
    <n v="0"/>
    <n v="0"/>
    <n v="0"/>
    <n v="0"/>
    <n v="0"/>
    <n v="0"/>
    <n v="39109356"/>
    <m/>
    <m/>
    <m/>
    <m/>
    <m/>
    <m/>
    <m/>
    <m/>
    <m/>
    <m/>
    <s v="1032"/>
    <n v="1"/>
    <s v="DERECHOS DE TRÁNSITO "/>
    <x v="0"/>
    <x v="0"/>
    <n v="39109356"/>
    <x v="0"/>
    <s v="TÉCNICOS Y/O TECNOLÓGICOS "/>
    <s v="UNIDAD 2"/>
  </r>
  <r>
    <s v="SSM-303"/>
    <x v="20"/>
    <s v="3-3-1-15-02-18-1032-146"/>
    <s v="433 - RECURSOS DEL BALANCE REAFORO DERECHOS DE TRÁNSITO"/>
    <s v="03-04-0281"/>
    <s v="1-PRESTACION DE SERVICIOS APOYO A LA GESTION "/>
    <x v="1"/>
    <s v="T-1"/>
    <s v="APOYO SEMAFORIZACIÓN"/>
    <x v="488"/>
    <x v="9"/>
    <d v="2017-05-25T00:00:00"/>
    <x v="2"/>
    <x v="36"/>
    <x v="9"/>
    <s v="7-Soportar el 100% de la gestión y control del tránsito y transporte"/>
    <n v="39109356"/>
    <m/>
    <m/>
    <x v="385"/>
    <n v="0"/>
    <n v="39109356"/>
    <s v="ACTUALIZACION LINEA META X MEMO SSM-79634 del 31/mayo/2017"/>
    <m/>
    <m/>
    <m/>
    <m/>
    <m/>
    <m/>
    <m/>
    <m/>
    <m/>
    <n v="0"/>
    <n v="39109356"/>
    <m/>
    <m/>
    <m/>
    <s v="DIRECCIÓN DE CONTROL Y VIGILANCIA "/>
    <m/>
    <n v="0"/>
    <n v="0"/>
    <n v="0"/>
    <n v="0"/>
    <n v="0"/>
    <n v="0"/>
    <n v="0"/>
    <n v="0"/>
    <n v="0"/>
    <n v="0"/>
    <n v="0"/>
    <n v="0"/>
    <n v="0"/>
    <n v="0"/>
    <n v="39109356"/>
    <m/>
    <m/>
    <m/>
    <m/>
    <m/>
    <m/>
    <m/>
    <m/>
    <m/>
    <m/>
    <s v="1032"/>
    <n v="1"/>
    <s v="DERECHOS DE TRÁNSITO "/>
    <x v="0"/>
    <x v="0"/>
    <n v="39109356"/>
    <x v="0"/>
    <s v="TÉCNICOS Y/O TECNOLÓGICOS "/>
    <s v="UNIDAD 2"/>
  </r>
  <r>
    <s v="SSM-304"/>
    <x v="20"/>
    <s v="3-3-1-15-02-18-1032-146"/>
    <s v="433 - RECURSOS DEL BALANCE REAFORO DERECHOS DE TRÁNSITO"/>
    <s v="03-04-0281"/>
    <s v="1-PRESTACION DE SERVICIOS APOYO A LA GESTION "/>
    <x v="1"/>
    <s v="T-1"/>
    <s v="APOYO SEMAFORIZACIÓN"/>
    <x v="488"/>
    <x v="9"/>
    <d v="2017-05-25T00:00:00"/>
    <x v="2"/>
    <x v="36"/>
    <x v="9"/>
    <s v="7-Soportar el 100% de la gestión y control del tránsito y transporte"/>
    <n v="39109356"/>
    <m/>
    <m/>
    <x v="385"/>
    <n v="0"/>
    <n v="39109356"/>
    <s v="ACTUALIZACION LINEA META X MEMO SSM-79634 del 31/mayo/2017"/>
    <m/>
    <m/>
    <m/>
    <m/>
    <m/>
    <m/>
    <m/>
    <m/>
    <m/>
    <n v="0"/>
    <n v="39109356"/>
    <m/>
    <m/>
    <m/>
    <s v="DIRECCIÓN DE CONTROL Y VIGILANCIA "/>
    <m/>
    <n v="0"/>
    <n v="0"/>
    <n v="0"/>
    <n v="0"/>
    <n v="0"/>
    <n v="0"/>
    <n v="0"/>
    <n v="0"/>
    <n v="0"/>
    <n v="0"/>
    <n v="0"/>
    <n v="0"/>
    <n v="0"/>
    <n v="0"/>
    <n v="39109356"/>
    <m/>
    <m/>
    <m/>
    <m/>
    <m/>
    <m/>
    <m/>
    <m/>
    <m/>
    <m/>
    <s v="1032"/>
    <n v="1"/>
    <s v="DERECHOS DE TRÁNSITO "/>
    <x v="0"/>
    <x v="0"/>
    <n v="39109356"/>
    <x v="0"/>
    <s v="TÉCNICOS Y/O TECNOLÓGICOS "/>
    <s v="UNIDAD 2"/>
  </r>
  <r>
    <s v="SSM-305"/>
    <x v="20"/>
    <s v="3-3-1-15-02-18-1032-146"/>
    <s v="433 - RECURSOS DEL BALANCE REAFORO DERECHOS DE TRÁNSITO"/>
    <s v="03-04-0281"/>
    <s v="1-PRESTACION DE SERVICIOS APOYO A LA GESTION "/>
    <x v="1"/>
    <s v="T-1"/>
    <s v="OSCAR MAURICIO VELANDIA SIACHOQUE "/>
    <x v="506"/>
    <x v="9"/>
    <d v="2017-05-25T00:00:00"/>
    <x v="1"/>
    <x v="36"/>
    <x v="9"/>
    <s v="16-Realizar seguimiento al 90 por ciento de los PMT'S de alto impacto"/>
    <n v="39109356"/>
    <m/>
    <m/>
    <x v="385"/>
    <n v="0"/>
    <n v="39109356"/>
    <m/>
    <n v="934"/>
    <d v="2017-03-10T00:00:00"/>
    <n v="28800000"/>
    <m/>
    <m/>
    <m/>
    <n v="2400000"/>
    <n v="12"/>
    <m/>
    <n v="28800000"/>
    <n v="10309356"/>
    <s v="OSCAR MAURICIO VELANDIA SIACHOQUE"/>
    <n v="74377933"/>
    <m/>
    <s v="DIRECCIÓN DE CONTROL Y VIGILANCIA "/>
    <s v="PLANES DE MANEJO"/>
    <n v="28800000"/>
    <n v="0"/>
    <n v="0"/>
    <n v="0"/>
    <n v="0"/>
    <n v="0"/>
    <n v="0"/>
    <n v="0"/>
    <n v="0"/>
    <n v="0"/>
    <n v="0"/>
    <n v="0"/>
    <n v="0"/>
    <n v="0"/>
    <n v="39109356"/>
    <n v="947"/>
    <m/>
    <m/>
    <m/>
    <m/>
    <m/>
    <m/>
    <m/>
    <m/>
    <m/>
    <s v="1032"/>
    <n v="1"/>
    <s v="DERECHOS DE TRÁNSITO "/>
    <x v="0"/>
    <x v="0"/>
    <n v="39109356"/>
    <x v="0"/>
    <s v="TÉCNICOS Y/O TECNOLÓGICOS "/>
    <s v="UNIDAD 2"/>
  </r>
  <r>
    <s v="SSM-306"/>
    <x v="20"/>
    <s v="3-3-1-15-02-18-1032-146"/>
    <s v="433 - RECURSOS DEL BALANCE REAFORO DERECHOS DE TRÁNSITO"/>
    <s v="03-04-0281"/>
    <s v="1-PRESTACION DE SERVICIOS APOYO A LA GESTION "/>
    <x v="1"/>
    <s v="T-1"/>
    <s v="(NUEVO) NO HAY NADIE"/>
    <x v="490"/>
    <x v="9"/>
    <d v="2017-05-25T00:00:00"/>
    <x v="1"/>
    <x v="36"/>
    <x v="9"/>
    <s v="7-Soportar el 100% de la gestión y control del tránsito y transporte"/>
    <n v="39109356"/>
    <m/>
    <m/>
    <x v="385"/>
    <n v="0"/>
    <n v="39109356"/>
    <s v="ACTUALIZAN LINEA Y META X MEMO SSM-79091 DEL 31/MAYO/2017"/>
    <n v="1557"/>
    <d v="2017-05-30T00:00:00"/>
    <n v="28680000"/>
    <m/>
    <m/>
    <m/>
    <n v="2390000"/>
    <n v="12"/>
    <m/>
    <n v="28680000"/>
    <n v="10429356"/>
    <s v="WILMAR CHACON GONZALEZ"/>
    <n v="1033703941"/>
    <m/>
    <s v="DIRECCIÓN DE CONTROL Y VIGILANCIA "/>
    <s v="SIG"/>
    <n v="28680000"/>
    <n v="0"/>
    <n v="0"/>
    <n v="0"/>
    <n v="0"/>
    <n v="0"/>
    <n v="0"/>
    <n v="0"/>
    <n v="0"/>
    <n v="0"/>
    <n v="0"/>
    <n v="0"/>
    <n v="0"/>
    <n v="0"/>
    <n v="39109356"/>
    <n v="1292"/>
    <m/>
    <m/>
    <m/>
    <m/>
    <m/>
    <m/>
    <m/>
    <m/>
    <m/>
    <s v="1032"/>
    <n v="1"/>
    <s v="DERECHOS DE TRÁNSITO "/>
    <x v="0"/>
    <x v="0"/>
    <n v="39109356"/>
    <x v="0"/>
    <s v="TÉCNICOS Y/O TECNOLÓGICOS "/>
    <s v="UNIDAD 2"/>
  </r>
  <r>
    <s v="SSM-307"/>
    <x v="20"/>
    <s v="3-3-1-15-02-18-1032-146"/>
    <s v="433 - RECURSOS DEL BALANCE REAFORO DERECHOS DE TRÁNSITO"/>
    <s v="03-04-0281"/>
    <s v="1-PRESTACION DE SERVICIOS APOYO A LA GESTION "/>
    <x v="1"/>
    <s v="T-1"/>
    <s v="(NUEVO) NO HAY NADIE"/>
    <x v="493"/>
    <x v="9"/>
    <d v="2017-05-25T00:00:00"/>
    <x v="2"/>
    <x v="36"/>
    <x v="9"/>
    <s v="7-Soportar el 100% de la gestión y control del tránsito y transporte"/>
    <n v="39109356"/>
    <m/>
    <m/>
    <x v="385"/>
    <n v="0"/>
    <n v="39109356"/>
    <s v="ACTUALIZACION LINEA META X MEMO SSM-79634 del 31/mayo/2017"/>
    <m/>
    <m/>
    <m/>
    <m/>
    <m/>
    <m/>
    <m/>
    <m/>
    <m/>
    <n v="0"/>
    <n v="39109356"/>
    <m/>
    <m/>
    <m/>
    <s v="DIRECCIÓN DE CONTROL Y VIGILANCIA "/>
    <m/>
    <n v="0"/>
    <n v="0"/>
    <n v="0"/>
    <n v="0"/>
    <n v="0"/>
    <n v="0"/>
    <n v="0"/>
    <n v="0"/>
    <n v="0"/>
    <n v="0"/>
    <n v="0"/>
    <n v="0"/>
    <n v="0"/>
    <n v="0"/>
    <n v="39109356"/>
    <m/>
    <m/>
    <m/>
    <m/>
    <m/>
    <m/>
    <m/>
    <m/>
    <m/>
    <m/>
    <s v="1032"/>
    <n v="1"/>
    <s v="DERECHOS DE TRÁNSITO "/>
    <x v="0"/>
    <x v="0"/>
    <n v="39109356"/>
    <x v="0"/>
    <s v="TÉCNICOS Y/O TECNOLÓGICOS "/>
    <s v="UNIDAD 2"/>
  </r>
  <r>
    <s v="SSM-308"/>
    <x v="20"/>
    <s v="3-3-1-15-02-18-1032-146"/>
    <s v="433 - RECURSOS DEL BALANCE REAFORO DERECHOS DE TRÁNSITO"/>
    <s v="03-04-0281"/>
    <s v="1-PRESTACION DE SERVICIOS APOYO A LA GESTION "/>
    <x v="10"/>
    <s v="PLANTA TEMPORAL "/>
    <s v="(NUEVO) NO HAY NADIE"/>
    <x v="507"/>
    <x v="9"/>
    <d v="2017-05-25T00:00:00"/>
    <x v="9"/>
    <x v="36"/>
    <x v="34"/>
    <s v="7-Soportar el 100% de la gestión y control del tránsito y transporte"/>
    <n v="41730000"/>
    <n v="283076081"/>
    <m/>
    <x v="388"/>
    <n v="62949162"/>
    <n v="261856919"/>
    <s v="AUMENTAN Y ACTUALIZAN LINEA X SOLICITUD SSM-55552 DEL 19/ABRIL/2017"/>
    <n v="1386"/>
    <d v="2017-04-18T00:00:00"/>
    <n v="324806081"/>
    <m/>
    <m/>
    <m/>
    <m/>
    <m/>
    <m/>
    <n v="324806081"/>
    <n v="0"/>
    <s v="PLANTA TEMPORAL GRADO 314-12"/>
    <m/>
    <m/>
    <s v="DIRECCIÓN DE CONTROL Y VIGILANCIA "/>
    <m/>
    <n v="324806081"/>
    <n v="0"/>
    <n v="0"/>
    <n v="0"/>
    <n v="16755533"/>
    <n v="16755533"/>
    <n v="29438096"/>
    <n v="0"/>
    <n v="0"/>
    <n v="0"/>
    <n v="0"/>
    <n v="0"/>
    <n v="0"/>
    <n v="62949162"/>
    <n v="261856919"/>
    <s v="1202-1239"/>
    <s v="730-738-964-1031-1060"/>
    <n v="17"/>
    <m/>
    <m/>
    <m/>
    <m/>
    <m/>
    <m/>
    <m/>
    <s v="1032"/>
    <n v="1"/>
    <s v="DERECHOS DE TRÁNSITO "/>
    <x v="0"/>
    <x v="0"/>
    <n v="324806081"/>
    <x v="0"/>
    <s v="PLANTA TEMPORAL "/>
    <s v="UNIDAD 2"/>
  </r>
  <r>
    <s v="SSM-309"/>
    <x v="20"/>
    <s v="3-3-1-15-02-18-1032-146"/>
    <s v="433 - RECURSOS DEL BALANCE REAFORO DERECHOS DE TRÁNSITO"/>
    <s v="03-04-0281"/>
    <s v="1-PRESTACION DE SERVICIOS APOYO A LA GESTION "/>
    <x v="1"/>
    <s v="T-2"/>
    <s v="ANGÉLICA MARÍA ROZO MENDOZA"/>
    <x v="508"/>
    <x v="9"/>
    <d v="2017-05-25T00:00:00"/>
    <x v="1"/>
    <x v="36"/>
    <x v="9"/>
    <s v="7-Soportar el 100% de la gestión y control del tránsito y transporte"/>
    <n v="41730000"/>
    <m/>
    <m/>
    <x v="389"/>
    <n v="33324000"/>
    <n v="8406000"/>
    <m/>
    <n v="957"/>
    <d v="2017-03-13T00:00:00"/>
    <n v="33324000"/>
    <m/>
    <m/>
    <m/>
    <n v="2777000"/>
    <n v="12"/>
    <m/>
    <n v="33324000"/>
    <n v="8406000"/>
    <s v="ANGELA MARIA ROZO MENDOZA"/>
    <n v="52788145"/>
    <m/>
    <s v="DIRECCIÓN DE CONTROL Y VIGILANCIA "/>
    <s v="PLANES DE MANEJO"/>
    <n v="33324000"/>
    <n v="0"/>
    <n v="0"/>
    <n v="0"/>
    <n v="33324000"/>
    <n v="0"/>
    <n v="0"/>
    <n v="0"/>
    <n v="0"/>
    <n v="0"/>
    <n v="0"/>
    <n v="0"/>
    <n v="0"/>
    <n v="33324000"/>
    <n v="8406000"/>
    <n v="860"/>
    <n v="715"/>
    <n v="2017893"/>
    <m/>
    <m/>
    <m/>
    <m/>
    <m/>
    <m/>
    <m/>
    <s v="1032"/>
    <n v="1"/>
    <s v="DERECHOS DE TRÁNSITO "/>
    <x v="0"/>
    <x v="0"/>
    <n v="41730000"/>
    <x v="0"/>
    <s v="TÉCNICOS Y/O TECNOLÓGICOS "/>
    <s v="UNIDAD 2"/>
  </r>
  <r>
    <s v="SSM-310"/>
    <x v="20"/>
    <s v="3-3-1-15-02-18-1032-146"/>
    <s v="433 - RECURSOS DEL BALANCE REAFORO DERECHOS DE TRÁNSITO"/>
    <s v="03-04-0281"/>
    <s v="1-PRESTACION DE SERVICIOS APOYO A LA GESTION "/>
    <x v="1"/>
    <s v="T-2"/>
    <s v="NURY PAOLA SIERRA ROJA"/>
    <x v="508"/>
    <x v="101"/>
    <d v="2017-03-21T00:00:00"/>
    <x v="11"/>
    <x v="36"/>
    <x v="9"/>
    <s v="16-Realizar seguimiento al 90 por ciento de los PMT'S de alto impacto"/>
    <n v="44567640"/>
    <m/>
    <m/>
    <x v="390"/>
    <n v="33324000"/>
    <n v="11243640"/>
    <m/>
    <n v="581"/>
    <d v="2017-02-20T00:00:00"/>
    <n v="33324000"/>
    <m/>
    <m/>
    <m/>
    <n v="2777000"/>
    <n v="12"/>
    <m/>
    <n v="33324000"/>
    <n v="11243640"/>
    <s v="NURY PAOLA SIERRA ROJAS"/>
    <n v="1032397944"/>
    <m/>
    <s v="DIRECCIÓN DE CONTROL Y VIGILANCIA "/>
    <s v="PLANES DE MANEJO"/>
    <n v="33324000"/>
    <n v="0"/>
    <n v="0"/>
    <n v="33324000"/>
    <n v="0"/>
    <n v="0"/>
    <n v="0"/>
    <n v="0"/>
    <n v="0"/>
    <n v="0"/>
    <n v="0"/>
    <n v="0"/>
    <n v="0"/>
    <n v="33324000"/>
    <n v="11243640"/>
    <n v="516"/>
    <n v="467"/>
    <n v="2017545"/>
    <m/>
    <m/>
    <m/>
    <m/>
    <m/>
    <m/>
    <m/>
    <s v="1032"/>
    <n v="1"/>
    <s v="DERECHOS DE TRÁNSITO "/>
    <x v="0"/>
    <x v="0"/>
    <n v="44567640"/>
    <x v="0"/>
    <s v="TÉCNICOS Y/O TECNOLÓGICOS "/>
    <s v="UNIDAD 2"/>
  </r>
  <r>
    <s v="SSM-311"/>
    <x v="20"/>
    <s v="3-3-1-15-02-18-1032-146"/>
    <s v="433 - RECURSOS DEL BALANCE REAFORO DERECHOS DE TRÁNSITO"/>
    <s v="03-04-0281"/>
    <s v="1-PRESTACION DE SERVICIOS APOYO A LA GESTION "/>
    <x v="1"/>
    <s v="T-2"/>
    <s v="FERNANDO VÁSQUEZ MELO"/>
    <x v="509"/>
    <x v="101"/>
    <d v="2017-03-21T00:00:00"/>
    <x v="1"/>
    <x v="36"/>
    <x v="9"/>
    <s v="16-Realizar seguimiento al 90 por ciento de los PMT'S de alto impacto"/>
    <n v="44567640"/>
    <m/>
    <m/>
    <x v="390"/>
    <n v="33324000"/>
    <n v="11243640"/>
    <m/>
    <n v="206"/>
    <d v="2017-02-03T00:00:00"/>
    <n v="33324000"/>
    <m/>
    <m/>
    <m/>
    <n v="2777000"/>
    <n v="12"/>
    <m/>
    <n v="33324000"/>
    <n v="11243640"/>
    <s v="FERNANDO VASQUEZ MELO"/>
    <n v="79182099"/>
    <m/>
    <s v="DIRECCIÓN DE CONTROL Y VIGILANCIA "/>
    <s v="SEMAFORIZACION"/>
    <n v="33324000"/>
    <n v="0"/>
    <n v="0"/>
    <n v="33324000"/>
    <n v="0"/>
    <n v="0"/>
    <n v="0"/>
    <n v="0"/>
    <n v="0"/>
    <n v="0"/>
    <n v="0"/>
    <n v="0"/>
    <n v="0"/>
    <n v="33324000"/>
    <n v="11243640"/>
    <n v="142"/>
    <n v="281"/>
    <n v="2017334"/>
    <m/>
    <m/>
    <m/>
    <m/>
    <m/>
    <m/>
    <m/>
    <s v="1032"/>
    <n v="1"/>
    <s v="DERECHOS DE TRÁNSITO "/>
    <x v="0"/>
    <x v="0"/>
    <n v="44567640"/>
    <x v="0"/>
    <s v="TÉCNICOS Y/O TECNOLÓGICOS "/>
    <s v="UNIDAD 2"/>
  </r>
  <r>
    <s v="SSM-312"/>
    <x v="20"/>
    <s v="3-3-1-15-02-18-1032-146"/>
    <s v="433 - RECURSOS DEL BALANCE REAFORO DERECHOS DE TRÁNSITO"/>
    <s v="03-04-0281"/>
    <s v="1-PRESTACION DE SERVICIOS APOYO A LA GESTION "/>
    <x v="1"/>
    <s v="T-2"/>
    <s v="JAIME ALBERTO ORTIZ PENAGOS"/>
    <x v="510"/>
    <x v="9"/>
    <d v="2017-05-25T00:00:00"/>
    <x v="1"/>
    <x v="36"/>
    <x v="9"/>
    <s v="7-Soportar el 100% de la gestión y control del tránsito y transporte"/>
    <n v="44567640"/>
    <m/>
    <m/>
    <x v="390"/>
    <n v="33324000"/>
    <n v="11243640"/>
    <s v="ACTUALIZACION LINEA META X MEMO SSM-79634 del 31/mayo/2017"/>
    <n v="1089"/>
    <d v="2017-03-13T00:00:00"/>
    <n v="33324000"/>
    <m/>
    <m/>
    <n v="0"/>
    <n v="2777000"/>
    <n v="12"/>
    <m/>
    <n v="33324000"/>
    <n v="11243640"/>
    <s v="ALEXANDRA PATAQUIVA ORTIZ"/>
    <n v="53177646"/>
    <m/>
    <s v="DIRECCIÓN DE CONTROL Y VIGILANCIA "/>
    <s v="SEMAFORIZACION"/>
    <n v="33324000"/>
    <n v="0"/>
    <n v="0"/>
    <n v="0"/>
    <n v="0"/>
    <n v="33324000"/>
    <n v="0"/>
    <n v="0"/>
    <n v="0"/>
    <n v="0"/>
    <n v="0"/>
    <n v="0"/>
    <n v="0"/>
    <n v="33324000"/>
    <n v="11243640"/>
    <n v="944"/>
    <n v="927"/>
    <n v="20171138"/>
    <m/>
    <m/>
    <m/>
    <m/>
    <m/>
    <m/>
    <m/>
    <s v="1032"/>
    <n v="1"/>
    <s v="DERECHOS DE TRÁNSITO "/>
    <x v="0"/>
    <x v="0"/>
    <n v="44567640"/>
    <x v="0"/>
    <s v="TÉCNICOS Y/O TECNOLÓGICOS "/>
    <s v="UNIDAD 2"/>
  </r>
  <r>
    <s v="SSM-313"/>
    <x v="20"/>
    <s v="3-3-1-15-02-18-1032-146"/>
    <s v="433 - RECURSOS DEL BALANCE REAFORO DERECHOS DE TRÁNSITO"/>
    <s v="03-04-0281"/>
    <s v="1-PRESTACION DE SERVICIOS APOYO A LA GESTION "/>
    <x v="1"/>
    <s v="T-2"/>
    <s v="JHON ALEXANDER ACOSTA CUERVO"/>
    <x v="509"/>
    <x v="101"/>
    <d v="2017-03-21T00:00:00"/>
    <x v="1"/>
    <x v="36"/>
    <x v="9"/>
    <s v="16-Realizar seguimiento al 90 por ciento de los PMT'S de alto impacto"/>
    <n v="44567640"/>
    <m/>
    <m/>
    <x v="390"/>
    <n v="33324000"/>
    <n v="11243640"/>
    <m/>
    <n v="170"/>
    <d v="2017-02-03T00:00:00"/>
    <n v="33324000"/>
    <m/>
    <m/>
    <m/>
    <n v="2777000"/>
    <n v="12"/>
    <m/>
    <n v="33324000"/>
    <n v="11243640"/>
    <s v="JHON ALEXANDER ACOSTA CUERVO"/>
    <n v="79861488"/>
    <m/>
    <s v="DIRECCIÓN DE CONTROL Y VIGILANCIA "/>
    <s v="SEMAFORIZACION"/>
    <n v="33324000"/>
    <n v="0"/>
    <n v="0"/>
    <n v="33324000"/>
    <n v="0"/>
    <n v="0"/>
    <n v="0"/>
    <n v="0"/>
    <n v="0"/>
    <n v="0"/>
    <n v="0"/>
    <n v="0"/>
    <n v="0"/>
    <n v="33324000"/>
    <n v="11243640"/>
    <n v="143"/>
    <n v="506"/>
    <n v="2017585"/>
    <m/>
    <m/>
    <m/>
    <m/>
    <m/>
    <m/>
    <m/>
    <s v="1032"/>
    <n v="1"/>
    <s v="DERECHOS DE TRÁNSITO "/>
    <x v="0"/>
    <x v="0"/>
    <n v="44567640"/>
    <x v="0"/>
    <s v="TÉCNICOS Y/O TECNOLÓGICOS "/>
    <s v="UNIDAD 2"/>
  </r>
  <r>
    <s v="SSM-314"/>
    <x v="20"/>
    <s v="3-3-1-15-02-18-1032-146"/>
    <s v="433 - RECURSOS DEL BALANCE REAFORO DERECHOS DE TRÁNSITO"/>
    <s v="03-04-0281"/>
    <s v="1-PRESTACION DE SERVICIOS APOYO A LA GESTION "/>
    <x v="1"/>
    <s v="T-2"/>
    <s v="KEVIN SANTIAGO MORALES AMÓN"/>
    <x v="509"/>
    <x v="9"/>
    <d v="2017-05-25T00:00:00"/>
    <x v="1"/>
    <x v="36"/>
    <x v="9"/>
    <s v="7-Soportar el 100% de la gestión y control del tránsito y transporte"/>
    <n v="45068400"/>
    <m/>
    <m/>
    <x v="391"/>
    <n v="33324000"/>
    <n v="11744400"/>
    <m/>
    <n v="930"/>
    <d v="2017-03-10T00:00:00"/>
    <n v="33324000"/>
    <m/>
    <m/>
    <m/>
    <n v="2777000"/>
    <n v="12"/>
    <m/>
    <n v="33324000"/>
    <n v="11744400"/>
    <s v="KEVIN SANTIAGO MORALES AMON"/>
    <n v="1018464892"/>
    <m/>
    <s v="DIRECCIÓN DE CONTROL Y VIGILANCIA "/>
    <s v="SEMAFORIZACION"/>
    <n v="33324000"/>
    <n v="0"/>
    <n v="0"/>
    <n v="0"/>
    <n v="0"/>
    <n v="0"/>
    <n v="33324000"/>
    <n v="0"/>
    <n v="0"/>
    <n v="0"/>
    <n v="0"/>
    <n v="0"/>
    <n v="0"/>
    <n v="33324000"/>
    <n v="11744400"/>
    <n v="842"/>
    <n v="1046"/>
    <n v="20171268"/>
    <m/>
    <m/>
    <m/>
    <m/>
    <m/>
    <m/>
    <m/>
    <s v="1032"/>
    <n v="1"/>
    <s v="DERECHOS DE TRÁNSITO "/>
    <x v="0"/>
    <x v="0"/>
    <n v="45068400"/>
    <x v="0"/>
    <s v="TÉCNICOS Y/O TECNOLÓGICOS "/>
    <s v="UNIDAD 2"/>
  </r>
  <r>
    <s v="SSM-315"/>
    <x v="20"/>
    <s v="3-3-1-15-02-18-1032-146"/>
    <s v="433 - RECURSOS DEL BALANCE REAFORO DERECHOS DE TRÁNSITO"/>
    <s v="03-04-0281"/>
    <s v="1-PRESTACION DE SERVICIOS APOYO A LA GESTION "/>
    <x v="1"/>
    <s v="T-2"/>
    <s v="KLEINER EDUARDO CAMARGO MOLINARES"/>
    <x v="509"/>
    <x v="9"/>
    <d v="2017-05-25T00:00:00"/>
    <x v="1"/>
    <x v="36"/>
    <x v="9"/>
    <s v="15-Realizar la verificación de 26.500 vehículos de transporte especial escolar"/>
    <n v="45068400"/>
    <m/>
    <m/>
    <x v="391"/>
    <n v="33324000"/>
    <n v="11744400"/>
    <m/>
    <n v="931"/>
    <d v="2017-03-10T00:00:00"/>
    <n v="33324000"/>
    <m/>
    <m/>
    <m/>
    <n v="2777000"/>
    <n v="12"/>
    <m/>
    <n v="33324000"/>
    <n v="11744400"/>
    <s v="KLEINER EDUARDO CAMARGO MOLINARES"/>
    <n v="1016052810"/>
    <m/>
    <s v="DIRECCIÓN DE CONTROL Y VIGILANCIA "/>
    <s v="SEMAFORIZACION"/>
    <n v="33324000"/>
    <n v="0"/>
    <n v="0"/>
    <n v="0"/>
    <n v="0"/>
    <n v="33324000"/>
    <n v="0"/>
    <n v="0"/>
    <n v="0"/>
    <n v="0"/>
    <n v="0"/>
    <n v="0"/>
    <n v="0"/>
    <n v="33324000"/>
    <n v="11744400"/>
    <n v="839"/>
    <n v="933"/>
    <n v="20171144"/>
    <m/>
    <m/>
    <m/>
    <m/>
    <m/>
    <m/>
    <m/>
    <s v="1032"/>
    <n v="1"/>
    <s v="DERECHOS DE TRÁNSITO "/>
    <x v="0"/>
    <x v="0"/>
    <n v="45068400"/>
    <x v="0"/>
    <s v="TÉCNICOS Y/O TECNOLÓGICOS "/>
    <s v="UNIDAD 2"/>
  </r>
  <r>
    <s v="SSM-316"/>
    <x v="20"/>
    <s v="3-3-1-15-02-18-1032-146"/>
    <s v="433 - RECURSOS DEL BALANCE REAFORO DERECHOS DE TRÁNSITO"/>
    <s v="03-04-0281"/>
    <s v="1-PRESTACION DE SERVICIOS APOYO A LA GESTION "/>
    <x v="1"/>
    <s v="P-1"/>
    <s v="JOHNATHAN ALEXANDER ACEVEDO LADINO"/>
    <x v="511"/>
    <x v="101"/>
    <d v="2017-03-21T00:00:00"/>
    <x v="3"/>
    <x v="36"/>
    <x v="9"/>
    <s v="16-Realizar seguimiento al 90 por ciento de los PMT'S de alto impacto"/>
    <n v="50242920"/>
    <m/>
    <n v="31462920"/>
    <x v="392"/>
    <n v="18780000"/>
    <n v="0"/>
    <s v="DISMINUYE LINEA POR SOLICITUD MEMO SSM # 33334 del 3/MAR/17"/>
    <n v="186"/>
    <d v="2017-02-03T00:00:00"/>
    <n v="18780000"/>
    <m/>
    <m/>
    <m/>
    <n v="3130000"/>
    <n v="6"/>
    <m/>
    <n v="18780000"/>
    <n v="0"/>
    <s v="JOHNATHAN ALEXANDER ACEVEDO LADINO"/>
    <n v="80819467"/>
    <m/>
    <s v="DIRECCIÓN DE CONTROL Y VIGILANCIA "/>
    <s v="PLANES DE MANEJO"/>
    <n v="18780000"/>
    <n v="0"/>
    <n v="18780000"/>
    <n v="0"/>
    <n v="0"/>
    <n v="0"/>
    <n v="0"/>
    <n v="0"/>
    <n v="0"/>
    <n v="0"/>
    <n v="0"/>
    <n v="0"/>
    <n v="0"/>
    <n v="18780000"/>
    <n v="0"/>
    <n v="155"/>
    <n v="108"/>
    <n v="2017142"/>
    <m/>
    <m/>
    <m/>
    <m/>
    <m/>
    <m/>
    <m/>
    <s v="1032"/>
    <n v="1"/>
    <s v="DERECHOS DE TRÁNSITO "/>
    <x v="0"/>
    <x v="0"/>
    <n v="18780000"/>
    <x v="0"/>
    <s v="PROFESIONALES "/>
    <s v="UNIDAD 2"/>
  </r>
  <r>
    <s v="SSM-317"/>
    <x v="20"/>
    <s v="3-3-1-15-02-18-1032-146"/>
    <s v="433 - RECURSOS DEL BALANCE REAFORO DERECHOS DE TRÁNSITO"/>
    <s v="03-04-0281"/>
    <s v="1-PRESTACION DE SERVICIOS APOYO A LA GESTION "/>
    <x v="1"/>
    <s v="P-1"/>
    <s v="MÓNICA VANESA VEGA PERDOMO"/>
    <x v="511"/>
    <x v="107"/>
    <d v="2017-04-24T00:00:00"/>
    <x v="1"/>
    <x v="36"/>
    <x v="9"/>
    <s v="16-Realizar seguimiento al 90 por ciento de los PMT'S de alto impacto"/>
    <n v="50242920"/>
    <m/>
    <m/>
    <x v="393"/>
    <n v="37560000"/>
    <n v="12682920"/>
    <m/>
    <n v="938"/>
    <d v="2017-03-10T00:00:00"/>
    <n v="37560000"/>
    <m/>
    <m/>
    <m/>
    <n v="3130000"/>
    <n v="12"/>
    <m/>
    <n v="37560000"/>
    <n v="12682920"/>
    <s v="MONCA VANESA VEGA PERDOMO"/>
    <n v="1018432925"/>
    <m/>
    <s v="DIRECCIÓN DE CONTROL Y VIGILANCIA "/>
    <s v="PLANES DE MANEJO"/>
    <n v="37560000"/>
    <n v="0"/>
    <n v="0"/>
    <n v="37560000"/>
    <n v="0"/>
    <n v="0"/>
    <n v="0"/>
    <n v="0"/>
    <n v="0"/>
    <n v="0"/>
    <n v="0"/>
    <n v="0"/>
    <n v="0"/>
    <n v="37560000"/>
    <n v="12682920"/>
    <n v="836"/>
    <n v="617"/>
    <n v="2017743"/>
    <m/>
    <m/>
    <m/>
    <m/>
    <m/>
    <m/>
    <m/>
    <s v="1032"/>
    <n v="1"/>
    <s v="DERECHOS DE TRÁNSITO "/>
    <x v="0"/>
    <x v="0"/>
    <n v="50242920"/>
    <x v="0"/>
    <s v="PROFESIONALES "/>
    <s v="UNIDAD 2"/>
  </r>
  <r>
    <s v="SSM-318"/>
    <x v="20"/>
    <s v="3-3-1-15-02-18-1032-146"/>
    <s v="433 - RECURSOS DEL BALANCE REAFORO DERECHOS DE TRÁNSITO"/>
    <s v="03-04-0281"/>
    <s v="1-PRESTACION DE SERVICIOS APOYO A LA GESTION "/>
    <x v="1"/>
    <s v="P-1"/>
    <s v="OSCAR NORBEY IPUS GAVIRIA"/>
    <x v="511"/>
    <x v="107"/>
    <d v="2017-04-24T00:00:00"/>
    <x v="1"/>
    <x v="36"/>
    <x v="9"/>
    <s v="16-Realizar seguimiento al 90 por ciento de los PMT'S de alto impacto"/>
    <n v="50242920"/>
    <m/>
    <m/>
    <x v="393"/>
    <n v="37560000"/>
    <n v="12682920"/>
    <m/>
    <n v="937"/>
    <d v="2017-03-10T00:00:00"/>
    <n v="37560000"/>
    <m/>
    <m/>
    <m/>
    <n v="3130000"/>
    <n v="12"/>
    <m/>
    <n v="37560000"/>
    <n v="12682920"/>
    <s v="OSCAR NORBEY IPUS GAVIRIA"/>
    <n v="80011401"/>
    <m/>
    <s v="DIRECCIÓN DE CONTROL Y VIGILANCIA "/>
    <s v="PLANES DE MANEJO"/>
    <n v="37560000"/>
    <n v="0"/>
    <n v="0"/>
    <n v="37560000"/>
    <n v="0"/>
    <n v="0"/>
    <n v="0"/>
    <n v="0"/>
    <n v="0"/>
    <n v="0"/>
    <n v="0"/>
    <n v="0"/>
    <n v="0"/>
    <n v="37560000"/>
    <n v="12682920"/>
    <n v="840"/>
    <n v="620"/>
    <n v="2017746"/>
    <m/>
    <m/>
    <m/>
    <m/>
    <m/>
    <m/>
    <m/>
    <s v="1032"/>
    <n v="1"/>
    <s v="DERECHOS DE TRÁNSITO "/>
    <x v="0"/>
    <x v="0"/>
    <n v="50242920"/>
    <x v="0"/>
    <s v="PROFESIONALES "/>
    <s v="UNIDAD 2"/>
  </r>
  <r>
    <s v="SSM-319"/>
    <x v="20"/>
    <s v="3-3-1-15-02-18-1032-146"/>
    <s v="433 - RECURSOS DEL BALANCE REAFORO DERECHOS DE TRÁNSITO"/>
    <s v="03-04-0281"/>
    <s v="1-PRESTACION DE SERVICIOS APOYO A LA GESTION "/>
    <x v="1"/>
    <s v="A-2"/>
    <s v="ALEXANDRA PATAQUIVA ORTIZ"/>
    <x v="457"/>
    <x v="9"/>
    <d v="2017-05-25T00:00:00"/>
    <x v="32"/>
    <x v="36"/>
    <x v="9"/>
    <s v="17-Realizar 8.500 jornadas de gestión en vía"/>
    <n v="50242920"/>
    <m/>
    <n v="25249920"/>
    <x v="394"/>
    <n v="0"/>
    <n v="24993000"/>
    <s v="DISMINUYE LINEA POR SOLICITUD MEMO SSM # 33334 del 3/MAR/17_x000a_ACTUALIZAN LINEA OBJETO Y META MEMO SSM-66646 del 16/MAY/2017"/>
    <n v="1796"/>
    <d v="2017-07-07T00:00:00"/>
    <n v="19570000"/>
    <m/>
    <m/>
    <m/>
    <n v="1957000"/>
    <n v="10"/>
    <m/>
    <n v="19570000"/>
    <n v="5423000"/>
    <s v="RAFAEL ANTONIO LEON GUZMAN"/>
    <n v="79496978"/>
    <m/>
    <s v="DIRECCIÓN DE CONTROL Y VIGILANCIA "/>
    <s v="GRUPO GUIA"/>
    <n v="0"/>
    <n v="0"/>
    <n v="0"/>
    <n v="0"/>
    <n v="0"/>
    <n v="0"/>
    <n v="0"/>
    <n v="0"/>
    <n v="0"/>
    <n v="0"/>
    <n v="0"/>
    <n v="0"/>
    <n v="0"/>
    <n v="0"/>
    <n v="24993000"/>
    <m/>
    <m/>
    <m/>
    <m/>
    <m/>
    <m/>
    <m/>
    <m/>
    <m/>
    <m/>
    <s v="1032"/>
    <n v="1"/>
    <s v="DERECHOS DE TRÁNSITO "/>
    <x v="0"/>
    <x v="0"/>
    <n v="24993000"/>
    <x v="0"/>
    <s v="PROFESIONALES "/>
    <s v="UNIDAD 2"/>
  </r>
  <r>
    <s v="SSM-320"/>
    <x v="20"/>
    <s v="3-3-1-15-02-18-1032-146"/>
    <s v="433 - RECURSOS DEL BALANCE REAFORO DERECHOS DE TRÁNSITO"/>
    <s v="03-04-0281"/>
    <s v="1-PRESTACION DE SERVICIOS APOYO A LA GESTION "/>
    <x v="1"/>
    <s v="T-2"/>
    <s v="CAMILO ANDRÉS SIERRA ARIAS"/>
    <x v="512"/>
    <x v="101"/>
    <d v="2017-03-21T00:00:00"/>
    <x v="1"/>
    <x v="36"/>
    <x v="9"/>
    <s v="16-Realizar seguimiento al 90 por ciento de los PMT'S de alto impacto"/>
    <n v="50242920"/>
    <m/>
    <m/>
    <x v="393"/>
    <n v="33324000"/>
    <n v="16918920"/>
    <m/>
    <n v="516"/>
    <d v="2017-02-14T00:00:00"/>
    <n v="33324000"/>
    <m/>
    <m/>
    <m/>
    <n v="2777000"/>
    <n v="12"/>
    <m/>
    <n v="33324000"/>
    <n v="16918920"/>
    <s v="CAMILO ANDRES SIERRA ARIAS"/>
    <n v="1033688513"/>
    <s v="se anula viabilidad 180  03/02/2017"/>
    <s v="DIRECCIÓN DE CONTROL Y VIGILANCIA "/>
    <s v="SEMAFORIZACION"/>
    <n v="33324000"/>
    <n v="0"/>
    <n v="0"/>
    <n v="33324000"/>
    <n v="0"/>
    <n v="0"/>
    <n v="0"/>
    <n v="0"/>
    <n v="0"/>
    <n v="0"/>
    <n v="0"/>
    <n v="0"/>
    <n v="0"/>
    <n v="33324000"/>
    <n v="16918920"/>
    <n v="414"/>
    <n v="345"/>
    <n v="2017407"/>
    <m/>
    <m/>
    <m/>
    <m/>
    <m/>
    <m/>
    <m/>
    <s v="1032"/>
    <n v="1"/>
    <s v="DERECHOS DE TRÁNSITO "/>
    <x v="0"/>
    <x v="0"/>
    <n v="50242920"/>
    <x v="0"/>
    <s v="TÉCNICOS Y/O TECNOLÓGICOS "/>
    <s v="UNIDAD 2"/>
  </r>
  <r>
    <s v="SSM-321"/>
    <x v="20"/>
    <s v="3-3-1-15-02-18-1032-146"/>
    <s v="433 - RECURSOS DEL BALANCE REAFORO DERECHOS DE TRÁNSITO"/>
    <s v="02-06-0004"/>
    <s v="1-PRESTACION DE SERVICIOS APOYO A LA GESTION "/>
    <x v="1"/>
    <s v="T-2"/>
    <s v="CARLOS GABRIEL SÁNCHEZ URQUIJO"/>
    <x v="510"/>
    <x v="101"/>
    <d v="2017-03-21T00:00:00"/>
    <x v="1"/>
    <x v="36"/>
    <x v="9"/>
    <s v="16-Realizar seguimiento al 90 por ciento de los PMT'S de alto impacto"/>
    <n v="50242920"/>
    <m/>
    <n v="16918920"/>
    <x v="395"/>
    <n v="33324000"/>
    <n v="0"/>
    <s v="AJUSTE LINEA X MAL RP - MEMO SSM-47120 DEL 31/MAR/2017"/>
    <n v="274"/>
    <d v="2017-02-14T00:00:00"/>
    <n v="33324000"/>
    <m/>
    <m/>
    <m/>
    <n v="2777000"/>
    <n v="12"/>
    <m/>
    <n v="33324000"/>
    <n v="0"/>
    <s v="CARLOS GABRIEL SANCHEZ URQUIJO"/>
    <n v="72213849"/>
    <s v="se anula viabilidad 179  03/02/2017"/>
    <s v="DIRECCIÓN DE CONTROL Y VIGILANCIA "/>
    <s v="SEMAFORIZACION"/>
    <n v="33324000"/>
    <n v="0"/>
    <n v="0"/>
    <n v="33324000"/>
    <n v="0"/>
    <n v="0"/>
    <n v="0"/>
    <n v="0"/>
    <n v="0"/>
    <n v="0"/>
    <n v="0"/>
    <n v="0"/>
    <n v="0"/>
    <n v="33324000"/>
    <n v="0"/>
    <n v="410"/>
    <n v="400"/>
    <n v="2017469"/>
    <m/>
    <m/>
    <m/>
    <m/>
    <m/>
    <m/>
    <s v="ESTA GENERADO POR CONCEPTO DIFERENTE"/>
    <s v="1032"/>
    <n v="1"/>
    <s v="DERECHOS DE TRÁNSITO "/>
    <x v="0"/>
    <x v="0"/>
    <n v="33324000"/>
    <x v="0"/>
    <s v="TÉCNICOS Y/O TECNOLÓGICOS "/>
    <s v="UNIDAD 2"/>
  </r>
  <r>
    <s v="SSM-322"/>
    <x v="20"/>
    <s v="3-3-1-15-02-18-1032-146"/>
    <s v="433 - RECURSOS DEL BALANCE REAFORO DERECHOS DE TRÁNSITO"/>
    <s v="03-04-0281"/>
    <s v="1-PRESTACION DE SERVICIOS APOYO A LA GESTION "/>
    <x v="1"/>
    <s v="T-2"/>
    <s v="OSCAR GÓMEZ MANRIQUE"/>
    <x v="510"/>
    <x v="101"/>
    <d v="2017-03-21T00:00:00"/>
    <x v="1"/>
    <x v="36"/>
    <x v="9"/>
    <s v="16-Realizar seguimiento al 90 por ciento de los PMT'S de alto impacto"/>
    <n v="50242920"/>
    <m/>
    <m/>
    <x v="393"/>
    <n v="33324000"/>
    <n v="16918920"/>
    <s v="AJUSTE LINEA X MAL RP - MEMO SSM-47120 DEL 31/MAR/2017"/>
    <n v="275"/>
    <d v="2017-02-14T00:00:00"/>
    <n v="33324000"/>
    <m/>
    <m/>
    <m/>
    <n v="2777000"/>
    <n v="12"/>
    <m/>
    <n v="33324000"/>
    <n v="16918920"/>
    <s v="OSCAR GOMEZ MARIQUE"/>
    <n v="79573306"/>
    <s v="se anula viabilidad  168 03/02/2017"/>
    <s v="DIRECCIÓN DE CONTROL Y VIGILANCIA "/>
    <s v="SEMAFORIZACION"/>
    <n v="33324000"/>
    <n v="0"/>
    <n v="0"/>
    <n v="33324000"/>
    <n v="0"/>
    <n v="0"/>
    <n v="0"/>
    <n v="0"/>
    <n v="0"/>
    <n v="0"/>
    <n v="0"/>
    <n v="0"/>
    <n v="0"/>
    <n v="33324000"/>
    <n v="16918920"/>
    <n v="409"/>
    <n v="374"/>
    <n v="2017440"/>
    <m/>
    <m/>
    <m/>
    <m/>
    <m/>
    <m/>
    <m/>
    <s v="1032"/>
    <n v="1"/>
    <s v="DERECHOS DE TRÁNSITO "/>
    <x v="0"/>
    <x v="0"/>
    <n v="50242920"/>
    <x v="0"/>
    <s v="TÉCNICOS Y/O TECNOLÓGICOS "/>
    <s v="UNIDAD 2"/>
  </r>
  <r>
    <s v="SSM-323"/>
    <x v="20"/>
    <s v="3-3-1-15-02-18-1032-146"/>
    <s v="433 - RECURSOS DEL BALANCE REAFORO DERECHOS DE TRÁNSITO"/>
    <s v="03-04-0281"/>
    <s v="1-PRESTACION DE SERVICIOS APOYO A LA GESTION "/>
    <x v="1"/>
    <s v="P-1"/>
    <s v="CAROLINA TRIANA SÁNCHEZ"/>
    <x v="513"/>
    <x v="101"/>
    <d v="2017-03-21T00:00:00"/>
    <x v="3"/>
    <x v="36"/>
    <x v="9"/>
    <s v="16-Realizar seguimiento al 90 por ciento de los PMT'S de alto impacto"/>
    <n v="50242920"/>
    <m/>
    <m/>
    <x v="393"/>
    <n v="20778000"/>
    <n v="29464920"/>
    <m/>
    <n v="803"/>
    <d v="2017-03-01T00:00:00"/>
    <n v="20778000"/>
    <m/>
    <m/>
    <m/>
    <n v="3463000"/>
    <n v="6"/>
    <m/>
    <n v="20778000"/>
    <n v="29464920"/>
    <s v="CAROLINA TRIANA SANCHEZ"/>
    <n v="1014204432"/>
    <m/>
    <s v="DIRECCIÓN DE CONTROL Y VIGILANCIA "/>
    <s v="CONTROL TRANSITO"/>
    <n v="20778000"/>
    <n v="0"/>
    <n v="0"/>
    <n v="20778000"/>
    <n v="0"/>
    <n v="0"/>
    <n v="0"/>
    <n v="0"/>
    <n v="0"/>
    <n v="0"/>
    <n v="0"/>
    <n v="0"/>
    <n v="0"/>
    <n v="20778000"/>
    <n v="29464920"/>
    <n v="744"/>
    <n v="408"/>
    <n v="2017452"/>
    <m/>
    <m/>
    <m/>
    <m/>
    <m/>
    <m/>
    <m/>
    <s v="1032"/>
    <n v="1"/>
    <s v="DERECHOS DE TRÁNSITO "/>
    <x v="0"/>
    <x v="0"/>
    <n v="50242920"/>
    <x v="0"/>
    <s v="PROFESIONALES "/>
    <s v="UNIDAD 2"/>
  </r>
  <r>
    <s v="SSM-324"/>
    <x v="20"/>
    <s v="3-3-1-15-02-18-1032-146"/>
    <s v="433 - RECURSOS DEL BALANCE REAFORO DERECHOS DE TRÁNSITO"/>
    <s v="03-04-0281"/>
    <s v="1-PRESTACION DE SERVICIOS APOYO A LA GESTION "/>
    <x v="1"/>
    <s v="P-1"/>
    <s v="CARLOS ANDRÉS MUÑÓZ LEÓN"/>
    <x v="514"/>
    <x v="9"/>
    <d v="2017-05-25T00:00:00"/>
    <x v="1"/>
    <x v="36"/>
    <x v="9"/>
    <s v="7-Soportar el 100% de la gestión y control del tránsito y transporte"/>
    <n v="50242920"/>
    <m/>
    <m/>
    <x v="393"/>
    <n v="37560000"/>
    <n v="12682920"/>
    <s v="ACTALIZAN LINEA X MEMO SSM-48031 DEL 4/ABR/17_x000a_ACTUALIZACION LINEA META X MEMO SSM-79634 del 31/mayo/2017"/>
    <n v="1324"/>
    <d v="2017-04-04T00:00:00"/>
    <n v="37560000"/>
    <m/>
    <m/>
    <m/>
    <n v="3130000"/>
    <n v="12"/>
    <m/>
    <n v="37560000"/>
    <n v="12682920"/>
    <s v="CARLOS ANDRES MUÑOZ LEON"/>
    <n v="1049622088"/>
    <m/>
    <s v="DIRECCIÓN DE CONTROL Y VIGILANCIA "/>
    <s v="CONTROL TRANSITO"/>
    <n v="37560000"/>
    <n v="0"/>
    <n v="0"/>
    <n v="0"/>
    <n v="0"/>
    <n v="37560000"/>
    <n v="0"/>
    <n v="0"/>
    <n v="0"/>
    <n v="0"/>
    <n v="0"/>
    <n v="0"/>
    <n v="0"/>
    <n v="37560000"/>
    <n v="12682920"/>
    <n v="1173"/>
    <n v="895"/>
    <n v="20171105"/>
    <m/>
    <m/>
    <m/>
    <m/>
    <m/>
    <m/>
    <m/>
    <s v="1032"/>
    <n v="1"/>
    <s v="DERECHOS DE TRÁNSITO "/>
    <x v="0"/>
    <x v="0"/>
    <n v="50242920"/>
    <x v="0"/>
    <s v="PROFESIONALES "/>
    <s v="UNIDAD 2"/>
  </r>
  <r>
    <s v="SSM-325"/>
    <x v="20"/>
    <s v="3-3-1-15-02-18-1032-146"/>
    <s v="433 - RECURSOS DEL BALANCE REAFORO DERECHOS DE TRÁNSITO"/>
    <s v="03-04-0281"/>
    <s v="1-PRESTACION DE SERVICIOS APOYO A LA GESTION "/>
    <x v="1"/>
    <s v="P-1"/>
    <s v="JUAN PABLO CASAS CARREÑO"/>
    <x v="515"/>
    <x v="9"/>
    <d v="2017-05-25T00:00:00"/>
    <x v="1"/>
    <x v="36"/>
    <x v="9"/>
    <s v="14-Realizar 200 visitas administrativas y de seguimiento a empresas prestadoras del servicio público de transporte"/>
    <n v="50242920"/>
    <n v="37560000"/>
    <n v="50242920"/>
    <x v="396"/>
    <n v="0"/>
    <n v="37560000"/>
    <s v="SUSPENDEN LINEA X SOLICITUD SSM-55552 DEL 19/ABRIL/2017_x000a_HABILITAN AUMENTAN Y ACTUALIZAN META E INFORMACION LINEA X SOLICITUD SSM-81336 del 6/JUNIO/2017."/>
    <n v="1600"/>
    <d v="2017-06-02T00:00:00"/>
    <n v="37560000"/>
    <m/>
    <m/>
    <m/>
    <n v="3130000"/>
    <n v="12"/>
    <m/>
    <n v="37560000"/>
    <n v="0"/>
    <s v="JUAN PABLO CASAS CARREÑO"/>
    <n v="1022328089"/>
    <m/>
    <s v="DIRECCIÓN DE CONTROL Y VIGILANCIA "/>
    <s v="CONTROL TRANSITO"/>
    <n v="37560000"/>
    <n v="0"/>
    <n v="0"/>
    <n v="0"/>
    <n v="0"/>
    <n v="0"/>
    <n v="0"/>
    <n v="0"/>
    <n v="0"/>
    <n v="0"/>
    <n v="0"/>
    <n v="0"/>
    <n v="0"/>
    <n v="0"/>
    <n v="37560000"/>
    <n v="1320"/>
    <m/>
    <m/>
    <m/>
    <m/>
    <m/>
    <m/>
    <m/>
    <m/>
    <m/>
    <s v="1032"/>
    <n v="1"/>
    <s v="DERECHOS DE TRÁNSITO "/>
    <x v="0"/>
    <x v="0"/>
    <n v="37560000"/>
    <x v="0"/>
    <s v="PROFESIONALES "/>
    <s v="UNIDAD 2"/>
  </r>
  <r>
    <s v="SSM-326"/>
    <x v="20"/>
    <s v="3-3-1-15-02-18-1032-146"/>
    <s v="433 - RECURSOS DEL BALANCE REAFORO DERECHOS DE TRÁNSITO"/>
    <s v="03-04-0281"/>
    <s v="1-PRESTACION DE SERVICIOS APOYO A LA GESTION "/>
    <x v="1"/>
    <s v="P-1"/>
    <s v="LUIS CARLOS ADARME BÁEZ"/>
    <x v="515"/>
    <x v="9"/>
    <d v="2017-05-25T00:00:00"/>
    <x v="1"/>
    <x v="36"/>
    <x v="9"/>
    <s v="14-Realizar 200 visitas administrativas y de seguimiento a empresas prestadoras del servicio público de transporte"/>
    <n v="50242920"/>
    <n v="37560000"/>
    <n v="50242920"/>
    <x v="396"/>
    <n v="0"/>
    <n v="37560000"/>
    <s v="SUSPENDEN LINEA X SOLICITUD SSM-55552 DEL 19/ABRIL/2017_x000a_HABILITAN AUMENTAN Y ACTUALIZAN META E INFORMACION LINEA X SOLICITUD SSM-81336 del 6/JUNIO/2017."/>
    <n v="1601"/>
    <d v="2017-06-02T00:00:00"/>
    <n v="37560000"/>
    <m/>
    <m/>
    <m/>
    <n v="3130000"/>
    <n v="12"/>
    <m/>
    <n v="37560000"/>
    <n v="0"/>
    <s v="LUIS CARLOS ADAME BAEZ"/>
    <n v="1049613660"/>
    <m/>
    <s v="DIRECCIÓN DE CONTROL Y VIGILANCIA "/>
    <s v="CONTROL TRANSITO"/>
    <n v="37560000"/>
    <n v="0"/>
    <n v="0"/>
    <n v="0"/>
    <n v="0"/>
    <n v="0"/>
    <n v="0"/>
    <n v="0"/>
    <n v="0"/>
    <n v="0"/>
    <n v="0"/>
    <n v="0"/>
    <n v="0"/>
    <n v="0"/>
    <n v="37560000"/>
    <n v="1319"/>
    <m/>
    <m/>
    <m/>
    <m/>
    <m/>
    <m/>
    <m/>
    <m/>
    <m/>
    <s v="1032"/>
    <n v="1"/>
    <s v="DERECHOS DE TRÁNSITO "/>
    <x v="0"/>
    <x v="0"/>
    <n v="37560000"/>
    <x v="0"/>
    <s v="PROFESIONALES "/>
    <s v="UNIDAD 2"/>
  </r>
  <r>
    <s v="SSM-327"/>
    <x v="20"/>
    <s v="3-3-1-15-02-18-1032-146"/>
    <s v="433 - RECURSOS DEL BALANCE REAFORO DERECHOS DE TRÁNSITO"/>
    <s v="03-04-0281"/>
    <s v="1-PRESTACION DE SERVICIOS APOYO A LA GESTION "/>
    <x v="1"/>
    <s v="P-1"/>
    <s v="SANDRA CATHERINE GARCIA HERRERA"/>
    <x v="515"/>
    <x v="9"/>
    <d v="2017-05-25T00:00:00"/>
    <x v="1"/>
    <x v="36"/>
    <x v="9"/>
    <s v="15-Realizar la verificación de 26.500 vehículos de transporte especial escolar"/>
    <n v="50242920"/>
    <n v="37560000"/>
    <n v="50242920"/>
    <x v="396"/>
    <n v="0"/>
    <n v="37560000"/>
    <s v="SUSPENDEN LINEA X SOLICITUD SSM-55552 DEL 19/ABRIL/2017_x000a_HABILITAN AUMENTAN Y ACTUALIZAN META E INFORMACION LINEA X SOLICITUD SSM-81336 del 6/JUNIO/2017."/>
    <n v="1602"/>
    <d v="2017-06-02T00:00:00"/>
    <n v="37560000"/>
    <m/>
    <m/>
    <m/>
    <n v="3130000"/>
    <n v="12"/>
    <m/>
    <n v="37560000"/>
    <n v="0"/>
    <s v="SANDRA CATHERINE GARCIA HERRERA"/>
    <n v="33377634"/>
    <m/>
    <s v="DIRECCIÓN DE CONTROL Y VIGILANCIA "/>
    <s v="CONTROL TRANSITO"/>
    <n v="37560000"/>
    <n v="0"/>
    <n v="0"/>
    <n v="0"/>
    <n v="0"/>
    <n v="0"/>
    <n v="0"/>
    <n v="0"/>
    <n v="0"/>
    <n v="0"/>
    <n v="0"/>
    <n v="0"/>
    <n v="0"/>
    <n v="0"/>
    <n v="37560000"/>
    <n v="1324"/>
    <m/>
    <m/>
    <m/>
    <m/>
    <m/>
    <m/>
    <m/>
    <m/>
    <m/>
    <s v="1032"/>
    <n v="1"/>
    <s v="DERECHOS DE TRÁNSITO "/>
    <x v="0"/>
    <x v="0"/>
    <n v="37560000"/>
    <x v="0"/>
    <s v="PROFESIONALES "/>
    <s v="UNIDAD 2"/>
  </r>
  <r>
    <s v="SSM-328"/>
    <x v="20"/>
    <s v="3-3-1-15-02-18-1032-146"/>
    <s v="433 - RECURSOS DEL BALANCE REAFORO DERECHOS DE TRÁNSITO"/>
    <s v="03-04-0281"/>
    <s v="1-PRESTACION DE SERVICIOS APOYO A LA GESTION "/>
    <x v="1"/>
    <s v="P-1"/>
    <s v="ANDRÉS CAMILO GONZÁLEZ RODRÍGUEZ"/>
    <x v="516"/>
    <x v="9"/>
    <d v="2017-05-25T00:00:00"/>
    <x v="1"/>
    <x v="36"/>
    <x v="9"/>
    <s v="7-Soportar el 100% de la gestión y control del tránsito y transporte"/>
    <n v="50242920"/>
    <m/>
    <m/>
    <x v="393"/>
    <n v="37560000"/>
    <n v="12682920"/>
    <s v="ACTUALIZACION LINEA META X MEMO SSM-79634 del 31/mayo/2017"/>
    <n v="914"/>
    <d v="2017-03-09T00:00:00"/>
    <n v="37560000"/>
    <m/>
    <m/>
    <m/>
    <n v="3130000"/>
    <n v="12"/>
    <m/>
    <n v="37560000"/>
    <n v="12682920"/>
    <s v="ANDRES CAMILO GONZALEZ RODRIGUEZ"/>
    <n v="1023920329"/>
    <m/>
    <s v="DIRECCIÓN DE CONTROL Y VIGILANCIA "/>
    <s v="SEÑALIZACION"/>
    <n v="37560000"/>
    <n v="0"/>
    <n v="0"/>
    <n v="0"/>
    <n v="0"/>
    <n v="37560000"/>
    <n v="0"/>
    <n v="0"/>
    <n v="0"/>
    <n v="0"/>
    <n v="0"/>
    <n v="0"/>
    <n v="0"/>
    <n v="37560000"/>
    <n v="12682920"/>
    <n v="826"/>
    <n v="966"/>
    <n v="20171178"/>
    <m/>
    <m/>
    <m/>
    <m/>
    <m/>
    <m/>
    <m/>
    <s v="1032"/>
    <n v="1"/>
    <s v="DERECHOS DE TRÁNSITO "/>
    <x v="0"/>
    <x v="0"/>
    <n v="50242920"/>
    <x v="0"/>
    <s v="PROFESIONALES "/>
    <s v="UNIDAD 2"/>
  </r>
  <r>
    <s v="SSM-329"/>
    <x v="20"/>
    <s v="3-3-1-15-02-18-1032-146"/>
    <s v="433 - RECURSOS DEL BALANCE REAFORO DERECHOS DE TRÁNSITO"/>
    <s v="03-04-0281"/>
    <s v="1-PRESTACION DE SERVICIOS APOYO A LA GESTION "/>
    <x v="1"/>
    <s v="P-1"/>
    <s v="DIEGO ALEXANDER MANRIQUE MAPE"/>
    <x v="517"/>
    <x v="101"/>
    <d v="2017-03-21T00:00:00"/>
    <x v="1"/>
    <x v="36"/>
    <x v="9"/>
    <s v="16-Realizar seguimiento al 90 por ciento de los PMT'S de alto impacto"/>
    <n v="53114455"/>
    <m/>
    <m/>
    <x v="397"/>
    <n v="39372000"/>
    <n v="13742455"/>
    <m/>
    <n v="233"/>
    <d v="2017-02-07T00:00:00"/>
    <n v="39372000"/>
    <m/>
    <m/>
    <m/>
    <n v="3281000"/>
    <n v="12"/>
    <m/>
    <n v="39372000"/>
    <n v="13742455"/>
    <s v="DIEGO ALEXANDER MARIQUE MAPE"/>
    <n v="1022361669"/>
    <m/>
    <s v="DIRECCIÓN DE CONTROL Y VIGILANCIA "/>
    <s v="SEÑALIZACION"/>
    <n v="39372000"/>
    <n v="0"/>
    <n v="0"/>
    <n v="39372000"/>
    <n v="0"/>
    <n v="0"/>
    <n v="0"/>
    <n v="0"/>
    <n v="0"/>
    <n v="0"/>
    <n v="0"/>
    <n v="0"/>
    <n v="0"/>
    <n v="39372000"/>
    <n v="13742455"/>
    <n v="190"/>
    <n v="389"/>
    <n v="2017459"/>
    <m/>
    <m/>
    <m/>
    <m/>
    <m/>
    <m/>
    <m/>
    <s v="1032"/>
    <n v="1"/>
    <s v="DERECHOS DE TRÁNSITO "/>
    <x v="0"/>
    <x v="0"/>
    <n v="53114455"/>
    <x v="0"/>
    <s v="PROFESIONALES "/>
    <s v="UNIDAD 2"/>
  </r>
  <r>
    <s v="SSM-330"/>
    <x v="20"/>
    <s v="3-3-1-15-02-18-1032-146"/>
    <s v="433 - RECURSOS DEL BALANCE REAFORO DERECHOS DE TRÁNSITO"/>
    <s v="03-04-0281"/>
    <s v="1-PRESTACION DE SERVICIOS APOYO A LA GESTION "/>
    <x v="1"/>
    <s v="P-1"/>
    <s v="SIN RECURSOS"/>
    <x v="518"/>
    <x v="9"/>
    <d v="2017-05-25T00:00:00"/>
    <x v="1"/>
    <x v="36"/>
    <x v="9"/>
    <s v="16-Realizar seguimiento al 90 por ciento de los PMT'S de alto impacto"/>
    <n v="0"/>
    <m/>
    <m/>
    <x v="2"/>
    <n v="0"/>
    <n v="0"/>
    <s v="SUSPENDEN LINEA X SOLICITUD MEMO SSM-1212 del 6/ENE/2017"/>
    <m/>
    <m/>
    <m/>
    <m/>
    <m/>
    <m/>
    <m/>
    <m/>
    <m/>
    <n v="0"/>
    <n v="0"/>
    <m/>
    <m/>
    <m/>
    <s v="DIRECCIÓN DE CONTROL Y VIGILANCIA "/>
    <m/>
    <n v="0"/>
    <n v="0"/>
    <n v="0"/>
    <n v="0"/>
    <n v="0"/>
    <n v="0"/>
    <n v="0"/>
    <n v="0"/>
    <n v="0"/>
    <n v="0"/>
    <n v="0"/>
    <n v="0"/>
    <n v="0"/>
    <n v="0"/>
    <n v="0"/>
    <m/>
    <m/>
    <m/>
    <n v="0"/>
    <m/>
    <m/>
    <m/>
    <m/>
    <m/>
    <m/>
    <s v="1032"/>
    <n v="1"/>
    <s v="DERECHOS DE TRÁNSITO "/>
    <x v="0"/>
    <x v="0"/>
    <n v="0"/>
    <x v="0"/>
    <s v="PROFESIONALES "/>
    <s v="UNIDAD 2"/>
  </r>
  <r>
    <s v="SSM-331"/>
    <x v="20"/>
    <s v="3-3-1-15-02-18-1032-146"/>
    <s v="433 - RECURSOS DEL BALANCE REAFORO DERECHOS DE TRÁNSITO"/>
    <s v="03-04-0281"/>
    <s v="1-PRESTACION DE SERVICIOS APOYO A LA GESTION "/>
    <x v="1"/>
    <s v="P-1"/>
    <s v="SIN RECURSOS"/>
    <x v="518"/>
    <x v="9"/>
    <d v="2017-05-25T00:00:00"/>
    <x v="1"/>
    <x v="36"/>
    <x v="9"/>
    <s v="16-Realizar seguimiento al 90 por ciento de los PMT'S de alto impacto"/>
    <n v="0"/>
    <m/>
    <m/>
    <x v="2"/>
    <n v="0"/>
    <n v="0"/>
    <s v="SUSPENDEN LINEA X SOLICITUD MEMO SSM-1212 del 6/ENE/2017"/>
    <m/>
    <m/>
    <m/>
    <m/>
    <m/>
    <m/>
    <m/>
    <m/>
    <m/>
    <n v="0"/>
    <n v="0"/>
    <m/>
    <m/>
    <m/>
    <s v="DIRECCIÓN DE CONTROL Y VIGILANCIA "/>
    <m/>
    <n v="0"/>
    <n v="0"/>
    <n v="0"/>
    <n v="0"/>
    <n v="0"/>
    <n v="0"/>
    <n v="0"/>
    <n v="0"/>
    <n v="0"/>
    <n v="0"/>
    <n v="0"/>
    <n v="0"/>
    <n v="0"/>
    <n v="0"/>
    <n v="0"/>
    <m/>
    <m/>
    <m/>
    <n v="0"/>
    <m/>
    <m/>
    <m/>
    <m/>
    <m/>
    <m/>
    <s v="1032"/>
    <n v="1"/>
    <s v="DERECHOS DE TRÁNSITO "/>
    <x v="0"/>
    <x v="0"/>
    <n v="0"/>
    <x v="0"/>
    <s v="PROFESIONALES "/>
    <s v="UNIDAD 2"/>
  </r>
  <r>
    <s v="SSM-332"/>
    <x v="20"/>
    <s v="3-3-1-15-02-18-1032-146"/>
    <s v="433 - RECURSOS DEL BALANCE REAFORO DERECHOS DE TRÁNSITO"/>
    <s v="03-04-0281"/>
    <s v="1-PRESTACION DE SERVICIOS APOYO A LA GESTION "/>
    <x v="1"/>
    <s v="P-1"/>
    <s v="(NUEVO) (NC) CARLOS EFRAÍN FORERO MEDINA"/>
    <x v="519"/>
    <x v="9"/>
    <d v="2017-05-25T00:00:00"/>
    <x v="2"/>
    <x v="36"/>
    <x v="9"/>
    <s v="16-Realizar seguimiento al 90 por ciento de los PMT'S de alto impacto"/>
    <n v="36857406"/>
    <n v="16918920"/>
    <n v="53776326"/>
    <x v="2"/>
    <n v="0"/>
    <n v="0"/>
    <s v="DISMINUYEN LINEA X SOLICITUD MEMO SSM-1212 del 6/ENE/2017_x000a_SE AJUSTA LINEA X MAL RP MEMO 41720 DE 31/MAR/2017_x000a_SUSPENDEN LINEA X SOLICITUD SSM-55552 DEL 19/ABRIL/2017"/>
    <m/>
    <m/>
    <m/>
    <m/>
    <m/>
    <m/>
    <m/>
    <m/>
    <m/>
    <n v="0"/>
    <n v="0"/>
    <m/>
    <m/>
    <m/>
    <s v="DIRECCIÓN DE CONTROL Y VIGILANCIA "/>
    <m/>
    <n v="0"/>
    <n v="0"/>
    <n v="0"/>
    <n v="0"/>
    <n v="0"/>
    <n v="0"/>
    <n v="0"/>
    <n v="0"/>
    <n v="0"/>
    <n v="0"/>
    <n v="0"/>
    <n v="0"/>
    <n v="0"/>
    <n v="0"/>
    <n v="0"/>
    <m/>
    <m/>
    <m/>
    <m/>
    <m/>
    <m/>
    <m/>
    <m/>
    <m/>
    <m/>
    <s v="1032"/>
    <n v="1"/>
    <s v="DERECHOS DE TRÁNSITO "/>
    <x v="0"/>
    <x v="0"/>
    <n v="0"/>
    <x v="0"/>
    <s v="PROFESIONALES "/>
    <s v="UNIDAD 2"/>
  </r>
  <r>
    <s v="SSM-333"/>
    <x v="20"/>
    <s v="3-3-1-15-02-18-1032-146"/>
    <s v="433 - RECURSOS DEL BALANCE REAFORO DERECHOS DE TRÁNSITO"/>
    <s v="03-04-0281"/>
    <s v="1-PRESTACION DE SERVICIOS APOYO A LA GESTION "/>
    <x v="1"/>
    <s v="P-1"/>
    <s v="DOMINGA ESPERANZA GARCÍA CARREÑO"/>
    <x v="517"/>
    <x v="9"/>
    <d v="2017-05-25T00:00:00"/>
    <x v="1"/>
    <x v="36"/>
    <x v="9"/>
    <s v="7-Soportar el 100% de la gestión y control del tránsito y transporte"/>
    <n v="53827834"/>
    <m/>
    <m/>
    <x v="398"/>
    <n v="39372000"/>
    <n v="14455834"/>
    <s v="ACTUALIZACION LINEA META X MEMO SSM-79634 del 31/mayo/2017"/>
    <n v="915"/>
    <d v="2017-03-09T00:00:00"/>
    <n v="39372000"/>
    <m/>
    <m/>
    <m/>
    <n v="3281000"/>
    <n v="12"/>
    <m/>
    <n v="39372000"/>
    <n v="14455834"/>
    <s v="DOMINGA ESPERANZA GARCIA CARREÑO"/>
    <n v="1053606072"/>
    <m/>
    <s v="DIRECCIÓN DE CONTROL Y VIGILANCIA "/>
    <s v="SEÑALIZACION"/>
    <n v="39372000"/>
    <n v="0"/>
    <n v="0"/>
    <n v="0"/>
    <n v="0"/>
    <n v="39372000"/>
    <n v="0"/>
    <n v="0"/>
    <n v="0"/>
    <n v="0"/>
    <n v="0"/>
    <n v="0"/>
    <n v="0"/>
    <n v="39372000"/>
    <n v="14455834"/>
    <n v="827"/>
    <n v="902"/>
    <n v="20171111"/>
    <m/>
    <m/>
    <m/>
    <m/>
    <m/>
    <m/>
    <m/>
    <s v="1032"/>
    <n v="1"/>
    <s v="DERECHOS DE TRÁNSITO "/>
    <x v="0"/>
    <x v="0"/>
    <n v="53827834"/>
    <x v="0"/>
    <s v="PROFESIONALES "/>
    <s v="UNIDAD 2"/>
  </r>
  <r>
    <s v="SSM-334"/>
    <x v="20"/>
    <s v="3-3-1-15-02-18-1032-146"/>
    <s v="433 - RECURSOS DEL BALANCE REAFORO DERECHOS DE TRÁNSITO"/>
    <s v="03-04-0281"/>
    <s v="1-PRESTACION DE SERVICIOS APOYO A LA GESTION "/>
    <x v="1"/>
    <s v="T-1"/>
    <s v="JUAN PABLO CANTE SORIANO"/>
    <x v="520"/>
    <x v="9"/>
    <d v="2017-05-25T00:00:00"/>
    <x v="1"/>
    <x v="36"/>
    <x v="9"/>
    <s v="7-Soportar el 100% de la gestión y control del tránsito y transporte"/>
    <n v="53827834"/>
    <m/>
    <m/>
    <x v="398"/>
    <n v="41688000"/>
    <n v="12139834"/>
    <s v="ACTUALIZACION LINEA META X MEMO SSM-79634 del 31/mayo/2017"/>
    <n v="913"/>
    <d v="2017-03-09T00:00:00"/>
    <n v="41688000"/>
    <m/>
    <m/>
    <m/>
    <n v="3474000"/>
    <n v="12"/>
    <m/>
    <n v="41688000"/>
    <n v="12139834"/>
    <s v="JUAN PABLO CANTE SORIANO"/>
    <n v="71339204"/>
    <m/>
    <s v="DIRECCIÓN DE CONTROL Y VIGILANCIA "/>
    <s v="SEÑALIZACION"/>
    <n v="41688000"/>
    <n v="0"/>
    <n v="0"/>
    <n v="0"/>
    <n v="0"/>
    <n v="41688000"/>
    <n v="0"/>
    <n v="0"/>
    <n v="0"/>
    <n v="0"/>
    <n v="0"/>
    <n v="0"/>
    <n v="0"/>
    <n v="41688000"/>
    <n v="12139834"/>
    <n v="828"/>
    <n v="1028"/>
    <n v="20171250"/>
    <m/>
    <m/>
    <m/>
    <m/>
    <m/>
    <m/>
    <m/>
    <s v="1032"/>
    <n v="1"/>
    <s v="DERECHOS DE TRÁNSITO "/>
    <x v="0"/>
    <x v="0"/>
    <n v="53827834"/>
    <x v="0"/>
    <s v="TÉCNICOS Y/O TECNOLÓGICOS "/>
    <s v="UNIDAD 2"/>
  </r>
  <r>
    <s v="SSM-335"/>
    <x v="20"/>
    <s v="3-3-1-15-02-18-1032-146"/>
    <s v="433 - RECURSOS DEL BALANCE REAFORO DERECHOS DE TRÁNSITO"/>
    <s v="03-04-0281"/>
    <s v="1-PRESTACION DE SERVICIOS APOYO A LA GESTION "/>
    <x v="1"/>
    <s v="P-1"/>
    <s v="JUDY ALEXANDRA URIBE MALAVERA"/>
    <x v="520"/>
    <x v="101"/>
    <d v="2017-03-21T00:00:00"/>
    <x v="1"/>
    <x v="36"/>
    <x v="9"/>
    <s v="16-Realizar seguimiento al 90 por ciento de los PMT'S de alto impacto"/>
    <n v="53827834"/>
    <m/>
    <m/>
    <x v="398"/>
    <n v="41688000"/>
    <n v="12139834"/>
    <m/>
    <n v="639"/>
    <d v="2017-02-23T00:00:00"/>
    <n v="41688000"/>
    <m/>
    <m/>
    <m/>
    <n v="3474000"/>
    <n v="12"/>
    <m/>
    <n v="41688000"/>
    <n v="12139834"/>
    <s v="JUDY ALEXANDRA URIBE MALAVERA"/>
    <n v="52732771"/>
    <s v="SE ANULA CDP 189 VIABILIDAD 242 07/02/2017"/>
    <s v="DIRECCIÓN DE CONTROL Y VIGILANCIA "/>
    <s v="SEÑALIZACION"/>
    <n v="41688000"/>
    <n v="0"/>
    <n v="0"/>
    <n v="41688000"/>
    <n v="0"/>
    <n v="0"/>
    <n v="0"/>
    <n v="0"/>
    <n v="0"/>
    <n v="0"/>
    <n v="0"/>
    <n v="0"/>
    <n v="0"/>
    <n v="41688000"/>
    <n v="12139834"/>
    <n v="688"/>
    <n v="398"/>
    <n v="2017466"/>
    <m/>
    <m/>
    <m/>
    <m/>
    <m/>
    <m/>
    <m/>
    <s v="1032"/>
    <n v="1"/>
    <s v="DERECHOS DE TRÁNSITO "/>
    <x v="0"/>
    <x v="0"/>
    <n v="53827834"/>
    <x v="0"/>
    <s v="PROFESIONALES "/>
    <s v="UNIDAD 2"/>
  </r>
  <r>
    <s v="SSM-336"/>
    <x v="20"/>
    <s v="3-3-1-15-02-18-1032-146"/>
    <s v="433 - RECURSOS DEL BALANCE REAFORO DERECHOS DE TRÁNSITO"/>
    <s v="03-04-0281"/>
    <s v="1-PRESTACION DE SERVICIOS APOYO A LA GESTION "/>
    <x v="1"/>
    <s v="A-1"/>
    <s v="LISETH LORENA DÍAZ ACERO"/>
    <x v="521"/>
    <x v="9"/>
    <d v="2017-05-25T00:00:00"/>
    <x v="2"/>
    <x v="36"/>
    <x v="9"/>
    <s v="17-Realizar 8.500 jornadas de gestión en vía"/>
    <n v="53827835"/>
    <m/>
    <n v="25657835"/>
    <x v="399"/>
    <n v="0"/>
    <n v="28170000"/>
    <s v="DISMINUYE LINEA POR SOLICITUD MEMO SSM # 33334 del 3/MAR/17_x000a_ACTUALIZAN LINEA OBJETO Y META MEMO SSM-66646 del 16/MAY/2017"/>
    <n v="1797"/>
    <d v="2017-07-07T00:00:00"/>
    <n v="14530000"/>
    <m/>
    <m/>
    <m/>
    <n v="1453000"/>
    <n v="10"/>
    <m/>
    <n v="14530000"/>
    <n v="13640000"/>
    <s v="JEAN CARLOS DURANGO BONILLA"/>
    <n v="1014283060"/>
    <m/>
    <s v="DIRECCIÓN DE CONTROL Y VIGILANCIA "/>
    <s v="GRUPO GUIA"/>
    <n v="0"/>
    <n v="0"/>
    <n v="0"/>
    <n v="0"/>
    <n v="0"/>
    <n v="0"/>
    <n v="0"/>
    <n v="0"/>
    <n v="0"/>
    <n v="0"/>
    <n v="0"/>
    <n v="0"/>
    <n v="0"/>
    <n v="0"/>
    <n v="28170000"/>
    <m/>
    <m/>
    <m/>
    <m/>
    <m/>
    <m/>
    <m/>
    <m/>
    <m/>
    <m/>
    <s v="1032"/>
    <n v="1"/>
    <s v="DERECHOS DE TRÁNSITO "/>
    <x v="0"/>
    <x v="0"/>
    <n v="28170000"/>
    <x v="0"/>
    <s v="PROFESIONALES "/>
    <s v="UNIDAD 2"/>
  </r>
  <r>
    <s v="SSM-337"/>
    <x v="20"/>
    <s v="3-3-1-15-02-18-1032-146"/>
    <s v="433 - RECURSOS DEL BALANCE REAFORO DERECHOS DE TRÁNSITO"/>
    <s v="03-04-0281"/>
    <s v="1-PRESTACION DE SERVICIOS APOYO A LA GESTION "/>
    <x v="1"/>
    <s v="P-2"/>
    <s v="DIEGO ALEJANDRO PARRA GONZÁLEZ"/>
    <x v="522"/>
    <x v="9"/>
    <d v="2017-05-25T00:00:00"/>
    <x v="1"/>
    <x v="36"/>
    <x v="9"/>
    <s v="15-Realizar la verificación de 26.500 vehículos de transporte especial escolar"/>
    <n v="53827834"/>
    <m/>
    <m/>
    <x v="398"/>
    <n v="41640000"/>
    <n v="12187834"/>
    <s v="ACTUALIZAN LINEA X SOLICITUD SSM-54949 DEL 18 ABRIL DE 2017"/>
    <n v="1392"/>
    <d v="2017-04-18T00:00:00"/>
    <n v="41640000"/>
    <m/>
    <m/>
    <m/>
    <n v="3470000"/>
    <n v="12"/>
    <m/>
    <n v="41640000"/>
    <n v="12187834"/>
    <s v="DIEGO ALEJANDRO PARRA GONZALEZ"/>
    <n v="1020745045"/>
    <m/>
    <s v="DIRECCIÓN DE CONTROL Y VIGILANCIA "/>
    <s v="MODELACION"/>
    <n v="41640000"/>
    <n v="0"/>
    <n v="0"/>
    <n v="0"/>
    <n v="0"/>
    <n v="41640000"/>
    <n v="0"/>
    <n v="0"/>
    <n v="0"/>
    <n v="0"/>
    <n v="0"/>
    <n v="0"/>
    <n v="0"/>
    <n v="41640000"/>
    <n v="12187834"/>
    <n v="1194"/>
    <n v="852"/>
    <n v="20171074"/>
    <m/>
    <m/>
    <m/>
    <m/>
    <m/>
    <m/>
    <m/>
    <s v="1032"/>
    <n v="1"/>
    <s v="DERECHOS DE TRÁNSITO "/>
    <x v="0"/>
    <x v="0"/>
    <n v="53827834"/>
    <x v="0"/>
    <s v="PROFESIONALES "/>
    <s v="UNIDAD 2"/>
  </r>
  <r>
    <s v="SSM-338"/>
    <x v="20"/>
    <s v="3-3-1-15-02-18-1032-146"/>
    <s v="433 - RECURSOS DEL BALANCE REAFORO DERECHOS DE TRÁNSITO"/>
    <s v="03-04-0281"/>
    <s v="1-PRESTACION DE SERVICIOS APOYO A LA GESTION "/>
    <x v="1"/>
    <s v="A-1"/>
    <s v="YULY SHIRLEY ALDANA MARTÍNEZ"/>
    <x v="521"/>
    <x v="9"/>
    <d v="2017-05-25T00:00:00"/>
    <x v="2"/>
    <x v="36"/>
    <x v="9"/>
    <s v="17-Realizar 8.500 jornadas de gestión en vía"/>
    <n v="53827835"/>
    <m/>
    <n v="25657835"/>
    <x v="399"/>
    <n v="0"/>
    <n v="28170000"/>
    <s v="DISMINUYE LINEA POR SOLICITUD MEMO SSM # 33334 del 3/MAR/17_x000a_ACTUALIZAN LINEA OBJETO Y META MEMO SSM-66646 del 16/MAY/2017"/>
    <n v="1738"/>
    <d v="2017-06-23T00:00:00"/>
    <n v="14530000"/>
    <m/>
    <m/>
    <m/>
    <n v="1453000"/>
    <n v="10"/>
    <m/>
    <n v="14530000"/>
    <n v="13640000"/>
    <s v="CHRISTIAN FERNANDO PAVA VELEZ"/>
    <n v="1022407471"/>
    <m/>
    <s v="DIRECCIÓN DE CONTROL Y VIGILANCIA "/>
    <s v="GRUPO GUIA"/>
    <n v="14530000"/>
    <n v="0"/>
    <n v="0"/>
    <n v="0"/>
    <n v="0"/>
    <n v="0"/>
    <n v="0"/>
    <n v="0"/>
    <n v="0"/>
    <n v="0"/>
    <n v="0"/>
    <n v="0"/>
    <n v="0"/>
    <n v="0"/>
    <n v="28170000"/>
    <n v="1435"/>
    <m/>
    <m/>
    <m/>
    <m/>
    <m/>
    <m/>
    <m/>
    <m/>
    <m/>
    <s v="1032"/>
    <n v="1"/>
    <s v="DERECHOS DE TRÁNSITO "/>
    <x v="0"/>
    <x v="0"/>
    <n v="28170000"/>
    <x v="0"/>
    <s v="PROFESIONALES "/>
    <s v="UNIDAD 2"/>
  </r>
  <r>
    <s v="SSM-339"/>
    <x v="20"/>
    <s v="3-3-1-15-02-18-1032-146"/>
    <s v="433 - RECURSOS DEL BALANCE REAFORO DERECHOS DE TRÁNSITO"/>
    <s v="03-04-0281"/>
    <s v="1-PRESTACION DE SERVICIOS APOYO A LA GESTION "/>
    <x v="1"/>
    <s v="P-1"/>
    <s v="(NUEVO) (NC) JULIAN CAMILO CORTES MONROY"/>
    <x v="519"/>
    <x v="9"/>
    <d v="2017-05-25T00:00:00"/>
    <x v="2"/>
    <x v="36"/>
    <x v="9"/>
    <s v="15-Realizar la verificación de 26.500 vehículos de transporte especial escolar"/>
    <n v="53827835"/>
    <m/>
    <n v="53827835"/>
    <x v="2"/>
    <n v="0"/>
    <n v="0"/>
    <s v="SUSPENDEN LINEA X SOLICITUD SSM-55552 DEL 19/ABRIL/2017"/>
    <m/>
    <m/>
    <m/>
    <m/>
    <m/>
    <m/>
    <m/>
    <m/>
    <m/>
    <n v="0"/>
    <n v="0"/>
    <m/>
    <m/>
    <m/>
    <s v="DIRECCIÓN DE CONTROL Y VIGILANCIA "/>
    <m/>
    <n v="0"/>
    <n v="0"/>
    <n v="0"/>
    <n v="0"/>
    <n v="0"/>
    <n v="0"/>
    <n v="0"/>
    <n v="0"/>
    <n v="0"/>
    <n v="0"/>
    <n v="0"/>
    <n v="0"/>
    <n v="0"/>
    <n v="0"/>
    <n v="0"/>
    <m/>
    <m/>
    <m/>
    <m/>
    <m/>
    <m/>
    <m/>
    <m/>
    <m/>
    <m/>
    <s v="1032"/>
    <n v="1"/>
    <s v="DERECHOS DE TRÁNSITO "/>
    <x v="0"/>
    <x v="0"/>
    <n v="0"/>
    <x v="0"/>
    <s v="PROFESIONALES "/>
    <s v="UNIDAD 2"/>
  </r>
  <r>
    <s v="SSM-340"/>
    <x v="20"/>
    <s v="3-3-1-15-02-18-1032-146"/>
    <s v="433 - RECURSOS DEL BALANCE REAFORO DERECHOS DE TRÁNSITO"/>
    <s v="03-04-0281"/>
    <s v="1-PRESTACION DE SERVICIOS APOYO A LA GESTION "/>
    <x v="1"/>
    <s v="P-1"/>
    <s v="(NUEVO) NO HAY NADIE"/>
    <x v="523"/>
    <x v="9"/>
    <d v="2017-05-25T00:00:00"/>
    <x v="1"/>
    <x v="36"/>
    <x v="9"/>
    <s v="15-Realizar la verificación de 26.500 vehículos de transporte especial escolar"/>
    <n v="53827835"/>
    <n v="10455326"/>
    <n v="24743161"/>
    <x v="386"/>
    <n v="39540000"/>
    <n v="0"/>
    <s v="DISMINUYEN LINEA X SOLICITUD SSM-55552 DEL 19/ABRIL/2017_x000a_AUMENTAN LINEA X SOLICITUD SSM-63404 del 5/MAY/2017_x000a_MODIFICAN META LINEA X SOLICITUD SSM-94833 del 5/JUL/2017"/>
    <n v="1467"/>
    <d v="2017-05-08T00:00:00"/>
    <n v="39540000"/>
    <m/>
    <m/>
    <m/>
    <n v="3295000"/>
    <n v="12"/>
    <m/>
    <n v="39540000"/>
    <n v="0"/>
    <s v="CRISTINA CAMILO GARZÓN RIOS"/>
    <n v="1073695370"/>
    <m/>
    <s v="DIRECCIÓN DE CONTROL Y VIGILANCIA "/>
    <s v="GERENCIA DE AREA"/>
    <n v="39540000"/>
    <n v="0"/>
    <n v="0"/>
    <n v="0"/>
    <n v="0"/>
    <n v="0"/>
    <n v="39540000"/>
    <n v="0"/>
    <n v="0"/>
    <n v="0"/>
    <n v="0"/>
    <n v="0"/>
    <n v="0"/>
    <n v="39540000"/>
    <n v="0"/>
    <n v="1242"/>
    <n v="1095"/>
    <n v="20171317"/>
    <m/>
    <m/>
    <m/>
    <m/>
    <m/>
    <m/>
    <m/>
    <s v="1032"/>
    <n v="1"/>
    <s v="DERECHOS DE TRÁNSITO "/>
    <x v="0"/>
    <x v="0"/>
    <n v="39540000"/>
    <x v="0"/>
    <s v="PROFESIONALES "/>
    <s v="UNIDAD 2"/>
  </r>
  <r>
    <s v="SSM-341"/>
    <x v="20"/>
    <s v="3-3-1-15-02-18-1032-146"/>
    <s v="433 - RECURSOS DEL BALANCE REAFORO DERECHOS DE TRÁNSITO"/>
    <s v="03-04-0281"/>
    <s v="1-PRESTACION DE SERVICIOS APOYO A LA GESTION "/>
    <x v="1"/>
    <s v="P-2"/>
    <s v="DANIEL ORLANDO CRUZ RODRÍGUEZ"/>
    <x v="524"/>
    <x v="107"/>
    <d v="2017-04-24T00:00:00"/>
    <x v="1"/>
    <x v="36"/>
    <x v="9"/>
    <s v="7-Soportar el 100% de la gestión y control del tránsito y transporte"/>
    <n v="53827834"/>
    <m/>
    <m/>
    <x v="398"/>
    <n v="42000000"/>
    <n v="11827834"/>
    <m/>
    <n v="956"/>
    <d v="2017-03-13T00:00:00"/>
    <n v="42000000"/>
    <m/>
    <m/>
    <m/>
    <n v="3500000"/>
    <n v="12"/>
    <m/>
    <n v="42000000"/>
    <n v="11827834"/>
    <s v="DANIEL ORLANDO CRUZ RODRIGUEZ"/>
    <n v="1016027868"/>
    <m/>
    <s v="DIRECCIÓN DE CONTROL Y VIGILANCIA "/>
    <s v="PLANES DE MANEJO"/>
    <n v="42000000"/>
    <n v="0"/>
    <n v="0"/>
    <n v="42000000"/>
    <n v="0"/>
    <n v="0"/>
    <n v="0"/>
    <n v="0"/>
    <n v="0"/>
    <n v="0"/>
    <n v="0"/>
    <n v="0"/>
    <n v="0"/>
    <n v="42000000"/>
    <n v="11827834"/>
    <n v="862"/>
    <n v="588"/>
    <n v="2017699"/>
    <m/>
    <m/>
    <m/>
    <m/>
    <m/>
    <m/>
    <m/>
    <s v="1032"/>
    <n v="1"/>
    <s v="DERECHOS DE TRÁNSITO "/>
    <x v="0"/>
    <x v="0"/>
    <n v="53827834"/>
    <x v="0"/>
    <s v="PROFESIONALES "/>
    <s v="UNIDAD 2"/>
  </r>
  <r>
    <s v="SSM-342"/>
    <x v="20"/>
    <s v="3-3-1-15-02-18-1032-146"/>
    <s v="433 - RECURSOS DEL BALANCE REAFORO DERECHOS DE TRÁNSITO"/>
    <s v="03-04-0281"/>
    <s v="1-PRESTACION DE SERVICIOS APOYO A LA GESTION "/>
    <x v="1"/>
    <s v="P-2"/>
    <s v="MARISELA PEÑA CARVAJAL"/>
    <x v="524"/>
    <x v="107"/>
    <d v="2017-04-24T00:00:00"/>
    <x v="1"/>
    <x v="36"/>
    <x v="9"/>
    <s v="7-Soportar el 100% de la gestión y control del tránsito y transporte"/>
    <n v="53827834"/>
    <m/>
    <m/>
    <x v="398"/>
    <n v="42000000"/>
    <n v="11827834"/>
    <m/>
    <n v="955"/>
    <d v="2017-03-13T00:00:00"/>
    <n v="42000000"/>
    <m/>
    <m/>
    <m/>
    <n v="3500000"/>
    <n v="12"/>
    <m/>
    <n v="42000000"/>
    <n v="11827834"/>
    <s v="MARISELA PEÑA CARVAJAL"/>
    <n v="1023876442"/>
    <m/>
    <s v="DIRECCIÓN DE CONTROL Y VIGILANCIA "/>
    <s v="PLANES DE MANEJO"/>
    <n v="42000000"/>
    <n v="0"/>
    <n v="0"/>
    <n v="42000000"/>
    <n v="0"/>
    <n v="0"/>
    <n v="0"/>
    <n v="0"/>
    <n v="0"/>
    <n v="0"/>
    <n v="0"/>
    <n v="0"/>
    <n v="0"/>
    <n v="42000000"/>
    <n v="11827834"/>
    <n v="861"/>
    <n v="589"/>
    <n v="2017700"/>
    <m/>
    <m/>
    <m/>
    <m/>
    <m/>
    <m/>
    <m/>
    <s v="1032"/>
    <n v="1"/>
    <s v="DERECHOS DE TRÁNSITO "/>
    <x v="0"/>
    <x v="0"/>
    <n v="53827834"/>
    <x v="0"/>
    <s v="PROFESIONALES "/>
    <s v="UNIDAD 2"/>
  </r>
  <r>
    <s v="SSM-343"/>
    <x v="20"/>
    <s v="3-3-1-15-02-18-1032-146"/>
    <s v="433 - RECURSOS DEL BALANCE REAFORO DERECHOS DE TRÁNSITO"/>
    <s v="03-04-0281"/>
    <s v="1-PRESTACION DE SERVICIOS APOYO A LA GESTION "/>
    <x v="1"/>
    <s v="P-2"/>
    <s v="ESMERALDA ÁLVAREZ LONDOÑO"/>
    <x v="525"/>
    <x v="101"/>
    <d v="2017-03-21T00:00:00"/>
    <x v="1"/>
    <x v="36"/>
    <x v="9"/>
    <s v="7-Soportar el 100% de la gestión y control del tránsito y transporte"/>
    <n v="53827834"/>
    <m/>
    <m/>
    <x v="398"/>
    <n v="48672000"/>
    <n v="5155834"/>
    <m/>
    <n v="174"/>
    <d v="2017-02-08T00:00:00"/>
    <n v="48672000"/>
    <m/>
    <m/>
    <m/>
    <n v="4056000"/>
    <n v="12"/>
    <m/>
    <n v="48672000"/>
    <n v="5155834"/>
    <s v="ESMERALDA ALVAREZ LONDOÑO"/>
    <n v="1088251174"/>
    <m/>
    <s v="DIRECCIÓN DE CONTROL Y VIGILANCIA "/>
    <s v="SEMAFORIZACION"/>
    <n v="48672000"/>
    <n v="0"/>
    <n v="48672000"/>
    <n v="0"/>
    <n v="0"/>
    <n v="0"/>
    <n v="0"/>
    <n v="0"/>
    <n v="0"/>
    <n v="0"/>
    <n v="0"/>
    <n v="0"/>
    <n v="0"/>
    <n v="48672000"/>
    <n v="5155834"/>
    <n v="193"/>
    <n v="126"/>
    <n v="2017155"/>
    <m/>
    <m/>
    <m/>
    <m/>
    <m/>
    <m/>
    <m/>
    <s v="1032"/>
    <n v="1"/>
    <s v="DERECHOS DE TRÁNSITO "/>
    <x v="0"/>
    <x v="0"/>
    <n v="53827834"/>
    <x v="0"/>
    <s v="PROFESIONALES "/>
    <s v="UNIDAD 2"/>
  </r>
  <r>
    <s v="SSM-344"/>
    <x v="20"/>
    <s v="3-3-1-15-02-18-1032-146"/>
    <s v="433 - RECURSOS DEL BALANCE REAFORO DERECHOS DE TRÁNSITO"/>
    <s v="03-04-0281"/>
    <s v="1-PRESTACION DE SERVICIOS APOYO A LA GESTION "/>
    <x v="1"/>
    <s v="P-2"/>
    <s v="JOSÉ YESID DÍAZ DAZA"/>
    <x v="525"/>
    <x v="101"/>
    <d v="2017-03-21T00:00:00"/>
    <x v="1"/>
    <x v="36"/>
    <x v="9"/>
    <s v="7-Soportar el 100% de la gestión y control del tránsito y transporte"/>
    <n v="53827834"/>
    <m/>
    <m/>
    <x v="398"/>
    <n v="48672000"/>
    <n v="5155834"/>
    <m/>
    <n v="171"/>
    <d v="2017-02-08T00:00:00"/>
    <n v="48672000"/>
    <m/>
    <m/>
    <m/>
    <n v="4056000"/>
    <n v="12"/>
    <m/>
    <n v="48672000"/>
    <n v="5155834"/>
    <s v="JOSE YESID DIAZ DAZA"/>
    <n v="79651945"/>
    <m/>
    <s v="DIRECCIÓN DE CONTROL Y VIGILANCIA "/>
    <s v="SEMAFORIZACION"/>
    <n v="48672000"/>
    <n v="0"/>
    <n v="48672000"/>
    <n v="0"/>
    <n v="0"/>
    <n v="0"/>
    <n v="0"/>
    <n v="0"/>
    <n v="0"/>
    <n v="0"/>
    <n v="0"/>
    <n v="0"/>
    <n v="0"/>
    <n v="48672000"/>
    <n v="5155834"/>
    <n v="201"/>
    <n v="127"/>
    <n v="2017156"/>
    <m/>
    <m/>
    <m/>
    <m/>
    <m/>
    <m/>
    <m/>
    <s v="1032"/>
    <n v="1"/>
    <s v="DERECHOS DE TRÁNSITO "/>
    <x v="0"/>
    <x v="0"/>
    <n v="53827834"/>
    <x v="0"/>
    <s v="PROFESIONALES "/>
    <s v="UNIDAD 2"/>
  </r>
  <r>
    <s v="SSM-345"/>
    <x v="20"/>
    <s v="3-3-1-15-02-18-1032-146"/>
    <s v="433 - RECURSOS DEL BALANCE REAFORO DERECHOS DE TRÁNSITO"/>
    <s v="03-04-0281"/>
    <s v="1-PRESTACION DE SERVICIOS APOYO A LA GESTION "/>
    <x v="1"/>
    <s v="P-2"/>
    <s v="PABLO EMILIO VILLAMARÍN"/>
    <x v="526"/>
    <x v="9"/>
    <d v="2017-05-25T00:00:00"/>
    <x v="1"/>
    <x v="36"/>
    <x v="9"/>
    <s v="7-Soportar el 100% de la gestión y control del tránsito y transporte"/>
    <n v="53827834"/>
    <m/>
    <m/>
    <x v="398"/>
    <n v="42684000"/>
    <n v="11143834"/>
    <m/>
    <n v="932"/>
    <d v="2017-03-10T00:00:00"/>
    <n v="42684000"/>
    <m/>
    <m/>
    <m/>
    <n v="3557000"/>
    <n v="12"/>
    <m/>
    <n v="42684000"/>
    <n v="11143834"/>
    <s v="PABLO EMILIO VILLAMARIN"/>
    <n v="80496245"/>
    <m/>
    <s v="DIRECCIÓN DE CONTROL Y VIGILANCIA "/>
    <s v="SEMAFORIZACION"/>
    <n v="42684000"/>
    <n v="0"/>
    <n v="0"/>
    <n v="0"/>
    <n v="0"/>
    <n v="42684000"/>
    <n v="0"/>
    <n v="0"/>
    <n v="0"/>
    <n v="0"/>
    <n v="0"/>
    <n v="0"/>
    <n v="0"/>
    <n v="42684000"/>
    <n v="11143834"/>
    <n v="837"/>
    <n v="938"/>
    <n v="20171149"/>
    <m/>
    <m/>
    <m/>
    <m/>
    <m/>
    <m/>
    <m/>
    <s v="1032"/>
    <n v="1"/>
    <s v="DERECHOS DE TRÁNSITO "/>
    <x v="0"/>
    <x v="0"/>
    <n v="53827834"/>
    <x v="0"/>
    <s v="PROFESIONALES "/>
    <s v="UNIDAD 2"/>
  </r>
  <r>
    <s v="SSM-346"/>
    <x v="20"/>
    <s v="3-3-1-15-02-18-1032-146"/>
    <s v="433 - RECURSOS DEL BALANCE REAFORO DERECHOS DE TRÁNSITO"/>
    <s v="03-04-0281"/>
    <s v="1-PRESTACION DE SERVICIOS APOYO A LA GESTION "/>
    <x v="1"/>
    <s v="P-1"/>
    <s v="EDWIN ANDRÉS BALLESTEROS SOTO"/>
    <x v="527"/>
    <x v="9"/>
    <d v="2017-05-25T00:00:00"/>
    <x v="1"/>
    <x v="36"/>
    <x v="9"/>
    <s v="7-Soportar el 100% de la gestión y control del tránsito y transporte"/>
    <n v="53827835"/>
    <m/>
    <n v="16387835"/>
    <x v="37"/>
    <n v="0"/>
    <n v="37440000"/>
    <s v="DISMINUYE LINEA POR SOLICITUD MEMO SSM # 33334 del 3/MAR/17_x000a_MODIFICAN LINEA X SOLICITUD SSM-85532 del 15/MAYO/2017"/>
    <m/>
    <m/>
    <m/>
    <m/>
    <m/>
    <m/>
    <m/>
    <m/>
    <m/>
    <n v="0"/>
    <n v="37440000"/>
    <m/>
    <m/>
    <m/>
    <s v="DIRECCIÓN DE CONTROL Y VIGILANCIA "/>
    <m/>
    <n v="0"/>
    <n v="0"/>
    <n v="0"/>
    <n v="0"/>
    <n v="0"/>
    <n v="0"/>
    <n v="0"/>
    <n v="0"/>
    <n v="0"/>
    <n v="0"/>
    <n v="0"/>
    <n v="0"/>
    <n v="0"/>
    <n v="0"/>
    <n v="37440000"/>
    <m/>
    <m/>
    <m/>
    <m/>
    <m/>
    <m/>
    <m/>
    <m/>
    <m/>
    <m/>
    <s v="1032"/>
    <n v="1"/>
    <s v="DERECHOS DE TRÁNSITO "/>
    <x v="0"/>
    <x v="0"/>
    <n v="37440000"/>
    <x v="0"/>
    <s v="PROFESIONALES "/>
    <s v="UNIDAD 2"/>
  </r>
  <r>
    <s v="SSM-347"/>
    <x v="20"/>
    <s v="3-3-1-15-02-18-1032-146"/>
    <s v="433 - RECURSOS DEL BALANCE REAFORO DERECHOS DE TRÁNSITO"/>
    <s v="03-04-0281"/>
    <s v="1-PRESTACION DE SERVICIOS APOYO A LA GESTION "/>
    <x v="1"/>
    <s v="P-2"/>
    <s v="GLENIS ROCIO QUECANO PALACIO"/>
    <x v="528"/>
    <x v="9"/>
    <d v="2017-05-25T00:00:00"/>
    <x v="1"/>
    <x v="36"/>
    <x v="9"/>
    <s v="7-Soportar el 100% de la gestión y control del tránsito y transporte"/>
    <n v="53827834"/>
    <m/>
    <m/>
    <x v="398"/>
    <n v="49920000"/>
    <n v="3907834"/>
    <m/>
    <n v="1320"/>
    <d v="2017-04-04T00:00:00"/>
    <n v="49920000"/>
    <m/>
    <m/>
    <m/>
    <n v="4160000"/>
    <n v="12"/>
    <m/>
    <n v="49920000"/>
    <n v="3907834"/>
    <s v="GLENIS ROCIO QUECANO PALACIO"/>
    <n v="1018410421"/>
    <m/>
    <s v="DIRECCIÓN DE CONTROL Y VIGILANCIA "/>
    <s v="APOYO A LA GESTION"/>
    <n v="49920000"/>
    <n v="0"/>
    <n v="0"/>
    <n v="0"/>
    <n v="49920000"/>
    <n v="0"/>
    <n v="0"/>
    <n v="0"/>
    <n v="0"/>
    <n v="0"/>
    <n v="0"/>
    <n v="0"/>
    <n v="0"/>
    <n v="49920000"/>
    <n v="3907834"/>
    <n v="1171"/>
    <n v="764"/>
    <n v="2017944"/>
    <m/>
    <m/>
    <m/>
    <m/>
    <m/>
    <m/>
    <m/>
    <s v="1032"/>
    <n v="1"/>
    <s v="DERECHOS DE TRÁNSITO "/>
    <x v="0"/>
    <x v="0"/>
    <n v="53827834"/>
    <x v="0"/>
    <s v="PROFESIONALES "/>
    <s v="UNIDAD 2"/>
  </r>
  <r>
    <s v="SSM-348"/>
    <x v="20"/>
    <s v="3-3-1-15-02-18-1032-146"/>
    <s v="433 - RECURSOS DEL BALANCE REAFORO DERECHOS DE TRÁNSITO"/>
    <s v="03-04-0281"/>
    <s v="1-PRESTACION DE SERVICIOS APOYO A LA GESTION "/>
    <x v="1"/>
    <s v="P-2"/>
    <s v="ANGÉLICA MARCELA VARGAS RAMÍREZ"/>
    <x v="529"/>
    <x v="101"/>
    <d v="2017-03-21T00:00:00"/>
    <x v="1"/>
    <x v="36"/>
    <x v="9"/>
    <s v="7-Soportar el 100% de la gestión y control del tránsito y transporte"/>
    <n v="53827834"/>
    <m/>
    <m/>
    <x v="398"/>
    <n v="48672000"/>
    <n v="5155834"/>
    <m/>
    <n v="201"/>
    <d v="2017-02-03T00:00:00"/>
    <n v="48672000"/>
    <m/>
    <m/>
    <m/>
    <n v="4056000"/>
    <n v="12"/>
    <m/>
    <n v="48672000"/>
    <n v="5155834"/>
    <s v="ANGELICA MARCELA VARGAS RAMIREZ"/>
    <n v="1022349540"/>
    <m/>
    <s v="DIRECCIÓN DE CONTROL Y VIGILANCIA "/>
    <s v="CONTROL TRANSITO"/>
    <n v="48672000"/>
    <n v="0"/>
    <n v="48672000"/>
    <n v="0"/>
    <n v="0"/>
    <n v="0"/>
    <n v="0"/>
    <n v="0"/>
    <n v="0"/>
    <n v="0"/>
    <n v="0"/>
    <n v="0"/>
    <n v="0"/>
    <n v="48672000"/>
    <n v="5155834"/>
    <n v="156"/>
    <n v="131"/>
    <n v="2017160"/>
    <m/>
    <m/>
    <m/>
    <m/>
    <m/>
    <m/>
    <m/>
    <s v="1032"/>
    <n v="1"/>
    <s v="DERECHOS DE TRÁNSITO "/>
    <x v="0"/>
    <x v="0"/>
    <n v="53827834"/>
    <x v="0"/>
    <s v="PROFESIONALES "/>
    <s v="UNIDAD 2"/>
  </r>
  <r>
    <s v="SSM-349"/>
    <x v="20"/>
    <s v="3-3-1-15-02-18-1032-146"/>
    <s v="433 - RECURSOS DEL BALANCE REAFORO DERECHOS DE TRÁNSITO"/>
    <s v="03-04-0281"/>
    <s v="1-PRESTACION DE SERVICIOS APOYO A LA GESTION "/>
    <x v="1"/>
    <s v="P-2"/>
    <s v="JENNIFFER DANIELA CARDOZO FAJARDO"/>
    <x v="530"/>
    <x v="101"/>
    <d v="2017-03-21T00:00:00"/>
    <x v="1"/>
    <x v="36"/>
    <x v="9"/>
    <s v="7-Soportar el 100% de la gestión y control del tránsito y transporte"/>
    <n v="53827834"/>
    <m/>
    <m/>
    <x v="398"/>
    <n v="44844000"/>
    <n v="8983834"/>
    <m/>
    <n v="800"/>
    <d v="2017-03-01T00:00:00"/>
    <n v="44844000"/>
    <m/>
    <m/>
    <m/>
    <n v="3737000"/>
    <n v="12"/>
    <m/>
    <n v="44844000"/>
    <n v="8983834"/>
    <s v="JENNIFER DANIELA CARDOZO FAJARDO"/>
    <n v="1049616624"/>
    <m/>
    <s v="DIRECCIÓN DE CONTROL Y VIGILANCIA "/>
    <s v="APOYO A LA GESTION"/>
    <n v="44844000"/>
    <n v="0"/>
    <n v="0"/>
    <n v="44844000"/>
    <n v="0"/>
    <n v="0"/>
    <n v="0"/>
    <n v="0"/>
    <n v="0"/>
    <n v="0"/>
    <n v="0"/>
    <n v="0"/>
    <n v="0"/>
    <n v="44844000"/>
    <n v="8983834"/>
    <n v="741"/>
    <n v="525"/>
    <n v="2017627"/>
    <m/>
    <m/>
    <m/>
    <m/>
    <m/>
    <m/>
    <m/>
    <s v="1032"/>
    <n v="1"/>
    <s v="DERECHOS DE TRÁNSITO "/>
    <x v="0"/>
    <x v="0"/>
    <n v="53827834"/>
    <x v="0"/>
    <s v="PROFESIONALES "/>
    <s v="UNIDAD 2"/>
  </r>
  <r>
    <s v="SSM-350"/>
    <x v="20"/>
    <s v="3-3-1-15-02-18-1032-146"/>
    <s v="433 - RECURSOS DEL BALANCE REAFORO DERECHOS DE TRÁNSITO"/>
    <s v="03-04-0281"/>
    <s v="1-PRESTACION DE SERVICIOS APOYO A LA GESTION "/>
    <x v="1"/>
    <s v="P-2"/>
    <s v="PILAR YANETH ÁLVAREZ FONSECA"/>
    <x v="531"/>
    <x v="101"/>
    <d v="2017-03-21T00:00:00"/>
    <x v="1"/>
    <x v="36"/>
    <x v="9"/>
    <s v="7-Soportar el 100% de la gestión y control del tránsito y transporte"/>
    <n v="53827834"/>
    <m/>
    <m/>
    <x v="398"/>
    <n v="44016000"/>
    <n v="9811834"/>
    <m/>
    <n v="232"/>
    <d v="2017-02-07T00:00:00"/>
    <n v="44016000"/>
    <m/>
    <m/>
    <m/>
    <n v="3668000"/>
    <n v="12"/>
    <m/>
    <n v="44016000"/>
    <n v="9811834"/>
    <s v="PILAR YANETH ALVAREZ FONSECA"/>
    <n v="1049617637"/>
    <m/>
    <s v="DIRECCIÓN DE CONTROL Y VIGILANCIA "/>
    <s v="SEÑALIZACION"/>
    <n v="44016000"/>
    <n v="0"/>
    <n v="0"/>
    <n v="44016000"/>
    <n v="0"/>
    <n v="0"/>
    <n v="0"/>
    <n v="0"/>
    <n v="0"/>
    <n v="0"/>
    <n v="0"/>
    <n v="0"/>
    <n v="0"/>
    <n v="44016000"/>
    <n v="9811834"/>
    <n v="191"/>
    <n v="392"/>
    <n v="2017460"/>
    <m/>
    <m/>
    <m/>
    <m/>
    <m/>
    <m/>
    <m/>
    <s v="1032"/>
    <n v="1"/>
    <s v="DERECHOS DE TRÁNSITO "/>
    <x v="0"/>
    <x v="0"/>
    <n v="53827834"/>
    <x v="0"/>
    <s v="PROFESIONALES "/>
    <s v="UNIDAD 2"/>
  </r>
  <r>
    <s v="SSM-351"/>
    <x v="20"/>
    <s v="3-3-1-15-02-18-1032-146"/>
    <s v="433 - RECURSOS DEL BALANCE REAFORO DERECHOS DE TRÁNSITO"/>
    <s v="03-04-0281"/>
    <s v="1-PRESTACION DE SERVICIOS APOYO A LA GESTION "/>
    <x v="1"/>
    <s v="P-3"/>
    <s v="ANGÉLICA MARÍA SÁNCHEZ POVEDA"/>
    <x v="532"/>
    <x v="9"/>
    <d v="2017-05-25T00:00:00"/>
    <x v="1"/>
    <x v="36"/>
    <x v="9"/>
    <s v="7-Soportar el 100% de la gestión y control del tránsito y transporte"/>
    <n v="53827834"/>
    <m/>
    <n v="2145711"/>
    <x v="400"/>
    <n v="0"/>
    <n v="51682123"/>
    <s v="DISMINUYE LINEA POR SOLICITUD MEMO SSM # 33334 del 3/MAR/17_x000a_ACTUALIZAN LINEA X MEMO SSM-79634 del 31/mayo/2017"/>
    <m/>
    <m/>
    <m/>
    <m/>
    <m/>
    <m/>
    <m/>
    <m/>
    <m/>
    <n v="0"/>
    <n v="51682123"/>
    <m/>
    <m/>
    <m/>
    <s v="DIRECCIÓN DE CONTROL Y VIGILANCIA "/>
    <m/>
    <n v="0"/>
    <n v="0"/>
    <n v="0"/>
    <n v="0"/>
    <n v="0"/>
    <n v="0"/>
    <n v="0"/>
    <n v="0"/>
    <n v="0"/>
    <n v="0"/>
    <n v="0"/>
    <n v="0"/>
    <n v="0"/>
    <n v="0"/>
    <n v="51682123"/>
    <m/>
    <m/>
    <m/>
    <m/>
    <m/>
    <m/>
    <m/>
    <m/>
    <m/>
    <m/>
    <s v="1032"/>
    <n v="1"/>
    <s v="DERECHOS DE TRÁNSITO "/>
    <x v="0"/>
    <x v="0"/>
    <n v="51682123"/>
    <x v="0"/>
    <s v="PROFESIONALES "/>
    <s v="UNIDAD 2"/>
  </r>
  <r>
    <s v="SSM-352"/>
    <x v="20"/>
    <s v="3-3-1-15-02-18-1032-146"/>
    <s v="433 - RECURSOS DEL BALANCE REAFORO DERECHOS DE TRÁNSITO"/>
    <s v="03-04-0281"/>
    <s v="1-PRESTACION DE SERVICIOS APOYO A LA GESTION "/>
    <x v="1"/>
    <s v="P-2"/>
    <s v="MARTHA VIVIANA DURÁN PLATA"/>
    <x v="533"/>
    <x v="28"/>
    <d v="2017-03-07T00:00:00"/>
    <x v="5"/>
    <x v="36"/>
    <x v="9"/>
    <s v="7-Soportar el 100% de la gestión y control del tránsito y transporte"/>
    <n v="53827835"/>
    <m/>
    <n v="45787835"/>
    <x v="401"/>
    <n v="8040000"/>
    <n v="0"/>
    <s v="DISMINUYE LINEA POR SOLICITUD MEMO SSM-49591 DEL 11/ABR/2017"/>
    <m/>
    <m/>
    <m/>
    <n v="547"/>
    <d v="2017-02-14T00:00:00"/>
    <n v="8040000"/>
    <n v="4020000"/>
    <m/>
    <n v="2"/>
    <n v="8040000"/>
    <n v="0"/>
    <s v="MARTHA VIVIANA DURAN PLATA"/>
    <n v="1104068630"/>
    <m/>
    <s v="DIRECCIÓN DE CONTROL Y VIGILANCIA "/>
    <s v="APOYO A LA GESTION"/>
    <n v="8040000"/>
    <n v="0"/>
    <n v="8040000"/>
    <n v="0"/>
    <n v="0"/>
    <n v="0"/>
    <n v="0"/>
    <n v="0"/>
    <n v="0"/>
    <n v="0"/>
    <n v="0"/>
    <n v="0"/>
    <n v="0"/>
    <n v="8040000"/>
    <n v="0"/>
    <n v="376"/>
    <n v="97"/>
    <n v="2016249"/>
    <m/>
    <m/>
    <m/>
    <m/>
    <m/>
    <m/>
    <m/>
    <s v="1032"/>
    <n v="1"/>
    <s v="DERECHOS DE TRÁNSITO "/>
    <x v="0"/>
    <x v="0"/>
    <n v="8040000"/>
    <x v="0"/>
    <s v="PROFESIONALES "/>
    <s v="UNIDAD 2"/>
  </r>
  <r>
    <s v="SSM-353"/>
    <x v="20"/>
    <s v="3-3-1-15-02-18-1032-146"/>
    <s v="433 - RECURSOS DEL BALANCE REAFORO DERECHOS DE TRÁNSITO"/>
    <s v="03-04-0281"/>
    <s v="1-PRESTACION DE SERVICIOS APOYO A LA GESTION "/>
    <x v="1"/>
    <s v="P-3"/>
    <s v="ROSA MARGARITA CALA RUEDA"/>
    <x v="534"/>
    <x v="9"/>
    <d v="2017-05-25T00:00:00"/>
    <x v="1"/>
    <x v="36"/>
    <x v="9"/>
    <s v="16-Realizar seguimiento al 90 por ciento de los PMT'S de alto impacto"/>
    <n v="53827834"/>
    <m/>
    <m/>
    <x v="398"/>
    <n v="49920000"/>
    <n v="3907834"/>
    <s v="ACTUALIZAN META X MEMO SSM-79634 del 31/MAYO/2017"/>
    <n v="1041"/>
    <d v="2017-03-13T00:00:00"/>
    <n v="49920000"/>
    <m/>
    <m/>
    <m/>
    <n v="4160000"/>
    <n v="12"/>
    <m/>
    <n v="49920000"/>
    <n v="3907834"/>
    <s v="DAVID ANTONIO HUERTAS CUDRIZ"/>
    <n v="1016027046"/>
    <m/>
    <s v="DIRECCIÓN DE CONTROL Y VIGILANCIA "/>
    <s v="PLANES DE MANEJO"/>
    <n v="49920000"/>
    <n v="0"/>
    <n v="0"/>
    <n v="0"/>
    <n v="0"/>
    <n v="49920000"/>
    <n v="0"/>
    <n v="0"/>
    <n v="0"/>
    <n v="0"/>
    <n v="0"/>
    <n v="0"/>
    <n v="0"/>
    <n v="49920000"/>
    <n v="3907834"/>
    <n v="954"/>
    <n v="815"/>
    <n v="20171019"/>
    <m/>
    <m/>
    <m/>
    <m/>
    <m/>
    <m/>
    <m/>
    <s v="1032"/>
    <n v="1"/>
    <s v="DERECHOS DE TRÁNSITO "/>
    <x v="0"/>
    <x v="0"/>
    <n v="53827834"/>
    <x v="0"/>
    <s v="PROFESIONALES "/>
    <s v="UNIDAD 2"/>
  </r>
  <r>
    <s v="SSM-354"/>
    <x v="20"/>
    <s v="3-3-1-15-02-18-1032-146"/>
    <s v="433 - RECURSOS DEL BALANCE REAFORO DERECHOS DE TRÁNSITO"/>
    <s v="03-04-0281"/>
    <s v="1-PRESTACION DE SERVICIOS APOYO A LA GESTION "/>
    <x v="1"/>
    <s v="P-2"/>
    <s v="DIEGO ARMANDO TORRES ARDILA"/>
    <x v="535"/>
    <x v="101"/>
    <d v="2017-03-21T00:00:00"/>
    <x v="1"/>
    <x v="36"/>
    <x v="9"/>
    <s v="7-Soportar el 100% de la gestión y control del tránsito y transporte"/>
    <n v="53827834"/>
    <m/>
    <m/>
    <x v="398"/>
    <n v="41640000"/>
    <n v="12187834"/>
    <m/>
    <n v="640"/>
    <d v="2017-02-23T00:00:00"/>
    <n v="41640000"/>
    <m/>
    <m/>
    <m/>
    <n v="3470000"/>
    <n v="12"/>
    <m/>
    <n v="41640000"/>
    <n v="12187834"/>
    <s v="DIEGO ARMANDO TORRES ARDILA"/>
    <n v="80189301"/>
    <m/>
    <s v="DIRECCIÓN DE CONTROL Y VIGILANCIA "/>
    <s v="CONTROL TRANSITO"/>
    <n v="41640000"/>
    <n v="0"/>
    <n v="0"/>
    <n v="41640000"/>
    <n v="0"/>
    <n v="0"/>
    <n v="0"/>
    <n v="0"/>
    <n v="0"/>
    <n v="0"/>
    <n v="0"/>
    <n v="0"/>
    <n v="0"/>
    <n v="41640000"/>
    <n v="12187834"/>
    <n v="594"/>
    <n v="388"/>
    <n v="2017455"/>
    <m/>
    <m/>
    <m/>
    <m/>
    <m/>
    <m/>
    <m/>
    <s v="1032"/>
    <n v="1"/>
    <s v="DERECHOS DE TRÁNSITO "/>
    <x v="0"/>
    <x v="0"/>
    <n v="53827834"/>
    <x v="0"/>
    <s v="PROFESIONALES "/>
    <s v="UNIDAD 2"/>
  </r>
  <r>
    <s v="SSM-355"/>
    <x v="20"/>
    <s v="3-3-1-15-02-18-1032-146"/>
    <s v="433 - RECURSOS DEL BALANCE REAFORO DERECHOS DE TRÁNSITO"/>
    <s v="03-04-0281"/>
    <s v="1-PRESTACION DE SERVICIOS APOYO A LA GESTION "/>
    <x v="1"/>
    <s v="P-2"/>
    <s v="JACK DAVID HURTADO CASQUETE"/>
    <x v="536"/>
    <x v="101"/>
    <d v="2017-03-21T00:00:00"/>
    <x v="1"/>
    <x v="36"/>
    <x v="9"/>
    <s v="7-Soportar el 100% de la gestión y control del tránsito y transporte"/>
    <n v="53827834"/>
    <m/>
    <m/>
    <x v="398"/>
    <n v="42864000"/>
    <n v="10963834"/>
    <m/>
    <n v="143"/>
    <d v="2017-02-03T00:00:00"/>
    <n v="42864000"/>
    <m/>
    <m/>
    <m/>
    <n v="3572000"/>
    <n v="12"/>
    <m/>
    <n v="42864000"/>
    <n v="10963834"/>
    <s v="JACK DAVID HURTADO CASQUETE"/>
    <n v="80796475"/>
    <m/>
    <s v="DIRECCIÓN DE CONTROL Y VIGILANCIA "/>
    <s v="CONTROL TRANSITO"/>
    <n v="42864000"/>
    <n v="0"/>
    <n v="42864000"/>
    <n v="0"/>
    <n v="0"/>
    <n v="0"/>
    <n v="0"/>
    <n v="0"/>
    <n v="0"/>
    <n v="0"/>
    <n v="0"/>
    <n v="0"/>
    <n v="0"/>
    <n v="42864000"/>
    <n v="10963834"/>
    <n v="114"/>
    <n v="102"/>
    <n v="2017131"/>
    <m/>
    <m/>
    <m/>
    <m/>
    <m/>
    <m/>
    <m/>
    <s v="1032"/>
    <n v="1"/>
    <s v="DERECHOS DE TRÁNSITO "/>
    <x v="0"/>
    <x v="0"/>
    <n v="53827834"/>
    <x v="0"/>
    <s v="PROFESIONALES "/>
    <s v="UNIDAD 2"/>
  </r>
  <r>
    <s v="SSM-356"/>
    <x v="20"/>
    <s v="3-3-1-15-02-18-1032-146"/>
    <s v="433 - RECURSOS DEL BALANCE REAFORO DERECHOS DE TRÁNSITO"/>
    <s v="03-04-0281"/>
    <s v="1-PRESTACION DE SERVICIOS APOYO A LA GESTION "/>
    <x v="1"/>
    <s v="P-2"/>
    <s v="CRISTIAN CAMILO BELLO MONTOYA"/>
    <x v="537"/>
    <x v="101"/>
    <d v="2017-03-21T00:00:00"/>
    <x v="1"/>
    <x v="36"/>
    <x v="9"/>
    <s v="7-Soportar el 100% de la gestión y control del tránsito y transporte"/>
    <n v="51831678"/>
    <m/>
    <m/>
    <x v="402"/>
    <n v="48540000"/>
    <n v="3291678"/>
    <m/>
    <n v="277"/>
    <d v="2017-02-14T00:00:00"/>
    <n v="48540000"/>
    <m/>
    <m/>
    <m/>
    <n v="4045000"/>
    <n v="12"/>
    <m/>
    <n v="48540000"/>
    <n v="3291678"/>
    <s v="CRISTIAN CAMILO BELLO MONTOYA"/>
    <n v="80804201"/>
    <s v="se anula viabilidad  148 03/02/2017"/>
    <s v="DIRECCIÓN DE CONTROL Y VIGILANCIA "/>
    <s v="CONTROL TRANSITO"/>
    <n v="48540000"/>
    <n v="0"/>
    <n v="0"/>
    <n v="48540000"/>
    <n v="0"/>
    <n v="0"/>
    <n v="0"/>
    <n v="0"/>
    <n v="0"/>
    <n v="0"/>
    <n v="0"/>
    <n v="0"/>
    <n v="0"/>
    <n v="48540000"/>
    <n v="3291678"/>
    <n v="415"/>
    <n v="415"/>
    <n v="2017494"/>
    <m/>
    <m/>
    <m/>
    <m/>
    <m/>
    <m/>
    <m/>
    <s v="1032"/>
    <n v="1"/>
    <s v="DERECHOS DE TRÁNSITO "/>
    <x v="0"/>
    <x v="0"/>
    <n v="51831678"/>
    <x v="0"/>
    <s v="PROFESIONALES "/>
    <s v="UNIDAD 2"/>
  </r>
  <r>
    <s v="SSM-357"/>
    <x v="20"/>
    <s v="3-3-1-15-02-18-1032-146"/>
    <s v="438 - RECURSOS DEL BALANCE DERECHOS DE TRANSITO"/>
    <s v="03-04-0281"/>
    <s v="1-PRESTACION DE SERVICIOS APOYO A LA GESTION "/>
    <x v="1"/>
    <s v="P-3"/>
    <s v="JORGE ANDRES RODRIGUEZ VARGAS"/>
    <x v="538"/>
    <x v="107"/>
    <d v="2017-04-24T00:00:00"/>
    <x v="1"/>
    <x v="36"/>
    <x v="9"/>
    <s v="7-Soportar el 100% de la gestión y control del tránsito y transporte"/>
    <n v="46904000"/>
    <n v="4264000"/>
    <m/>
    <x v="403"/>
    <n v="51168000"/>
    <n v="0"/>
    <m/>
    <n v="890"/>
    <d v="2017-03-08T00:00:00"/>
    <n v="51168000"/>
    <m/>
    <m/>
    <m/>
    <n v="4264000"/>
    <n v="12"/>
    <m/>
    <n v="51168000"/>
    <n v="0"/>
    <s v="JORGE ANDRES RODRIGUEZ VARGAS"/>
    <n v="79057930"/>
    <m/>
    <s v="DIRECCIÓN DE CONTROL Y VIGILANCIA "/>
    <s v="CONTROL TRANSITO"/>
    <n v="51168000"/>
    <n v="0"/>
    <n v="0"/>
    <n v="51168000"/>
    <n v="0"/>
    <n v="0"/>
    <n v="0"/>
    <n v="0"/>
    <n v="0"/>
    <n v="0"/>
    <n v="0"/>
    <n v="0"/>
    <n v="0"/>
    <n v="51168000"/>
    <n v="0"/>
    <n v="810"/>
    <n v="539"/>
    <n v="2017638"/>
    <m/>
    <m/>
    <m/>
    <m/>
    <m/>
    <m/>
    <m/>
    <s v="1032"/>
    <n v="1"/>
    <s v="DERECHOS DE TRÁNSITO "/>
    <x v="0"/>
    <x v="0"/>
    <n v="51168000"/>
    <x v="0"/>
    <s v="PROFESIONALES "/>
    <s v="UNIDAD 2"/>
  </r>
  <r>
    <s v="SSM-358"/>
    <x v="20"/>
    <s v="3-3-1-15-02-18-1032-146"/>
    <s v="438 - RECURSOS DEL BALANCE DERECHOS DE TRANSITO"/>
    <s v="03-04-0281"/>
    <s v="1-PRESTACION DE SERVICIOS APOYO A LA GESTION "/>
    <x v="1"/>
    <s v="P-3"/>
    <s v="MARCELA PAOLA BLANCO NUÑEZ"/>
    <x v="538"/>
    <x v="101"/>
    <d v="2017-03-21T00:00:00"/>
    <x v="11"/>
    <x v="36"/>
    <x v="9"/>
    <s v="7-Soportar el 100% de la gestión y control del tránsito y transporte"/>
    <n v="65098800.000000007"/>
    <m/>
    <m/>
    <x v="404"/>
    <n v="51168000"/>
    <n v="13930800.000000007"/>
    <m/>
    <n v="641"/>
    <d v="2017-02-23T00:00:00"/>
    <n v="51168000"/>
    <m/>
    <m/>
    <m/>
    <n v="4264000"/>
    <n v="12"/>
    <m/>
    <n v="51168000"/>
    <n v="13930800.000000007"/>
    <s v="MARCELA PAOLA BLANCO NUÑEZ"/>
    <n v="1049608711"/>
    <m/>
    <s v="DIRECCIÓN DE CONTROL Y VIGILANCIA "/>
    <s v="CONTROL TRANSITO"/>
    <n v="51168000"/>
    <n v="0"/>
    <n v="0"/>
    <n v="51168000"/>
    <n v="0"/>
    <n v="0"/>
    <n v="0"/>
    <n v="0"/>
    <n v="0"/>
    <n v="0"/>
    <n v="0"/>
    <n v="0"/>
    <n v="0"/>
    <n v="51168000"/>
    <n v="13930800.000000007"/>
    <n v="590"/>
    <n v="474"/>
    <n v="2017550"/>
    <m/>
    <m/>
    <m/>
    <m/>
    <m/>
    <m/>
    <m/>
    <s v="1032"/>
    <n v="1"/>
    <s v="DERECHOS DE TRÁNSITO "/>
    <x v="0"/>
    <x v="0"/>
    <n v="65098800.000000007"/>
    <x v="0"/>
    <s v="PROFESIONALES "/>
    <s v="UNIDAD 2"/>
  </r>
  <r>
    <s v="SSM-359"/>
    <x v="20"/>
    <s v="3-3-1-15-02-18-1032-146"/>
    <s v="438 - RECURSOS DEL BALANCE DERECHOS DE TRANSITO"/>
    <s v="03-04-0281"/>
    <s v="1-PRESTACION DE SERVICIOS APOYO A LA GESTION "/>
    <x v="1"/>
    <s v="P-3"/>
    <s v="RICARDO LEON GUTIERREZ GIRALDO"/>
    <x v="538"/>
    <x v="101"/>
    <d v="2017-03-21T00:00:00"/>
    <x v="11"/>
    <x v="36"/>
    <x v="9"/>
    <s v="7-Soportar el 100% de la gestión y control del tránsito y transporte"/>
    <n v="65098800.000000007"/>
    <m/>
    <m/>
    <x v="404"/>
    <n v="51168000"/>
    <n v="13930800.000000007"/>
    <m/>
    <n v="644"/>
    <d v="2017-02-23T00:00:00"/>
    <n v="51168000"/>
    <m/>
    <m/>
    <m/>
    <n v="4264000"/>
    <n v="12"/>
    <m/>
    <n v="51168000"/>
    <n v="13930800.000000007"/>
    <s v="RICARDO LEON GUTIERREZ GIRALDO"/>
    <n v="1053779161"/>
    <m/>
    <s v="DIRECCIÓN DE CONTROL Y VIGILANCIA "/>
    <s v="CONTROL TRANSITO"/>
    <n v="51168000"/>
    <n v="0"/>
    <n v="0"/>
    <n v="51168000"/>
    <n v="0"/>
    <n v="0"/>
    <n v="0"/>
    <n v="0"/>
    <n v="0"/>
    <n v="0"/>
    <n v="0"/>
    <n v="0"/>
    <n v="0"/>
    <n v="51168000"/>
    <n v="13930800.000000007"/>
    <n v="588"/>
    <n v="549"/>
    <n v="2017654"/>
    <m/>
    <m/>
    <m/>
    <m/>
    <m/>
    <m/>
    <m/>
    <s v="1032"/>
    <n v="1"/>
    <s v="DERECHOS DE TRÁNSITO "/>
    <x v="0"/>
    <x v="0"/>
    <n v="65098800.000000007"/>
    <x v="0"/>
    <s v="PROFESIONALES "/>
    <s v="UNIDAD 2"/>
  </r>
  <r>
    <s v="SSM-360"/>
    <x v="20"/>
    <s v="3-3-1-15-02-18-1032-146"/>
    <s v="438 - RECURSOS DEL BALANCE DERECHOS DE TRANSITO"/>
    <s v="03-04-0281"/>
    <s v="1-PRESTACION DE SERVICIOS APOYO A LA GESTION "/>
    <x v="1"/>
    <s v="P-1"/>
    <s v="(NUEVO) (NC) YONNY DANIEL DUITAMA IGUERA"/>
    <x v="516"/>
    <x v="9"/>
    <d v="2017-05-25T00:00:00"/>
    <x v="2"/>
    <x v="36"/>
    <x v="9"/>
    <s v="7-Soportar el 100% de la gestión y control del tránsito y transporte"/>
    <n v="31300000.000000007"/>
    <m/>
    <m/>
    <x v="405"/>
    <n v="31300000"/>
    <n v="0"/>
    <s v="ACTUALIZAN LINEA X SOLICITUD SSM-54949 DEL 18 ABRIL DE 2017"/>
    <n v="1389"/>
    <d v="2017-04-18T00:00:00"/>
    <n v="31300000"/>
    <m/>
    <m/>
    <m/>
    <n v="3130000"/>
    <n v="10"/>
    <m/>
    <n v="31300000"/>
    <n v="0"/>
    <s v="CRISTEL CAROLINA CASTIBLANCO LOPEZ"/>
    <n v="52761099"/>
    <m/>
    <s v="DIRECCIÓN DE CONTROL Y VIGILANCIA "/>
    <s v="SEÑALIZACION"/>
    <n v="31300000"/>
    <n v="0"/>
    <n v="0"/>
    <n v="0"/>
    <n v="0"/>
    <n v="31300000"/>
    <n v="0"/>
    <n v="0"/>
    <n v="0"/>
    <n v="0"/>
    <n v="0"/>
    <n v="0"/>
    <n v="0"/>
    <n v="31300000"/>
    <n v="0"/>
    <n v="1197"/>
    <n v="1000"/>
    <n v="20171219"/>
    <m/>
    <m/>
    <m/>
    <m/>
    <m/>
    <m/>
    <m/>
    <s v="1032"/>
    <n v="1"/>
    <s v="DERECHOS DE TRÁNSITO "/>
    <x v="0"/>
    <x v="0"/>
    <n v="31300000.000000007"/>
    <x v="0"/>
    <s v="PROFESIONALES "/>
    <s v="UNIDAD 2"/>
  </r>
  <r>
    <s v="SSM-361"/>
    <x v="20"/>
    <s v="3-3-1-15-02-18-1032-146"/>
    <s v="438 - RECURSOS DEL BALANCE DERECHOS DE TRANSITO"/>
    <s v="03-04-0281"/>
    <s v="1-PRESTACION DE SERVICIOS APOYO A LA GESTION "/>
    <x v="1"/>
    <s v="P-1"/>
    <s v="(NUEVO) (NC) LORENA ALEJANDRA VALENCIA CRUZ"/>
    <x v="516"/>
    <x v="9"/>
    <d v="2017-05-25T00:00:00"/>
    <x v="2"/>
    <x v="36"/>
    <x v="9"/>
    <s v="7-Soportar el 100% de la gestión y control del tránsito y transporte"/>
    <n v="31300000.000000007"/>
    <m/>
    <m/>
    <x v="405"/>
    <n v="31300000"/>
    <n v="0"/>
    <m/>
    <n v="1050"/>
    <d v="2017-03-13T00:00:00"/>
    <n v="31300000"/>
    <m/>
    <m/>
    <m/>
    <n v="3130000"/>
    <n v="10"/>
    <m/>
    <n v="31300000"/>
    <n v="0"/>
    <s v="LISETH LORENA DIAZ ACERO"/>
    <n v="1052390752"/>
    <m/>
    <s v="DIRECCIÓN DE CONTROL Y VIGILANCIA "/>
    <s v="SEÑALIZACION"/>
    <n v="31300000"/>
    <n v="0"/>
    <n v="0"/>
    <n v="0"/>
    <n v="0"/>
    <n v="31300000"/>
    <n v="0"/>
    <n v="0"/>
    <n v="0"/>
    <n v="0"/>
    <n v="0"/>
    <n v="0"/>
    <n v="0"/>
    <n v="31300000"/>
    <n v="0"/>
    <n v="986"/>
    <n v="932"/>
    <n v="20171143"/>
    <m/>
    <m/>
    <m/>
    <m/>
    <m/>
    <m/>
    <m/>
    <s v="1032"/>
    <n v="1"/>
    <s v="DERECHOS DE TRÁNSITO "/>
    <x v="0"/>
    <x v="0"/>
    <n v="31300000.000000007"/>
    <x v="0"/>
    <s v="PROFESIONALES "/>
    <s v="UNIDAD 2"/>
  </r>
  <r>
    <s v="SSM-362"/>
    <x v="20"/>
    <s v="3-3-1-15-02-18-1032-146"/>
    <s v="438 - RECURSOS DEL BALANCE DERECHOS DE TRANSITO"/>
    <s v="03-04-0281"/>
    <s v="1-PRESTACION DE SERVICIOS APOYO A LA GESTION "/>
    <x v="1"/>
    <s v="P-3"/>
    <s v="ANDRÉS DAVID BARRAGÁN MARTÍNEZ"/>
    <x v="534"/>
    <x v="101"/>
    <d v="2017-03-21T00:00:00"/>
    <x v="3"/>
    <x v="36"/>
    <x v="9"/>
    <s v="7-Soportar el 100% de la gestión y control del tránsito y transporte"/>
    <n v="24960000.000000007"/>
    <m/>
    <m/>
    <x v="406"/>
    <n v="24960000"/>
    <n v="0"/>
    <m/>
    <n v="189"/>
    <d v="2017-02-03T00:00:00"/>
    <n v="24960000"/>
    <m/>
    <m/>
    <m/>
    <n v="4160000"/>
    <n v="6"/>
    <m/>
    <n v="24960000"/>
    <n v="0"/>
    <s v="ANDRES DAVID BARRAGAN MARTINEZ"/>
    <n v="80799991"/>
    <s v="SE ANULA CDP 848 VIABILIDAD 189 03/02/2017 CAMBIO DE OBJETO"/>
    <s v="DIRECCIÓN DE CONTROL Y VIGILANCIA "/>
    <s v="PLANES DE MANEJO"/>
    <n v="24960000"/>
    <n v="0"/>
    <n v="24960000"/>
    <n v="0"/>
    <n v="0"/>
    <n v="0"/>
    <n v="0"/>
    <n v="0"/>
    <n v="0"/>
    <n v="0"/>
    <n v="0"/>
    <n v="0"/>
    <n v="0"/>
    <n v="24960000"/>
    <n v="0"/>
    <n v="175"/>
    <n v="116"/>
    <n v="2017144"/>
    <m/>
    <m/>
    <m/>
    <m/>
    <m/>
    <m/>
    <m/>
    <s v="1032"/>
    <n v="1"/>
    <s v="DERECHOS DE TRÁNSITO "/>
    <x v="0"/>
    <x v="0"/>
    <n v="24960000.000000007"/>
    <x v="0"/>
    <s v="PROFESIONALES "/>
    <s v="UNIDAD 2"/>
  </r>
  <r>
    <s v="SSM-363"/>
    <x v="20"/>
    <s v="3-3-1-15-02-18-1032-146"/>
    <s v="438 - RECURSOS DEL BALANCE DERECHOS DE TRANSITO"/>
    <s v="03-04-0281"/>
    <s v="1-PRESTACION DE SERVICIOS APOYO A LA GESTION "/>
    <x v="1"/>
    <s v="P-1"/>
    <s v="DAVID ANTONIO HUERTAS CUDRIZ"/>
    <x v="539"/>
    <x v="9"/>
    <d v="2017-05-25T00:00:00"/>
    <x v="2"/>
    <x v="36"/>
    <x v="9"/>
    <s v="7-Soportar el 100% de la gestión y control del tránsito y transporte"/>
    <n v="41600000.000000007"/>
    <m/>
    <m/>
    <x v="407"/>
    <n v="0"/>
    <n v="41600000.000000007"/>
    <s v="ACTUALIZAN LINEA X MEMO SSM-75286 del 22/MAYO/2017_x000a_ACTUALIZAN LINEA X SOLICITUD SSM-87508 DEL 14/JUN/2017"/>
    <n v="1654"/>
    <d v="2017-06-14T00:00:00"/>
    <n v="39000000"/>
    <m/>
    <m/>
    <m/>
    <n v="3250000"/>
    <n v="12"/>
    <m/>
    <n v="39000000"/>
    <n v="2600000.0000000075"/>
    <s v="MELISSA PARRA SUA"/>
    <n v="1022388702"/>
    <m/>
    <s v="DIRECCIÓN DE CONTROL Y VIGILANCIA "/>
    <s v="APOYO A LA GESTION"/>
    <n v="39000000"/>
    <n v="0"/>
    <n v="0"/>
    <n v="0"/>
    <n v="0"/>
    <n v="0"/>
    <n v="0"/>
    <n v="0"/>
    <n v="0"/>
    <n v="0"/>
    <n v="0"/>
    <n v="0"/>
    <n v="0"/>
    <n v="0"/>
    <n v="41600000.000000007"/>
    <n v="1373"/>
    <m/>
    <m/>
    <m/>
    <m/>
    <m/>
    <m/>
    <m/>
    <m/>
    <m/>
    <s v="1032"/>
    <n v="1"/>
    <s v="DERECHOS DE TRÁNSITO "/>
    <x v="0"/>
    <x v="0"/>
    <n v="41600000.000000007"/>
    <x v="0"/>
    <s v="PROFESIONALES "/>
    <s v="UNIDAD 2"/>
  </r>
  <r>
    <s v="SSM-364"/>
    <x v="20"/>
    <s v="3-3-1-15-02-18-1032-146"/>
    <s v="438 - RECURSOS DEL BALANCE DERECHOS DE TRANSITO"/>
    <s v="03-04-0281"/>
    <s v="1-PRESTACION DE SERVICIOS APOYO A LA GESTION "/>
    <x v="1"/>
    <s v="P-3"/>
    <s v="ROBERTO GREGORIO MARTÍNEZ GONZÁLEZ"/>
    <x v="534"/>
    <x v="101"/>
    <d v="2017-03-21T00:00:00"/>
    <x v="11"/>
    <x v="36"/>
    <x v="9"/>
    <s v="7-Soportar el 100% de la gestión y control del tránsito y transporte"/>
    <n v="45760000.000000007"/>
    <m/>
    <m/>
    <x v="408"/>
    <n v="43200000"/>
    <n v="2560000.0000000075"/>
    <m/>
    <n v="648"/>
    <d v="2017-02-23T00:00:00"/>
    <n v="43200000"/>
    <m/>
    <m/>
    <m/>
    <n v="3600000"/>
    <n v="12"/>
    <m/>
    <n v="43200000"/>
    <n v="2560000.0000000075"/>
    <s v="ROBERTO GREGORIO MARTINEZ GONZALEZ"/>
    <n v="1020736191"/>
    <m/>
    <s v="DIRECCIÓN DE CONTROL Y VIGILANCIA "/>
    <s v="PLANES DE MANEJO"/>
    <n v="43200000"/>
    <n v="0"/>
    <n v="0"/>
    <n v="43200000"/>
    <n v="0"/>
    <n v="0"/>
    <n v="0"/>
    <n v="0"/>
    <n v="0"/>
    <n v="0"/>
    <n v="0"/>
    <n v="0"/>
    <n v="0"/>
    <n v="43200000"/>
    <n v="2560000.0000000075"/>
    <n v="675"/>
    <n v="489"/>
    <n v="2017562"/>
    <m/>
    <m/>
    <m/>
    <m/>
    <m/>
    <m/>
    <m/>
    <s v="1032"/>
    <n v="1"/>
    <s v="DERECHOS DE TRÁNSITO "/>
    <x v="0"/>
    <x v="0"/>
    <n v="45760000.000000007"/>
    <x v="0"/>
    <s v="PROFESIONALES "/>
    <s v="UNIDAD 2"/>
  </r>
  <r>
    <s v="SSM-365"/>
    <x v="20"/>
    <s v="3-3-1-15-02-18-1032-146"/>
    <s v="438 - RECURSOS DEL BALANCE DERECHOS DE TRANSITO"/>
    <s v="03-04-0281"/>
    <s v="1-PRESTACION DE SERVICIOS APOYO A LA GESTION "/>
    <x v="1"/>
    <s v="P-3"/>
    <s v="LEONARDO CRUZ VELÁSQUEZ"/>
    <x v="540"/>
    <x v="101"/>
    <d v="2017-03-21T00:00:00"/>
    <x v="1"/>
    <x v="36"/>
    <x v="9"/>
    <s v="7-Soportar el 100% de la gestión y control del tránsito y transporte"/>
    <n v="60710395"/>
    <m/>
    <m/>
    <x v="409"/>
    <n v="51168000"/>
    <n v="9542395"/>
    <m/>
    <n v="145"/>
    <d v="2017-02-03T00:00:00"/>
    <n v="51168000"/>
    <m/>
    <m/>
    <m/>
    <n v="4264000"/>
    <n v="12"/>
    <m/>
    <n v="51168000"/>
    <n v="9542395"/>
    <s v="LEONARDO CRUZ VELASQUEZ"/>
    <n v="1026253886"/>
    <s v="SE ANULA CDP 115 CAMBIO DE OBJETO 14/02/2017 VALOR $51,160,000"/>
    <s v="DIRECCIÓN DE CONTROL Y VIGILANCIA "/>
    <s v="SEMAFORIZACION"/>
    <n v="51168000"/>
    <n v="0"/>
    <n v="51168000"/>
    <n v="0"/>
    <n v="0"/>
    <n v="0"/>
    <n v="0"/>
    <n v="0"/>
    <n v="0"/>
    <n v="0"/>
    <n v="0"/>
    <n v="0"/>
    <n v="0"/>
    <n v="51168000"/>
    <n v="9542395"/>
    <n v="117"/>
    <n v="160"/>
    <n v="2017198"/>
    <m/>
    <m/>
    <m/>
    <m/>
    <m/>
    <m/>
    <m/>
    <s v="1032"/>
    <n v="1"/>
    <s v="DERECHOS DE TRÁNSITO "/>
    <x v="0"/>
    <x v="0"/>
    <n v="60710395"/>
    <x v="0"/>
    <s v="PROFESIONALES "/>
    <s v="UNIDAD 2"/>
  </r>
  <r>
    <s v="SSM-366"/>
    <x v="20"/>
    <s v="3-3-1-15-02-18-1032-146"/>
    <s v="438 - RECURSOS DEL BALANCE DERECHOS DE TRANSITO"/>
    <s v="03-04-0281"/>
    <s v="1-PRESTACION DE SERVICIOS APOYO A LA GESTION "/>
    <x v="1"/>
    <s v="P-1"/>
    <s v="SIERVO ANDRÉS AGUIRRE BENAVIDES"/>
    <x v="534"/>
    <x v="9"/>
    <d v="2017-05-25T00:00:00"/>
    <x v="1"/>
    <x v="36"/>
    <x v="9"/>
    <s v="16-Realizar seguimiento al 90 por ciento de los PMT'S de alto impacto"/>
    <n v="43376000.000000007"/>
    <m/>
    <n v="4264000"/>
    <x v="410"/>
    <n v="0"/>
    <n v="39112000.000000007"/>
    <s v="DISMINUYE LINEA POR SOLICITUD MEMO SSM # 33334 del 3/MAR/17_x000a_ACTUALIZAN META X MEMO SSM-79634 del 31/MAYO/2017"/>
    <n v="1031"/>
    <d v="2017-03-13T00:00:00"/>
    <n v="37560000"/>
    <m/>
    <m/>
    <m/>
    <n v="3130000"/>
    <n v="12"/>
    <m/>
    <n v="37560000"/>
    <n v="1552000.0000000075"/>
    <s v="JAIR JOAQUIN SACRISTAN PARADA "/>
    <n v="80807520"/>
    <m/>
    <s v="DIRECCIÓN DE CONTROL Y VIGILANCIA "/>
    <s v="PLANES DE MANEJO"/>
    <n v="37560000"/>
    <n v="0"/>
    <n v="0"/>
    <n v="0"/>
    <n v="0"/>
    <n v="0"/>
    <n v="0"/>
    <n v="0"/>
    <n v="0"/>
    <n v="0"/>
    <n v="0"/>
    <n v="0"/>
    <n v="0"/>
    <n v="0"/>
    <n v="39112000.000000007"/>
    <n v="888"/>
    <m/>
    <m/>
    <m/>
    <m/>
    <m/>
    <m/>
    <m/>
    <m/>
    <m/>
    <s v="1032"/>
    <n v="1"/>
    <s v="DERECHOS DE TRÁNSITO "/>
    <x v="0"/>
    <x v="0"/>
    <n v="39112000.000000007"/>
    <x v="0"/>
    <s v="PROFESIONALES "/>
    <s v="UNIDAD 2"/>
  </r>
  <r>
    <s v="SSM-367"/>
    <x v="20"/>
    <s v="3-3-1-15-02-18-1032-146"/>
    <s v="438 - RECURSOS DEL BALANCE DERECHOS DE TRANSITO"/>
    <s v="03-04-0281"/>
    <s v="1-PRESTACION DE SERVICIOS APOYO A LA GESTION "/>
    <x v="1"/>
    <s v="P-3"/>
    <s v="JOHE LOYS MOSQUERA PALACIOS"/>
    <x v="541"/>
    <x v="9"/>
    <d v="2017-05-25T00:00:00"/>
    <x v="0"/>
    <x v="36"/>
    <x v="9"/>
    <s v="7-Soportar el 100% de la gestión y control del tránsito y transporte"/>
    <n v="33280000.000000007"/>
    <m/>
    <m/>
    <x v="411"/>
    <n v="0"/>
    <n v="33280000.000000007"/>
    <m/>
    <m/>
    <m/>
    <m/>
    <m/>
    <m/>
    <m/>
    <m/>
    <m/>
    <m/>
    <n v="0"/>
    <n v="33280000.000000007"/>
    <m/>
    <m/>
    <m/>
    <s v="DIRECCIÓN DE CONTROL Y VIGILANCIA "/>
    <m/>
    <n v="0"/>
    <n v="0"/>
    <n v="0"/>
    <n v="0"/>
    <n v="0"/>
    <n v="0"/>
    <n v="0"/>
    <n v="0"/>
    <n v="0"/>
    <n v="0"/>
    <n v="0"/>
    <n v="0"/>
    <n v="0"/>
    <n v="0"/>
    <n v="33280000.000000007"/>
    <m/>
    <m/>
    <m/>
    <m/>
    <m/>
    <m/>
    <m/>
    <m/>
    <m/>
    <m/>
    <s v="1032"/>
    <n v="1"/>
    <s v="DERECHOS DE TRÁNSITO "/>
    <x v="0"/>
    <x v="0"/>
    <n v="33280000.000000007"/>
    <x v="0"/>
    <s v="PROFESIONALES "/>
    <s v="UNIDAD 2"/>
  </r>
  <r>
    <s v="SSM-368"/>
    <x v="20"/>
    <s v="3-3-1-15-02-18-1032-146"/>
    <s v="438 - RECURSOS DEL BALANCE DERECHOS DE TRANSITO"/>
    <s v="03-04-0281"/>
    <s v="1-PRESTACION DE SERVICIOS APOYO A LA GESTION "/>
    <x v="1"/>
    <s v="P-3"/>
    <s v="LUIS ELIECER HERNANDEZ MURCIA"/>
    <x v="542"/>
    <x v="101"/>
    <d v="2017-03-21T00:00:00"/>
    <x v="1"/>
    <x v="36"/>
    <x v="9"/>
    <s v="7-Soportar el 100% de la gestión y control del tránsito y transporte"/>
    <n v="66768000.000000007"/>
    <m/>
    <m/>
    <x v="412"/>
    <n v="49920000"/>
    <n v="16848000.000000007"/>
    <m/>
    <n v="149"/>
    <d v="2017-02-03T00:00:00"/>
    <n v="49920000"/>
    <m/>
    <m/>
    <m/>
    <n v="4160000"/>
    <n v="12"/>
    <m/>
    <n v="49920000"/>
    <n v="16848000.000000007"/>
    <s v="LUIS ELIECER HERNANDEZ MURCIA"/>
    <n v="79426421"/>
    <m/>
    <s v="DIRECCIÓN DE CONTROL Y VIGILANCIA "/>
    <s v="CONTROL TRANSITO"/>
    <n v="49920000"/>
    <n v="0"/>
    <n v="49920000"/>
    <n v="0"/>
    <n v="0"/>
    <n v="0"/>
    <n v="0"/>
    <n v="0"/>
    <n v="0"/>
    <n v="0"/>
    <n v="0"/>
    <n v="0"/>
    <n v="0"/>
    <n v="49920000"/>
    <n v="16848000.000000007"/>
    <n v="120"/>
    <n v="149"/>
    <n v="2017185"/>
    <m/>
    <m/>
    <m/>
    <m/>
    <m/>
    <m/>
    <m/>
    <s v="1032"/>
    <n v="1"/>
    <s v="DERECHOS DE TRÁNSITO "/>
    <x v="0"/>
    <x v="0"/>
    <n v="66768000.000000007"/>
    <x v="0"/>
    <s v="PROFESIONALES "/>
    <s v="UNIDAD 2"/>
  </r>
  <r>
    <s v="SSM-369"/>
    <x v="20"/>
    <s v="3-3-1-15-02-18-1032-146"/>
    <s v="438 - RECURSOS DEL BALANCE DERECHOS DE TRANSITO"/>
    <s v="03-04-0281"/>
    <s v="1-PRESTACION DE SERVICIOS APOYO A LA GESTION "/>
    <x v="1"/>
    <s v="P-3"/>
    <s v="ANGÉLICA MARÍA CASTRO ROBERTO"/>
    <x v="543"/>
    <x v="101"/>
    <d v="2017-03-21T00:00:00"/>
    <x v="1"/>
    <x v="36"/>
    <x v="9"/>
    <s v="7-Soportar el 100% de la gestión y control del tránsito y transporte"/>
    <n v="66768000.000000007"/>
    <m/>
    <m/>
    <x v="412"/>
    <n v="51168000"/>
    <n v="15600000.000000007"/>
    <m/>
    <n v="235"/>
    <d v="2017-02-07T00:00:00"/>
    <n v="51168000"/>
    <m/>
    <m/>
    <m/>
    <n v="4264000"/>
    <n v="12"/>
    <m/>
    <n v="51168000"/>
    <n v="15600000.000000007"/>
    <s v="ANGELICA MARIA CASTRO ROBERTO"/>
    <n v="1049612404"/>
    <m/>
    <s v="DIRECCIÓN DE CONTROL Y VIGILANCIA "/>
    <s v="SEÑALIZACION"/>
    <n v="51168000"/>
    <n v="0"/>
    <n v="51168000"/>
    <n v="0"/>
    <n v="0"/>
    <n v="0"/>
    <n v="0"/>
    <n v="0"/>
    <n v="0"/>
    <n v="0"/>
    <n v="0"/>
    <n v="0"/>
    <n v="0"/>
    <n v="51168000"/>
    <n v="15600000.000000007"/>
    <n v="204"/>
    <n v="152"/>
    <n v="2017191"/>
    <m/>
    <m/>
    <m/>
    <m/>
    <m/>
    <m/>
    <m/>
    <s v="1032"/>
    <n v="1"/>
    <s v="DERECHOS DE TRÁNSITO "/>
    <x v="0"/>
    <x v="0"/>
    <n v="66768000.000000007"/>
    <x v="0"/>
    <s v="PROFESIONALES "/>
    <s v="UNIDAD 2"/>
  </r>
  <r>
    <s v="SSM-370"/>
    <x v="20"/>
    <s v="3-3-1-15-02-18-1032-146"/>
    <s v="438 - RECURSOS DEL BALANCE DERECHOS DE TRANSITO"/>
    <s v="03-04-0281"/>
    <s v="1-PRESTACION DE SERVICIOS APOYO A LA GESTION "/>
    <x v="1"/>
    <s v="P-3"/>
    <s v="JERSSON JULIAN ORTIZ LÓPEZ"/>
    <x v="543"/>
    <x v="101"/>
    <d v="2017-03-21T00:00:00"/>
    <x v="1"/>
    <x v="36"/>
    <x v="9"/>
    <s v="7-Soportar el 100% de la gestión y control del tránsito y transporte"/>
    <n v="67101840.000000007"/>
    <m/>
    <m/>
    <x v="413"/>
    <n v="51168000"/>
    <n v="15933840.000000007"/>
    <m/>
    <n v="241"/>
    <d v="2017-02-07T00:00:00"/>
    <n v="51168000"/>
    <m/>
    <m/>
    <m/>
    <n v="4264000"/>
    <n v="12"/>
    <m/>
    <n v="51168000"/>
    <n v="15933840.000000007"/>
    <s v="JERSSON JULIAN ORTIZ LOPEZ"/>
    <n v="1053604577"/>
    <m/>
    <s v="DIRECCIÓN DE CONTROL Y VIGILANCIA "/>
    <s v="SEÑALIZACION"/>
    <n v="51168000"/>
    <n v="0"/>
    <n v="51168000"/>
    <n v="0"/>
    <n v="0"/>
    <n v="0"/>
    <n v="0"/>
    <n v="0"/>
    <n v="0"/>
    <n v="0"/>
    <n v="0"/>
    <n v="0"/>
    <n v="0"/>
    <n v="51168000"/>
    <n v="15933840.000000007"/>
    <n v="197"/>
    <n v="147"/>
    <n v="2017183"/>
    <m/>
    <m/>
    <m/>
    <m/>
    <m/>
    <m/>
    <m/>
    <s v="1032"/>
    <n v="1"/>
    <s v="DERECHOS DE TRÁNSITO "/>
    <x v="0"/>
    <x v="0"/>
    <n v="67101840.000000007"/>
    <x v="0"/>
    <s v="PROFESIONALES "/>
    <s v="UNIDAD 2"/>
  </r>
  <r>
    <s v="SSM-371"/>
    <x v="20"/>
    <s v="3-3-1-15-02-18-1032-146"/>
    <s v="438 - RECURSOS DEL BALANCE DERECHOS DE TRANSITO"/>
    <s v="03-04-0281"/>
    <s v="1-PRESTACION DE SERVICIOS APOYO A LA GESTION "/>
    <x v="1"/>
    <s v="P-3"/>
    <s v="OSCAR EDUARDO RESTREPO ROJAS"/>
    <x v="544"/>
    <x v="101"/>
    <d v="2017-03-21T00:00:00"/>
    <x v="1"/>
    <x v="36"/>
    <x v="9"/>
    <s v="7-Soportar el 100% de la gestión y control del tránsito y transporte"/>
    <n v="68437200"/>
    <m/>
    <m/>
    <x v="414"/>
    <n v="52152000"/>
    <n v="16285200"/>
    <m/>
    <n v="225"/>
    <d v="2017-02-07T00:00:00"/>
    <n v="52152000"/>
    <m/>
    <m/>
    <m/>
    <n v="4346000"/>
    <n v="12"/>
    <m/>
    <n v="52152000"/>
    <n v="16285200"/>
    <s v="OSCAR EDUARDO RESTREPO ROJAS"/>
    <n v="94478903"/>
    <m/>
    <s v="DIRECCIÓN DE CONTROL Y VIGILANCIA "/>
    <s v="SEÑALIZACION"/>
    <n v="52152000"/>
    <n v="0"/>
    <n v="52152000"/>
    <n v="0"/>
    <n v="0"/>
    <n v="0"/>
    <n v="0"/>
    <n v="0"/>
    <n v="0"/>
    <n v="0"/>
    <n v="0"/>
    <n v="0"/>
    <n v="0"/>
    <n v="52152000"/>
    <n v="16285200"/>
    <n v="205"/>
    <n v="153"/>
    <n v="2017190"/>
    <m/>
    <m/>
    <m/>
    <m/>
    <m/>
    <m/>
    <m/>
    <s v="1032"/>
    <n v="1"/>
    <s v="DERECHOS DE TRÁNSITO "/>
    <x v="0"/>
    <x v="0"/>
    <n v="68437200"/>
    <x v="0"/>
    <s v="PROFESIONALES "/>
    <s v="UNIDAD 2"/>
  </r>
  <r>
    <s v="SSM-372"/>
    <x v="20"/>
    <s v="3-3-1-15-02-18-1032-146"/>
    <s v="438 - RECURSOS DEL BALANCE DERECHOS DE TRANSITO"/>
    <s v="03-04-0281"/>
    <s v="1-PRESTACION DE SERVICIOS APOYO A LA GESTION "/>
    <x v="1"/>
    <s v="P-2"/>
    <s v="LUZ MERY GUTIÉRREZ RUBIO"/>
    <x v="545"/>
    <x v="9"/>
    <d v="2017-05-25T00:00:00"/>
    <x v="1"/>
    <x v="36"/>
    <x v="9"/>
    <s v="7-Soportar el 100% de la gestión y control del tránsito y transporte"/>
    <n v="68437200"/>
    <m/>
    <m/>
    <x v="414"/>
    <n v="0"/>
    <n v="68437200"/>
    <s v="MODIFICAN LINEA X SOLICITUD SSM-85532 del 15/JUNIO/2017"/>
    <m/>
    <m/>
    <m/>
    <m/>
    <m/>
    <m/>
    <m/>
    <m/>
    <m/>
    <n v="0"/>
    <n v="68437200"/>
    <m/>
    <m/>
    <m/>
    <s v="DIRECCIÓN DE CONTROL Y VIGILANCIA "/>
    <m/>
    <n v="0"/>
    <n v="0"/>
    <n v="0"/>
    <n v="0"/>
    <n v="0"/>
    <n v="0"/>
    <n v="0"/>
    <n v="0"/>
    <n v="0"/>
    <n v="0"/>
    <n v="0"/>
    <n v="0"/>
    <n v="0"/>
    <n v="0"/>
    <n v="68437200"/>
    <m/>
    <m/>
    <m/>
    <m/>
    <m/>
    <m/>
    <m/>
    <m/>
    <m/>
    <m/>
    <s v="1032"/>
    <n v="1"/>
    <s v="DERECHOS DE TRÁNSITO "/>
    <x v="0"/>
    <x v="0"/>
    <n v="68437200"/>
    <x v="0"/>
    <s v="PROFESIONALES "/>
    <s v="UNIDAD 2"/>
  </r>
  <r>
    <s v="SSM-373"/>
    <x v="20"/>
    <s v="3-3-1-15-02-18-1032-146"/>
    <s v="438 - RECURSOS DEL BALANCE DERECHOS DE TRANSITO"/>
    <s v="03-04-0281"/>
    <s v="1-PRESTACION DE SERVICIOS APOYO A LA GESTION "/>
    <x v="1"/>
    <s v="P-3"/>
    <s v="SANDRA CRISTINA ORJUELA ACHURY"/>
    <x v="546"/>
    <x v="101"/>
    <d v="2017-03-21T00:00:00"/>
    <x v="1"/>
    <x v="36"/>
    <x v="9"/>
    <s v="7-Soportar el 100% de la gestión y control del tránsito y transporte"/>
    <n v="68437200"/>
    <m/>
    <m/>
    <x v="414"/>
    <n v="49920000"/>
    <n v="18517200"/>
    <m/>
    <n v="145"/>
    <d v="2017-02-03T00:00:00"/>
    <n v="49920000"/>
    <m/>
    <m/>
    <m/>
    <n v="4160000"/>
    <n v="12"/>
    <m/>
    <n v="49920000"/>
    <n v="18517200"/>
    <s v="SANDRA CRISTINA ORJELA ACHURY"/>
    <n v="52212310"/>
    <m/>
    <s v="DIRECCIÓN DE CONTROL Y VIGILANCIA "/>
    <s v="CONTROL TRANSITO"/>
    <n v="49920000"/>
    <n v="0"/>
    <n v="49920000"/>
    <n v="0"/>
    <n v="0"/>
    <n v="0"/>
    <n v="0"/>
    <n v="0"/>
    <n v="0"/>
    <n v="0"/>
    <n v="0"/>
    <n v="0"/>
    <n v="0"/>
    <n v="49920000"/>
    <n v="18517200"/>
    <n v="123"/>
    <n v="98"/>
    <n v="2017124"/>
    <m/>
    <m/>
    <m/>
    <m/>
    <m/>
    <m/>
    <m/>
    <s v="1032"/>
    <n v="1"/>
    <s v="DERECHOS DE TRÁNSITO "/>
    <x v="0"/>
    <x v="0"/>
    <n v="68437200"/>
    <x v="0"/>
    <s v="PROFESIONALES "/>
    <s v="UNIDAD 2"/>
  </r>
  <r>
    <s v="SSM-374"/>
    <x v="20"/>
    <s v="3-3-1-15-02-18-1032-146"/>
    <s v="438 - RECURSOS DEL BALANCE DERECHOS DE TRANSITO"/>
    <s v="03-04-0281"/>
    <s v="1-PRESTACION DE SERVICIOS APOYO A LA GESTION "/>
    <x v="1"/>
    <s v="P-1"/>
    <s v="(NUEVO) (NC) VIVIANA ANDREA PACHÓN QUINTANA"/>
    <x v="516"/>
    <x v="9"/>
    <d v="2017-05-25T00:00:00"/>
    <x v="1"/>
    <x v="36"/>
    <x v="9"/>
    <s v="7-Soportar el 100% de la gestión y control del tránsito y transporte"/>
    <n v="68437200"/>
    <m/>
    <m/>
    <x v="414"/>
    <n v="37560000"/>
    <n v="30877200"/>
    <m/>
    <n v="1532"/>
    <d v="2017-04-24T00:00:00"/>
    <n v="37560000"/>
    <m/>
    <m/>
    <m/>
    <m/>
    <m/>
    <m/>
    <n v="37560000"/>
    <n v="30877200"/>
    <s v="INGRID YOHANA CEPEDA BUSTOS"/>
    <n v="53039950"/>
    <s v="SE ANULA CDP POR CAMBIO DE OBJETO 13/03/2017- SE ANULA CDP 1205 VALOR $37,560,000 VIABILIDAD 1399 20/04/2017"/>
    <s v="DIRECCIÓN DE CONTROL Y VIGILANCIA "/>
    <s v="APOYO A LA GESTION"/>
    <n v="37560000"/>
    <n v="0"/>
    <n v="0"/>
    <n v="0"/>
    <n v="0"/>
    <n v="37560000"/>
    <n v="0"/>
    <n v="0"/>
    <n v="0"/>
    <n v="0"/>
    <n v="0"/>
    <n v="0"/>
    <n v="0"/>
    <n v="37560000"/>
    <n v="30877200"/>
    <n v="995"/>
    <n v="992"/>
    <n v="20171213"/>
    <m/>
    <m/>
    <m/>
    <m/>
    <m/>
    <m/>
    <m/>
    <s v="1032"/>
    <n v="1"/>
    <s v="DERECHOS DE TRÁNSITO "/>
    <x v="0"/>
    <x v="0"/>
    <n v="68437200"/>
    <x v="0"/>
    <s v="PROFESIONALES "/>
    <s v="UNIDAD 2"/>
  </r>
  <r>
    <s v="SSM-375"/>
    <x v="20"/>
    <s v="3-3-1-15-02-18-1032-146"/>
    <s v="438 - RECURSOS DEL BALANCE DERECHOS DE TRANSITO"/>
    <s v="03-04-0281"/>
    <s v="1-PRESTACION DE SERVICIOS APOYO A LA GESTION "/>
    <x v="1"/>
    <s v="P-1"/>
    <s v="(NUEVO) NO HAY NADIE"/>
    <x v="516"/>
    <x v="9"/>
    <d v="2017-05-25T00:00:00"/>
    <x v="2"/>
    <x v="36"/>
    <x v="9"/>
    <s v="7-Soportar el 100% de la gestión y control del tránsito y transporte"/>
    <n v="68437200"/>
    <m/>
    <m/>
    <x v="414"/>
    <n v="0"/>
    <n v="68437200"/>
    <m/>
    <m/>
    <m/>
    <m/>
    <m/>
    <m/>
    <m/>
    <m/>
    <m/>
    <m/>
    <n v="0"/>
    <n v="68437200"/>
    <m/>
    <m/>
    <m/>
    <s v="DIRECCIÓN DE CONTROL Y VIGILANCIA "/>
    <m/>
    <n v="0"/>
    <n v="0"/>
    <n v="0"/>
    <n v="0"/>
    <n v="0"/>
    <n v="0"/>
    <n v="0"/>
    <n v="0"/>
    <n v="0"/>
    <n v="0"/>
    <n v="0"/>
    <n v="0"/>
    <n v="0"/>
    <n v="0"/>
    <n v="68437200"/>
    <m/>
    <m/>
    <m/>
    <m/>
    <m/>
    <m/>
    <m/>
    <m/>
    <m/>
    <m/>
    <s v="1032"/>
    <n v="1"/>
    <s v="DERECHOS DE TRÁNSITO "/>
    <x v="0"/>
    <x v="0"/>
    <n v="68437200"/>
    <x v="0"/>
    <s v="PROFESIONALES "/>
    <s v="UNIDAD 2"/>
  </r>
  <r>
    <s v="SSM-376"/>
    <x v="20"/>
    <s v="3-3-1-15-02-18-1032-146"/>
    <s v="438 - RECURSOS DEL BALANCE DERECHOS DE TRANSITO"/>
    <s v="03-04-0281"/>
    <s v="1-PRESTACION DE SERVICIOS APOYO A LA GESTION "/>
    <x v="1"/>
    <s v="P-1"/>
    <s v="DANIEL FELIPE SABOGAL MELÉNDEZ"/>
    <x v="511"/>
    <x v="9"/>
    <d v="2017-05-25T00:00:00"/>
    <x v="1"/>
    <x v="36"/>
    <x v="9"/>
    <s v="16-Realizar seguimiento al 90 por ciento de los PMT'S de alto impacto"/>
    <n v="68437200"/>
    <m/>
    <m/>
    <x v="414"/>
    <n v="37560000"/>
    <n v="30877200"/>
    <m/>
    <n v="1400"/>
    <d v="2017-04-20T00:00:00"/>
    <n v="37560000"/>
    <m/>
    <m/>
    <m/>
    <n v="3130000"/>
    <n v="12"/>
    <m/>
    <n v="37560000"/>
    <n v="30877200"/>
    <s v="DANIEL FELIPE SABOGAL MELENDEZ"/>
    <n v="1019044035"/>
    <m/>
    <s v="DIRECCIÓN DE CONTROL Y VIGILANCIA "/>
    <s v="PLANES DE MANEJO"/>
    <n v="37560000"/>
    <n v="0"/>
    <n v="0"/>
    <n v="0"/>
    <n v="0"/>
    <n v="37560000"/>
    <n v="0"/>
    <n v="0"/>
    <n v="0"/>
    <n v="0"/>
    <n v="0"/>
    <n v="0"/>
    <n v="0"/>
    <n v="37560000"/>
    <n v="30877200"/>
    <n v="1204"/>
    <n v="979"/>
    <n v="20171193"/>
    <m/>
    <m/>
    <m/>
    <m/>
    <m/>
    <m/>
    <m/>
    <s v="1032"/>
    <n v="1"/>
    <s v="DERECHOS DE TRÁNSITO "/>
    <x v="0"/>
    <x v="0"/>
    <n v="68437200"/>
    <x v="0"/>
    <s v="PROFESIONALES "/>
    <s v="UNIDAD 2"/>
  </r>
  <r>
    <s v="SSM-377"/>
    <x v="20"/>
    <s v="3-3-1-15-02-18-1032-146"/>
    <s v="438 - RECURSOS DEL BALANCE DERECHOS DE TRANSITO"/>
    <s v="03-04-0281"/>
    <s v="1-PRESTACION DE SERVICIOS APOYO A LA GESTION "/>
    <x v="1"/>
    <s v="P-1"/>
    <s v="DIANA CAROLINA GARCIA ROJAS "/>
    <x v="511"/>
    <x v="9"/>
    <d v="2017-05-25T00:00:00"/>
    <x v="1"/>
    <x v="36"/>
    <x v="9"/>
    <s v="16-Realizar seguimiento al 90 por ciento de los PMT'S de alto impacto"/>
    <n v="68437200"/>
    <m/>
    <m/>
    <x v="414"/>
    <n v="37560000"/>
    <n v="30877200"/>
    <s v="ACTUALIZAN LINEA X SOLICITUD SSM-52791 DEL 10/ABRIL/2017_x000a_ACTUALIZAN META X MEMO SSM-79634 del 31/MAYO/2017"/>
    <n v="1379"/>
    <d v="2017-04-11T00:00:00"/>
    <n v="37560000"/>
    <m/>
    <m/>
    <m/>
    <n v="3130000"/>
    <n v="12"/>
    <m/>
    <n v="37560000"/>
    <n v="30877200"/>
    <s v="DIANA CAROLINA GARCÍA ROJAS "/>
    <n v="52985573"/>
    <m/>
    <s v="DIRECCIÓN DE CONTROL Y VIGILANCIA "/>
    <s v="PLANES DE MANEJO"/>
    <n v="37560000"/>
    <n v="0"/>
    <n v="0"/>
    <n v="0"/>
    <n v="0"/>
    <n v="37560000"/>
    <n v="0"/>
    <n v="0"/>
    <n v="0"/>
    <n v="0"/>
    <n v="0"/>
    <n v="0"/>
    <n v="0"/>
    <n v="37560000"/>
    <n v="30877200"/>
    <n v="1187"/>
    <n v="996"/>
    <n v="20171214"/>
    <m/>
    <m/>
    <m/>
    <m/>
    <m/>
    <m/>
    <m/>
    <s v="1032"/>
    <n v="1"/>
    <s v="DERECHOS DE TRÁNSITO "/>
    <x v="0"/>
    <x v="0"/>
    <n v="68437200"/>
    <x v="0"/>
    <s v="PROFESIONALES "/>
    <s v="UNIDAD 2"/>
  </r>
  <r>
    <s v="SSM-378"/>
    <x v="20"/>
    <s v="3-3-1-15-02-18-1032-146"/>
    <s v="438 - RECURSOS DEL BALANCE DERECHOS DE TRANSITO"/>
    <s v="03-04-0281"/>
    <s v="1-PRESTACION DE SERVICIOS APOYO A LA GESTION "/>
    <x v="1"/>
    <s v="P-1"/>
    <s v="FABIAN CAMILO OCHOA OCHOA "/>
    <x v="511"/>
    <x v="9"/>
    <d v="2017-05-25T00:00:00"/>
    <x v="1"/>
    <x v="36"/>
    <x v="9"/>
    <s v="16-Realizar seguimiento al 90 por ciento de los PMT'S de alto impacto"/>
    <n v="68437200"/>
    <m/>
    <m/>
    <x v="414"/>
    <n v="37560000"/>
    <n v="30877200"/>
    <m/>
    <n v="1342"/>
    <d v="2017-05-16T00:00:00"/>
    <n v="37560000"/>
    <m/>
    <m/>
    <m/>
    <m/>
    <m/>
    <m/>
    <n v="37560000"/>
    <n v="30877200"/>
    <s v="FABIAN CAMILO OCHOA OCHOA "/>
    <n v="1053610931"/>
    <m/>
    <s v="DIRECCIÓN DE CONTROL Y VIGILANCIA "/>
    <m/>
    <n v="37560000"/>
    <n v="0"/>
    <n v="0"/>
    <n v="0"/>
    <n v="37560000"/>
    <n v="0"/>
    <n v="0"/>
    <n v="0"/>
    <n v="0"/>
    <n v="0"/>
    <n v="0"/>
    <n v="0"/>
    <n v="0"/>
    <n v="37560000"/>
    <n v="30877200"/>
    <n v="888"/>
    <n v="722"/>
    <n v="2017899"/>
    <m/>
    <m/>
    <m/>
    <m/>
    <m/>
    <m/>
    <m/>
    <s v="1032"/>
    <n v="1"/>
    <s v="DERECHOS DE TRÁNSITO "/>
    <x v="0"/>
    <x v="0"/>
    <n v="68437200"/>
    <x v="0"/>
    <s v="PROFESIONALES "/>
    <s v="UNIDAD 2"/>
  </r>
  <r>
    <s v="SSM-379"/>
    <x v="20"/>
    <s v="3-3-1-15-02-18-1032-146"/>
    <s v="438 - RECURSOS DEL BALANCE DERECHOS DE TRANSITO"/>
    <s v="03-04-0281"/>
    <s v="1-PRESTACION DE SERVICIOS APOYO A LA GESTION "/>
    <x v="1"/>
    <s v="P-2"/>
    <s v="(NUEVO) NO HAY NADIE"/>
    <x v="547"/>
    <x v="9"/>
    <d v="2017-05-25T00:00:00"/>
    <x v="1"/>
    <x v="36"/>
    <x v="9"/>
    <s v="7-Soportar el 100% de la gestión y control del tránsito y transporte"/>
    <n v="68437200"/>
    <m/>
    <m/>
    <x v="414"/>
    <n v="49920000"/>
    <n v="18517200"/>
    <s v="ACTUALIZAN LINEA X SOLICITUD SSM-59391 de 25/ABR/2017"/>
    <n v="1420"/>
    <d v="2017-04-25T00:00:00"/>
    <n v="49920000"/>
    <m/>
    <m/>
    <m/>
    <n v="4160000"/>
    <n v="12"/>
    <m/>
    <n v="49920000"/>
    <n v="18517200"/>
    <s v="EDWIN ANDRES BALLESTEROS SOTO"/>
    <n v="80743314"/>
    <m/>
    <s v="DIRECCIÓN DE CONTROL Y VIGILANCIA "/>
    <s v="APOYO A LA GESTION"/>
    <n v="49920000"/>
    <n v="0"/>
    <n v="0"/>
    <n v="0"/>
    <n v="0"/>
    <n v="49920000"/>
    <n v="0"/>
    <n v="0"/>
    <n v="0"/>
    <n v="0"/>
    <n v="0"/>
    <n v="0"/>
    <n v="0"/>
    <n v="49920000"/>
    <n v="18517200"/>
    <n v="1210"/>
    <n v="814"/>
    <n v="20171022"/>
    <m/>
    <m/>
    <m/>
    <m/>
    <m/>
    <m/>
    <m/>
    <s v="1032"/>
    <n v="1"/>
    <s v="DERECHOS DE TRÁNSITO "/>
    <x v="0"/>
    <x v="0"/>
    <n v="68437200"/>
    <x v="0"/>
    <s v="PROFESIONALES "/>
    <s v="UNIDAD 2"/>
  </r>
  <r>
    <s v="SSM-380"/>
    <x v="20"/>
    <s v="3-3-1-15-02-18-1032-146"/>
    <s v="438 - RECURSOS DEL BALANCE DERECHOS DE TRANSITO"/>
    <s v="03-04-0281"/>
    <s v="1-PRESTACION DE SERVICIOS APOYO A LA GESTION "/>
    <x v="1"/>
    <s v="P-1"/>
    <s v="(NUEVO) NO HAY NADIE"/>
    <x v="519"/>
    <x v="9"/>
    <d v="2017-05-25T00:00:00"/>
    <x v="2"/>
    <x v="36"/>
    <x v="9"/>
    <s v="7-Soportar el 100% de la gestión y control del tránsito y transporte"/>
    <n v="68437200"/>
    <m/>
    <m/>
    <x v="414"/>
    <n v="0"/>
    <n v="68437200"/>
    <m/>
    <m/>
    <m/>
    <m/>
    <m/>
    <m/>
    <m/>
    <m/>
    <m/>
    <m/>
    <n v="0"/>
    <n v="68437200"/>
    <m/>
    <m/>
    <m/>
    <s v="DIRECCIÓN DE CONTROL Y VIGILANCIA "/>
    <m/>
    <n v="0"/>
    <n v="0"/>
    <n v="0"/>
    <n v="0"/>
    <n v="0"/>
    <n v="0"/>
    <n v="0"/>
    <n v="0"/>
    <n v="0"/>
    <n v="0"/>
    <n v="0"/>
    <n v="0"/>
    <n v="0"/>
    <n v="0"/>
    <n v="68437200"/>
    <m/>
    <m/>
    <m/>
    <m/>
    <m/>
    <m/>
    <m/>
    <m/>
    <m/>
    <m/>
    <s v="1032"/>
    <n v="1"/>
    <s v="DERECHOS DE TRÁNSITO "/>
    <x v="0"/>
    <x v="0"/>
    <n v="68437200"/>
    <x v="0"/>
    <s v="PROFESIONALES "/>
    <s v="UNIDAD 2"/>
  </r>
  <r>
    <s v="SSM-381"/>
    <x v="20"/>
    <s v="3-3-1-15-02-18-1032-146"/>
    <s v="438 - RECURSOS DEL BALANCE DERECHOS DE TRANSITO"/>
    <s v="03-04-0281"/>
    <s v="1-PRESTACION DE SERVICIOS APOYO A LA GESTION "/>
    <x v="1"/>
    <s v="P-1"/>
    <s v="(NUEVO) NO HAY NADIE"/>
    <x v="548"/>
    <x v="9"/>
    <d v="2017-05-25T00:00:00"/>
    <x v="1"/>
    <x v="36"/>
    <x v="9"/>
    <s v="15-Realizar la verificación de 26.500 vehículos de transporte especial escolar"/>
    <n v="70106400"/>
    <m/>
    <m/>
    <x v="415"/>
    <n v="0"/>
    <n v="70106400"/>
    <s v="ACTUALIZAN LINEA X SOLICITUD SSM-72438 del 19/MAY/2017_x000a_MODIFICAN META LINEA X SOLICITUD SSM-94833 del 5/JUL/2017"/>
    <n v="1501"/>
    <d v="2017-05-18T00:00:00"/>
    <n v="39540000"/>
    <m/>
    <m/>
    <m/>
    <n v="3295000"/>
    <n v="12"/>
    <m/>
    <n v="39540000"/>
    <n v="30566400"/>
    <s v="JUAN SEBASTIAN CANO  RINCON"/>
    <n v="1053777306"/>
    <m/>
    <s v="DIRECCIÓN DE CONTROL Y VIGILANCIA "/>
    <s v="APOYO A LA GESTION"/>
    <n v="39540000"/>
    <n v="0"/>
    <n v="0"/>
    <n v="0"/>
    <n v="0"/>
    <n v="0"/>
    <n v="0"/>
    <n v="0"/>
    <n v="0"/>
    <n v="0"/>
    <n v="0"/>
    <n v="0"/>
    <n v="0"/>
    <n v="0"/>
    <n v="70106400"/>
    <n v="1271"/>
    <m/>
    <m/>
    <m/>
    <m/>
    <m/>
    <m/>
    <m/>
    <m/>
    <m/>
    <s v="1032"/>
    <n v="1"/>
    <s v="DERECHOS DE TRÁNSITO "/>
    <x v="0"/>
    <x v="0"/>
    <n v="70106400"/>
    <x v="0"/>
    <s v="PROFESIONALES "/>
    <s v="UNIDAD 2"/>
  </r>
  <r>
    <s v="SSM-382"/>
    <x v="20"/>
    <s v="3-3-1-15-02-18-1032-146"/>
    <s v="438 - RECURSOS DEL BALANCE DERECHOS DE TRANSITO"/>
    <s v="03-04-0281"/>
    <s v="1-PRESTACION DE SERVICIOS APOYO A LA GESTION "/>
    <x v="1"/>
    <s v="P-5"/>
    <s v="(NUEVO) NO HAY NADIE"/>
    <x v="549"/>
    <x v="9"/>
    <d v="2017-05-25T00:00:00"/>
    <x v="1"/>
    <x v="36"/>
    <x v="9"/>
    <s v="7-Soportar el 100% de la gestión y control del tránsito y transporte"/>
    <n v="72332000"/>
    <m/>
    <m/>
    <x v="416"/>
    <n v="0"/>
    <n v="72332000"/>
    <s v="MODIFICAN LINEA X MEMO SSM-85532 del 12/JUNIO/2017"/>
    <m/>
    <m/>
    <m/>
    <m/>
    <m/>
    <m/>
    <m/>
    <m/>
    <m/>
    <n v="0"/>
    <n v="72332000"/>
    <m/>
    <m/>
    <m/>
    <s v="DIRECCIÓN DE CONTROL Y VIGILANCIA "/>
    <m/>
    <n v="0"/>
    <n v="0"/>
    <n v="0"/>
    <n v="0"/>
    <n v="0"/>
    <n v="0"/>
    <n v="0"/>
    <n v="0"/>
    <n v="0"/>
    <n v="0"/>
    <n v="0"/>
    <n v="0"/>
    <n v="0"/>
    <n v="0"/>
    <n v="72332000"/>
    <m/>
    <m/>
    <m/>
    <m/>
    <m/>
    <m/>
    <m/>
    <m/>
    <m/>
    <m/>
    <s v="1032"/>
    <n v="1"/>
    <s v="DERECHOS DE TRÁNSITO "/>
    <x v="0"/>
    <x v="0"/>
    <n v="72332000"/>
    <x v="0"/>
    <s v="PROFESIONALES "/>
    <s v="UNIDAD 2"/>
  </r>
  <r>
    <s v="SSM-383"/>
    <x v="20"/>
    <s v="3-3-1-15-02-18-1032-146"/>
    <s v="438 - RECURSOS DEL BALANCE DERECHOS DE TRANSITO"/>
    <s v="03-04-0281"/>
    <s v="1-PRESTACION DE SERVICIOS APOYO A LA GESTION "/>
    <x v="1"/>
    <s v="PE-2"/>
    <s v="(NUEVO) NO HAY NADIE"/>
    <x v="550"/>
    <x v="9"/>
    <d v="2017-05-25T00:00:00"/>
    <x v="1"/>
    <x v="36"/>
    <x v="9"/>
    <s v="7-Soportar el 100% de la gestión y control del tránsito y transporte"/>
    <n v="74446320"/>
    <m/>
    <m/>
    <x v="417"/>
    <n v="74352000"/>
    <n v="94320"/>
    <s v="ACTUALIZAN LINE X SOLICITUD SSM-72438 del 19/mayo/2017"/>
    <n v="1529"/>
    <d v="2017-05-19T00:00:00"/>
    <n v="74352000"/>
    <m/>
    <m/>
    <m/>
    <n v="6196000"/>
    <n v="12"/>
    <m/>
    <n v="74352000"/>
    <n v="94320"/>
    <s v="CRISTHIAN ALBERTO JIMENEZ JIMENEZ"/>
    <n v="80095651"/>
    <m/>
    <s v="DIRECCIÓN DE CONTROL Y VIGILANCIA "/>
    <s v="SSM"/>
    <n v="74352000"/>
    <n v="0"/>
    <n v="0"/>
    <n v="0"/>
    <n v="0"/>
    <n v="0"/>
    <n v="74352000"/>
    <n v="0"/>
    <n v="0"/>
    <n v="0"/>
    <n v="0"/>
    <n v="0"/>
    <n v="0"/>
    <n v="74352000"/>
    <n v="94320"/>
    <n v="1281"/>
    <n v="1047"/>
    <n v="20171269"/>
    <m/>
    <m/>
    <m/>
    <m/>
    <m/>
    <m/>
    <m/>
    <s v="1032"/>
    <n v="1"/>
    <s v="DERECHOS DE TRÁNSITO "/>
    <x v="0"/>
    <x v="0"/>
    <n v="74446320"/>
    <x v="0"/>
    <s v="PROFESIONALES "/>
    <s v="UNIDAD 2"/>
  </r>
  <r>
    <s v="SSM-384"/>
    <x v="20"/>
    <s v="3-3-1-15-02-18-1032-146"/>
    <s v="438 - RECURSOS DEL BALANCE DERECHOS DE TRANSITO"/>
    <s v="03-04-0281"/>
    <s v="1-PRESTACION DE SERVICIOS APOYO A LA GESTION "/>
    <x v="1"/>
    <s v="P-1"/>
    <s v="OSCAR JAVIER PINZON "/>
    <x v="551"/>
    <x v="9"/>
    <d v="2017-05-25T00:00:00"/>
    <x v="1"/>
    <x v="36"/>
    <x v="9"/>
    <s v="7-Soportar el 100% de la gestión y control del tránsito y transporte"/>
    <n v="74613240"/>
    <m/>
    <m/>
    <x v="418"/>
    <n v="0"/>
    <n v="74613240"/>
    <s v="MODIFICAN PLAZO LINEA SSM-90681 del 23/JUN/2017"/>
    <n v="1126"/>
    <d v="2017-03-15T00:00:00"/>
    <n v="41184000"/>
    <m/>
    <m/>
    <m/>
    <n v="3432000"/>
    <n v="12"/>
    <m/>
    <n v="41184000"/>
    <n v="33429240"/>
    <s v="OSCAR JAVIER PINZON"/>
    <n v="79883062"/>
    <s v="SE ANULA CDP 1019 VALOR 41,184,000 CAMBIO DE OBJETO"/>
    <s v="DIRECCIÓN DE CONTROL Y VIGILANCIA "/>
    <s v="CONTROL TRANSITO"/>
    <n v="41184000"/>
    <n v="0"/>
    <n v="0"/>
    <n v="0"/>
    <n v="0"/>
    <n v="0"/>
    <n v="0"/>
    <n v="0"/>
    <n v="0"/>
    <n v="0"/>
    <n v="0"/>
    <n v="0"/>
    <n v="0"/>
    <n v="0"/>
    <n v="74613240"/>
    <n v="1019"/>
    <m/>
    <m/>
    <m/>
    <m/>
    <m/>
    <m/>
    <m/>
    <m/>
    <m/>
    <s v="1032"/>
    <n v="1"/>
    <s v="DERECHOS DE TRÁNSITO "/>
    <x v="0"/>
    <x v="0"/>
    <n v="74613240"/>
    <x v="0"/>
    <s v="PROFESIONALES "/>
    <s v="UNIDAD 2"/>
  </r>
  <r>
    <s v="SSM-385"/>
    <x v="20"/>
    <s v="3-3-1-15-02-18-1032-146"/>
    <s v="438 - RECURSOS DEL BALANCE DERECHOS DE TRANSITO"/>
    <s v="03-04-0281"/>
    <s v="1-PRESTACION DE SERVICIOS APOYO A LA GESTION "/>
    <x v="1"/>
    <s v="P-4"/>
    <s v="DIEGO FERNANDO DÍAZ BERDUGO"/>
    <x v="552"/>
    <x v="101"/>
    <d v="2017-03-21T00:00:00"/>
    <x v="1"/>
    <x v="36"/>
    <x v="9"/>
    <s v="7-Soportar el 100% de la gestión y control del tránsito y transporte"/>
    <n v="74629932"/>
    <m/>
    <m/>
    <x v="419"/>
    <n v="57780000"/>
    <n v="16849932"/>
    <m/>
    <n v="183"/>
    <d v="2017-02-03T00:00:00"/>
    <n v="57780000"/>
    <m/>
    <m/>
    <m/>
    <n v="4815000"/>
    <n v="12"/>
    <m/>
    <n v="57780000"/>
    <n v="16849932"/>
    <s v="DIEGO FERNANDO DIAZ BERDUGO"/>
    <n v="79999498"/>
    <m/>
    <s v="DIRECCIÓN DE CONTROL Y VIGILANCIA "/>
    <s v="PLANES DE MANEJO"/>
    <n v="57780000"/>
    <n v="0"/>
    <n v="57780000"/>
    <n v="0"/>
    <n v="0"/>
    <n v="0"/>
    <n v="0"/>
    <n v="0"/>
    <n v="0"/>
    <n v="0"/>
    <n v="0"/>
    <n v="0"/>
    <n v="0"/>
    <n v="57780000"/>
    <n v="16849932"/>
    <n v="126"/>
    <n v="128"/>
    <n v="2017157"/>
    <m/>
    <m/>
    <m/>
    <m/>
    <m/>
    <m/>
    <m/>
    <s v="1032"/>
    <n v="1"/>
    <s v="DERECHOS DE TRÁNSITO "/>
    <x v="0"/>
    <x v="0"/>
    <n v="74629932"/>
    <x v="0"/>
    <s v="PROFESIONALES "/>
    <s v="UNIDAD 2"/>
  </r>
  <r>
    <s v="SSM-386"/>
    <x v="20"/>
    <s v="3-3-1-15-02-18-1032-146"/>
    <s v="438 - RECURSOS DEL BALANCE DERECHOS DE TRANSITO"/>
    <s v="03-04-0281"/>
    <s v="1-PRESTACION DE SERVICIOS APOYO A LA GESTION "/>
    <x v="1"/>
    <s v="P-4"/>
    <s v="GABRIEL ANDRÉS VELANDIA GARCÍA"/>
    <x v="553"/>
    <x v="101"/>
    <d v="2017-03-21T00:00:00"/>
    <x v="1"/>
    <x v="36"/>
    <x v="9"/>
    <s v="7-Soportar el 100% de la gestión y control del tránsito y transporte"/>
    <n v="74696700"/>
    <m/>
    <m/>
    <x v="420"/>
    <n v="57780000"/>
    <n v="16916700"/>
    <m/>
    <n v="181"/>
    <d v="2017-02-03T00:00:00"/>
    <n v="57780000"/>
    <m/>
    <m/>
    <m/>
    <n v="4815000"/>
    <n v="12"/>
    <m/>
    <n v="57780000"/>
    <n v="16916700"/>
    <s v="GABRIEL ANDRES VELANDIA GARCIA"/>
    <n v="80074228"/>
    <m/>
    <s v="DIRECCIÓN DE CONTROL Y VIGILANCIA "/>
    <s v="PLANES DE MANEJO"/>
    <n v="57780000"/>
    <n v="0"/>
    <n v="57780000"/>
    <n v="0"/>
    <n v="0"/>
    <n v="0"/>
    <n v="0"/>
    <n v="0"/>
    <n v="0"/>
    <n v="0"/>
    <n v="0"/>
    <n v="0"/>
    <n v="0"/>
    <n v="57780000"/>
    <n v="16916700"/>
    <n v="158"/>
    <n v="110"/>
    <n v="2017143"/>
    <m/>
    <m/>
    <m/>
    <m/>
    <m/>
    <m/>
    <m/>
    <s v="1032"/>
    <n v="1"/>
    <s v="DERECHOS DE TRÁNSITO "/>
    <x v="0"/>
    <x v="0"/>
    <n v="74696700"/>
    <x v="0"/>
    <s v="PROFESIONALES "/>
    <s v="UNIDAD 2"/>
  </r>
  <r>
    <s v="SSM-387"/>
    <x v="20"/>
    <s v="3-3-1-15-02-18-1032-146"/>
    <s v="438 - RECURSOS DEL BALANCE DERECHOS DE TRANSITO"/>
    <s v="03-04-0281"/>
    <s v="1-PRESTACION DE SERVICIOS APOYO A LA GESTION "/>
    <x v="1"/>
    <s v="P-4"/>
    <s v="JHON JAIRO FLÓREZ BERMÚDEZ"/>
    <x v="553"/>
    <x v="101"/>
    <d v="2017-03-21T00:00:00"/>
    <x v="1"/>
    <x v="36"/>
    <x v="9"/>
    <s v="7-Soportar el 100% de la gestión y control del tránsito y transporte"/>
    <n v="74780160"/>
    <m/>
    <m/>
    <x v="421"/>
    <n v="57780000"/>
    <n v="17000160"/>
    <m/>
    <n v="197"/>
    <d v="2017-02-03T00:00:00"/>
    <n v="57780000"/>
    <m/>
    <m/>
    <m/>
    <n v="4815000"/>
    <n v="12"/>
    <m/>
    <n v="57780000"/>
    <n v="17000160"/>
    <s v="JHON JAIRO FLOREZ BERMUDEZ"/>
    <n v="80186490"/>
    <m/>
    <s v="DIRECCIÓN DE CONTROL Y VIGILANCIA "/>
    <s v="PLANES DE MANEJO"/>
    <n v="57780000"/>
    <n v="0"/>
    <n v="57780000"/>
    <n v="0"/>
    <n v="0"/>
    <n v="0"/>
    <n v="0"/>
    <n v="0"/>
    <n v="0"/>
    <n v="0"/>
    <n v="0"/>
    <n v="0"/>
    <n v="0"/>
    <n v="57780000"/>
    <n v="17000160"/>
    <n v="125"/>
    <n v="162"/>
    <n v="2017200"/>
    <m/>
    <m/>
    <m/>
    <m/>
    <m/>
    <m/>
    <m/>
    <s v="1032"/>
    <n v="1"/>
    <s v="DERECHOS DE TRÁNSITO "/>
    <x v="0"/>
    <x v="0"/>
    <n v="74780160"/>
    <x v="0"/>
    <s v="PROFESIONALES "/>
    <s v="UNIDAD 2"/>
  </r>
  <r>
    <s v="SSM-388"/>
    <x v="20"/>
    <s v="3-3-1-15-02-18-1032-146"/>
    <s v="438 - RECURSOS DEL BALANCE DERECHOS DE TRANSITO"/>
    <s v="03-04-0281"/>
    <s v="1-PRESTACION DE SERVICIOS APOYO A LA GESTION "/>
    <x v="1"/>
    <s v="P-4"/>
    <s v="JOSÉ SILVINO VALERO MORENO"/>
    <x v="554"/>
    <x v="101"/>
    <d v="2017-03-21T00:00:00"/>
    <x v="1"/>
    <x v="36"/>
    <x v="9"/>
    <s v="7-Soportar el 100% de la gestión y control del tránsito y transporte"/>
    <n v="77283960"/>
    <m/>
    <m/>
    <x v="422"/>
    <n v="60600000"/>
    <n v="16683960"/>
    <m/>
    <n v="153"/>
    <d v="2017-02-03T00:00:00"/>
    <n v="60600000"/>
    <m/>
    <m/>
    <m/>
    <n v="5050000"/>
    <n v="12"/>
    <m/>
    <n v="60600000"/>
    <n v="16683960"/>
    <s v="JOSE SILVINO VALERO MORENO"/>
    <n v="7331738"/>
    <m/>
    <s v="DIRECCIÓN DE CONTROL Y VIGILANCIA "/>
    <s v="PLANES DE MANEJO"/>
    <n v="60600000"/>
    <n v="0"/>
    <n v="60600000"/>
    <n v="0"/>
    <n v="0"/>
    <n v="0"/>
    <n v="0"/>
    <n v="0"/>
    <n v="0"/>
    <n v="0"/>
    <n v="0"/>
    <n v="0"/>
    <n v="0"/>
    <n v="60600000"/>
    <n v="16683960"/>
    <n v="118"/>
    <n v="103"/>
    <n v="2017126"/>
    <m/>
    <m/>
    <m/>
    <m/>
    <m/>
    <m/>
    <m/>
    <s v="1032"/>
    <n v="1"/>
    <s v="DERECHOS DE TRÁNSITO "/>
    <x v="0"/>
    <x v="0"/>
    <n v="77283960"/>
    <x v="0"/>
    <s v="PROFESIONALES "/>
    <s v="UNIDAD 2"/>
  </r>
  <r>
    <s v="SSM-389"/>
    <x v="20"/>
    <s v="3-3-1-15-02-18-1032-146"/>
    <s v="438 - RECURSOS DEL BALANCE DERECHOS DE TRANSITO"/>
    <s v="03-04-0281"/>
    <s v="1-PRESTACION DE SERVICIOS APOYO A LA GESTION "/>
    <x v="1"/>
    <s v="P-4"/>
    <s v="LEIDY CAROLINA RANGEL DUEÑAS"/>
    <x v="553"/>
    <x v="9"/>
    <d v="2017-05-25T00:00:00"/>
    <x v="1"/>
    <x v="36"/>
    <x v="9"/>
    <s v="16-Realizar seguimiento al 90 por ciento de los PMT'S de alto impacto"/>
    <n v="77283960"/>
    <m/>
    <m/>
    <x v="422"/>
    <n v="57780000"/>
    <n v="19503960"/>
    <m/>
    <n v="935"/>
    <d v="2017-03-10T00:00:00"/>
    <n v="57780000"/>
    <m/>
    <m/>
    <m/>
    <n v="4815000"/>
    <n v="12"/>
    <m/>
    <n v="57780000"/>
    <n v="19503960"/>
    <s v="LEIDY CAROLINA RANGEL DUEÑAS"/>
    <n v="1101684077"/>
    <m/>
    <s v="DIRECCIÓN DE CONTROL Y VIGILANCIA "/>
    <s v="PLANES DE MANEJO"/>
    <n v="57780000"/>
    <n v="0"/>
    <n v="0"/>
    <n v="0"/>
    <n v="57780000"/>
    <n v="0"/>
    <n v="0"/>
    <n v="0"/>
    <n v="0"/>
    <n v="0"/>
    <n v="0"/>
    <n v="0"/>
    <n v="0"/>
    <n v="57780000"/>
    <n v="19503960"/>
    <n v="843"/>
    <n v="737"/>
    <n v="2017923"/>
    <m/>
    <m/>
    <m/>
    <m/>
    <m/>
    <m/>
    <m/>
    <s v="1032"/>
    <n v="1"/>
    <s v="DERECHOS DE TRÁNSITO "/>
    <x v="0"/>
    <x v="0"/>
    <n v="77283960"/>
    <x v="0"/>
    <s v="PROFESIONALES "/>
    <s v="UNIDAD 2"/>
  </r>
  <r>
    <s v="SSM-390"/>
    <x v="20"/>
    <s v="3-3-1-15-02-18-1032-146"/>
    <s v="438 - RECURSOS DEL BALANCE DERECHOS DE TRANSITO"/>
    <s v="03-04-0281"/>
    <s v="1-PRESTACION DE SERVICIOS APOYO A LA GESTION "/>
    <x v="1"/>
    <s v="P-4"/>
    <s v="RUTH EMILCE GARZÓN BERMÚDES"/>
    <x v="553"/>
    <x v="101"/>
    <d v="2017-03-21T00:00:00"/>
    <x v="1"/>
    <x v="36"/>
    <x v="9"/>
    <s v="7-Soportar el 100% de la gestión y control del tránsito y transporte"/>
    <n v="77283960"/>
    <m/>
    <m/>
    <x v="422"/>
    <n v="57780000"/>
    <n v="19503960"/>
    <m/>
    <n v="184"/>
    <d v="2017-02-03T00:00:00"/>
    <n v="57780000"/>
    <m/>
    <m/>
    <m/>
    <n v="4815000"/>
    <n v="12"/>
    <m/>
    <n v="57780000"/>
    <n v="19503960"/>
    <s v="RUTH EMILCE GARZON BERMUDEZ"/>
    <n v="23623717"/>
    <m/>
    <s v="DIRECCIÓN DE CONTROL Y VIGILANCIA "/>
    <s v="PLANES DE MANEJO"/>
    <n v="57780000"/>
    <n v="0"/>
    <n v="57780000"/>
    <n v="0"/>
    <n v="0"/>
    <n v="0"/>
    <n v="0"/>
    <n v="0"/>
    <n v="0"/>
    <n v="0"/>
    <n v="0"/>
    <n v="0"/>
    <n v="0"/>
    <n v="57780000"/>
    <n v="19503960"/>
    <n v="157"/>
    <n v="115"/>
    <n v="2017145"/>
    <m/>
    <m/>
    <m/>
    <m/>
    <m/>
    <m/>
    <m/>
    <s v="1032"/>
    <n v="1"/>
    <s v="DERECHOS DE TRÁNSITO "/>
    <x v="0"/>
    <x v="0"/>
    <n v="77283960"/>
    <x v="0"/>
    <s v="PROFESIONALES "/>
    <s v="UNIDAD 2"/>
  </r>
  <r>
    <s v="SSM-391"/>
    <x v="20"/>
    <s v="3-3-1-15-02-18-1032-146"/>
    <s v="438 - RECURSOS DEL BALANCE DERECHOS DE TRANSITO"/>
    <s v="03-04-0281"/>
    <s v="1-PRESTACION DE SERVICIOS APOYO A LA GESTION "/>
    <x v="1"/>
    <s v="P-4"/>
    <s v="HENRY MAURICIO GONZALEZ ACUÑA"/>
    <x v="555"/>
    <x v="101"/>
    <d v="2017-03-21T00:00:00"/>
    <x v="1"/>
    <x v="36"/>
    <x v="9"/>
    <s v="7-Soportar el 100% de la gestión y control del tránsito y transporte"/>
    <n v="77283960"/>
    <m/>
    <m/>
    <x v="422"/>
    <n v="62400000"/>
    <n v="14883960"/>
    <m/>
    <n v="152"/>
    <d v="2017-02-03T00:00:00"/>
    <n v="62400000"/>
    <m/>
    <m/>
    <m/>
    <n v="5200000"/>
    <n v="12"/>
    <m/>
    <n v="62400000"/>
    <n v="14883960"/>
    <s v="HENRY MAURICIO GONZALEZ ACUÑA"/>
    <n v="79862665"/>
    <m/>
    <s v="DIRECCIÓN DE CONTROL Y VIGILANCIA "/>
    <s v="GCTT"/>
    <n v="62400000"/>
    <n v="0"/>
    <n v="0"/>
    <n v="62400000"/>
    <n v="0"/>
    <n v="0"/>
    <n v="0"/>
    <n v="0"/>
    <n v="0"/>
    <n v="0"/>
    <n v="0"/>
    <n v="0"/>
    <n v="0"/>
    <n v="62400000"/>
    <n v="14883960"/>
    <n v="119"/>
    <n v="420"/>
    <n v="2017492"/>
    <m/>
    <m/>
    <m/>
    <m/>
    <m/>
    <m/>
    <m/>
    <s v="1032"/>
    <n v="1"/>
    <s v="DERECHOS DE TRÁNSITO "/>
    <x v="0"/>
    <x v="0"/>
    <n v="77283960"/>
    <x v="0"/>
    <s v="PROFESIONALES "/>
    <s v="UNIDAD 2"/>
  </r>
  <r>
    <s v="SSM-392"/>
    <x v="20"/>
    <s v="3-3-1-15-02-18-1032-146"/>
    <s v="438 - RECURSOS DEL BALANCE DERECHOS DE TRANSITO"/>
    <s v="03-04-0281"/>
    <s v="1-PRESTACION DE SERVICIOS APOYO A LA GESTION "/>
    <x v="1"/>
    <s v="P-4"/>
    <s v="JHON FREDDY DOMINGUEZ FUENTES"/>
    <x v="556"/>
    <x v="101"/>
    <d v="2017-03-21T00:00:00"/>
    <x v="1"/>
    <x v="36"/>
    <x v="9"/>
    <s v="7-Soportar el 100% de la gestión y control del tránsito y transporte"/>
    <n v="77283960"/>
    <m/>
    <m/>
    <x v="422"/>
    <n v="62400000"/>
    <n v="14883960"/>
    <m/>
    <n v="771"/>
    <d v="2017-02-27T00:00:00"/>
    <n v="62400000"/>
    <m/>
    <m/>
    <m/>
    <n v="5200000"/>
    <n v="12"/>
    <m/>
    <n v="62400000"/>
    <n v="14883960"/>
    <s v="JHON FREDDY DOMINGUEZ FUENTES"/>
    <n v="1098653529"/>
    <m/>
    <s v="DIRECCIÓN DE CONTROL Y VIGILANCIA "/>
    <s v="GCTT"/>
    <n v="62400000"/>
    <n v="0"/>
    <n v="0"/>
    <n v="62400000"/>
    <n v="0"/>
    <n v="0"/>
    <n v="0"/>
    <n v="0"/>
    <n v="0"/>
    <n v="0"/>
    <n v="0"/>
    <n v="0"/>
    <n v="0"/>
    <n v="62400000"/>
    <n v="14883960"/>
    <n v="618"/>
    <n v="485"/>
    <n v="2017559"/>
    <m/>
    <m/>
    <m/>
    <m/>
    <m/>
    <m/>
    <m/>
    <s v="1032"/>
    <n v="1"/>
    <s v="DERECHOS DE TRÁNSITO "/>
    <x v="0"/>
    <x v="0"/>
    <n v="77283960"/>
    <x v="0"/>
    <s v="PROFESIONALES "/>
    <s v="UNIDAD 2"/>
  </r>
  <r>
    <s v="SSM-393"/>
    <x v="20"/>
    <s v="3-3-1-15-02-18-1032-146"/>
    <s v="438 - RECURSOS DEL BALANCE DERECHOS DE TRANSITO"/>
    <s v="03-04-0281"/>
    <s v="1-PRESTACION DE SERVICIOS APOYO A LA GESTION "/>
    <x v="1"/>
    <s v="P-4"/>
    <s v="DAVID GERMÁN ZORNOZA RUÍZ"/>
    <x v="557"/>
    <x v="101"/>
    <d v="2017-03-21T00:00:00"/>
    <x v="1"/>
    <x v="36"/>
    <x v="9"/>
    <s v="7-Soportar el 100% de la gestión y control del tránsito y transporte"/>
    <n v="77283960"/>
    <m/>
    <m/>
    <x v="422"/>
    <n v="55908000"/>
    <n v="21375960"/>
    <m/>
    <n v="159"/>
    <d v="2017-02-03T00:00:00"/>
    <n v="55908000"/>
    <m/>
    <m/>
    <m/>
    <n v="4659000"/>
    <n v="12"/>
    <m/>
    <n v="55908000"/>
    <n v="21375960"/>
    <s v="DAVID GERMAN ZORNOZA RUIZ"/>
    <n v="80089226"/>
    <m/>
    <s v="DIRECCIÓN DE CONTROL Y VIGILANCIA "/>
    <s v="SIG"/>
    <n v="55908000"/>
    <n v="0"/>
    <n v="0"/>
    <n v="55908000"/>
    <n v="0"/>
    <n v="0"/>
    <n v="0"/>
    <n v="0"/>
    <n v="0"/>
    <n v="0"/>
    <n v="0"/>
    <n v="0"/>
    <n v="0"/>
    <n v="55908000"/>
    <n v="21375960"/>
    <n v="116"/>
    <n v="395"/>
    <n v="2017463"/>
    <m/>
    <m/>
    <m/>
    <m/>
    <m/>
    <m/>
    <m/>
    <s v="1032"/>
    <n v="1"/>
    <s v="DERECHOS DE TRÁNSITO "/>
    <x v="0"/>
    <x v="0"/>
    <n v="77283960"/>
    <x v="0"/>
    <s v="PROFESIONALES "/>
    <s v="UNIDAD 2"/>
  </r>
  <r>
    <s v="SSM-394"/>
    <x v="20"/>
    <s v="3-3-1-15-02-18-1032-146"/>
    <s v="438 - RECURSOS DEL BALANCE DERECHOS DE TRANSITO"/>
    <s v="03-04-0281"/>
    <s v="1-PRESTACION DE SERVICIOS APOYO A LA GESTION "/>
    <x v="1"/>
    <s v="P-5"/>
    <s v="CARLOS ALBERTO PARDO POVEDA"/>
    <x v="558"/>
    <x v="101"/>
    <d v="2017-03-21T00:00:00"/>
    <x v="1"/>
    <x v="36"/>
    <x v="9"/>
    <s v="7-Soportar el 100% de la gestión y control del tránsito y transporte"/>
    <n v="77283960"/>
    <m/>
    <m/>
    <x v="422"/>
    <n v="67872000"/>
    <n v="9411960"/>
    <m/>
    <n v="658"/>
    <d v="2017-02-23T00:00:00"/>
    <n v="67872000"/>
    <m/>
    <m/>
    <m/>
    <n v="5656000"/>
    <n v="12"/>
    <m/>
    <n v="67872000"/>
    <n v="9411960"/>
    <s v="CARLOS ALBERTO PARDO POVEDA"/>
    <n v="79540451"/>
    <m/>
    <s v="DIRECCIÓN DE CONTROL Y VIGILANCIA "/>
    <s v="GRUPO GUIA"/>
    <n v="67872000"/>
    <n v="0"/>
    <n v="0"/>
    <n v="67872000"/>
    <n v="0"/>
    <n v="0"/>
    <n v="0"/>
    <n v="0"/>
    <n v="0"/>
    <n v="0"/>
    <n v="0"/>
    <n v="0"/>
    <n v="0"/>
    <n v="67872000"/>
    <n v="9411960"/>
    <n v="738"/>
    <n v="622"/>
    <n v="2017748"/>
    <m/>
    <m/>
    <m/>
    <m/>
    <m/>
    <m/>
    <m/>
    <s v="1032"/>
    <n v="1"/>
    <s v="DERECHOS DE TRÁNSITO "/>
    <x v="0"/>
    <x v="0"/>
    <n v="77283960"/>
    <x v="0"/>
    <s v="PROFESIONALES "/>
    <s v="UNIDAD 2"/>
  </r>
  <r>
    <s v="SSM-395"/>
    <x v="20"/>
    <s v="3-3-1-15-02-18-1032-146"/>
    <s v="438 - RECURSOS DEL BALANCE DERECHOS DE TRANSITO"/>
    <s v="03-04-0281"/>
    <s v="1-PRESTACION DE SERVICIOS APOYO A LA GESTION "/>
    <x v="1"/>
    <s v="P-5"/>
    <s v="GESTIÓN CORREDORES"/>
    <x v="559"/>
    <x v="9"/>
    <d v="2017-05-25T00:00:00"/>
    <x v="2"/>
    <x v="36"/>
    <x v="9"/>
    <s v="7-Soportar el 100% de la gestión y control del tránsito y transporte"/>
    <n v="77283960"/>
    <m/>
    <m/>
    <x v="422"/>
    <n v="67596000"/>
    <n v="9687960"/>
    <m/>
    <n v="954"/>
    <d v="2017-03-13T00:00:00"/>
    <n v="67596000"/>
    <m/>
    <m/>
    <m/>
    <n v="5633000"/>
    <n v="12"/>
    <m/>
    <n v="67596000"/>
    <n v="9687960"/>
    <s v="ROSA MARGARITA CALA RUEDA"/>
    <n v="41674208"/>
    <m/>
    <s v="DIRECCIÓN DE CONTROL Y VIGILANCIA "/>
    <s v="DCV"/>
    <n v="67596000"/>
    <n v="0"/>
    <n v="0"/>
    <n v="0"/>
    <n v="0"/>
    <n v="67596000"/>
    <n v="0"/>
    <n v="0"/>
    <n v="0"/>
    <n v="0"/>
    <n v="0"/>
    <n v="0"/>
    <n v="0"/>
    <n v="67596000"/>
    <n v="9687960"/>
    <n v="936"/>
    <n v="941"/>
    <n v="20171151"/>
    <m/>
    <m/>
    <m/>
    <m/>
    <m/>
    <m/>
    <m/>
    <s v="1032"/>
    <n v="1"/>
    <s v="DERECHOS DE TRÁNSITO "/>
    <x v="0"/>
    <x v="0"/>
    <n v="77283960"/>
    <x v="0"/>
    <s v="PROFESIONALES "/>
    <s v="UNIDAD 2"/>
  </r>
  <r>
    <s v="SSM-396"/>
    <x v="20"/>
    <s v="3-3-1-15-02-18-1032-146"/>
    <s v="438 - RECURSOS DEL BALANCE DERECHOS DE TRANSITO"/>
    <s v="03-04-0281"/>
    <s v="1-PRESTACION DE SERVICIOS APOYO A LA GESTION "/>
    <x v="1"/>
    <s v="P-4"/>
    <s v="GESTIÓN CORREDORES"/>
    <x v="560"/>
    <x v="9"/>
    <d v="2017-05-25T00:00:00"/>
    <x v="1"/>
    <x v="36"/>
    <x v="9"/>
    <s v="7-Soportar el 100% de la gestión y control del tránsito y transporte"/>
    <n v="77283960"/>
    <m/>
    <m/>
    <x v="422"/>
    <n v="54000000"/>
    <n v="23283960"/>
    <s v="SE MODIFICA ESTA LINEA CON EL MEMORANDO SSM-55552 DEL 19 DE ABRIL DE 2017"/>
    <n v="1401"/>
    <d v="2017-04-20T00:00:00"/>
    <n v="54000000"/>
    <m/>
    <m/>
    <m/>
    <n v="4500000"/>
    <n v="12"/>
    <m/>
    <n v="54000000"/>
    <n v="23283960"/>
    <s v="JUAN ENRIQUE ORTEGA FORERO"/>
    <n v="79937741"/>
    <m/>
    <s v="DIRECCIÓN DE CONTROL Y VIGILANCIA "/>
    <s v="APOYO A LA GESTION"/>
    <n v="54000000"/>
    <n v="0"/>
    <n v="0"/>
    <n v="0"/>
    <n v="54000000"/>
    <n v="0"/>
    <n v="0"/>
    <n v="0"/>
    <n v="0"/>
    <n v="0"/>
    <n v="0"/>
    <n v="0"/>
    <n v="0"/>
    <n v="54000000"/>
    <n v="23283960"/>
    <n v="1206"/>
    <n v="779"/>
    <n v="2017978"/>
    <m/>
    <m/>
    <m/>
    <m/>
    <m/>
    <m/>
    <m/>
    <s v="1032"/>
    <n v="1"/>
    <s v="DERECHOS DE TRÁNSITO "/>
    <x v="0"/>
    <x v="0"/>
    <n v="77283960"/>
    <x v="0"/>
    <s v="PROFESIONALES "/>
    <s v="UNIDAD 2"/>
  </r>
  <r>
    <s v="SSM-397"/>
    <x v="20"/>
    <s v="3-3-1-15-02-18-1032-146"/>
    <s v="438 - RECURSOS DEL BALANCE DERECHOS DE TRANSITO"/>
    <s v="03-04-0281"/>
    <s v="1-PRESTACION DE SERVICIOS APOYO A LA GESTION "/>
    <x v="1"/>
    <s v="PE-1"/>
    <s v="GESTIÓN CORREDORES"/>
    <x v="561"/>
    <x v="9"/>
    <d v="2017-05-25T00:00:00"/>
    <x v="2"/>
    <x v="36"/>
    <x v="9"/>
    <s v="7-Soportar el 100% de la gestión y control del tránsito y transporte"/>
    <n v="77283960"/>
    <m/>
    <m/>
    <x v="422"/>
    <n v="0"/>
    <n v="77283960"/>
    <m/>
    <m/>
    <m/>
    <m/>
    <m/>
    <m/>
    <m/>
    <m/>
    <m/>
    <m/>
    <n v="0"/>
    <n v="77283960"/>
    <m/>
    <m/>
    <m/>
    <s v="DIRECCIÓN DE CONTROL Y VIGILANCIA "/>
    <m/>
    <n v="0"/>
    <n v="0"/>
    <n v="0"/>
    <n v="0"/>
    <n v="0"/>
    <n v="0"/>
    <n v="0"/>
    <n v="0"/>
    <n v="0"/>
    <n v="0"/>
    <n v="0"/>
    <n v="0"/>
    <n v="0"/>
    <n v="0"/>
    <n v="77283960"/>
    <m/>
    <m/>
    <m/>
    <m/>
    <m/>
    <m/>
    <m/>
    <m/>
    <m/>
    <m/>
    <s v="1032"/>
    <n v="1"/>
    <s v="DERECHOS DE TRÁNSITO "/>
    <x v="0"/>
    <x v="0"/>
    <n v="77283960"/>
    <x v="0"/>
    <s v="PROFESIONALES ESPECIALIZADOS "/>
    <s v="UNIDAD 2"/>
  </r>
  <r>
    <s v="SSM-398"/>
    <x v="20"/>
    <s v="3-3-1-15-02-18-1032-146"/>
    <s v="438 - RECURSOS DEL BALANCE DERECHOS DE TRANSITO"/>
    <s v="03-04-0281"/>
    <s v="1-PRESTACION DE SERVICIOS APOYO A LA GESTION "/>
    <x v="1"/>
    <s v="P-4"/>
    <s v="SIN RECURSOS"/>
    <x v="518"/>
    <x v="9"/>
    <d v="2017-05-25T00:00:00"/>
    <x v="1"/>
    <x v="36"/>
    <x v="9"/>
    <s v="7-Soportar el 100% de la gestión y control del tránsito y transporte"/>
    <n v="0"/>
    <m/>
    <m/>
    <x v="2"/>
    <n v="0"/>
    <n v="0"/>
    <s v="SE SUSPENDE LINEA X SOLICITUD DEL AREA "/>
    <m/>
    <m/>
    <m/>
    <m/>
    <m/>
    <m/>
    <m/>
    <m/>
    <m/>
    <n v="0"/>
    <n v="0"/>
    <m/>
    <m/>
    <m/>
    <s v="DIRECCIÓN DE CONTROL Y VIGILANCIA "/>
    <m/>
    <n v="0"/>
    <n v="0"/>
    <n v="0"/>
    <n v="0"/>
    <n v="0"/>
    <n v="0"/>
    <n v="0"/>
    <n v="0"/>
    <n v="0"/>
    <n v="0"/>
    <n v="0"/>
    <n v="0"/>
    <n v="0"/>
    <n v="0"/>
    <n v="0"/>
    <m/>
    <m/>
    <m/>
    <n v="0"/>
    <m/>
    <m/>
    <m/>
    <m/>
    <m/>
    <m/>
    <s v="1032"/>
    <n v="1"/>
    <s v="DERECHOS DE TRÁNSITO "/>
    <x v="0"/>
    <x v="0"/>
    <n v="0"/>
    <x v="0"/>
    <s v="PROFESIONALES "/>
    <s v="UNIDAD 2"/>
  </r>
  <r>
    <s v="SSM-399"/>
    <x v="20"/>
    <s v="3-3-1-15-02-18-1032-146"/>
    <s v="438 - RECURSOS DEL BALANCE DERECHOS DE TRANSITO"/>
    <s v="03-04-0281"/>
    <s v="1-PRESTACION DE SERVICIOS APOYO A LA GESTION "/>
    <x v="1"/>
    <s v="P-4"/>
    <s v="SIN RECURSOS"/>
    <x v="518"/>
    <x v="9"/>
    <d v="2017-05-25T00:00:00"/>
    <x v="1"/>
    <x v="36"/>
    <x v="9"/>
    <s v="7-Soportar el 100% de la gestión y control del tránsito y transporte"/>
    <n v="0"/>
    <m/>
    <m/>
    <x v="2"/>
    <n v="0"/>
    <n v="0"/>
    <s v="SE SUSPENDE LINEA X SOLICITUD DEL AREA "/>
    <m/>
    <m/>
    <m/>
    <m/>
    <m/>
    <m/>
    <m/>
    <m/>
    <m/>
    <n v="0"/>
    <n v="0"/>
    <m/>
    <m/>
    <m/>
    <s v="DIRECCIÓN DE CONTROL Y VIGILANCIA "/>
    <m/>
    <n v="0"/>
    <n v="0"/>
    <n v="0"/>
    <n v="0"/>
    <n v="0"/>
    <n v="0"/>
    <n v="0"/>
    <n v="0"/>
    <n v="0"/>
    <n v="0"/>
    <n v="0"/>
    <n v="0"/>
    <n v="0"/>
    <n v="0"/>
    <n v="0"/>
    <m/>
    <m/>
    <m/>
    <n v="0"/>
    <m/>
    <m/>
    <m/>
    <m/>
    <m/>
    <m/>
    <s v="1032"/>
    <n v="1"/>
    <s v="DERECHOS DE TRÁNSITO "/>
    <x v="0"/>
    <x v="0"/>
    <n v="0"/>
    <x v="0"/>
    <s v="PROFESIONALES "/>
    <s v="UNIDAD 2"/>
  </r>
  <r>
    <s v="SSM-400"/>
    <x v="20"/>
    <s v="3-3-1-15-02-18-1032-146"/>
    <s v="438 - RECURSOS DEL BALANCE DERECHOS DE TRANSITO"/>
    <s v="03-04-0281"/>
    <s v="1-PRESTACION DE SERVICIOS APOYO A LA GESTION "/>
    <x v="1"/>
    <s v="PE-2"/>
    <s v=" SERGIO RAÚL TOVAR FARFÁN"/>
    <x v="562"/>
    <x v="101"/>
    <d v="2017-03-21T00:00:00"/>
    <x v="1"/>
    <x v="36"/>
    <x v="9"/>
    <s v="7-Soportar el 100% de la gestión y control del tránsito y transporte"/>
    <n v="83460000"/>
    <m/>
    <m/>
    <x v="423"/>
    <n v="82656000"/>
    <n v="804000"/>
    <m/>
    <n v="804"/>
    <d v="2017-03-01T00:00:00"/>
    <n v="82656000"/>
    <m/>
    <m/>
    <m/>
    <n v="6888000"/>
    <n v="12"/>
    <m/>
    <n v="82656000"/>
    <n v="804000"/>
    <s v="SERGIO RAUL TOVAR FARFAN"/>
    <n v="1130676771"/>
    <m/>
    <s v="DIRECCIÓN DE CONTROL Y VIGILANCIA "/>
    <s v="MODELACION"/>
    <n v="82656000"/>
    <n v="0"/>
    <n v="0"/>
    <n v="82656000"/>
    <n v="0"/>
    <n v="0"/>
    <n v="0"/>
    <n v="0"/>
    <n v="0"/>
    <n v="0"/>
    <n v="0"/>
    <n v="0"/>
    <n v="0"/>
    <n v="82656000"/>
    <n v="804000"/>
    <n v="743"/>
    <n v="486"/>
    <n v="2017566"/>
    <m/>
    <m/>
    <m/>
    <m/>
    <m/>
    <m/>
    <m/>
    <s v="1032"/>
    <n v="1"/>
    <s v="DERECHOS DE TRÁNSITO "/>
    <x v="0"/>
    <x v="0"/>
    <n v="83460000"/>
    <x v="0"/>
    <s v="PROFESIONALES ESPECIALIZADOS "/>
    <s v="UNIDAD 2"/>
  </r>
  <r>
    <s v="SSM-401"/>
    <x v="20"/>
    <s v="3-3-1-15-02-18-1032-146"/>
    <s v="438 - RECURSOS DEL BALANCE DERECHOS DE TRANSITO"/>
    <s v="03-04-0281"/>
    <s v="1-PRESTACION DE SERVICIOS APOYO A LA GESTION "/>
    <x v="1"/>
    <s v="P-4"/>
    <s v="SIN RECURSOS"/>
    <x v="518"/>
    <x v="9"/>
    <d v="2017-05-25T00:00:00"/>
    <x v="1"/>
    <x v="36"/>
    <x v="9"/>
    <s v="7-Soportar el 100% de la gestión y control del tránsito y transporte"/>
    <n v="0"/>
    <m/>
    <m/>
    <x v="2"/>
    <n v="0"/>
    <n v="0"/>
    <s v="SE SUSPENDE LINEA X SOLICITUD DEL AREA "/>
    <m/>
    <m/>
    <m/>
    <m/>
    <m/>
    <m/>
    <m/>
    <m/>
    <m/>
    <n v="0"/>
    <n v="0"/>
    <m/>
    <m/>
    <m/>
    <s v="DIRECCIÓN DE CONTROL Y VIGILANCIA "/>
    <m/>
    <n v="0"/>
    <n v="0"/>
    <n v="0"/>
    <n v="0"/>
    <n v="0"/>
    <n v="0"/>
    <n v="0"/>
    <n v="0"/>
    <n v="0"/>
    <n v="0"/>
    <n v="0"/>
    <n v="0"/>
    <n v="0"/>
    <n v="0"/>
    <n v="0"/>
    <m/>
    <m/>
    <m/>
    <n v="0"/>
    <m/>
    <m/>
    <m/>
    <m/>
    <m/>
    <m/>
    <s v="1032"/>
    <n v="1"/>
    <s v="DERECHOS DE TRÁNSITO "/>
    <x v="0"/>
    <x v="0"/>
    <n v="0"/>
    <x v="0"/>
    <s v="PROFESIONALES "/>
    <s v="UNIDAD 2"/>
  </r>
  <r>
    <s v="SSM-402"/>
    <x v="20"/>
    <s v="3-3-1-15-02-18-1032-146"/>
    <s v="438 - RECURSOS DEL BALANCE DERECHOS DE TRANSITO"/>
    <s v="03-04-0281"/>
    <s v="1-PRESTACION DE SERVICIOS APOYO A LA GESTION "/>
    <x v="1"/>
    <s v="P-5"/>
    <s v="EDWIN ARMANDO RODRÍGUEZ SUESCA"/>
    <x v="563"/>
    <x v="101"/>
    <d v="2017-03-21T00:00:00"/>
    <x v="1"/>
    <x v="36"/>
    <x v="9"/>
    <s v="7-Soportar el 100% de la gestión y control del tránsito y transporte"/>
    <n v="89302200"/>
    <m/>
    <m/>
    <x v="424"/>
    <n v="63000000"/>
    <n v="26302200"/>
    <m/>
    <n v="182"/>
    <d v="2017-02-03T00:00:00"/>
    <n v="63000000"/>
    <m/>
    <m/>
    <m/>
    <n v="5250000"/>
    <n v="12"/>
    <m/>
    <n v="63000000"/>
    <n v="26302200"/>
    <s v="EWDIN ARMANDO RODRIGUEZ SUESCA"/>
    <n v="7177316"/>
    <m/>
    <s v="DIRECCIÓN DE CONTROL Y VIGILANCIA "/>
    <s v="PLANES DE MANEJO"/>
    <n v="63000000"/>
    <n v="0"/>
    <n v="63000000"/>
    <n v="0"/>
    <n v="0"/>
    <n v="0"/>
    <n v="0"/>
    <n v="0"/>
    <n v="0"/>
    <n v="0"/>
    <n v="0"/>
    <n v="0"/>
    <n v="0"/>
    <n v="63000000"/>
    <n v="26302200"/>
    <n v="128"/>
    <n v="96"/>
    <n v="2017123"/>
    <m/>
    <m/>
    <m/>
    <m/>
    <m/>
    <m/>
    <m/>
    <s v="1032"/>
    <n v="1"/>
    <s v="DERECHOS DE TRÁNSITO "/>
    <x v="0"/>
    <x v="0"/>
    <n v="89302200"/>
    <x v="0"/>
    <s v="PROFESIONALES "/>
    <s v="UNIDAD 2"/>
  </r>
  <r>
    <s v="SSM-403"/>
    <x v="20"/>
    <s v="3-3-1-15-02-18-1032-146"/>
    <s v="438 - RECURSOS DEL BALANCE DERECHOS DE TRANSITO"/>
    <s v="03-04-0281"/>
    <s v="1-PRESTACION DE SERVICIOS APOYO A LA GESTION "/>
    <x v="1"/>
    <s v="P-5"/>
    <s v="JAVIER HUMBERTO GONZÁLEZ CUCAITA"/>
    <x v="563"/>
    <x v="101"/>
    <d v="2017-03-21T00:00:00"/>
    <x v="1"/>
    <x v="36"/>
    <x v="9"/>
    <s v="7-Soportar el 100% de la gestión y control del tránsito y transporte"/>
    <n v="89302200"/>
    <m/>
    <m/>
    <x v="424"/>
    <n v="63000000"/>
    <n v="26302200"/>
    <m/>
    <n v="583"/>
    <d v="2017-02-20T00:00:00"/>
    <n v="63000000"/>
    <m/>
    <m/>
    <m/>
    <n v="5250000"/>
    <n v="12"/>
    <m/>
    <n v="63000000"/>
    <n v="26302200"/>
    <s v="JAVIER HUMBERTO GONZALEZ CUCAITA"/>
    <n v="80096991"/>
    <m/>
    <s v="DIRECCIÓN DE CONTROL Y VIGILANCIA "/>
    <s v="PLANES DE MANEJO"/>
    <n v="63000000"/>
    <n v="0"/>
    <n v="0"/>
    <n v="63000000"/>
    <n v="0"/>
    <n v="0"/>
    <n v="0"/>
    <n v="0"/>
    <n v="0"/>
    <n v="0"/>
    <n v="0"/>
    <n v="0"/>
    <n v="0"/>
    <n v="63000000"/>
    <n v="26302200"/>
    <n v="513"/>
    <n v="470"/>
    <n v="2017547"/>
    <m/>
    <m/>
    <m/>
    <m/>
    <m/>
    <m/>
    <m/>
    <s v="1032"/>
    <n v="1"/>
    <s v="DERECHOS DE TRÁNSITO "/>
    <x v="0"/>
    <x v="0"/>
    <n v="89302200"/>
    <x v="0"/>
    <s v="PROFESIONALES "/>
    <s v="UNIDAD 2"/>
  </r>
  <r>
    <s v="SSM-404"/>
    <x v="20"/>
    <s v="3-3-1-15-02-18-1032-146"/>
    <s v="438 - RECURSOS DEL BALANCE DERECHOS DE TRANSITO"/>
    <s v="03-04-0281"/>
    <s v="1-PRESTACION DE SERVICIOS APOYO A LA GESTION "/>
    <x v="1"/>
    <s v="P-5"/>
    <s v="JUAN JAIVER MOSQUERA ÁVILES"/>
    <x v="564"/>
    <x v="101"/>
    <d v="2017-03-21T00:00:00"/>
    <x v="1"/>
    <x v="36"/>
    <x v="9"/>
    <s v="7-Soportar el 100% de la gestión y control del tránsito y transporte"/>
    <n v="89302200"/>
    <m/>
    <m/>
    <x v="424"/>
    <n v="67140000"/>
    <n v="22162200"/>
    <m/>
    <n v="199"/>
    <d v="2017-02-03T00:00:00"/>
    <n v="67140000"/>
    <m/>
    <m/>
    <m/>
    <n v="5595000"/>
    <n v="12"/>
    <m/>
    <n v="67140000"/>
    <n v="22162200"/>
    <s v="JUAN JAVIER MOSQUERA AVILES"/>
    <n v="1075538982"/>
    <m/>
    <s v="DIRECCIÓN DE CONTROL Y VIGILANCIA "/>
    <s v="PLANES DE MANEJO"/>
    <n v="67140000"/>
    <n v="0"/>
    <n v="67140000"/>
    <n v="0"/>
    <n v="0"/>
    <n v="0"/>
    <n v="0"/>
    <n v="0"/>
    <n v="0"/>
    <n v="0"/>
    <n v="0"/>
    <n v="0"/>
    <n v="0"/>
    <n v="67140000"/>
    <n v="22162200"/>
    <n v="130"/>
    <n v="106"/>
    <n v="2017135"/>
    <m/>
    <m/>
    <m/>
    <m/>
    <m/>
    <m/>
    <m/>
    <s v="1032"/>
    <n v="1"/>
    <s v="DERECHOS DE TRÁNSITO "/>
    <x v="0"/>
    <x v="0"/>
    <n v="89302200"/>
    <x v="0"/>
    <s v="PROFESIONALES "/>
    <s v="UNIDAD 2"/>
  </r>
  <r>
    <s v="SSM-405"/>
    <x v="20"/>
    <s v="3-3-1-15-02-18-1032-146"/>
    <s v="438 - RECURSOS DEL BALANCE DERECHOS DE TRANSITO"/>
    <s v="03-04-0281"/>
    <s v="1-PRESTACION DE SERVICIOS APOYO A LA GESTION "/>
    <x v="1"/>
    <s v="P-5"/>
    <s v="MÓNICA ALEXANDRA BARRERA CRUZ"/>
    <x v="563"/>
    <x v="101"/>
    <d v="2017-03-21T00:00:00"/>
    <x v="1"/>
    <x v="36"/>
    <x v="9"/>
    <s v="7-Soportar el 100% de la gestión y control del tránsito y transporte"/>
    <n v="89302200"/>
    <m/>
    <m/>
    <x v="424"/>
    <n v="63000000"/>
    <n v="26302200"/>
    <m/>
    <n v="196"/>
    <d v="2017-02-03T00:00:00"/>
    <n v="63000000"/>
    <m/>
    <m/>
    <m/>
    <n v="5250000"/>
    <n v="12"/>
    <m/>
    <n v="63000000"/>
    <n v="26302200"/>
    <s v="MONICA ALEXANDRA BARRERA CRUZ"/>
    <n v="1116663649"/>
    <m/>
    <s v="DIRECCIÓN DE CONTROL Y VIGILANCIA "/>
    <s v="PLANES DE MANEJO"/>
    <n v="63000000"/>
    <n v="0"/>
    <n v="63000000"/>
    <n v="0"/>
    <n v="0"/>
    <n v="0"/>
    <n v="0"/>
    <n v="0"/>
    <n v="0"/>
    <n v="0"/>
    <n v="0"/>
    <n v="0"/>
    <n v="0"/>
    <n v="63000000"/>
    <n v="26302200"/>
    <n v="129"/>
    <n v="123"/>
    <n v="2017152"/>
    <m/>
    <m/>
    <m/>
    <m/>
    <m/>
    <m/>
    <m/>
    <s v="1032"/>
    <n v="1"/>
    <s v="DERECHOS DE TRÁNSITO "/>
    <x v="0"/>
    <x v="0"/>
    <n v="89302200"/>
    <x v="0"/>
    <s v="PROFESIONALES "/>
    <s v="UNIDAD 2"/>
  </r>
  <r>
    <s v="SSM-406"/>
    <x v="20"/>
    <s v="3-3-1-15-02-18-1032-146"/>
    <s v="438 - RECURSOS DEL BALANCE DERECHOS DE TRANSITO"/>
    <s v="03-04-0281"/>
    <s v="1-PRESTACION DE SERVICIOS APOYO A LA GESTION "/>
    <x v="1"/>
    <s v="P-5"/>
    <s v="JOSÉ MARIANO RODRÍGUEZ"/>
    <x v="565"/>
    <x v="101"/>
    <d v="2017-03-21T00:00:00"/>
    <x v="1"/>
    <x v="36"/>
    <x v="9"/>
    <s v="7-Soportar el 100% de la gestión y control del tránsito y transporte"/>
    <n v="89302200"/>
    <m/>
    <m/>
    <x v="424"/>
    <n v="69888000"/>
    <n v="19414200"/>
    <m/>
    <n v="231"/>
    <d v="2017-02-07T00:00:00"/>
    <n v="69888000"/>
    <m/>
    <m/>
    <m/>
    <n v="5824000"/>
    <n v="12"/>
    <m/>
    <n v="69888000"/>
    <n v="19414200"/>
    <s v="JOSE MARIANO RODRIGUEZ"/>
    <n v="19326599"/>
    <m/>
    <s v="DIRECCIÓN DE CONTROL Y VIGILANCIA "/>
    <s v="APOYO A LA GESTION"/>
    <n v="69888000"/>
    <n v="0"/>
    <n v="0"/>
    <n v="69888000"/>
    <n v="0"/>
    <n v="0"/>
    <n v="0"/>
    <n v="0"/>
    <n v="0"/>
    <n v="0"/>
    <n v="0"/>
    <n v="0"/>
    <n v="0"/>
    <n v="69888000"/>
    <n v="19414200"/>
    <n v="202"/>
    <n v="319"/>
    <n v="2017379"/>
    <m/>
    <m/>
    <m/>
    <m/>
    <m/>
    <m/>
    <m/>
    <s v="1032"/>
    <n v="1"/>
    <s v="DERECHOS DE TRÁNSITO "/>
    <x v="0"/>
    <x v="0"/>
    <n v="89302200"/>
    <x v="0"/>
    <s v="PROFESIONALES "/>
    <s v="UNIDAD 2"/>
  </r>
  <r>
    <s v="SSM-407"/>
    <x v="20"/>
    <s v="3-3-1-15-02-18-1032-146"/>
    <s v="438 - RECURSOS DEL BALANCE DERECHOS DE TRANSITO"/>
    <s v="03-04-0281"/>
    <s v="1-PRESTACION DE SERVICIOS APOYO A LA GESTION "/>
    <x v="1"/>
    <s v="PE-1"/>
    <s v="OSCAR FERNANDO SAAVEDRA CORREDOR"/>
    <x v="566"/>
    <x v="2"/>
    <d v="2017-05-28T00:00:00"/>
    <x v="1"/>
    <x v="36"/>
    <x v="9"/>
    <s v="7-Soportar el 100% de la gestión y control del tránsito y transporte"/>
    <n v="89302200"/>
    <m/>
    <m/>
    <x v="424"/>
    <n v="73248000"/>
    <n v="16054200"/>
    <s v="ACTUALIZAN LINEA X SOLICITUD MEMO SSM-58850 DEL 25/ABR/2017"/>
    <n v="1419"/>
    <d v="2017-04-25T00:00:00"/>
    <n v="73248000"/>
    <m/>
    <m/>
    <m/>
    <n v="6104000"/>
    <n v="12"/>
    <m/>
    <n v="73248000"/>
    <n v="16054200"/>
    <s v="OSCAR FERNANDO SAAVEDRA CORREDOR"/>
    <n v="19461696"/>
    <s v="SE ANULA VIABILIDAD 1350 del 4/abr/2017 y CDP 1151 a nombre de Lina Giraldo se cambia contratista "/>
    <s v="DIRECCIÓN DE CONTROL Y VIGILANCIA "/>
    <s v="APOYO A LA GESTION"/>
    <n v="73248000"/>
    <n v="0"/>
    <n v="0"/>
    <n v="0"/>
    <n v="0"/>
    <n v="73248000"/>
    <n v="0"/>
    <n v="0"/>
    <n v="0"/>
    <n v="0"/>
    <n v="0"/>
    <n v="0"/>
    <n v="0"/>
    <n v="73248000"/>
    <n v="16054200"/>
    <n v="1209"/>
    <n v="818"/>
    <n v="20171021"/>
    <m/>
    <m/>
    <m/>
    <m/>
    <m/>
    <m/>
    <m/>
    <s v="1032"/>
    <n v="1"/>
    <s v="DERECHOS DE TRÁNSITO "/>
    <x v="0"/>
    <x v="0"/>
    <n v="89302200"/>
    <x v="0"/>
    <s v="PROFESIONALES ESPECIALIZADOS "/>
    <s v="UNIDAD 2"/>
  </r>
  <r>
    <s v="SSM-408"/>
    <x v="20"/>
    <s v="3-3-1-15-02-18-1032-146"/>
    <s v="438 - RECURSOS DEL BALANCE DERECHOS DE TRANSITO"/>
    <s v="03-04-0281"/>
    <s v="1-PRESTACION DE SERVICIOS APOYO A LA GESTION "/>
    <x v="1"/>
    <s v="P-2"/>
    <s v="RUT YURDLEY SANCHEZ MANOSALVA"/>
    <x v="531"/>
    <x v="101"/>
    <d v="2017-03-21T00:00:00"/>
    <x v="1"/>
    <x v="36"/>
    <x v="9"/>
    <s v="7-Soportar el 100% de la gestión y control del tránsito y transporte"/>
    <n v="89302200"/>
    <m/>
    <m/>
    <x v="424"/>
    <n v="44016000"/>
    <n v="45286200"/>
    <m/>
    <n v="783"/>
    <d v="2017-02-27T00:00:00"/>
    <n v="44016000"/>
    <m/>
    <m/>
    <m/>
    <n v="3668000"/>
    <n v="12"/>
    <m/>
    <n v="44016000"/>
    <n v="45286200"/>
    <s v="RUT YUDERLY SANCHEZ MANOSALVA"/>
    <n v="33366947"/>
    <m/>
    <s v="DIRECCIÓN DE CONTROL Y VIGILANCIA "/>
    <s v="SEÑALIZACION"/>
    <n v="44016000"/>
    <n v="0"/>
    <n v="0"/>
    <n v="44016000"/>
    <n v="0"/>
    <n v="0"/>
    <n v="0"/>
    <n v="0"/>
    <n v="0"/>
    <n v="0"/>
    <n v="0"/>
    <n v="0"/>
    <n v="0"/>
    <n v="44016000"/>
    <n v="45286200"/>
    <n v="691"/>
    <n v="596"/>
    <n v="2017712"/>
    <m/>
    <m/>
    <m/>
    <m/>
    <m/>
    <m/>
    <m/>
    <s v="1032"/>
    <n v="1"/>
    <s v="DERECHOS DE TRÁNSITO "/>
    <x v="0"/>
    <x v="0"/>
    <n v="89302200"/>
    <x v="0"/>
    <s v="PROFESIONALES "/>
    <s v="UNIDAD 2"/>
  </r>
  <r>
    <s v="SSM-409"/>
    <x v="20"/>
    <s v="3-3-1-15-02-18-1032-146"/>
    <s v="438 - RECURSOS DEL BALANCE DERECHOS DE TRANSITO"/>
    <s v="03-04-0281"/>
    <s v="1-PRESTACION DE SERVICIOS APOYO A LA GESTION "/>
    <x v="1"/>
    <s v="PE-1"/>
    <s v="(NUEVO) (NC) EDWIN RICARDO MEDINA SOLANO"/>
    <x v="567"/>
    <x v="9"/>
    <d v="2017-05-25T00:00:00"/>
    <x v="1"/>
    <x v="36"/>
    <x v="9"/>
    <s v="7-Soportar el 100% de la gestión y control del tránsito y transporte"/>
    <n v="89802960"/>
    <m/>
    <m/>
    <x v="425"/>
    <n v="66768000"/>
    <n v="23034960"/>
    <m/>
    <n v="984"/>
    <d v="2017-03-13T00:00:00"/>
    <n v="66768000"/>
    <m/>
    <m/>
    <m/>
    <n v="5564000"/>
    <n v="12"/>
    <m/>
    <n v="66768000"/>
    <n v="23034960"/>
    <s v="CAROLINA VELASCO VALENCIA"/>
    <n v="25292524"/>
    <m/>
    <s v="DIRECCIÓN DE CONTROL Y VIGILANCIA "/>
    <m/>
    <n v="66768000"/>
    <n v="0"/>
    <n v="0"/>
    <n v="0"/>
    <n v="66768000"/>
    <n v="0"/>
    <n v="0"/>
    <n v="0"/>
    <n v="0"/>
    <n v="0"/>
    <n v="0"/>
    <n v="0"/>
    <n v="0"/>
    <n v="66768000"/>
    <n v="23034960"/>
    <n v="959"/>
    <n v="762"/>
    <n v="2017943"/>
    <m/>
    <m/>
    <m/>
    <m/>
    <m/>
    <m/>
    <m/>
    <s v="1032"/>
    <n v="1"/>
    <s v="DERECHOS DE TRÁNSITO "/>
    <x v="0"/>
    <x v="0"/>
    <n v="89802960"/>
    <x v="0"/>
    <s v="PROFESIONALES ESPECIALIZADOS "/>
    <s v="UNIDAD 2"/>
  </r>
  <r>
    <s v="SSM-410"/>
    <x v="20"/>
    <s v="3-3-1-15-02-18-1032-146"/>
    <s v="438 - RECURSOS DEL BALANCE DERECHOS DE TRANSITO"/>
    <s v="03-04-0281"/>
    <s v="1-PRESTACION DE SERVICIOS APOYO A LA GESTION "/>
    <x v="1"/>
    <s v="PE-1"/>
    <s v="MARTHA HELENA SILVA MORALES"/>
    <x v="568"/>
    <x v="101"/>
    <d v="2017-03-21T00:00:00"/>
    <x v="1"/>
    <x v="36"/>
    <x v="9"/>
    <s v="7-Soportar el 100% de la gestión y control del tránsito y transporte"/>
    <n v="90470640"/>
    <m/>
    <m/>
    <x v="426"/>
    <n v="72000000"/>
    <n v="18470640"/>
    <m/>
    <n v="191"/>
    <d v="2017-02-03T00:00:00"/>
    <n v="72000000"/>
    <m/>
    <m/>
    <m/>
    <n v="6000000"/>
    <n v="12"/>
    <m/>
    <n v="72000000"/>
    <n v="18470640"/>
    <s v="MARTHA HELENA SILVA MORALES"/>
    <n v="33368249"/>
    <m/>
    <s v="DIRECCIÓN DE CONTROL Y VIGILANCIA "/>
    <s v="PLANES DE MANEJO"/>
    <n v="72000000"/>
    <n v="0"/>
    <n v="72000000"/>
    <n v="0"/>
    <n v="0"/>
    <n v="0"/>
    <n v="0"/>
    <n v="0"/>
    <n v="0"/>
    <n v="0"/>
    <n v="0"/>
    <n v="0"/>
    <n v="0"/>
    <n v="72000000"/>
    <n v="18470640"/>
    <n v="132"/>
    <n v="91"/>
    <n v="2017108"/>
    <n v="0"/>
    <m/>
    <m/>
    <m/>
    <m/>
    <m/>
    <m/>
    <s v="1032"/>
    <n v="1"/>
    <s v="DERECHOS DE TRÁNSITO "/>
    <x v="0"/>
    <x v="0"/>
    <n v="90470640"/>
    <x v="0"/>
    <s v="PROFESIONALES ESPECIALIZADOS "/>
    <s v="UNIDAD 2"/>
  </r>
  <r>
    <s v="SSM-411"/>
    <x v="20"/>
    <s v="3-3-1-15-02-18-1032-146"/>
    <s v="438 - RECURSOS DEL BALANCE DERECHOS DE TRANSITO"/>
    <s v="03-04-0281"/>
    <s v="1-PRESTACION DE SERVICIOS APOYO A LA GESTION "/>
    <x v="1"/>
    <s v="P-4"/>
    <s v="LILIAN JOANNA FORERO SUÁREZ "/>
    <x v="569"/>
    <x v="101"/>
    <d v="2017-03-21T00:00:00"/>
    <x v="1"/>
    <x v="36"/>
    <x v="9"/>
    <s v="7-Soportar el 100% de la gestión y control del tránsito y transporte"/>
    <n v="90771096"/>
    <m/>
    <m/>
    <x v="427"/>
    <n v="60564000"/>
    <n v="30207096"/>
    <m/>
    <n v="779"/>
    <d v="2017-02-27T00:00:00"/>
    <n v="60564000"/>
    <m/>
    <m/>
    <m/>
    <n v="5047000"/>
    <n v="12"/>
    <m/>
    <n v="60564000"/>
    <n v="30207096"/>
    <s v="LILIAN JOANNA FORERO SUAREZ"/>
    <n v="52704691"/>
    <m/>
    <s v="DIRECCIÓN DE CONTROL Y VIGILANCIA "/>
    <s v="SEÑALIZACION"/>
    <n v="60564000"/>
    <n v="0"/>
    <n v="0"/>
    <n v="60564000"/>
    <n v="0"/>
    <n v="0"/>
    <n v="0"/>
    <n v="0"/>
    <n v="0"/>
    <n v="0"/>
    <n v="0"/>
    <n v="0"/>
    <n v="0"/>
    <n v="60564000"/>
    <n v="30207096"/>
    <n v="739"/>
    <n v="529"/>
    <n v="2017632"/>
    <m/>
    <m/>
    <m/>
    <m/>
    <m/>
    <m/>
    <m/>
    <s v="1032"/>
    <n v="1"/>
    <s v="DERECHOS DE TRÁNSITO "/>
    <x v="0"/>
    <x v="0"/>
    <n v="90771096"/>
    <x v="0"/>
    <s v="PROFESIONALES "/>
    <s v="UNIDAD 2"/>
  </r>
  <r>
    <s v="SSM-412"/>
    <x v="20"/>
    <s v="3-3-1-15-02-18-1032-146"/>
    <s v="438 - RECURSOS DEL BALANCE DERECHOS DE TRANSITO"/>
    <s v="03-04-0281"/>
    <s v="1-PRESTACION DE SERVICIOS APOYO A LA GESTION "/>
    <x v="1"/>
    <s v="PE-1"/>
    <s v="DIEGO ARMANDO BARRERO SAAVEDRA"/>
    <x v="570"/>
    <x v="101"/>
    <d v="2017-03-21T00:00:00"/>
    <x v="1"/>
    <x v="36"/>
    <x v="9"/>
    <s v="7-Soportar el 100% de la gestión y control del tránsito y transporte"/>
    <n v="91806000"/>
    <m/>
    <m/>
    <x v="428"/>
    <n v="73284000"/>
    <n v="18522000"/>
    <m/>
    <n v="207"/>
    <d v="2017-02-03T00:00:00"/>
    <n v="73284000"/>
    <m/>
    <m/>
    <m/>
    <n v="6107000"/>
    <n v="12"/>
    <m/>
    <n v="73284000"/>
    <n v="18522000"/>
    <s v="DIEGO ARMANDO BARRERO SAAVEDRA"/>
    <n v="93237190"/>
    <m/>
    <s v="DIRECCIÓN DE CONTROL Y VIGILANCIA "/>
    <s v="SEMAFORIZACION"/>
    <n v="73284000"/>
    <n v="0"/>
    <n v="73284000"/>
    <n v="0"/>
    <n v="0"/>
    <n v="0"/>
    <n v="0"/>
    <n v="0"/>
    <n v="0"/>
    <n v="0"/>
    <n v="0"/>
    <n v="0"/>
    <n v="0"/>
    <n v="73284000"/>
    <n v="18522000"/>
    <n v="133"/>
    <n v="170"/>
    <n v="2017211"/>
    <m/>
    <m/>
    <m/>
    <m/>
    <m/>
    <m/>
    <m/>
    <s v="1032"/>
    <n v="1"/>
    <s v="DERECHOS DE TRÁNSITO "/>
    <x v="0"/>
    <x v="0"/>
    <n v="91806000"/>
    <x v="0"/>
    <s v="PROFESIONALES ESPECIALIZADOS "/>
    <s v="UNIDAD 2"/>
  </r>
  <r>
    <s v="SSM-413"/>
    <x v="20"/>
    <s v="3-3-1-15-02-18-1032-146"/>
    <s v="438 - RECURSOS DEL BALANCE DERECHOS DE TRANSITO"/>
    <s v="03-04-0281"/>
    <s v="1-PRESTACION DE SERVICIOS APOYO A LA GESTION "/>
    <x v="1"/>
    <s v="PE-1"/>
    <s v="JOHN FABIO FLOREZ TORRES"/>
    <x v="571"/>
    <x v="101"/>
    <d v="2017-03-21T00:00:00"/>
    <x v="1"/>
    <x v="36"/>
    <x v="9"/>
    <s v="7-Soportar el 100% de la gestión y control del tránsito y transporte"/>
    <n v="93475200"/>
    <m/>
    <m/>
    <x v="429"/>
    <n v="64440000"/>
    <n v="29035200"/>
    <m/>
    <n v="782"/>
    <d v="2017-02-27T00:00:00"/>
    <n v="64440000"/>
    <m/>
    <m/>
    <m/>
    <n v="5370000"/>
    <n v="12"/>
    <m/>
    <n v="64440000"/>
    <n v="29035200"/>
    <s v="JOHN FABIO FLOREZ TORRES"/>
    <n v="80066779"/>
    <m/>
    <s v="DIRECCIÓN DE CONTROL Y VIGILANCIA "/>
    <s v="SEÑALIZACION"/>
    <n v="64440000"/>
    <n v="0"/>
    <n v="0"/>
    <n v="64440000"/>
    <n v="0"/>
    <n v="0"/>
    <n v="0"/>
    <n v="0"/>
    <n v="0"/>
    <n v="0"/>
    <n v="0"/>
    <n v="0"/>
    <n v="0"/>
    <n v="64440000"/>
    <n v="29035200"/>
    <n v="666"/>
    <n v="580"/>
    <n v="2017705"/>
    <m/>
    <m/>
    <m/>
    <m/>
    <m/>
    <m/>
    <m/>
    <s v="1032"/>
    <n v="1"/>
    <s v="DERECHOS DE TRÁNSITO "/>
    <x v="0"/>
    <x v="0"/>
    <n v="93475200"/>
    <x v="0"/>
    <s v="PROFESIONALES ESPECIALIZADOS "/>
    <s v="UNIDAD 2"/>
  </r>
  <r>
    <s v="SSM-414"/>
    <x v="20"/>
    <s v="3-3-1-15-02-18-1032-146"/>
    <s v="438 - RECURSOS DEL BALANCE DERECHOS DE TRANSITO"/>
    <s v="03-04-0281"/>
    <s v="1-PRESTACION DE SERVICIOS APOYO A LA GESTION "/>
    <x v="1"/>
    <s v="P-5"/>
    <s v="SIN RECURSOS"/>
    <x v="518"/>
    <x v="9"/>
    <d v="2017-05-25T00:00:00"/>
    <x v="1"/>
    <x v="36"/>
    <x v="9"/>
    <s v="7-Soportar el 100% de la gestión y control del tránsito y transporte"/>
    <n v="0"/>
    <m/>
    <m/>
    <x v="2"/>
    <n v="0"/>
    <n v="0"/>
    <s v="SE SUSPENDE LINEA X SOLICITUD DEL AREA "/>
    <m/>
    <m/>
    <m/>
    <m/>
    <m/>
    <m/>
    <m/>
    <m/>
    <m/>
    <n v="0"/>
    <n v="0"/>
    <m/>
    <m/>
    <m/>
    <s v="DIRECCIÓN DE CONTROL Y VIGILANCIA "/>
    <m/>
    <n v="0"/>
    <n v="0"/>
    <n v="0"/>
    <n v="0"/>
    <n v="0"/>
    <n v="0"/>
    <n v="0"/>
    <n v="0"/>
    <n v="0"/>
    <n v="0"/>
    <n v="0"/>
    <n v="0"/>
    <n v="0"/>
    <n v="0"/>
    <n v="0"/>
    <m/>
    <m/>
    <m/>
    <n v="0"/>
    <m/>
    <m/>
    <m/>
    <m/>
    <m/>
    <m/>
    <s v="1032"/>
    <n v="1"/>
    <s v="DERECHOS DE TRÁNSITO "/>
    <x v="0"/>
    <x v="0"/>
    <n v="0"/>
    <x v="0"/>
    <s v="PROFESIONALES "/>
    <s v="UNIDAD 2"/>
  </r>
  <r>
    <s v="SSM-415"/>
    <x v="20"/>
    <s v="3-3-1-15-02-18-1032-146"/>
    <s v="438 - RECURSOS DEL BALANCE DERECHOS DE TRANSITO"/>
    <s v="03-04-0281"/>
    <s v="1-PRESTACION DE SERVICIOS APOYO A LA GESTION "/>
    <x v="1"/>
    <s v="PE-1"/>
    <s v="FRANCISCO RENÉ HERNÁNDEZ DÍAZ"/>
    <x v="570"/>
    <x v="101"/>
    <d v="2017-03-21T00:00:00"/>
    <x v="11"/>
    <x v="36"/>
    <x v="9"/>
    <s v="7-Soportar el 100% de la gestión y control del tránsito y transporte"/>
    <n v="94059420"/>
    <m/>
    <m/>
    <x v="430"/>
    <n v="67177000"/>
    <n v="26882420"/>
    <m/>
    <n v="278"/>
    <d v="2017-02-10T00:00:00"/>
    <n v="67177000"/>
    <m/>
    <m/>
    <m/>
    <n v="6107000"/>
    <n v="11"/>
    <m/>
    <n v="67177000"/>
    <n v="26882420"/>
    <s v="FRANCISCO RENE HERNANDEZ DIAZ"/>
    <n v="79961510"/>
    <m/>
    <s v="DIRECCIÓN DE CONTROL Y VIGILANCIA "/>
    <s v="SEMAFORIZACION"/>
    <n v="67177000"/>
    <n v="0"/>
    <n v="0"/>
    <n v="67177000"/>
    <n v="0"/>
    <n v="0"/>
    <n v="0"/>
    <n v="0"/>
    <n v="0"/>
    <n v="0"/>
    <n v="0"/>
    <n v="0"/>
    <n v="0"/>
    <n v="67177000"/>
    <n v="26882420"/>
    <n v="207"/>
    <n v="502"/>
    <n v="2017587"/>
    <m/>
    <m/>
    <m/>
    <m/>
    <m/>
    <m/>
    <m/>
    <s v="1032"/>
    <n v="1"/>
    <s v="DERECHOS DE TRÁNSITO "/>
    <x v="0"/>
    <x v="0"/>
    <n v="94059420"/>
    <x v="0"/>
    <s v="PROFESIONALES ESPECIALIZADOS "/>
    <s v="UNIDAD 2"/>
  </r>
  <r>
    <s v="SSM-416"/>
    <x v="20"/>
    <s v="3-3-1-15-02-18-1032-146"/>
    <s v="438 - RECURSOS DEL BALANCE DERECHOS DE TRANSITO"/>
    <s v="03-04-0281"/>
    <s v="1-PRESTACION DE SERVICIOS APOYO A LA GESTION "/>
    <x v="1"/>
    <s v="PE-1"/>
    <s v="OLIMPO CÁRDENAS MONSALVE"/>
    <x v="572"/>
    <x v="101"/>
    <d v="2017-03-21T00:00:00"/>
    <x v="1"/>
    <x v="36"/>
    <x v="9"/>
    <s v="7-Soportar el 100% de la gestión y control del tránsito y transporte"/>
    <n v="94643640"/>
    <m/>
    <m/>
    <x v="431"/>
    <n v="73284000"/>
    <n v="21359640"/>
    <m/>
    <n v="209"/>
    <d v="2017-02-03T00:00:00"/>
    <n v="73284000"/>
    <m/>
    <m/>
    <m/>
    <n v="6107000"/>
    <n v="12"/>
    <m/>
    <n v="73284000"/>
    <n v="21359640"/>
    <s v="OLIMPO CARDENAS MONSALVE"/>
    <n v="79494541"/>
    <m/>
    <s v="DIRECCIÓN DE CONTROL Y VIGILANCIA "/>
    <s v="SEMAFORIZACION"/>
    <n v="73284000"/>
    <n v="0"/>
    <n v="73284000"/>
    <n v="0"/>
    <n v="0"/>
    <n v="0"/>
    <n v="0"/>
    <n v="0"/>
    <n v="0"/>
    <n v="0"/>
    <n v="0"/>
    <n v="0"/>
    <n v="0"/>
    <n v="73284000"/>
    <n v="21359640"/>
    <n v="131"/>
    <n v="175"/>
    <n v="2017220"/>
    <m/>
    <m/>
    <m/>
    <m/>
    <m/>
    <m/>
    <m/>
    <s v="1032"/>
    <n v="1"/>
    <s v="DERECHOS DE TRÁNSITO "/>
    <x v="0"/>
    <x v="0"/>
    <n v="94643640"/>
    <x v="0"/>
    <s v="PROFESIONALES ESPECIALIZADOS "/>
    <s v="UNIDAD 2"/>
  </r>
  <r>
    <s v="SSM-417"/>
    <x v="20"/>
    <s v="3-3-1-15-02-18-1032-146"/>
    <s v="438 - RECURSOS DEL BALANCE DERECHOS DE TRANSITO"/>
    <s v="03-04-0281"/>
    <s v="1-PRESTACION DE SERVICIOS APOYO A LA GESTION "/>
    <x v="1"/>
    <s v="PE-1"/>
    <s v="ORFILIA GARCÍA  ESCOBAR"/>
    <x v="570"/>
    <x v="101"/>
    <d v="2017-03-21T00:00:00"/>
    <x v="1"/>
    <x v="36"/>
    <x v="9"/>
    <s v="7-Soportar el 100% de la gestión y control del tránsito y transporte"/>
    <n v="97648200"/>
    <m/>
    <m/>
    <x v="432"/>
    <n v="73284000"/>
    <n v="24364200"/>
    <m/>
    <n v="208"/>
    <d v="2017-02-03T00:00:00"/>
    <n v="73284000"/>
    <m/>
    <m/>
    <m/>
    <n v="6107000"/>
    <n v="12"/>
    <m/>
    <n v="73284000"/>
    <n v="24364200"/>
    <s v="ORFILIA GARCIA ESCOBAR"/>
    <n v="52476535"/>
    <m/>
    <s v="DIRECCIÓN DE CONTROL Y VIGILANCIA "/>
    <s v="SEMAFORIZACION"/>
    <n v="73284000"/>
    <n v="0"/>
    <n v="73284000"/>
    <n v="0"/>
    <n v="0"/>
    <n v="0"/>
    <n v="0"/>
    <n v="0"/>
    <n v="0"/>
    <n v="0"/>
    <n v="0"/>
    <n v="0"/>
    <n v="0"/>
    <n v="73284000"/>
    <n v="24364200"/>
    <n v="127"/>
    <n v="117"/>
    <n v="2017221"/>
    <m/>
    <m/>
    <m/>
    <m/>
    <m/>
    <m/>
    <m/>
    <s v="1032"/>
    <n v="1"/>
    <s v="DERECHOS DE TRÁNSITO "/>
    <x v="0"/>
    <x v="0"/>
    <n v="97648200"/>
    <x v="0"/>
    <s v="PROFESIONALES ESPECIALIZADOS "/>
    <s v="UNIDAD 2"/>
  </r>
  <r>
    <s v="SSM-418"/>
    <x v="20"/>
    <s v="3-3-1-15-02-18-1032-146"/>
    <s v="438 - RECURSOS DEL BALANCE DERECHOS DE TRANSITO"/>
    <s v="03-04-0281"/>
    <s v="1-PRESTACION DE SERVICIOS APOYO A LA GESTION "/>
    <x v="1"/>
    <s v="PE-1"/>
    <s v="OTONIEL CRUZ GARCÍA"/>
    <x v="570"/>
    <x v="101"/>
    <d v="2017-03-21T00:00:00"/>
    <x v="1"/>
    <x v="36"/>
    <x v="9"/>
    <s v="7-Soportar el 100% de la gestión y control del tránsito y transporte"/>
    <n v="97648200"/>
    <m/>
    <m/>
    <x v="432"/>
    <n v="73284000"/>
    <n v="24364200"/>
    <m/>
    <n v="517"/>
    <d v="2017-02-14T00:00:00"/>
    <n v="73284000"/>
    <m/>
    <m/>
    <m/>
    <n v="6107000"/>
    <n v="12"/>
    <m/>
    <n v="73284000"/>
    <n v="24364200"/>
    <s v="OTONIEL CRUZ GARCIA"/>
    <n v="79614211"/>
    <s v="se anula viabilidad 275 10/02/2017"/>
    <s v="DIRECCIÓN DE CONTROL Y VIGILANCIA "/>
    <s v="SEMAFORIZACION"/>
    <n v="73284000"/>
    <n v="0"/>
    <n v="0"/>
    <n v="73284000"/>
    <n v="0"/>
    <n v="0"/>
    <n v="0"/>
    <n v="0"/>
    <n v="0"/>
    <n v="0"/>
    <n v="0"/>
    <n v="0"/>
    <n v="0"/>
    <n v="73284000"/>
    <n v="24364200"/>
    <n v="413"/>
    <n v="624"/>
    <n v="2017738"/>
    <m/>
    <m/>
    <m/>
    <m/>
    <m/>
    <m/>
    <m/>
    <s v="1032"/>
    <n v="1"/>
    <s v="DERECHOS DE TRÁNSITO "/>
    <x v="0"/>
    <x v="0"/>
    <n v="97648200"/>
    <x v="0"/>
    <s v="PROFESIONALES ESPECIALIZADOS "/>
    <s v="UNIDAD 2"/>
  </r>
  <r>
    <s v="SSM-419"/>
    <x v="20"/>
    <s v="3-3-1-15-02-18-1032-146"/>
    <s v="438 - RECURSOS DEL BALANCE DERECHOS DE TRANSITO"/>
    <s v="03-04-0281"/>
    <s v="1-PRESTACION DE SERVICIOS APOYO A LA GESTION "/>
    <x v="1"/>
    <s v="PE-1"/>
    <s v="NAIRO ROMERO TORO"/>
    <x v="573"/>
    <x v="101"/>
    <d v="2017-03-21T00:00:00"/>
    <x v="1"/>
    <x v="36"/>
    <x v="9"/>
    <s v="7-Soportar el 100% de la gestión y control del tránsito y transporte"/>
    <n v="97648200"/>
    <m/>
    <m/>
    <x v="432"/>
    <n v="67644000"/>
    <n v="30004200"/>
    <m/>
    <n v="230"/>
    <d v="2017-02-07T00:00:00"/>
    <n v="67644000"/>
    <m/>
    <m/>
    <m/>
    <n v="5637000"/>
    <n v="12"/>
    <m/>
    <n v="67644000"/>
    <n v="30004200"/>
    <s v="NAIRO ROMERO TORO"/>
    <n v="4291240"/>
    <m/>
    <s v="DIRECCIÓN DE CONTROL Y VIGILANCIA "/>
    <s v="APOYO A LA GESTION"/>
    <n v="67644000"/>
    <n v="0"/>
    <n v="0"/>
    <n v="67644000"/>
    <n v="0"/>
    <n v="0"/>
    <n v="0"/>
    <n v="0"/>
    <n v="0"/>
    <n v="0"/>
    <n v="0"/>
    <n v="0"/>
    <n v="0"/>
    <n v="67644000"/>
    <n v="30004200"/>
    <n v="199"/>
    <n v="320"/>
    <n v="2017380"/>
    <m/>
    <m/>
    <m/>
    <m/>
    <m/>
    <m/>
    <m/>
    <s v="1032"/>
    <n v="1"/>
    <s v="DERECHOS DE TRÁNSITO "/>
    <x v="0"/>
    <x v="0"/>
    <n v="97648200"/>
    <x v="0"/>
    <s v="PROFESIONALES ESPECIALIZADOS "/>
    <s v="UNIDAD 2"/>
  </r>
  <r>
    <s v="SSM-420"/>
    <x v="20"/>
    <s v="3-3-1-15-02-18-1032-146"/>
    <s v="438 - RECURSOS DEL BALANCE DERECHOS DE TRANSITO"/>
    <s v="03-04-0281"/>
    <s v="1-PRESTACION DE SERVICIOS APOYO A LA GESTION "/>
    <x v="1"/>
    <s v="PE-1"/>
    <s v="BIBIANA YANETH BLANCO NUÑEZ"/>
    <x v="561"/>
    <x v="101"/>
    <d v="2017-03-21T00:00:00"/>
    <x v="1"/>
    <x v="36"/>
    <x v="9"/>
    <s v="7-Soportar el 100% de la gestión y control del tránsito y transporte"/>
    <n v="97648200"/>
    <m/>
    <m/>
    <x v="432"/>
    <n v="73008000"/>
    <n v="24640200"/>
    <m/>
    <n v="773"/>
    <d v="2017-02-27T00:00:00"/>
    <n v="73008000"/>
    <m/>
    <m/>
    <m/>
    <n v="6084000"/>
    <n v="12"/>
    <m/>
    <n v="73008000"/>
    <n v="24640200"/>
    <s v="BIBIANA YANETH BLANCO NUÑEZ"/>
    <n v="33377641"/>
    <m/>
    <s v="DIRECCIÓN DE CONTROL Y VIGILANCIA "/>
    <s v="GCTT"/>
    <n v="73008000"/>
    <n v="0"/>
    <n v="0"/>
    <n v="73008000"/>
    <n v="0"/>
    <n v="0"/>
    <n v="0"/>
    <n v="0"/>
    <n v="0"/>
    <n v="0"/>
    <n v="0"/>
    <n v="0"/>
    <n v="0"/>
    <n v="73008000"/>
    <n v="24640200"/>
    <n v="614"/>
    <n v="559"/>
    <n v="2017664"/>
    <m/>
    <m/>
    <m/>
    <m/>
    <m/>
    <m/>
    <m/>
    <s v="1032"/>
    <n v="1"/>
    <s v="DERECHOS DE TRÁNSITO "/>
    <x v="0"/>
    <x v="0"/>
    <n v="97648200"/>
    <x v="0"/>
    <s v="PROFESIONALES ESPECIALIZADOS "/>
    <s v="UNIDAD 2"/>
  </r>
  <r>
    <s v="SSM-421"/>
    <x v="20"/>
    <s v="3-3-1-15-02-18-1032-146"/>
    <s v="438 - RECURSOS DEL BALANCE DERECHOS DE TRANSITO"/>
    <s v="03-04-0281"/>
    <s v="1-PRESTACION DE SERVICIOS APOYO A LA GESTION "/>
    <x v="1"/>
    <s v="PE-1"/>
    <s v="DAVID ALEJANDRO GARCIA LOPEZ"/>
    <x v="561"/>
    <x v="101"/>
    <d v="2017-03-21T00:00:00"/>
    <x v="1"/>
    <x v="36"/>
    <x v="9"/>
    <s v="7-Soportar el 100% de la gestión y control del tránsito y transporte"/>
    <n v="97648200"/>
    <m/>
    <m/>
    <x v="432"/>
    <n v="73008000"/>
    <n v="24640200"/>
    <m/>
    <n v="151"/>
    <d v="2017-02-03T00:00:00"/>
    <n v="73008000"/>
    <m/>
    <m/>
    <m/>
    <n v="6084000"/>
    <n v="12"/>
    <m/>
    <n v="73008000"/>
    <n v="24640200"/>
    <s v="DAVID ALEJANDRO GARCIA LOPEZ"/>
    <n v="1026261654"/>
    <m/>
    <s v="DIRECCIÓN DE CONTROL Y VIGILANCIA "/>
    <s v="GCTT"/>
    <n v="73008000"/>
    <n v="0"/>
    <n v="0"/>
    <n v="73008000"/>
    <n v="0"/>
    <n v="0"/>
    <n v="0"/>
    <n v="0"/>
    <n v="0"/>
    <n v="0"/>
    <n v="0"/>
    <n v="0"/>
    <n v="0"/>
    <n v="73008000"/>
    <n v="24640200"/>
    <n v="453"/>
    <n v="397"/>
    <n v="2017465"/>
    <m/>
    <m/>
    <m/>
    <m/>
    <m/>
    <m/>
    <m/>
    <s v="1032"/>
    <n v="1"/>
    <s v="DERECHOS DE TRÁNSITO "/>
    <x v="0"/>
    <x v="0"/>
    <n v="97648200"/>
    <x v="0"/>
    <s v="PROFESIONALES ESPECIALIZADOS "/>
    <s v="UNIDAD 2"/>
  </r>
  <r>
    <s v="SSM-422"/>
    <x v="20"/>
    <s v="3-3-1-15-02-18-1032-146"/>
    <s v="438 - RECURSOS DEL BALANCE DERECHOS DE TRANSITO"/>
    <s v="03-04-0281"/>
    <s v="1-PRESTACION DE SERVICIOS APOYO A LA GESTION "/>
    <x v="1"/>
    <s v="PE-1"/>
    <s v="JULIO CESAR ARIAS GALINDO"/>
    <x v="561"/>
    <x v="101"/>
    <d v="2017-03-21T00:00:00"/>
    <x v="1"/>
    <x v="36"/>
    <x v="9"/>
    <s v="7-Soportar el 100% de la gestión y control del tránsito y transporte"/>
    <n v="97648200"/>
    <m/>
    <m/>
    <x v="432"/>
    <n v="73008000"/>
    <n v="24640200"/>
    <m/>
    <n v="150"/>
    <d v="2017-02-03T00:00:00"/>
    <n v="73008000"/>
    <m/>
    <m/>
    <m/>
    <n v="6084000"/>
    <n v="12"/>
    <m/>
    <n v="73008000"/>
    <n v="24640200"/>
    <s v="JULIO CESAR ARIAS GALINDO"/>
    <n v="98761289"/>
    <m/>
    <s v="DIRECCIÓN DE CONTROL Y VIGILANCIA "/>
    <s v="GCTT"/>
    <n v="73008000"/>
    <n v="0"/>
    <n v="0"/>
    <n v="73008000"/>
    <n v="0"/>
    <n v="0"/>
    <n v="0"/>
    <n v="0"/>
    <n v="0"/>
    <n v="0"/>
    <n v="0"/>
    <n v="0"/>
    <n v="0"/>
    <n v="73008000"/>
    <n v="24640200"/>
    <n v="451"/>
    <n v="439"/>
    <n v="2017519"/>
    <m/>
    <m/>
    <m/>
    <m/>
    <m/>
    <m/>
    <m/>
    <s v="1032"/>
    <n v="1"/>
    <s v="DERECHOS DE TRÁNSITO "/>
    <x v="0"/>
    <x v="0"/>
    <n v="97648200"/>
    <x v="0"/>
    <s v="PROFESIONALES ESPECIALIZADOS "/>
    <s v="UNIDAD 2"/>
  </r>
  <r>
    <s v="SSM-423"/>
    <x v="20"/>
    <s v="3-3-1-15-02-18-1032-146"/>
    <s v="438 - RECURSOS DEL BALANCE DERECHOS DE TRANSITO"/>
    <s v="03-04-0281"/>
    <s v="1-PRESTACION DE SERVICIOS APOYO A LA GESTION "/>
    <x v="1"/>
    <s v="PE-1"/>
    <s v="PEDRO JOSE MORENO JIMENEZ"/>
    <x v="561"/>
    <x v="101"/>
    <d v="2017-03-21T00:00:00"/>
    <x v="1"/>
    <x v="36"/>
    <x v="9"/>
    <s v="7-Soportar el 100% de la gestión y control del tránsito y transporte"/>
    <n v="97648200"/>
    <m/>
    <m/>
    <x v="432"/>
    <n v="73008000"/>
    <n v="24640200"/>
    <m/>
    <n v="777"/>
    <d v="2017-02-27T00:00:00"/>
    <n v="73008000"/>
    <m/>
    <m/>
    <m/>
    <n v="6084000"/>
    <n v="12"/>
    <m/>
    <n v="73008000"/>
    <n v="24640200"/>
    <s v="PEDRO JOSE MORENO JIMENEZ"/>
    <n v="7167801"/>
    <m/>
    <s v="DIRECCIÓN DE CONTROL Y VIGILANCIA "/>
    <s v="GCTT"/>
    <n v="73008000"/>
    <n v="0"/>
    <n v="0"/>
    <n v="73008000"/>
    <n v="0"/>
    <n v="0"/>
    <n v="0"/>
    <n v="0"/>
    <n v="0"/>
    <n v="0"/>
    <n v="0"/>
    <n v="0"/>
    <n v="0"/>
    <n v="73008000"/>
    <n v="24640200"/>
    <n v="599"/>
    <n v="568"/>
    <n v="2017676"/>
    <m/>
    <m/>
    <m/>
    <m/>
    <m/>
    <m/>
    <m/>
    <s v="1032"/>
    <n v="1"/>
    <s v="DERECHOS DE TRÁNSITO "/>
    <x v="0"/>
    <x v="0"/>
    <n v="97648200"/>
    <x v="0"/>
    <s v="PROFESIONALES ESPECIALIZADOS "/>
    <s v="UNIDAD 2"/>
  </r>
  <r>
    <s v="SSM-424"/>
    <x v="20"/>
    <s v="3-3-1-15-02-18-1032-146"/>
    <s v="438 - RECURSOS DEL BALANCE DERECHOS DE TRANSITO"/>
    <s v="03-04-0281"/>
    <s v="1-PRESTACION DE SERVICIOS APOYO A LA GESTION "/>
    <x v="1"/>
    <s v="PE-1"/>
    <s v="ADRIANA PÁEZ LÓPEZ"/>
    <x v="574"/>
    <x v="101"/>
    <d v="2017-03-21T00:00:00"/>
    <x v="1"/>
    <x v="36"/>
    <x v="9"/>
    <s v="7-Soportar el 100% de la gestión y control del tránsito y transporte"/>
    <n v="97648200"/>
    <m/>
    <m/>
    <x v="432"/>
    <n v="66768000"/>
    <n v="30880200"/>
    <m/>
    <n v="228"/>
    <d v="2017-02-07T00:00:00"/>
    <n v="66768000"/>
    <m/>
    <m/>
    <m/>
    <n v="5564000"/>
    <n v="12"/>
    <m/>
    <n v="66768000"/>
    <n v="30880200"/>
    <s v="ADRIANA PAEZ LOPEZ"/>
    <n v="52410830"/>
    <m/>
    <s v="DIRECCIÓN DE CONTROL Y VIGILANCIA "/>
    <s v="SIG"/>
    <n v="66768000"/>
    <n v="0"/>
    <n v="0"/>
    <n v="66768000"/>
    <n v="0"/>
    <n v="0"/>
    <n v="0"/>
    <n v="0"/>
    <n v="0"/>
    <n v="0"/>
    <n v="0"/>
    <n v="0"/>
    <n v="0"/>
    <n v="66768000"/>
    <n v="30880200"/>
    <n v="178"/>
    <n v="356"/>
    <n v="2017417"/>
    <m/>
    <m/>
    <m/>
    <m/>
    <m/>
    <m/>
    <m/>
    <s v="1032"/>
    <n v="1"/>
    <s v="DERECHOS DE TRÁNSITO "/>
    <x v="0"/>
    <x v="0"/>
    <n v="97648200"/>
    <x v="0"/>
    <s v="PROFESIONALES ESPECIALIZADOS "/>
    <s v="UNIDAD 2"/>
  </r>
  <r>
    <s v="SSM-425"/>
    <x v="20"/>
    <s v="3-3-1-15-02-18-1032-146"/>
    <s v="438 - RECURSOS DEL BALANCE DERECHOS DE TRANSITO"/>
    <s v="03-04-0281"/>
    <s v="1-PRESTACION DE SERVICIOS APOYO A LA GESTION "/>
    <x v="1"/>
    <s v="PE-1"/>
    <s v="JOHN ALEXANDER TORRES PÉREZ "/>
    <x v="575"/>
    <x v="101"/>
    <d v="2017-03-21T00:00:00"/>
    <x v="1"/>
    <x v="36"/>
    <x v="9"/>
    <s v="7-Soportar el 100% de la gestión y control del tránsito y transporte"/>
    <n v="97648200"/>
    <m/>
    <m/>
    <x v="432"/>
    <n v="73260000"/>
    <n v="24388200"/>
    <m/>
    <n v="226"/>
    <d v="2017-02-07T00:00:00"/>
    <n v="73260000"/>
    <m/>
    <m/>
    <m/>
    <n v="6105000"/>
    <n v="12"/>
    <m/>
    <n v="73260000"/>
    <n v="24388200"/>
    <s v="JOHN ALEXANDER TORRES PEREZ"/>
    <n v="80903702"/>
    <m/>
    <s v="DIRECCIÓN DE CONTROL Y VIGILANCIA "/>
    <s v="SEÑALIZACION"/>
    <n v="73260000"/>
    <n v="0"/>
    <n v="73260000"/>
    <n v="0"/>
    <n v="0"/>
    <n v="0"/>
    <n v="0"/>
    <n v="0"/>
    <n v="0"/>
    <n v="0"/>
    <n v="0"/>
    <n v="0"/>
    <n v="0"/>
    <n v="73260000"/>
    <n v="24388200"/>
    <n v="200"/>
    <n v="165"/>
    <n v="2017205"/>
    <m/>
    <m/>
    <m/>
    <m/>
    <m/>
    <m/>
    <m/>
    <s v="1032"/>
    <n v="1"/>
    <s v="DERECHOS DE TRÁNSITO "/>
    <x v="0"/>
    <x v="0"/>
    <n v="97648200"/>
    <x v="0"/>
    <s v="PROFESIONALES ESPECIALIZADOS "/>
    <s v="UNIDAD 2"/>
  </r>
  <r>
    <s v="SSM-426"/>
    <x v="20"/>
    <s v="3-3-1-15-02-18-1032-146"/>
    <s v="438 - RECURSOS DEL BALANCE DERECHOS DE TRANSITO"/>
    <s v="03-04-0281"/>
    <s v="1-PRESTACION DE SERVICIOS APOYO A LA GESTION "/>
    <x v="1"/>
    <s v="PE-1"/>
    <s v="JULIANA CRISTINA ARDILA ARÉVALO"/>
    <x v="575"/>
    <x v="101"/>
    <d v="2017-03-21T00:00:00"/>
    <x v="1"/>
    <x v="36"/>
    <x v="9"/>
    <s v="7-Soportar el 100% de la gestión y control del tránsito y transporte"/>
    <n v="97648200"/>
    <m/>
    <m/>
    <x v="432"/>
    <n v="73260000"/>
    <n v="24388200"/>
    <m/>
    <n v="774"/>
    <d v="2017-02-27T00:00:00"/>
    <n v="73260000"/>
    <m/>
    <m/>
    <m/>
    <n v="6105000"/>
    <n v="12"/>
    <m/>
    <n v="73260000"/>
    <n v="24388200"/>
    <s v="JULIANA CRISTINA ARDILA AREVALO"/>
    <n v="52154291"/>
    <m/>
    <s v="DIRECCIÓN DE CONTROL Y VIGILANCIA "/>
    <s v="SEÑALIZACION"/>
    <n v="73260000"/>
    <n v="0"/>
    <n v="0"/>
    <n v="73260000"/>
    <n v="0"/>
    <n v="0"/>
    <n v="0"/>
    <n v="0"/>
    <n v="0"/>
    <n v="0"/>
    <n v="0"/>
    <n v="0"/>
    <n v="0"/>
    <n v="73260000"/>
    <n v="24388200"/>
    <n v="672"/>
    <n v="463"/>
    <n v="2017541"/>
    <m/>
    <m/>
    <m/>
    <m/>
    <m/>
    <m/>
    <m/>
    <s v="1032"/>
    <n v="1"/>
    <s v="DERECHOS DE TRÁNSITO "/>
    <x v="0"/>
    <x v="0"/>
    <n v="97648200"/>
    <x v="0"/>
    <s v="PROFESIONALES ESPECIALIZADOS "/>
    <s v="UNIDAD 2"/>
  </r>
  <r>
    <s v="SSM-427"/>
    <x v="20"/>
    <s v="3-3-1-15-02-18-1032-146"/>
    <s v="438 - RECURSOS DEL BALANCE DERECHOS DE TRANSITO"/>
    <s v="03-04-0281"/>
    <s v="1-PRESTACION DE SERVICIOS APOYO A LA GESTION "/>
    <x v="1"/>
    <s v="PE-1"/>
    <s v="ROSS SLENDY MARTÍNEZ ÁNGULO"/>
    <x v="567"/>
    <x v="9"/>
    <d v="2017-05-25T00:00:00"/>
    <x v="1"/>
    <x v="36"/>
    <x v="9"/>
    <s v="7-Soportar el 100% de la gestión y control del tránsito y transporte"/>
    <n v="97648200"/>
    <m/>
    <m/>
    <x v="432"/>
    <n v="66768000"/>
    <n v="30880200"/>
    <m/>
    <n v="940"/>
    <d v="2017-03-10T00:00:00"/>
    <n v="66768000"/>
    <m/>
    <m/>
    <m/>
    <n v="5564000"/>
    <n v="12"/>
    <m/>
    <n v="66768000"/>
    <n v="30880200"/>
    <s v="ROSS SLENDY MARTINEZ ANGULO"/>
    <n v="37626853"/>
    <m/>
    <s v="DIRECCIÓN DE CONTROL Y VIGILANCIA "/>
    <s v="SEÑALIZACION"/>
    <n v="66768000"/>
    <n v="0"/>
    <n v="0"/>
    <n v="0"/>
    <n v="0"/>
    <n v="0"/>
    <n v="66768000"/>
    <n v="0"/>
    <n v="0"/>
    <n v="0"/>
    <n v="0"/>
    <n v="0"/>
    <n v="0"/>
    <n v="66768000"/>
    <n v="30880200"/>
    <n v="834"/>
    <n v="1105"/>
    <n v="20171328"/>
    <m/>
    <m/>
    <m/>
    <m/>
    <m/>
    <m/>
    <m/>
    <s v="1032"/>
    <n v="1"/>
    <s v="DERECHOS DE TRÁNSITO "/>
    <x v="0"/>
    <x v="0"/>
    <n v="97648200"/>
    <x v="0"/>
    <s v="PROFESIONALES ESPECIALIZADOS "/>
    <s v="UNIDAD 2"/>
  </r>
  <r>
    <s v="SSM-428"/>
    <x v="20"/>
    <s v="3-3-1-15-02-18-1032-146"/>
    <s v="438 - RECURSOS DEL BALANCE DERECHOS DE TRANSITO"/>
    <s v="03-04-0281"/>
    <s v="1-PRESTACION DE SERVICIOS APOYO A LA GESTION "/>
    <x v="1"/>
    <s v="PE-1"/>
    <s v="JEISON JAMIT BULLA SILVA"/>
    <x v="567"/>
    <x v="101"/>
    <d v="2017-03-21T00:00:00"/>
    <x v="1"/>
    <x v="36"/>
    <x v="9"/>
    <s v="7-Soportar el 100% de la gestión y control del tránsito y transporte"/>
    <n v="97648200"/>
    <m/>
    <m/>
    <x v="432"/>
    <n v="66768000"/>
    <n v="30880200"/>
    <m/>
    <n v="637"/>
    <d v="2017-02-23T00:00:00"/>
    <n v="66768000"/>
    <m/>
    <m/>
    <m/>
    <n v="5564000"/>
    <n v="12"/>
    <m/>
    <n v="66768000"/>
    <n v="30880200"/>
    <s v="JEISON JAMIT BULLA SILVA"/>
    <n v="1049614842"/>
    <m/>
    <s v="DIRECCIÓN DE CONTROL Y VIGILANCIA "/>
    <s v="SEÑALIZACION"/>
    <n v="66768000"/>
    <n v="0"/>
    <n v="0"/>
    <n v="66768000"/>
    <n v="0"/>
    <n v="0"/>
    <n v="0"/>
    <n v="0"/>
    <n v="0"/>
    <n v="0"/>
    <n v="0"/>
    <n v="0"/>
    <n v="0"/>
    <n v="66768000"/>
    <n v="30880200"/>
    <n v="665"/>
    <n v="468"/>
    <n v="2017560"/>
    <m/>
    <m/>
    <m/>
    <m/>
    <m/>
    <m/>
    <m/>
    <s v="1032"/>
    <n v="1"/>
    <s v="DERECHOS DE TRÁNSITO "/>
    <x v="0"/>
    <x v="0"/>
    <n v="97648200"/>
    <x v="0"/>
    <s v="PROFESIONALES ESPECIALIZADOS "/>
    <s v="UNIDAD 2"/>
  </r>
  <r>
    <s v="SSM-429"/>
    <x v="20"/>
    <s v="3-3-1-15-02-18-1032-146"/>
    <s v="438 - RECURSOS DEL BALANCE DERECHOS DE TRANSITO"/>
    <s v="03-04-0281"/>
    <s v="1-PRESTACION DE SERVICIOS APOYO A LA GESTION "/>
    <x v="1"/>
    <s v="PE-1"/>
    <s v="YANETH PATRICIA ALFARO CÁRDENAS"/>
    <x v="567"/>
    <x v="101"/>
    <d v="2017-03-21T00:00:00"/>
    <x v="1"/>
    <x v="36"/>
    <x v="9"/>
    <s v="7-Soportar el 100% de la gestión y control del tránsito y transporte"/>
    <n v="97648200"/>
    <m/>
    <m/>
    <x v="432"/>
    <n v="66768000"/>
    <n v="30880200"/>
    <m/>
    <n v="772"/>
    <d v="2017-02-27T00:00:00"/>
    <n v="66768000"/>
    <m/>
    <m/>
    <m/>
    <n v="5564000"/>
    <n v="12"/>
    <m/>
    <n v="66768000"/>
    <n v="30880200"/>
    <s v="YANETH PATRICIA ALFARO CARDENAS"/>
    <n v="52268750"/>
    <m/>
    <s v="DIRECCIÓN DE CONTROL Y VIGILANCIA "/>
    <s v="SEÑALIZACION"/>
    <n v="66768000"/>
    <n v="0"/>
    <n v="0"/>
    <n v="66768000"/>
    <n v="0"/>
    <n v="0"/>
    <n v="0"/>
    <n v="0"/>
    <n v="0"/>
    <n v="0"/>
    <n v="0"/>
    <n v="0"/>
    <n v="0"/>
    <n v="66768000"/>
    <n v="30880200"/>
    <n v="664"/>
    <n v="595"/>
    <n v="2017711"/>
    <m/>
    <m/>
    <m/>
    <m/>
    <m/>
    <m/>
    <m/>
    <s v="1032"/>
    <n v="1"/>
    <s v="DERECHOS DE TRÁNSITO "/>
    <x v="0"/>
    <x v="0"/>
    <n v="97648200"/>
    <x v="0"/>
    <s v="PROFESIONALES ESPECIALIZADOS "/>
    <s v="UNIDAD 2"/>
  </r>
  <r>
    <s v="SSM-430"/>
    <x v="20"/>
    <s v="3-3-1-15-02-18-1032-146"/>
    <s v="438 - RECURSOS DEL BALANCE DERECHOS DE TRANSITO"/>
    <s v="03-04-0281"/>
    <s v="1-PRESTACION DE SERVICIOS APOYO A LA GESTION "/>
    <x v="1"/>
    <s v="PE-1"/>
    <s v="ADRIANA MARCELA NEIRA MEDINA"/>
    <x v="576"/>
    <x v="101"/>
    <d v="2017-03-21T00:00:00"/>
    <x v="1"/>
    <x v="36"/>
    <x v="9"/>
    <s v="7-Soportar el 100% de la gestión y control del tránsito y transporte"/>
    <n v="97648200"/>
    <m/>
    <m/>
    <x v="432"/>
    <n v="72000000"/>
    <n v="25648200"/>
    <m/>
    <n v="271"/>
    <d v="2017-02-10T00:00:00"/>
    <n v="72000000"/>
    <m/>
    <m/>
    <m/>
    <n v="6000000"/>
    <n v="12"/>
    <m/>
    <n v="72000000"/>
    <n v="25648200"/>
    <s v="ADRIANA MARCELA NEIRA MEDINA"/>
    <n v="1032441871"/>
    <s v="SE ANULA CDP 146 VALOR $37,440,000. NO CORRESPONDE CON PROCESO 21/02/2017"/>
    <s v="DIRECCIÓN DE CONTROL Y VIGILANCIA "/>
    <s v="APOYO A LA GESTION"/>
    <n v="72000000"/>
    <n v="0"/>
    <n v="0"/>
    <n v="72000000"/>
    <n v="0"/>
    <n v="0"/>
    <n v="0"/>
    <n v="0"/>
    <n v="0"/>
    <n v="0"/>
    <n v="0"/>
    <n v="0"/>
    <n v="0"/>
    <n v="72000000"/>
    <n v="25648200"/>
    <n v="217"/>
    <n v="321"/>
    <n v="2017376"/>
    <m/>
    <m/>
    <m/>
    <m/>
    <m/>
    <m/>
    <m/>
    <s v="1032"/>
    <n v="1"/>
    <s v="DERECHOS DE TRÁNSITO "/>
    <x v="0"/>
    <x v="0"/>
    <n v="97648200"/>
    <x v="0"/>
    <s v="PROFESIONALES ESPECIALIZADOS "/>
    <s v="UNIDAD 2"/>
  </r>
  <r>
    <s v="SSM-431"/>
    <x v="20"/>
    <s v="3-3-1-15-02-18-1032-146"/>
    <s v="438 - RECURSOS DEL BALANCE DERECHOS DE TRANSITO"/>
    <s v="03-04-0281"/>
    <s v="1-PRESTACION DE SERVICIOS APOYO A LA GESTION "/>
    <x v="1"/>
    <s v="PE-3"/>
    <s v="ALEJANDRA MARÍA CAYCEDO NIÑO"/>
    <x v="577"/>
    <x v="101"/>
    <d v="2017-03-21T00:00:00"/>
    <x v="1"/>
    <x v="36"/>
    <x v="9"/>
    <s v="7-Soportar el 100% de la gestión y control del tránsito y transporte"/>
    <n v="97648200"/>
    <m/>
    <m/>
    <x v="432"/>
    <n v="84000000"/>
    <n v="13648200"/>
    <m/>
    <n v="859"/>
    <d v="2017-03-06T00:00:00"/>
    <n v="84000000"/>
    <m/>
    <m/>
    <m/>
    <n v="7000000"/>
    <n v="12"/>
    <m/>
    <n v="84000000"/>
    <n v="13648200"/>
    <s v="ALEJANDRA MARIA CAYDEDO NIÑO"/>
    <n v="1018413817"/>
    <m/>
    <s v="DIRECCIÓN DE CONTROL Y VIGILANCIA "/>
    <s v="APOYO A LA GESTION"/>
    <n v="84000000"/>
    <n v="0"/>
    <n v="0"/>
    <n v="84000000"/>
    <n v="0"/>
    <n v="0"/>
    <n v="0"/>
    <n v="0"/>
    <n v="0"/>
    <n v="0"/>
    <n v="0"/>
    <n v="0"/>
    <n v="0"/>
    <n v="84000000"/>
    <n v="13648200"/>
    <n v="786"/>
    <n v="597"/>
    <n v="2017713"/>
    <m/>
    <m/>
    <m/>
    <m/>
    <m/>
    <m/>
    <m/>
    <s v="1032"/>
    <n v="1"/>
    <s v="DERECHOS DE TRÁNSITO "/>
    <x v="0"/>
    <x v="0"/>
    <n v="97648200"/>
    <x v="0"/>
    <s v="PROFESIONALES ESPECIALIZADOS "/>
    <s v="UNIDAD 2"/>
  </r>
  <r>
    <s v="SSM-432"/>
    <x v="20"/>
    <s v="3-3-1-15-02-18-1032-146"/>
    <s v="438 - RECURSOS DEL BALANCE DERECHOS DE TRANSITO"/>
    <s v="03-04-0281"/>
    <s v="1-PRESTACION DE SERVICIOS APOYO A LA GESTION "/>
    <x v="1"/>
    <s v="PE-1"/>
    <s v="DIEGO MAURICIO OSORIO CASTAÑO"/>
    <x v="578"/>
    <x v="9"/>
    <d v="2017-05-25T00:00:00"/>
    <x v="1"/>
    <x v="36"/>
    <x v="9"/>
    <s v="7-Soportar el 100% de la gestión y control del tránsito y transporte"/>
    <n v="97648200"/>
    <m/>
    <m/>
    <x v="432"/>
    <n v="69336000"/>
    <n v="28312200"/>
    <s v="ACTALIZAN LINEA X MEMO SSM-48031 DEL 4/ABR/17"/>
    <n v="1321"/>
    <d v="2017-04-07T00:00:00"/>
    <n v="69336000"/>
    <m/>
    <m/>
    <m/>
    <n v="5778000"/>
    <n v="12"/>
    <m/>
    <n v="69336000"/>
    <n v="28312200"/>
    <s v="DIEGO MAURICIO OSORIO CASTAÑO"/>
    <n v="1128415096"/>
    <m/>
    <s v="DIRECCIÓN DE CONTROL Y VIGILANCIA "/>
    <s v="EQUIPO MODELACION"/>
    <n v="69336000"/>
    <n v="0"/>
    <n v="0"/>
    <n v="0"/>
    <n v="69336000"/>
    <n v="0"/>
    <n v="0"/>
    <n v="0"/>
    <n v="0"/>
    <n v="0"/>
    <n v="0"/>
    <n v="0"/>
    <n v="0"/>
    <n v="69336000"/>
    <n v="28312200"/>
    <n v="1120"/>
    <n v="761"/>
    <n v="2017942"/>
    <m/>
    <m/>
    <m/>
    <m/>
    <m/>
    <m/>
    <m/>
    <s v="1032"/>
    <n v="1"/>
    <s v="DERECHOS DE TRÁNSITO "/>
    <x v="0"/>
    <x v="0"/>
    <n v="97648200"/>
    <x v="0"/>
    <s v="PROFESIONALES ESPECIALIZADOS "/>
    <s v="UNIDAD 2"/>
  </r>
  <r>
    <s v="SSM-433"/>
    <x v="20"/>
    <s v="3-3-1-15-02-18-1032-146"/>
    <s v="438 - RECURSOS DEL BALANCE DERECHOS DE TRANSITO"/>
    <s v="03-04-0281"/>
    <s v="1-PRESTACION DE SERVICIOS APOYO A LA GESTION "/>
    <x v="1"/>
    <s v="A-2"/>
    <s v="ÁLVARO DIEGO DÍAZ BARRAGÁN"/>
    <x v="579"/>
    <x v="58"/>
    <d v="2017-06-07T00:00:00"/>
    <x v="2"/>
    <x v="36"/>
    <x v="9"/>
    <s v="7-Soportar el 100% de la gestión y control del tránsito y transporte"/>
    <n v="97648200"/>
    <n v="6750000"/>
    <n v="84648200"/>
    <x v="433"/>
    <n v="13000000"/>
    <n v="6750000"/>
    <s v="DISMINUYEN LINEA POR SOLICITUD MEMO SSM-49591 DEL 11/ABR/2017_x000a_AUMENTAN LINEA  Y ACTUALIZAN OBJETO Y META X SOLICITUD MEMO SSM-66646 del 16/MAY/17 "/>
    <m/>
    <m/>
    <m/>
    <n v="549"/>
    <d v="2017-02-14T00:00:00"/>
    <n v="13000000"/>
    <n v="6500000"/>
    <m/>
    <n v="2"/>
    <n v="13000000"/>
    <n v="6750000"/>
    <s v="ALVARO DIEGO DIAZ BARRAGAN"/>
    <n v="19131482"/>
    <m/>
    <s v="DIRECCIÓN DE CONTROL Y VIGILANCIA "/>
    <s v="APOYO A LA GESTION"/>
    <n v="13000000"/>
    <n v="0"/>
    <n v="13000000"/>
    <n v="0"/>
    <n v="0"/>
    <n v="0"/>
    <n v="0"/>
    <n v="0"/>
    <n v="0"/>
    <n v="0"/>
    <n v="0"/>
    <n v="0"/>
    <n v="0"/>
    <n v="13000000"/>
    <n v="6750000"/>
    <n v="486"/>
    <n v="169"/>
    <n v="2016404"/>
    <m/>
    <m/>
    <m/>
    <m/>
    <m/>
    <m/>
    <m/>
    <s v="1032"/>
    <n v="1"/>
    <s v="DERECHOS DE TRÁNSITO "/>
    <x v="0"/>
    <x v="0"/>
    <n v="19750000"/>
    <x v="0"/>
    <s v="PROFESIONALES ESPECIALIZADOS "/>
    <s v="UNIDAD 2"/>
  </r>
  <r>
    <s v="SSM-434"/>
    <x v="20"/>
    <s v="3-3-1-15-02-18-1032-146"/>
    <s v="438 - RECURSOS DEL BALANCE DERECHOS DE TRANSITO"/>
    <s v="03-04-0281"/>
    <s v="1-PRESTACION DE SERVICIOS APOYO A LA GESTION "/>
    <x v="1"/>
    <s v="PE-2"/>
    <s v="HELBERTH ARTURO PLAZAS MOLINA"/>
    <x v="580"/>
    <x v="28"/>
    <d v="2017-03-07T00:00:00"/>
    <x v="5"/>
    <x v="36"/>
    <x v="9"/>
    <s v="7-Soportar el 100% de la gestión y control del tránsito y transporte"/>
    <n v="97648200"/>
    <m/>
    <n v="85732200"/>
    <x v="434"/>
    <n v="11916000"/>
    <n v="0"/>
    <s v="DISMINUYEN LINEA POR SOLICITUD MEMO SSM-49591 DEL 11/ABR/2017"/>
    <m/>
    <m/>
    <m/>
    <n v="550"/>
    <d v="2017-02-14T00:00:00"/>
    <n v="11916000"/>
    <n v="5958000"/>
    <m/>
    <n v="2"/>
    <n v="11916000"/>
    <n v="0"/>
    <s v="HELBERT ARTURO PLAZAS MOLINA"/>
    <n v="17645411"/>
    <m/>
    <s v="DIRECCIÓN DE CONTROL Y VIGILANCIA "/>
    <s v="APOYO A LA GESTION"/>
    <n v="11916000"/>
    <n v="0"/>
    <n v="11916000"/>
    <n v="0"/>
    <n v="0"/>
    <n v="0"/>
    <n v="0"/>
    <n v="0"/>
    <n v="0"/>
    <n v="0"/>
    <n v="0"/>
    <n v="0"/>
    <n v="0"/>
    <n v="11916000"/>
    <n v="0"/>
    <n v="407"/>
    <n v="117"/>
    <n v="2016261"/>
    <m/>
    <m/>
    <m/>
    <m/>
    <m/>
    <m/>
    <m/>
    <s v="1032"/>
    <n v="1"/>
    <s v="DERECHOS DE TRÁNSITO "/>
    <x v="0"/>
    <x v="0"/>
    <n v="11916000"/>
    <x v="0"/>
    <s v="PROFESIONALES ESPECIALIZADOS "/>
    <s v="UNIDAD 2"/>
  </r>
  <r>
    <s v="SSM-435"/>
    <x v="20"/>
    <s v="3-3-1-15-02-18-1032-146"/>
    <s v="438 - RECURSOS DEL BALANCE DERECHOS DE TRANSITO"/>
    <s v="03-04-0281"/>
    <s v="1-PRESTACION DE SERVICIOS APOYO A LA GESTION "/>
    <x v="1"/>
    <s v="PE-2"/>
    <s v="ALMA ISABEL RONCALLO DÍAZ"/>
    <x v="581"/>
    <x v="101"/>
    <d v="2017-03-21T00:00:00"/>
    <x v="1"/>
    <x v="36"/>
    <x v="9"/>
    <s v="7-Soportar el 100% de la gestión y control del tránsito y transporte"/>
    <n v="97648200"/>
    <m/>
    <m/>
    <x v="432"/>
    <n v="76320000"/>
    <n v="21328200"/>
    <m/>
    <n v="638"/>
    <d v="2017-02-23T00:00:00"/>
    <n v="76320000"/>
    <m/>
    <m/>
    <m/>
    <n v="6360000"/>
    <n v="12"/>
    <m/>
    <n v="76320000"/>
    <n v="21328200"/>
    <s v="ALMA ISABEL RONCALLO DIAZ"/>
    <n v="63532395"/>
    <m/>
    <s v="DIRECCIÓN DE CONTROL Y VIGILANCIA "/>
    <s v="SIT"/>
    <n v="76320000"/>
    <n v="0"/>
    <n v="0"/>
    <n v="0"/>
    <n v="76320000"/>
    <n v="0"/>
    <n v="0"/>
    <n v="0"/>
    <n v="0"/>
    <n v="0"/>
    <n v="0"/>
    <n v="0"/>
    <n v="0"/>
    <n v="76320000"/>
    <n v="21328200"/>
    <n v="596"/>
    <n v="653"/>
    <n v="2017810"/>
    <m/>
    <m/>
    <m/>
    <m/>
    <m/>
    <m/>
    <m/>
    <s v="1032"/>
    <n v="1"/>
    <s v="DERECHOS DE TRÁNSITO "/>
    <x v="0"/>
    <x v="0"/>
    <n v="97648200"/>
    <x v="0"/>
    <s v="PROFESIONALES ESPECIALIZADOS "/>
    <s v="UNIDAD 2"/>
  </r>
  <r>
    <s v="SSM-436"/>
    <x v="20"/>
    <s v="3-3-1-15-02-18-1032-146"/>
    <s v="438 - RECURSOS DEL BALANCE DERECHOS DE TRANSITO"/>
    <s v="03-04-0281"/>
    <s v="1-PRESTACION DE SERVICIOS APOYO A LA GESTION "/>
    <x v="1"/>
    <s v="PE-1"/>
    <s v="(NUEVO) (NC) EDGAR JAVIER VANEGAS ROBLES"/>
    <x v="567"/>
    <x v="9"/>
    <d v="2017-05-25T00:00:00"/>
    <x v="1"/>
    <x v="36"/>
    <x v="9"/>
    <s v="7-Soportar el 100% de la gestión y control del tránsito y transporte"/>
    <n v="97648200"/>
    <m/>
    <m/>
    <x v="432"/>
    <n v="66768000"/>
    <n v="30880200"/>
    <m/>
    <n v="1037"/>
    <d v="2017-03-13T00:00:00"/>
    <n v="66768000"/>
    <m/>
    <m/>
    <m/>
    <n v="5564000"/>
    <n v="12"/>
    <m/>
    <n v="66768000"/>
    <n v="30880200"/>
    <s v="ELVIS HERNANDO CHAVARRO SAPUYES"/>
    <n v="80755715"/>
    <m/>
    <s v="DIRECCIÓN DE CONTROL Y VIGILANCIA "/>
    <s v="SEÑALIZACION"/>
    <n v="66768000"/>
    <n v="0"/>
    <n v="0"/>
    <n v="0"/>
    <n v="0"/>
    <n v="0"/>
    <n v="66768000"/>
    <n v="0"/>
    <n v="0"/>
    <n v="0"/>
    <n v="0"/>
    <n v="0"/>
    <n v="0"/>
    <n v="66768000"/>
    <n v="30880200"/>
    <n v="998"/>
    <n v="1092"/>
    <n v="20171313"/>
    <m/>
    <m/>
    <m/>
    <m/>
    <m/>
    <m/>
    <m/>
    <s v="1032"/>
    <n v="1"/>
    <s v="DERECHOS DE TRÁNSITO "/>
    <x v="0"/>
    <x v="0"/>
    <n v="97648200"/>
    <x v="0"/>
    <s v="PROFESIONALES ESPECIALIZADOS "/>
    <s v="UNIDAD 2"/>
  </r>
  <r>
    <s v="SSM-437"/>
    <x v="20"/>
    <s v="3-3-1-15-02-18-1032-146"/>
    <s v="438 - RECURSOS DEL BALANCE DERECHOS DE TRANSITO"/>
    <s v="03-04-0281"/>
    <s v="1-PRESTACION DE SERVICIOS APOYO A LA GESTION "/>
    <x v="1"/>
    <s v="PE-3"/>
    <s v="(NUEVO) NO HAY NADIE"/>
    <x v="582"/>
    <x v="9"/>
    <d v="2017-05-25T00:00:00"/>
    <x v="1"/>
    <x v="36"/>
    <x v="9"/>
    <s v="7-Soportar el 100% de la gestión y control del tránsito y transporte"/>
    <n v="97648200"/>
    <m/>
    <m/>
    <x v="432"/>
    <n v="0"/>
    <n v="97648200"/>
    <m/>
    <m/>
    <m/>
    <m/>
    <m/>
    <m/>
    <m/>
    <m/>
    <m/>
    <m/>
    <n v="0"/>
    <n v="97648200"/>
    <m/>
    <m/>
    <s v="SE ANULA CDP 890 VALOR $87,600,000 VIABILIDAD 1035 13/03/2017"/>
    <s v="DIRECCIÓN DE CONTROL Y VIGILANCIA "/>
    <s v="APOYO A LA GESTION"/>
    <n v="0"/>
    <n v="0"/>
    <n v="0"/>
    <n v="0"/>
    <n v="0"/>
    <n v="0"/>
    <n v="0"/>
    <n v="0"/>
    <n v="0"/>
    <n v="0"/>
    <n v="0"/>
    <n v="0"/>
    <n v="0"/>
    <n v="0"/>
    <n v="97648200"/>
    <m/>
    <m/>
    <m/>
    <m/>
    <m/>
    <m/>
    <m/>
    <m/>
    <m/>
    <m/>
    <s v="1032"/>
    <n v="1"/>
    <s v="DERECHOS DE TRÁNSITO "/>
    <x v="0"/>
    <x v="0"/>
    <n v="97648200"/>
    <x v="0"/>
    <s v="PROFESIONALES ESPECIALIZADOS "/>
    <s v="UNIDAD 2"/>
  </r>
  <r>
    <s v="SSM-438"/>
    <x v="20"/>
    <s v="3-3-1-15-02-18-1032-146"/>
    <s v="438 - RECURSOS DEL BALANCE DERECHOS DE TRANSITO"/>
    <s v="03-04-0281"/>
    <s v="1-PRESTACION DE SERVICIOS APOYO A LA GESTION "/>
    <x v="1"/>
    <s v="PE-2"/>
    <s v="(NUEVO) (NC) JOHN ERVIN MORENO SEGURA"/>
    <x v="583"/>
    <x v="9"/>
    <d v="2017-05-25T00:00:00"/>
    <x v="1"/>
    <x v="36"/>
    <x v="9"/>
    <s v="7-Soportar el 100% de la gestión y control del tránsito y transporte"/>
    <n v="97982040"/>
    <m/>
    <m/>
    <x v="435"/>
    <n v="79560000"/>
    <n v="18422040"/>
    <s v="ACTUALIZAN LINEA X MEMO SSM-75286 del 22/MAYO/2017"/>
    <n v="1539"/>
    <d v="2017-05-25T00:00:00"/>
    <n v="79560000"/>
    <m/>
    <m/>
    <m/>
    <n v="6630000"/>
    <n v="12"/>
    <m/>
    <n v="79560000"/>
    <n v="18422040"/>
    <s v="NAGELICA MARIA SANCHEZ POVEDA"/>
    <n v="1019028418"/>
    <m/>
    <s v="DIRECCIÓN DE CONTROL Y VIGILANCIA "/>
    <s v="SSM"/>
    <n v="79560000"/>
    <n v="0"/>
    <n v="0"/>
    <n v="0"/>
    <n v="0"/>
    <n v="0"/>
    <n v="79560000"/>
    <n v="0"/>
    <n v="0"/>
    <n v="0"/>
    <n v="0"/>
    <n v="0"/>
    <n v="0"/>
    <n v="79560000"/>
    <n v="18422040"/>
    <n v="1290"/>
    <n v="1062"/>
    <n v="20171285"/>
    <m/>
    <m/>
    <m/>
    <m/>
    <m/>
    <m/>
    <m/>
    <s v="1032"/>
    <n v="1"/>
    <s v="DERECHOS DE TRÁNSITO "/>
    <x v="0"/>
    <x v="0"/>
    <n v="97982040"/>
    <x v="0"/>
    <s v="PROFESIONALES ESPECIALIZADOS "/>
    <s v="UNIDAD 2"/>
  </r>
  <r>
    <s v="SSM-439"/>
    <x v="20"/>
    <s v="3-3-1-15-02-18-1032-146"/>
    <s v="438 - RECURSOS DEL BALANCE DERECHOS DE TRANSITO"/>
    <s v="03-04-0281"/>
    <s v="1-PRESTACION DE SERVICIOS APOYO A LA GESTION "/>
    <x v="1"/>
    <s v="PE-1"/>
    <s v="(NUEVO) (NC) FRANCISCO JAVIER RUBIO GUARIN"/>
    <x v="561"/>
    <x v="9"/>
    <d v="2017-05-25T00:00:00"/>
    <x v="1"/>
    <x v="36"/>
    <x v="9"/>
    <s v="7-Soportar el 100% de la gestión y control del tránsito y transporte"/>
    <n v="97982040"/>
    <m/>
    <m/>
    <x v="435"/>
    <n v="0"/>
    <n v="97982040"/>
    <m/>
    <m/>
    <m/>
    <m/>
    <m/>
    <m/>
    <m/>
    <m/>
    <m/>
    <m/>
    <n v="0"/>
    <n v="97982040"/>
    <m/>
    <m/>
    <s v="SE ANULA CDP 1255 VALOR $73,008,000 VIABILIDAD 1495 16/05/2017"/>
    <s v="DIRECCIÓN DE CONTROL Y VIGILANCIA "/>
    <m/>
    <m/>
    <n v="0"/>
    <n v="0"/>
    <n v="0"/>
    <n v="0"/>
    <n v="0"/>
    <n v="0"/>
    <n v="0"/>
    <n v="0"/>
    <n v="0"/>
    <n v="0"/>
    <n v="0"/>
    <n v="0"/>
    <n v="0"/>
    <n v="97982040"/>
    <n v="1255"/>
    <m/>
    <m/>
    <m/>
    <m/>
    <m/>
    <m/>
    <m/>
    <m/>
    <m/>
    <s v="1032"/>
    <n v="1"/>
    <s v="DERECHOS DE TRÁNSITO "/>
    <x v="0"/>
    <x v="0"/>
    <n v="97982040"/>
    <x v="0"/>
    <s v="PROFESIONALES ESPECIALIZADOS "/>
    <s v="UNIDAD 2"/>
  </r>
  <r>
    <s v="SSM-440"/>
    <x v="20"/>
    <s v="3-3-1-15-02-18-1032-146"/>
    <s v="438 - RECURSOS DEL BALANCE DERECHOS DE TRANSITO"/>
    <s v="03-04-0281"/>
    <s v="1-PRESTACION DE SERVICIOS APOYO A LA GESTION "/>
    <x v="1"/>
    <s v="PE-1"/>
    <s v="(NUEVO) NO HAY NADIE"/>
    <x v="584"/>
    <x v="9"/>
    <d v="2017-05-25T00:00:00"/>
    <x v="1"/>
    <x v="36"/>
    <x v="9"/>
    <s v="7-Soportar el 100% de la gestión y control del tránsito y transporte"/>
    <n v="97982040"/>
    <m/>
    <m/>
    <x v="435"/>
    <n v="71160000"/>
    <n v="26822040"/>
    <m/>
    <n v="1468"/>
    <d v="2017-05-08T00:00:00"/>
    <n v="71160000"/>
    <m/>
    <m/>
    <m/>
    <n v="5930000"/>
    <n v="12"/>
    <m/>
    <n v="71160000"/>
    <n v="26822040"/>
    <s v="LUIS ERNESTO SANCHEZ AMAYA"/>
    <n v="1018446482"/>
    <m/>
    <s v="DIRECCIÓN DE CONTROL Y VIGILANCIA "/>
    <s v="GERENCIA DE AREA"/>
    <n v="71160000"/>
    <n v="0"/>
    <n v="0"/>
    <n v="0"/>
    <n v="0"/>
    <n v="0"/>
    <n v="71160000"/>
    <n v="0"/>
    <n v="0"/>
    <n v="0"/>
    <n v="0"/>
    <n v="0"/>
    <n v="0"/>
    <n v="71160000"/>
    <n v="26822040"/>
    <n v="1238"/>
    <n v="1094"/>
    <n v="20171316"/>
    <m/>
    <m/>
    <m/>
    <m/>
    <m/>
    <m/>
    <m/>
    <s v="1032"/>
    <n v="1"/>
    <s v="DERECHOS DE TRÁNSITO "/>
    <x v="0"/>
    <x v="0"/>
    <n v="97982040"/>
    <x v="0"/>
    <s v="PROFESIONALES ESPECIALIZADOS "/>
    <s v="UNIDAD 2"/>
  </r>
  <r>
    <s v="SSM-441"/>
    <x v="20"/>
    <s v="3-3-1-15-02-18-1032-146"/>
    <s v="438 - RECURSOS DEL BALANCE DERECHOS DE TRANSITO"/>
    <s v="03-04-0281"/>
    <s v="1-PRESTACION DE SERVICIOS APOYO A LA GESTION "/>
    <x v="1"/>
    <s v="PE-1"/>
    <s v="(NUEVO) NO HAY NADIE"/>
    <x v="585"/>
    <x v="9"/>
    <d v="2017-05-25T00:00:00"/>
    <x v="1"/>
    <x v="36"/>
    <x v="9"/>
    <s v="14-Realizar 200 visitas administrativas y de seguimiento a empresas prestadoras del servicio público de transporte"/>
    <n v="97982040"/>
    <m/>
    <m/>
    <x v="435"/>
    <n v="73008000"/>
    <n v="24974040"/>
    <s v="ACTUALIZAN LINEA X SOLICITUD SSM-63404 del 5/MAY/2017_x000a_MODIFICAN META LINEA X SOLICITUD SSM-94833 del 5/JUL/2017"/>
    <n v="1466"/>
    <d v="2017-05-08T00:00:00"/>
    <n v="73008000"/>
    <m/>
    <m/>
    <m/>
    <n v="6084000"/>
    <n v="12"/>
    <m/>
    <n v="73008000"/>
    <n v="24974040"/>
    <s v="LUIS MIGUEL NUÑEZ RODRIGUEZ"/>
    <n v="1018418023"/>
    <m/>
    <s v="DIRECCIÓN DE CONTROL Y VIGILANCIA "/>
    <s v="GERENCIA DE AREA"/>
    <n v="73008000"/>
    <n v="0"/>
    <n v="0"/>
    <n v="0"/>
    <n v="0"/>
    <n v="0"/>
    <n v="73008000"/>
    <n v="0"/>
    <n v="0"/>
    <n v="0"/>
    <n v="0"/>
    <n v="0"/>
    <n v="0"/>
    <n v="73008000"/>
    <n v="24974040"/>
    <n v="1246"/>
    <n v="1099"/>
    <n v="20171320"/>
    <m/>
    <m/>
    <m/>
    <m/>
    <m/>
    <m/>
    <m/>
    <s v="1032"/>
    <n v="1"/>
    <s v="DERECHOS DE TRÁNSITO "/>
    <x v="0"/>
    <x v="0"/>
    <n v="97982040"/>
    <x v="0"/>
    <s v="PROFESIONALES ESPECIALIZADOS "/>
    <s v="UNIDAD 2"/>
  </r>
  <r>
    <s v="SSM-442"/>
    <x v="20"/>
    <s v="3-3-1-15-02-18-1032-146"/>
    <s v="438 - RECURSOS DEL BALANCE DERECHOS DE TRANSITO"/>
    <s v="03-04-0281"/>
    <s v="1-PRESTACION DE SERVICIOS APOYO A LA GESTION "/>
    <x v="1"/>
    <s v="PE-1"/>
    <s v="(NUEVO) NO HAY NADIE"/>
    <x v="585"/>
    <x v="9"/>
    <d v="2017-05-25T00:00:00"/>
    <x v="1"/>
    <x v="36"/>
    <x v="9"/>
    <s v="14-Realizar 200 visitas administrativas y de seguimiento a empresas prestadoras del servicio público de transporte"/>
    <n v="97982040"/>
    <m/>
    <m/>
    <x v="435"/>
    <n v="71160000"/>
    <n v="26822040"/>
    <s v="ACTUALIZAN LINEA X SOLICITUD SSM-63404 del 5/MAY/2017_x000a_MODIFICAN META LINEA X SOLICITUD SSM-94833 del 5/JUL/2017"/>
    <n v="1470"/>
    <d v="2017-05-08T00:00:00"/>
    <n v="71160000"/>
    <m/>
    <m/>
    <m/>
    <n v="5930000"/>
    <n v="12"/>
    <m/>
    <n v="71160000"/>
    <n v="26822040"/>
    <s v="FRANCISCO ANTONIO GOMEZ GONZALEZ"/>
    <n v="1033721178"/>
    <m/>
    <s v="DIRECCIÓN DE CONTROL Y VIGILANCIA "/>
    <m/>
    <n v="71160000"/>
    <n v="0"/>
    <n v="0"/>
    <n v="0"/>
    <n v="0"/>
    <n v="0"/>
    <n v="71160000"/>
    <n v="0"/>
    <n v="0"/>
    <n v="0"/>
    <n v="0"/>
    <n v="0"/>
    <n v="0"/>
    <n v="71160000"/>
    <n v="26822040"/>
    <n v="1243"/>
    <n v="1064"/>
    <n v="20171293"/>
    <m/>
    <m/>
    <m/>
    <m/>
    <m/>
    <m/>
    <m/>
    <s v="1032"/>
    <n v="1"/>
    <s v="DERECHOS DE TRÁNSITO "/>
    <x v="0"/>
    <x v="0"/>
    <n v="97982040"/>
    <x v="0"/>
    <s v="PROFESIONALES ESPECIALIZADOS "/>
    <s v="UNIDAD 2"/>
  </r>
  <r>
    <s v="SSM-443"/>
    <x v="20"/>
    <s v="3-3-1-15-02-18-1032-146"/>
    <s v="438 - RECURSOS DEL BALANCE DERECHOS DE TRANSITO"/>
    <s v="03-04-0281"/>
    <s v="1-PRESTACION DE SERVICIOS APOYO A LA GESTION "/>
    <x v="1"/>
    <s v="PE-3"/>
    <s v="(NUEVO) NO HAY NADIE"/>
    <x v="586"/>
    <x v="9"/>
    <d v="2017-05-25T00:00:00"/>
    <x v="1"/>
    <x v="36"/>
    <x v="9"/>
    <s v="7-Soportar el 100% de la gestión y control del tránsito y transporte"/>
    <n v="97982040"/>
    <m/>
    <m/>
    <x v="435"/>
    <n v="0"/>
    <n v="97982040"/>
    <s v="ACTUALIZAN LINEA X MEMO SSM-79634 del 31/MAYO/2017"/>
    <m/>
    <m/>
    <m/>
    <m/>
    <m/>
    <m/>
    <m/>
    <m/>
    <m/>
    <n v="0"/>
    <n v="97982040"/>
    <m/>
    <m/>
    <m/>
    <s v="DIRECCIÓN DE CONTROL Y VIGILANCIA "/>
    <m/>
    <n v="0"/>
    <n v="0"/>
    <n v="0"/>
    <n v="0"/>
    <n v="0"/>
    <n v="0"/>
    <n v="0"/>
    <n v="0"/>
    <n v="0"/>
    <n v="0"/>
    <n v="0"/>
    <n v="0"/>
    <n v="0"/>
    <n v="0"/>
    <n v="97982040"/>
    <m/>
    <m/>
    <m/>
    <m/>
    <m/>
    <m/>
    <m/>
    <m/>
    <m/>
    <m/>
    <s v="1032"/>
    <n v="1"/>
    <s v="DERECHOS DE TRÁNSITO "/>
    <x v="0"/>
    <x v="0"/>
    <n v="97982040"/>
    <x v="0"/>
    <s v="PROFESIONALES ESPECIALIZADOS "/>
    <s v="UNIDAD 2"/>
  </r>
  <r>
    <s v="SSM-444"/>
    <x v="20"/>
    <s v="3-3-1-15-02-18-1032-146"/>
    <s v="438 - RECURSOS DEL BALANCE DERECHOS DE TRANSITO"/>
    <s v="03-04-0281"/>
    <s v="1-PRESTACION DE SERVICIOS APOYO A LA GESTION "/>
    <x v="1"/>
    <s v="PE-2"/>
    <s v="DIANA MARÍA CÁRDENAS MONCADA"/>
    <x v="587"/>
    <x v="101"/>
    <d v="2017-03-21T00:00:00"/>
    <x v="1"/>
    <x v="36"/>
    <x v="9"/>
    <s v="7-Soportar el 100% de la gestión y control del tránsito y transporte"/>
    <n v="99450936"/>
    <m/>
    <m/>
    <x v="436"/>
    <n v="82428000"/>
    <n v="17022936"/>
    <m/>
    <n v="195"/>
    <d v="2017-02-03T00:00:00"/>
    <n v="82428000"/>
    <m/>
    <m/>
    <m/>
    <n v="6869000"/>
    <n v="12"/>
    <m/>
    <n v="82428000"/>
    <n v="17022936"/>
    <s v="DIANA MARIA CARDENAS MONCADA"/>
    <n v="52280616"/>
    <m/>
    <s v="DIRECCIÓN DE CONTROL Y VIGILANCIA "/>
    <s v="PLANES DE MANEJO"/>
    <n v="82428000"/>
    <n v="0"/>
    <n v="82428000"/>
    <n v="0"/>
    <n v="0"/>
    <n v="0"/>
    <n v="0"/>
    <n v="0"/>
    <n v="0"/>
    <n v="0"/>
    <n v="0"/>
    <n v="0"/>
    <n v="0"/>
    <n v="82428000"/>
    <n v="17022936"/>
    <n v="149"/>
    <n v="113"/>
    <n v="2017147"/>
    <m/>
    <m/>
    <m/>
    <m/>
    <m/>
    <m/>
    <m/>
    <s v="1032"/>
    <n v="1"/>
    <s v="DERECHOS DE TRÁNSITO "/>
    <x v="0"/>
    <x v="0"/>
    <n v="99450936"/>
    <x v="0"/>
    <s v="PROFESIONALES ESPECIALIZADOS "/>
    <s v="UNIDAD 2"/>
  </r>
  <r>
    <s v="SSM-445"/>
    <x v="20"/>
    <s v="3-3-1-15-02-18-1032-146"/>
    <s v="438 - RECURSOS DEL BALANCE DERECHOS DE TRANSITO"/>
    <s v="03-04-0281"/>
    <s v="1-PRESTACION DE SERVICIOS APOYO A LA GESTION "/>
    <x v="1"/>
    <s v="PE-2"/>
    <s v="GLENDA JOHANA CÁRDENAS ROJAS"/>
    <x v="587"/>
    <x v="101"/>
    <d v="2017-03-21T00:00:00"/>
    <x v="1"/>
    <x v="36"/>
    <x v="9"/>
    <s v="7-Soportar el 100% de la gestión y control del tránsito y transporte"/>
    <n v="101821200"/>
    <m/>
    <m/>
    <x v="437"/>
    <n v="82428000"/>
    <n v="19393200"/>
    <m/>
    <n v="188"/>
    <d v="2017-02-03T00:00:00"/>
    <n v="82428000"/>
    <m/>
    <m/>
    <m/>
    <n v="6869000"/>
    <n v="12"/>
    <m/>
    <n v="82428000"/>
    <n v="19393200"/>
    <s v="GLENDA JOHANA CARDENAS ROJAS"/>
    <n v="40048727"/>
    <m/>
    <s v="DIRECCIÓN DE CONTROL Y VIGILANCIA "/>
    <s v="PLANES DE MANEJO"/>
    <n v="82428000"/>
    <n v="0"/>
    <n v="82428000"/>
    <n v="0"/>
    <n v="0"/>
    <n v="0"/>
    <n v="0"/>
    <n v="0"/>
    <n v="0"/>
    <n v="0"/>
    <n v="0"/>
    <n v="0"/>
    <n v="0"/>
    <n v="82428000"/>
    <n v="19393200"/>
    <n v="151"/>
    <n v="120"/>
    <n v="2017148"/>
    <m/>
    <m/>
    <m/>
    <m/>
    <m/>
    <m/>
    <m/>
    <s v="1032"/>
    <n v="1"/>
    <s v="DERECHOS DE TRÁNSITO "/>
    <x v="0"/>
    <x v="0"/>
    <n v="101821200"/>
    <x v="0"/>
    <s v="PROFESIONALES ESPECIALIZADOS "/>
    <s v="UNIDAD 2"/>
  </r>
  <r>
    <s v="SSM-446"/>
    <x v="20"/>
    <s v="3-3-1-15-02-18-1032-146"/>
    <s v="438 - RECURSOS DEL BALANCE DERECHOS DE TRANSITO"/>
    <s v="03-04-0281"/>
    <s v="1-PRESTACION DE SERVICIOS APOYO A LA GESTION "/>
    <x v="1"/>
    <s v="PE-2"/>
    <s v="MARIEN EDITH FAJARDO MORALES "/>
    <x v="587"/>
    <x v="107"/>
    <d v="2017-04-24T00:00:00"/>
    <x v="1"/>
    <x v="36"/>
    <x v="9"/>
    <s v="7-Soportar el 100% de la gestión y control del tránsito y transporte"/>
    <n v="101821200"/>
    <m/>
    <m/>
    <x v="437"/>
    <n v="82428000"/>
    <n v="19393200"/>
    <m/>
    <n v="936"/>
    <d v="2017-03-10T00:00:00"/>
    <n v="82428000"/>
    <m/>
    <m/>
    <m/>
    <n v="6869000"/>
    <n v="12"/>
    <m/>
    <n v="82428000"/>
    <n v="19393200"/>
    <s v="MARIEN EDITH FAJARDO MORALES"/>
    <n v="23783272"/>
    <m/>
    <s v="DIRECCIÓN DE CONTROL Y VIGILANCIA "/>
    <s v="PLANES DE MANEJO"/>
    <n v="82428000"/>
    <n v="0"/>
    <n v="0"/>
    <n v="82428000"/>
    <n v="0"/>
    <n v="0"/>
    <n v="0"/>
    <n v="0"/>
    <n v="0"/>
    <n v="0"/>
    <n v="0"/>
    <n v="0"/>
    <n v="0"/>
    <n v="82428000"/>
    <n v="19393200"/>
    <n v="1033"/>
    <n v="634"/>
    <n v="2017769"/>
    <m/>
    <m/>
    <m/>
    <m/>
    <m/>
    <m/>
    <m/>
    <s v="1032"/>
    <n v="1"/>
    <s v="DERECHOS DE TRÁNSITO "/>
    <x v="0"/>
    <x v="0"/>
    <n v="101821200"/>
    <x v="0"/>
    <s v="PROFESIONALES ESPECIALIZADOS "/>
    <s v="UNIDAD 2"/>
  </r>
  <r>
    <s v="SSM-447"/>
    <x v="20"/>
    <s v="3-3-1-15-02-18-1032-146"/>
    <s v="438 - RECURSOS DEL BALANCE DERECHOS DE TRANSITO"/>
    <s v="03-04-0281"/>
    <s v="1-PRESTACION DE SERVICIOS APOYO A LA GESTION "/>
    <x v="1"/>
    <s v="PE-2"/>
    <s v="MAYERLYN SOSA ÁVILA"/>
    <x v="587"/>
    <x v="101"/>
    <d v="2017-03-21T00:00:00"/>
    <x v="1"/>
    <x v="36"/>
    <x v="9"/>
    <s v="7-Soportar el 100% de la gestión y control del tránsito y transporte"/>
    <n v="102917334"/>
    <m/>
    <m/>
    <x v="438"/>
    <n v="82428000"/>
    <n v="20489334"/>
    <m/>
    <n v="185"/>
    <d v="2017-02-03T00:00:00"/>
    <n v="82428000"/>
    <m/>
    <m/>
    <m/>
    <n v="6869000"/>
    <n v="12"/>
    <m/>
    <n v="82428000"/>
    <n v="20489334"/>
    <s v="MAYERLY SOSA AVILA"/>
    <n v="24197884"/>
    <m/>
    <s v="DIRECCIÓN DE CONTROL Y VIGILANCIA "/>
    <s v="PLANES DE MANEJO"/>
    <n v="82428000"/>
    <n v="0"/>
    <n v="82428000"/>
    <n v="0"/>
    <n v="0"/>
    <n v="0"/>
    <n v="0"/>
    <n v="0"/>
    <n v="0"/>
    <n v="0"/>
    <n v="0"/>
    <n v="0"/>
    <n v="0"/>
    <n v="82428000"/>
    <n v="20489334"/>
    <n v="150"/>
    <n v="99"/>
    <n v="2017125"/>
    <m/>
    <m/>
    <m/>
    <m/>
    <m/>
    <m/>
    <m/>
    <s v="1032"/>
    <n v="1"/>
    <s v="DERECHOS DE TRÁNSITO "/>
    <x v="0"/>
    <x v="0"/>
    <n v="102917334"/>
    <x v="0"/>
    <s v="PROFESIONALES ESPECIALIZADOS "/>
    <s v="UNIDAD 2"/>
  </r>
  <r>
    <s v="SSM-448"/>
    <x v="20"/>
    <s v="3-3-1-15-02-18-1032-146"/>
    <s v="438 - RECURSOS DEL BALANCE DERECHOS DE TRANSITO"/>
    <s v="03-04-0281"/>
    <s v="1-PRESTACION DE SERVICIOS APOYO A LA GESTION "/>
    <x v="1"/>
    <s v="PE-2"/>
    <s v="EDWIN SOTELO PALACIOS"/>
    <x v="588"/>
    <x v="101"/>
    <d v="2017-03-21T00:00:00"/>
    <x v="1"/>
    <x v="36"/>
    <x v="9"/>
    <s v="7-Soportar el 100% de la gestión y control del tránsito y transporte"/>
    <n v="102917334"/>
    <m/>
    <m/>
    <x v="438"/>
    <n v="79560000"/>
    <n v="23357334"/>
    <m/>
    <n v="177"/>
    <d v="2017-02-03T00:00:00"/>
    <n v="79560000"/>
    <m/>
    <m/>
    <m/>
    <n v="6630000"/>
    <n v="12"/>
    <m/>
    <n v="79560000"/>
    <n v="23357334"/>
    <s v="EDWIN SOTELO PALACIOS"/>
    <n v="80010252"/>
    <m/>
    <s v="DIRECCIÓN DE CONTROL Y VIGILANCIA "/>
    <s v="SEMAFORIZACION"/>
    <n v="79560000"/>
    <n v="0"/>
    <n v="79560000"/>
    <n v="0"/>
    <n v="0"/>
    <n v="0"/>
    <n v="0"/>
    <n v="0"/>
    <n v="0"/>
    <n v="0"/>
    <n v="0"/>
    <n v="0"/>
    <n v="0"/>
    <n v="79560000"/>
    <n v="23357334"/>
    <n v="138"/>
    <n v="159"/>
    <n v="2017197"/>
    <m/>
    <m/>
    <m/>
    <m/>
    <m/>
    <m/>
    <m/>
    <s v="1032"/>
    <n v="1"/>
    <s v="DERECHOS DE TRÁNSITO "/>
    <x v="0"/>
    <x v="0"/>
    <n v="102917334"/>
    <x v="0"/>
    <s v="PROFESIONALES ESPECIALIZADOS "/>
    <s v="UNIDAD 2"/>
  </r>
  <r>
    <s v="SSM-449"/>
    <x v="20"/>
    <s v="3-3-1-15-02-18-1032-146"/>
    <s v="438 - RECURSOS DEL BALANCE DERECHOS DE TRANSITO"/>
    <s v="03-04-0281"/>
    <s v="1-PRESTACION DE SERVICIOS APOYO A LA GESTION "/>
    <x v="1"/>
    <s v="PE-2"/>
    <s v="ERIC JAVIER GALEANO LEÓN"/>
    <x v="588"/>
    <x v="101"/>
    <d v="2017-03-21T00:00:00"/>
    <x v="1"/>
    <x v="36"/>
    <x v="9"/>
    <s v="7-Soportar el 100% de la gestión y control del tránsito y transporte"/>
    <n v="106411500"/>
    <m/>
    <m/>
    <x v="439"/>
    <n v="79560000"/>
    <n v="26851500"/>
    <m/>
    <n v="176"/>
    <d v="2017-02-03T00:00:00"/>
    <n v="79560000"/>
    <m/>
    <m/>
    <m/>
    <n v="6630000"/>
    <n v="12"/>
    <m/>
    <n v="79560000"/>
    <n v="26851500"/>
    <s v="ERIC JAVIER GALEANO LEON"/>
    <n v="79688035"/>
    <m/>
    <s v="DIRECCIÓN DE CONTROL Y VIGILANCIA "/>
    <s v="SEMAFORIZACION"/>
    <n v="79560000"/>
    <n v="0"/>
    <n v="79560000"/>
    <n v="0"/>
    <n v="0"/>
    <n v="0"/>
    <n v="0"/>
    <n v="0"/>
    <n v="0"/>
    <n v="0"/>
    <n v="0"/>
    <n v="0"/>
    <n v="0"/>
    <n v="79560000"/>
    <n v="26851500"/>
    <n v="147"/>
    <n v="164"/>
    <n v="2017203"/>
    <m/>
    <m/>
    <m/>
    <m/>
    <m/>
    <m/>
    <m/>
    <s v="1032"/>
    <n v="1"/>
    <s v="DERECHOS DE TRÁNSITO "/>
    <x v="0"/>
    <x v="0"/>
    <n v="106411500"/>
    <x v="0"/>
    <s v="PROFESIONALES ESPECIALIZADOS "/>
    <s v="UNIDAD 2"/>
  </r>
  <r>
    <s v="SSM-450"/>
    <x v="20"/>
    <s v="3-3-1-15-02-18-1032-146"/>
    <s v="438 - RECURSOS DEL BALANCE DERECHOS DE TRANSITO"/>
    <s v="03-04-0281"/>
    <s v="1-PRESTACION DE SERVICIOS APOYO A LA GESTION "/>
    <x v="1"/>
    <s v="PE-2"/>
    <s v="HEYVER SENNEN CARRILLO"/>
    <x v="589"/>
    <x v="101"/>
    <d v="2017-03-21T00:00:00"/>
    <x v="1"/>
    <x v="36"/>
    <x v="9"/>
    <s v="7-Soportar el 100% de la gestión y control del tránsito y transporte"/>
    <n v="106411500"/>
    <m/>
    <m/>
    <x v="439"/>
    <n v="82428000"/>
    <n v="23983500"/>
    <m/>
    <n v="200"/>
    <d v="2017-02-03T00:00:00"/>
    <n v="82428000"/>
    <m/>
    <m/>
    <m/>
    <n v="6869000"/>
    <n v="12"/>
    <m/>
    <n v="82428000"/>
    <n v="23983500"/>
    <s v="HEYVER SENNEN CARRILLO"/>
    <n v="7180101"/>
    <m/>
    <s v="DIRECCIÓN DE CONTROL Y VIGILANCIA "/>
    <s v="SEMAFORIZACION"/>
    <n v="82428000"/>
    <n v="0"/>
    <n v="82428000"/>
    <n v="0"/>
    <n v="0"/>
    <n v="0"/>
    <n v="0"/>
    <n v="0"/>
    <n v="0"/>
    <n v="0"/>
    <n v="0"/>
    <n v="0"/>
    <n v="0"/>
    <n v="82428000"/>
    <n v="23983500"/>
    <n v="154"/>
    <n v="187"/>
    <n v="2017227"/>
    <m/>
    <m/>
    <m/>
    <m/>
    <m/>
    <m/>
    <m/>
    <s v="1032"/>
    <n v="1"/>
    <s v="DERECHOS DE TRÁNSITO "/>
    <x v="0"/>
    <x v="0"/>
    <n v="106411500"/>
    <x v="0"/>
    <s v="PROFESIONALES ESPECIALIZADOS "/>
    <s v="UNIDAD 2"/>
  </r>
  <r>
    <s v="SSM-451"/>
    <x v="20"/>
    <s v="3-3-1-15-02-18-1032-146"/>
    <s v="438 - RECURSOS DEL BALANCE DERECHOS DE TRANSITO"/>
    <s v="03-04-0281"/>
    <s v="1-PRESTACION DE SERVICIOS APOYO A LA GESTION "/>
    <x v="1"/>
    <s v="PE-2"/>
    <s v="JAIRO GIL GAMBA"/>
    <x v="590"/>
    <x v="101"/>
    <d v="2017-03-21T00:00:00"/>
    <x v="1"/>
    <x v="36"/>
    <x v="9"/>
    <s v="7-Soportar el 100% de la gestión y control del tránsito y transporte"/>
    <n v="106411500"/>
    <m/>
    <m/>
    <x v="439"/>
    <n v="76128000"/>
    <n v="30283500"/>
    <m/>
    <n v="203"/>
    <d v="2017-02-03T00:00:00"/>
    <n v="76128000"/>
    <m/>
    <m/>
    <m/>
    <n v="6344000"/>
    <n v="12"/>
    <m/>
    <n v="76128000"/>
    <n v="30283500"/>
    <s v="JAIRO GIL GAMBA"/>
    <n v="74417288"/>
    <m/>
    <s v="DIRECCIÓN DE CONTROL Y VIGILANCIA "/>
    <s v="SEMAFORIZACION"/>
    <n v="76128000"/>
    <n v="0"/>
    <n v="76128000"/>
    <n v="0"/>
    <n v="0"/>
    <n v="0"/>
    <n v="0"/>
    <n v="0"/>
    <n v="0"/>
    <n v="0"/>
    <n v="0"/>
    <n v="0"/>
    <n v="0"/>
    <n v="76128000"/>
    <n v="30283500"/>
    <n v="137"/>
    <n v="161"/>
    <n v="2017199"/>
    <m/>
    <m/>
    <m/>
    <m/>
    <m/>
    <m/>
    <m/>
    <s v="1032"/>
    <n v="1"/>
    <s v="DERECHOS DE TRÁNSITO "/>
    <x v="0"/>
    <x v="0"/>
    <n v="106411500"/>
    <x v="0"/>
    <s v="PROFESIONALES ESPECIALIZADOS "/>
    <s v="UNIDAD 2"/>
  </r>
  <r>
    <s v="SSM-452"/>
    <x v="20"/>
    <s v="3-3-1-15-02-18-1032-146"/>
    <s v="438 - RECURSOS DEL BALANCE DERECHOS DE TRANSITO"/>
    <s v="03-04-0281"/>
    <s v="1-PRESTACION DE SERVICIOS APOYO A LA GESTION "/>
    <x v="1"/>
    <s v="PE-2"/>
    <s v="LUIS EDUARDO GÓMEZ SEGURA"/>
    <x v="590"/>
    <x v="101"/>
    <d v="2017-03-21T00:00:00"/>
    <x v="1"/>
    <x v="36"/>
    <x v="9"/>
    <s v="7-Soportar el 100% de la gestión y control del tránsito y transporte"/>
    <n v="108498000"/>
    <m/>
    <m/>
    <x v="440"/>
    <n v="76128000"/>
    <n v="32370000"/>
    <m/>
    <n v="173"/>
    <d v="2017-02-03T00:00:00"/>
    <n v="76128000"/>
    <m/>
    <m/>
    <m/>
    <n v="6344000"/>
    <n v="12"/>
    <m/>
    <n v="76128000"/>
    <n v="32370000"/>
    <s v="LUIS EDUARDO GOMEZ SEGURA"/>
    <n v="79563105"/>
    <m/>
    <s v="DIRECCIÓN DE CONTROL Y VIGILANCIA "/>
    <s v="SEMAFORIZACION"/>
    <n v="76128000"/>
    <n v="0"/>
    <n v="76128000"/>
    <n v="0"/>
    <n v="0"/>
    <n v="0"/>
    <n v="0"/>
    <n v="0"/>
    <n v="0"/>
    <n v="0"/>
    <n v="0"/>
    <n v="0"/>
    <n v="0"/>
    <n v="76128000"/>
    <n v="32370000"/>
    <n v="134"/>
    <n v="186"/>
    <n v="2017226"/>
    <m/>
    <m/>
    <m/>
    <m/>
    <m/>
    <m/>
    <m/>
    <s v="1032"/>
    <n v="1"/>
    <s v="DERECHOS DE TRÁNSITO "/>
    <x v="0"/>
    <x v="0"/>
    <n v="108498000"/>
    <x v="0"/>
    <s v="PROFESIONALES ESPECIALIZADOS "/>
    <s v="UNIDAD 2"/>
  </r>
  <r>
    <s v="SSM-453"/>
    <x v="20"/>
    <s v="3-3-1-15-02-18-1032-146"/>
    <s v="438 - RECURSOS DEL BALANCE DERECHOS DE TRANSITO"/>
    <s v="03-04-0281"/>
    <s v="1-PRESTACION DE SERVICIOS APOYO A LA GESTION "/>
    <x v="1"/>
    <s v="PE-2"/>
    <s v="RONAL DAYAN MONROY SANDOVAL"/>
    <x v="588"/>
    <x v="101"/>
    <d v="2017-03-21T00:00:00"/>
    <x v="1"/>
    <x v="36"/>
    <x v="9"/>
    <s v="7-Soportar el 100% de la gestión y control del tránsito y transporte"/>
    <n v="109008441"/>
    <m/>
    <m/>
    <x v="441"/>
    <n v="79560000"/>
    <n v="29448441"/>
    <m/>
    <n v="167"/>
    <d v="2017-02-03T00:00:00"/>
    <n v="79560000"/>
    <m/>
    <m/>
    <m/>
    <n v="6630000"/>
    <n v="12"/>
    <m/>
    <n v="79560000"/>
    <n v="29448441"/>
    <s v="RONAL DAYAN MONROY SANDOVAL"/>
    <n v="79986350"/>
    <m/>
    <s v="DIRECCIÓN DE CONTROL Y VIGILANCIA "/>
    <s v="SEMAFORIZACION"/>
    <n v="79560000"/>
    <n v="0"/>
    <n v="79560000"/>
    <n v="0"/>
    <n v="0"/>
    <n v="0"/>
    <n v="0"/>
    <n v="0"/>
    <n v="0"/>
    <n v="0"/>
    <n v="0"/>
    <n v="0"/>
    <n v="0"/>
    <n v="79560000"/>
    <n v="29448441"/>
    <n v="145"/>
    <n v="142"/>
    <n v="2017175"/>
    <m/>
    <m/>
    <m/>
    <m/>
    <m/>
    <m/>
    <m/>
    <s v="1032"/>
    <n v="1"/>
    <s v="DERECHOS DE TRÁNSITO "/>
    <x v="0"/>
    <x v="0"/>
    <n v="109008441"/>
    <x v="0"/>
    <s v="PROFESIONALES ESPECIALIZADOS "/>
    <s v="UNIDAD 2"/>
  </r>
  <r>
    <s v="SSM-454"/>
    <x v="20"/>
    <s v="3-3-1-15-02-18-1032-146"/>
    <s v="438 - RECURSOS DEL BALANCE DERECHOS DE TRANSITO"/>
    <s v="03-04-0281"/>
    <s v="1-PRESTACION DE SERVICIOS APOYO A LA GESTION "/>
    <x v="1"/>
    <s v="PE-2"/>
    <s v="RAFAEL IVAN PIEDRAHITA OSPINA"/>
    <x v="591"/>
    <x v="101"/>
    <d v="2017-03-21T00:00:00"/>
    <x v="1"/>
    <x v="36"/>
    <x v="9"/>
    <s v="7-Soportar el 100% de la gestión y control del tránsito y transporte"/>
    <n v="110250660"/>
    <m/>
    <m/>
    <x v="442"/>
    <n v="81120000"/>
    <n v="29130660"/>
    <m/>
    <n v="280"/>
    <d v="2017-02-10T00:00:00"/>
    <n v="81120000"/>
    <m/>
    <m/>
    <m/>
    <n v="6760000"/>
    <n v="12"/>
    <m/>
    <n v="81120000"/>
    <n v="29130660"/>
    <s v="RAFAEL IVAN PIEDRAHITA OSPINA"/>
    <n v="19253485"/>
    <s v="SE ANULA CDP 95 VALOR $81,120,000. CAMBIO DE OBJETO "/>
    <s v="DIRECCIÓN DE CONTROL Y VIGILANCIA "/>
    <s v="SIT"/>
    <n v="81120000"/>
    <n v="0"/>
    <n v="0"/>
    <n v="81120000"/>
    <n v="0"/>
    <n v="0"/>
    <n v="0"/>
    <n v="0"/>
    <n v="0"/>
    <n v="0"/>
    <n v="0"/>
    <n v="0"/>
    <n v="0"/>
    <n v="81120000"/>
    <n v="29130660"/>
    <n v="569"/>
    <n v="380"/>
    <n v="2017436"/>
    <m/>
    <m/>
    <m/>
    <m/>
    <m/>
    <m/>
    <m/>
    <s v="1032"/>
    <n v="1"/>
    <s v="DERECHOS DE TRÁNSITO "/>
    <x v="0"/>
    <x v="0"/>
    <n v="110250660"/>
    <x v="0"/>
    <s v="PROFESIONALES ESPECIALIZADOS "/>
    <s v="UNIDAD 2"/>
  </r>
  <r>
    <s v="SSM-455"/>
    <x v="20"/>
    <s v="3-3-1-15-02-18-1032-146"/>
    <s v="438 - RECURSOS DEL BALANCE DERECHOS DE TRANSITO"/>
    <s v="03-04-0281"/>
    <s v="1-PRESTACION DE SERVICIOS APOYO A LA GESTION "/>
    <x v="1"/>
    <s v="PE-2"/>
    <s v="ANGÉLICA MARÍA PICO CALDERÓN"/>
    <x v="592"/>
    <x v="101"/>
    <d v="2017-03-21T00:00:00"/>
    <x v="11"/>
    <x v="36"/>
    <x v="9"/>
    <s v="7-Soportar el 100% de la gestión y control del tránsito y transporte"/>
    <n v="110250660"/>
    <m/>
    <n v="30690660"/>
    <x v="443"/>
    <n v="79560000"/>
    <n v="0"/>
    <s v="DISMINUYE LINEA POR SOLICITUD MEMO SSM # 33334 del 3/MAR/17"/>
    <n v="274"/>
    <d v="2017-02-10T00:00:00"/>
    <n v="79560000"/>
    <m/>
    <m/>
    <m/>
    <n v="6630000"/>
    <n v="11"/>
    <m/>
    <n v="79560000"/>
    <n v="0"/>
    <s v="ANGELICA MARIA PICO CALDERON"/>
    <n v="63504115"/>
    <m/>
    <s v="DIRECCIÓN DE CONTROL Y VIGILANCIA "/>
    <s v="APOYO A LA GESTION"/>
    <n v="79560000"/>
    <n v="0"/>
    <n v="0"/>
    <n v="79560000"/>
    <n v="0"/>
    <n v="0"/>
    <n v="0"/>
    <n v="0"/>
    <n v="0"/>
    <n v="0"/>
    <n v="0"/>
    <n v="0"/>
    <n v="0"/>
    <n v="79560000"/>
    <n v="0"/>
    <n v="404"/>
    <n v="325"/>
    <n v="2017384"/>
    <m/>
    <m/>
    <m/>
    <m/>
    <m/>
    <m/>
    <m/>
    <s v="1032"/>
    <n v="1"/>
    <s v="DERECHOS DE TRÁNSITO "/>
    <x v="0"/>
    <x v="0"/>
    <n v="79560000"/>
    <x v="0"/>
    <s v="PROFESIONALES ESPECIALIZADOS "/>
    <s v="UNIDAD 2"/>
  </r>
  <r>
    <s v="SSM-456"/>
    <x v="20"/>
    <s v="3-3-1-15-02-18-1032-146"/>
    <s v="438 - RECURSOS DEL BALANCE DERECHOS DE TRANSITO"/>
    <s v="03-04-0281"/>
    <s v="1-PRESTACION DE SERVICIOS APOYO A LA GESTION "/>
    <x v="1"/>
    <s v="PE-2"/>
    <s v="VICTOR ALFONSO SOCHA BÁEZ"/>
    <x v="593"/>
    <x v="101"/>
    <d v="2017-03-21T00:00:00"/>
    <x v="1"/>
    <x v="36"/>
    <x v="9"/>
    <s v="7-Soportar el 100% de la gestión y control del tránsito y transporte"/>
    <n v="110250660"/>
    <m/>
    <n v="27630660"/>
    <x v="444"/>
    <n v="82620000"/>
    <n v="0"/>
    <s v="DISMINUYE LINEA POR SOLICITUD MEMO SSM # 33334 del 3/MAR/17"/>
    <n v="202"/>
    <d v="2017-02-03T00:00:00"/>
    <n v="82620000"/>
    <m/>
    <m/>
    <m/>
    <n v="6885000"/>
    <n v="12"/>
    <m/>
    <n v="82620000"/>
    <n v="0"/>
    <s v="VICTOR ALFONSO SOCHA BAEZ"/>
    <n v="1052381064"/>
    <m/>
    <s v="DIRECCIÓN DE CONTROL Y VIGILANCIA "/>
    <s v="CONTROL TRANSITO"/>
    <n v="82620000"/>
    <n v="0"/>
    <n v="82620000"/>
    <n v="0"/>
    <n v="0"/>
    <n v="0"/>
    <n v="0"/>
    <n v="0"/>
    <n v="0"/>
    <n v="0"/>
    <n v="0"/>
    <n v="0"/>
    <n v="0"/>
    <n v="82620000"/>
    <n v="0"/>
    <n v="173"/>
    <n v="104"/>
    <n v="2017127"/>
    <m/>
    <m/>
    <m/>
    <m/>
    <m/>
    <m/>
    <m/>
    <s v="1032"/>
    <n v="1"/>
    <s v="DERECHOS DE TRÁNSITO "/>
    <x v="0"/>
    <x v="0"/>
    <n v="82620000"/>
    <x v="0"/>
    <s v="PROFESIONALES ESPECIALIZADOS "/>
    <s v="UNIDAD 2"/>
  </r>
  <r>
    <s v="SSM-457"/>
    <x v="20"/>
    <s v="3-3-1-15-02-18-1032-146"/>
    <s v="438 - RECURSOS DEL BALANCE DERECHOS DE TRANSITO"/>
    <s v="03-04-0281"/>
    <s v="1-PRESTACION DE SERVICIOS APOYO A LA GESTION "/>
    <x v="1"/>
    <s v="PE-2"/>
    <s v="ÁLVARO DIEGO DÍAZ BARRAGÁN"/>
    <x v="594"/>
    <x v="9"/>
    <d v="2017-05-25T00:00:00"/>
    <x v="11"/>
    <x v="36"/>
    <x v="9"/>
    <s v="7-Soportar el 100% de la gestión y control del tránsito y transporte"/>
    <n v="110250660"/>
    <m/>
    <m/>
    <x v="442"/>
    <n v="0"/>
    <n v="110250660"/>
    <m/>
    <m/>
    <m/>
    <m/>
    <m/>
    <m/>
    <m/>
    <m/>
    <m/>
    <m/>
    <n v="0"/>
    <n v="110250660"/>
    <m/>
    <m/>
    <m/>
    <s v="DIRECCIÓN DE CONTROL Y VIGILANCIA "/>
    <m/>
    <n v="0"/>
    <n v="0"/>
    <n v="0"/>
    <n v="0"/>
    <n v="0"/>
    <n v="0"/>
    <n v="0"/>
    <n v="0"/>
    <n v="0"/>
    <n v="0"/>
    <n v="0"/>
    <n v="0"/>
    <n v="0"/>
    <n v="0"/>
    <n v="110250660"/>
    <m/>
    <m/>
    <m/>
    <m/>
    <m/>
    <m/>
    <m/>
    <m/>
    <m/>
    <m/>
    <s v="1032"/>
    <n v="1"/>
    <s v="DERECHOS DE TRÁNSITO "/>
    <x v="0"/>
    <x v="0"/>
    <n v="110250660"/>
    <x v="0"/>
    <s v="PROFESIONALES ESPECIALIZADOS "/>
    <s v="UNIDAD 2"/>
  </r>
  <r>
    <s v="SSM-458"/>
    <x v="20"/>
    <s v="3-3-1-15-02-18-1032-146"/>
    <s v="438 - RECURSOS DEL BALANCE DERECHOS DE TRANSITO"/>
    <s v="03-04-0281"/>
    <s v="1-PRESTACION DE SERVICIOS APOYO A LA GESTION "/>
    <x v="1"/>
    <s v="PE-3"/>
    <s v="RAFAEL ALBERTO GONZÁLEZ RODRÍGUEZ"/>
    <x v="582"/>
    <x v="101"/>
    <d v="2017-03-21T00:00:00"/>
    <x v="1"/>
    <x v="36"/>
    <x v="9"/>
    <s v="7-Soportar el 100% de la gestión y control del tránsito y transporte"/>
    <n v="110250660"/>
    <m/>
    <n v="18996249"/>
    <x v="445"/>
    <n v="87600000"/>
    <n v="3654411"/>
    <s v="DISMINUYE LINEA POR SOLICITUD MEMO SSM # 33334 del 3/MAR/17"/>
    <n v="586"/>
    <d v="2017-02-20T00:00:00"/>
    <n v="87600000"/>
    <m/>
    <m/>
    <m/>
    <n v="7300000"/>
    <n v="12"/>
    <m/>
    <n v="87600000"/>
    <n v="3654411"/>
    <s v="RAFAEL ALBERTO GONZALEZ RODRIGUEZ"/>
    <n v="80038724"/>
    <m/>
    <s v="DIRECCIÓN DE CONTROL Y VIGILANCIA "/>
    <s v="DIRECCIÓN "/>
    <n v="87600000"/>
    <n v="0"/>
    <n v="0"/>
    <n v="87600000"/>
    <n v="0"/>
    <n v="0"/>
    <n v="0"/>
    <n v="0"/>
    <n v="0"/>
    <n v="0"/>
    <n v="0"/>
    <n v="0"/>
    <n v="0"/>
    <n v="87600000"/>
    <n v="3654411"/>
    <n v="514"/>
    <n v="267"/>
    <n v="2017320"/>
    <m/>
    <m/>
    <m/>
    <m/>
    <m/>
    <m/>
    <m/>
    <s v="1032"/>
    <n v="1"/>
    <s v="DERECHOS DE TRÁNSITO "/>
    <x v="0"/>
    <x v="0"/>
    <n v="91254411"/>
    <x v="0"/>
    <s v="PROFESIONALES ESPECIALIZADOS "/>
    <s v="UNIDAD 2"/>
  </r>
  <r>
    <s v="SSM-459"/>
    <x v="20"/>
    <s v="3-3-1-15-02-18-1032-146"/>
    <s v="438 - RECURSOS DEL BALANCE DERECHOS DE TRANSITO"/>
    <s v="03-04-0281"/>
    <s v="1-PRESTACION DE SERVICIOS APOYO A LA GESTION "/>
    <x v="1"/>
    <s v="PE-1"/>
    <s v="(NUEVO) NO HAY NADIE"/>
    <x v="561"/>
    <x v="9"/>
    <d v="2017-05-25T00:00:00"/>
    <x v="2"/>
    <x v="36"/>
    <x v="9"/>
    <s v="7-Soportar el 100% de la gestión y control del tránsito y transporte"/>
    <n v="110501040"/>
    <m/>
    <m/>
    <x v="446"/>
    <n v="0"/>
    <n v="110501040"/>
    <m/>
    <m/>
    <m/>
    <m/>
    <m/>
    <m/>
    <m/>
    <m/>
    <m/>
    <m/>
    <n v="0"/>
    <n v="110501040"/>
    <m/>
    <m/>
    <m/>
    <s v="DIRECCIÓN DE CONTROL Y VIGILANCIA "/>
    <m/>
    <n v="0"/>
    <n v="0"/>
    <n v="0"/>
    <n v="0"/>
    <n v="0"/>
    <n v="0"/>
    <n v="0"/>
    <n v="0"/>
    <n v="0"/>
    <n v="0"/>
    <n v="0"/>
    <n v="0"/>
    <n v="0"/>
    <n v="0"/>
    <n v="110501040"/>
    <m/>
    <m/>
    <m/>
    <m/>
    <m/>
    <m/>
    <m/>
    <m/>
    <m/>
    <m/>
    <s v="1032"/>
    <n v="1"/>
    <s v="DERECHOS DE TRÁNSITO "/>
    <x v="0"/>
    <x v="0"/>
    <n v="110501040"/>
    <x v="0"/>
    <s v="PROFESIONALES ESPECIALIZADOS "/>
    <s v="UNIDAD 2"/>
  </r>
  <r>
    <s v="SSM-460"/>
    <x v="20"/>
    <s v="3-3-1-15-02-18-1032-146"/>
    <s v="438 - RECURSOS DEL BALANCE DERECHOS DE TRANSITO"/>
    <s v="03-04-0281"/>
    <s v="1-PRESTACION DE SERVICIOS APOYO A LA GESTION "/>
    <x v="1"/>
    <s v="PE-3"/>
    <s v="SANDRA PATRICIA FUENTES CORDERO"/>
    <x v="595"/>
    <x v="101"/>
    <d v="2017-03-21T00:00:00"/>
    <x v="1"/>
    <x v="36"/>
    <x v="9"/>
    <s v="7-Soportar el 100% de la gestión y control del tránsito y transporte"/>
    <n v="110551116"/>
    <m/>
    <n v="20575116"/>
    <x v="447"/>
    <n v="89976000"/>
    <n v="0"/>
    <s v="DISMINUYE LINEA POR SOLICITUD MEMO SSM # 33334 del 3/MAR/17"/>
    <n v="268"/>
    <d v="2017-02-10T00:00:00"/>
    <n v="89976000"/>
    <m/>
    <m/>
    <m/>
    <n v="7498000"/>
    <n v="12"/>
    <m/>
    <n v="89976000"/>
    <n v="0"/>
    <s v="SANDRA PATRICIA FUENTES CORDERO"/>
    <n v="50900276"/>
    <m/>
    <s v="DIRECCIÓN DE CONTROL Y VIGILANCIA "/>
    <s v="SEMAFORIZACION"/>
    <n v="89976000"/>
    <n v="0"/>
    <n v="0"/>
    <n v="0"/>
    <n v="89976000"/>
    <n v="0"/>
    <n v="0"/>
    <n v="0"/>
    <n v="0"/>
    <n v="0"/>
    <n v="0"/>
    <n v="0"/>
    <n v="0"/>
    <n v="89976000"/>
    <n v="0"/>
    <n v="211"/>
    <n v="671"/>
    <n v="2017851"/>
    <m/>
    <m/>
    <m/>
    <m/>
    <m/>
    <m/>
    <m/>
    <s v="1032"/>
    <n v="1"/>
    <s v="DERECHOS DE TRÁNSITO "/>
    <x v="0"/>
    <x v="0"/>
    <n v="89976000"/>
    <x v="0"/>
    <s v="PROFESIONALES ESPECIALIZADOS "/>
    <s v="UNIDAD 2"/>
  </r>
  <r>
    <s v="SSM-461"/>
    <x v="20"/>
    <s v="3-3-1-15-02-18-1032-146"/>
    <s v="438 - RECURSOS DEL BALANCE DERECHOS DE TRANSITO"/>
    <s v="03-04-0281"/>
    <s v="1-PRESTACION DE SERVICIOS APOYO A LA GESTION "/>
    <x v="1"/>
    <s v="PE-3"/>
    <s v="LILIAM ELENA CASTILLO ALMANZA"/>
    <x v="596"/>
    <x v="9"/>
    <d v="2017-05-25T00:00:00"/>
    <x v="3"/>
    <x v="36"/>
    <x v="9"/>
    <s v="7-Soportar el 100% de la gestión y control del tránsito y transporte"/>
    <n v="111740754.84"/>
    <m/>
    <n v="69356754.840000004"/>
    <x v="448"/>
    <n v="0"/>
    <n v="42384000"/>
    <s v="DISMINUYE LINEA POR SOLICITUD MEMO SSM # 33334 del 3/MAR/17"/>
    <n v="266"/>
    <d v="2017-02-10T00:00:00"/>
    <n v="42384000"/>
    <m/>
    <m/>
    <m/>
    <n v="7064000"/>
    <n v="12"/>
    <m/>
    <n v="42384000"/>
    <n v="0"/>
    <s v="LILIAM ELENA CASTILLO ALMANZA"/>
    <n v="21111690"/>
    <m/>
    <s v="DIRECCIÓN DE CONTROL Y VIGILANCIA "/>
    <s v="APOYO A LA GESTION"/>
    <n v="42384000"/>
    <n v="0"/>
    <n v="0"/>
    <n v="0"/>
    <n v="0"/>
    <n v="0"/>
    <n v="0"/>
    <n v="0"/>
    <n v="0"/>
    <n v="0"/>
    <n v="0"/>
    <n v="0"/>
    <n v="0"/>
    <n v="0"/>
    <n v="42384000"/>
    <n v="208"/>
    <m/>
    <m/>
    <m/>
    <m/>
    <m/>
    <m/>
    <m/>
    <m/>
    <m/>
    <s v="1032"/>
    <n v="1"/>
    <s v="DERECHOS DE TRÁNSITO "/>
    <x v="0"/>
    <x v="0"/>
    <n v="42384000"/>
    <x v="0"/>
    <s v="PROFESIONALES ESPECIALIZADOS "/>
    <s v="UNIDAD 2"/>
  </r>
  <r>
    <s v="SSM-462"/>
    <x v="20"/>
    <s v="3-3-1-15-02-18-1032-146"/>
    <s v="438 - RECURSOS DEL BALANCE DERECHOS DE TRANSITO"/>
    <s v="03-04-0281"/>
    <s v="1-PRESTACION DE SERVICIOS APOYO A LA GESTION "/>
    <x v="1"/>
    <s v="PE-3"/>
    <s v="SONIA GÓMEZ CORTÉS"/>
    <x v="597"/>
    <x v="9"/>
    <d v="2017-05-25T00:00:00"/>
    <x v="11"/>
    <x v="36"/>
    <x v="9"/>
    <s v="7-Soportar el 100% de la gestión y control del tránsito y transporte"/>
    <n v="113380410"/>
    <m/>
    <n v="36798410"/>
    <x v="449"/>
    <n v="0"/>
    <n v="76582000"/>
    <s v="DISMINUYE LINEA POR SOLICITUD MEMO SSM # 33334 del 3/MAR/17"/>
    <m/>
    <m/>
    <m/>
    <m/>
    <m/>
    <m/>
    <m/>
    <m/>
    <m/>
    <n v="0"/>
    <n v="76582000"/>
    <m/>
    <m/>
    <m/>
    <s v="DIRECCIÓN DE CONTROL Y VIGILANCIA "/>
    <m/>
    <n v="0"/>
    <n v="0"/>
    <n v="0"/>
    <n v="0"/>
    <n v="0"/>
    <n v="0"/>
    <n v="0"/>
    <n v="0"/>
    <n v="0"/>
    <n v="0"/>
    <n v="0"/>
    <n v="0"/>
    <n v="0"/>
    <n v="0"/>
    <n v="76582000"/>
    <m/>
    <m/>
    <m/>
    <m/>
    <m/>
    <m/>
    <m/>
    <m/>
    <m/>
    <m/>
    <s v="1032"/>
    <n v="1"/>
    <s v="DERECHOS DE TRÁNSITO "/>
    <x v="0"/>
    <x v="0"/>
    <n v="76582000"/>
    <x v="0"/>
    <s v="PROFESIONALES ESPECIALIZADOS "/>
    <s v="UNIDAD 2"/>
  </r>
  <r>
    <s v="SSM-463"/>
    <x v="20"/>
    <s v="3-3-1-15-02-18-1032-146"/>
    <s v="438 - RECURSOS DEL BALANCE DERECHOS DE TRANSITO"/>
    <s v="03-04-0281"/>
    <s v="1-PRESTACION DE SERVICIOS APOYO A LA GESTION "/>
    <x v="1"/>
    <s v="PE-5"/>
    <s v="LUZ MERY SARMIENTO RODRÍGUEZ"/>
    <x v="598"/>
    <x v="101"/>
    <d v="2017-03-21T00:00:00"/>
    <x v="1"/>
    <x v="36"/>
    <x v="9"/>
    <s v="7-Soportar el 100% de la gestión y control del tránsito y transporte"/>
    <n v="115976066"/>
    <m/>
    <n v="13976066"/>
    <x v="450"/>
    <n v="102000000"/>
    <n v="0"/>
    <s v="DISMINUYE LINEA POR SOLICITUD MEMO SSM # 33334 del 3/MAR/17"/>
    <n v="578"/>
    <d v="2017-02-20T00:00:00"/>
    <n v="102000000"/>
    <m/>
    <m/>
    <m/>
    <n v="8500000"/>
    <n v="12"/>
    <m/>
    <n v="102000000"/>
    <n v="0"/>
    <s v="LUZ MERY SARMIENTO RODRIGUEZ"/>
    <n v="52562348"/>
    <m/>
    <s v="DIRECCIÓN DE CONTROL Y VIGILANCIA "/>
    <s v="DCV-DEI-SIT"/>
    <n v="102000000"/>
    <n v="0"/>
    <n v="0"/>
    <n v="102000000"/>
    <n v="0"/>
    <n v="0"/>
    <n v="0"/>
    <n v="0"/>
    <n v="0"/>
    <n v="0"/>
    <n v="0"/>
    <n v="0"/>
    <n v="0"/>
    <n v="102000000"/>
    <n v="0"/>
    <n v="518"/>
    <n v="331"/>
    <n v="2017390"/>
    <m/>
    <m/>
    <m/>
    <m/>
    <m/>
    <m/>
    <m/>
    <s v="1032"/>
    <n v="1"/>
    <s v="DERECHOS DE TRÁNSITO "/>
    <x v="0"/>
    <x v="0"/>
    <n v="102000000"/>
    <x v="0"/>
    <s v="PROFESIONALES ESPECIALIZADOS "/>
    <s v="UNIDAD 2"/>
  </r>
  <r>
    <s v="SSM-464"/>
    <x v="20"/>
    <s v="3-3-1-15-02-18-1032-146"/>
    <s v="438 - RECURSOS DEL BALANCE DERECHOS DE TRANSITO"/>
    <s v="03-04-0281"/>
    <s v="1-PRESTACION DE SERVICIOS APOYO A LA GESTION "/>
    <x v="1"/>
    <s v="PE-4"/>
    <s v="OMAR FERNANDO MATEUS PINEDA"/>
    <x v="599"/>
    <x v="9"/>
    <d v="2017-05-25T00:00:00"/>
    <x v="1"/>
    <x v="36"/>
    <x v="9"/>
    <s v="7-Soportar el 100% de la gestión y control del tránsito y transporte"/>
    <n v="120349320"/>
    <m/>
    <n v="30373320"/>
    <x v="447"/>
    <n v="89976000"/>
    <n v="0"/>
    <s v="DISMINUYE LINEA POR SOLICITUD MEMO SSM # 33334 del 3/MAR/17_x000a_ACTUALIZACIÓN MEMO SSM-46996 DEL 31/MARZO/17_x000a_ACTUALIZAN LINEA X SOLICITUD MEMO SSM-64859 del 5/MAY/17"/>
    <n v="1265"/>
    <d v="2017-04-03T00:00:00"/>
    <n v="89976000"/>
    <m/>
    <m/>
    <m/>
    <n v="7498000"/>
    <n v="12"/>
    <m/>
    <n v="89976000"/>
    <n v="0"/>
    <s v="OMAR FERNANDO MATEUS PINEDA"/>
    <n v="91301058"/>
    <m/>
    <s v="DIRECCIÓN DE CONTROL Y VIGILANCIA "/>
    <s v="SIT"/>
    <n v="89976000"/>
    <n v="0"/>
    <n v="0"/>
    <n v="0"/>
    <n v="0"/>
    <n v="89976000"/>
    <n v="0"/>
    <n v="0"/>
    <n v="0"/>
    <n v="0"/>
    <n v="0"/>
    <n v="0"/>
    <n v="0"/>
    <n v="89976000"/>
    <n v="0"/>
    <n v="1226"/>
    <n v="904"/>
    <n v="20171117"/>
    <m/>
    <m/>
    <m/>
    <m/>
    <m/>
    <m/>
    <m/>
    <s v="1032"/>
    <n v="1"/>
    <s v="DERECHOS DE TRÁNSITO "/>
    <x v="0"/>
    <x v="0"/>
    <n v="89976000"/>
    <x v="0"/>
    <s v="PROFESIONALES ESPECIALIZADOS "/>
    <s v="UNIDAD 2"/>
  </r>
  <r>
    <s v="SSM-465"/>
    <x v="20"/>
    <s v="3-3-1-15-02-18-1032-146"/>
    <s v="438 - RECURSOS DEL BALANCE DERECHOS DE TRANSITO"/>
    <s v="03-04-0281"/>
    <s v="1-PRESTACION DE SERVICIOS APOYO A LA GESTION "/>
    <x v="1"/>
    <s v="PE-5"/>
    <s v="PROCESAMIENTO DATOS SIT- C GESTIÓN"/>
    <x v="600"/>
    <x v="9"/>
    <d v="2017-05-25T00:00:00"/>
    <x v="1"/>
    <x v="36"/>
    <x v="9"/>
    <s v="7-Soportar el 100% de la gestión y control del tránsito y transporte"/>
    <n v="120349320"/>
    <m/>
    <m/>
    <x v="451"/>
    <n v="110760000"/>
    <n v="9589320"/>
    <s v="ACTUALIZAN LINEA X SOLICITUD SSM-76732 del 26/MAYO/2017"/>
    <n v="1552"/>
    <d v="2017-05-30T00:00:00"/>
    <n v="110760000"/>
    <m/>
    <m/>
    <m/>
    <n v="9230000"/>
    <n v="12"/>
    <m/>
    <n v="110760000"/>
    <n v="9589320"/>
    <s v="JAZMIN MARITZA LA ROTTA BERNAL"/>
    <n v="53073499"/>
    <m/>
    <s v="DIRECCIÓN DE CONTROL Y VIGILANCIA "/>
    <s v="AL COLEGIO EN BICI "/>
    <n v="110760000"/>
    <n v="0"/>
    <n v="0"/>
    <n v="0"/>
    <n v="0"/>
    <n v="0"/>
    <n v="110760000"/>
    <n v="0"/>
    <n v="0"/>
    <n v="0"/>
    <n v="0"/>
    <n v="0"/>
    <n v="0"/>
    <n v="110760000"/>
    <n v="9589320"/>
    <n v="1296"/>
    <n v="1045"/>
    <n v="20171266"/>
    <m/>
    <m/>
    <m/>
    <m/>
    <m/>
    <m/>
    <m/>
    <s v="1032"/>
    <n v="1"/>
    <s v="DERECHOS DE TRÁNSITO "/>
    <x v="0"/>
    <x v="0"/>
    <n v="120349320"/>
    <x v="0"/>
    <s v="PROFESIONALES ESPECIALIZADOS "/>
    <s v="UNIDAD 2"/>
  </r>
  <r>
    <s v="SSM-466"/>
    <x v="20"/>
    <s v="3-3-1-15-02-18-1032-146"/>
    <s v="438 - RECURSOS DEL BALANCE DERECHOS DE TRANSITO"/>
    <s v="03-04-0281"/>
    <s v="1-PRESTACION DE SERVICIOS APOYO A LA GESTION "/>
    <x v="1"/>
    <s v="PE-2"/>
    <s v="INTEGRACIÓN DATOS ÁREAS SIT- C GESTIÓN"/>
    <x v="601"/>
    <x v="9"/>
    <d v="2017-05-25T00:00:00"/>
    <x v="2"/>
    <x v="36"/>
    <x v="9"/>
    <s v="7-Soportar el 100% de la gestión y control del tránsito y transporte"/>
    <n v="122101980"/>
    <m/>
    <m/>
    <x v="452"/>
    <n v="0"/>
    <n v="122101980"/>
    <s v="MODIFICAN OBJETO LINEA X SOLICITUD SSM-85532 del 15/JUNIO/2017"/>
    <n v="1629"/>
    <d v="2017-06-09T00:00:00"/>
    <n v="84000000"/>
    <m/>
    <m/>
    <m/>
    <n v="7000000"/>
    <n v="12"/>
    <m/>
    <n v="84000000"/>
    <n v="38101980"/>
    <s v="SERGIO PEDRAZA RODRIGUEZ"/>
    <n v="1016008288"/>
    <s v="SE ANULA CDP 1336 VALOR $84,000,000 09/06/2017"/>
    <s v="DIRECCIÓN DE CONTROL Y VIGILANCIA "/>
    <s v="SIT"/>
    <n v="84000000"/>
    <n v="0"/>
    <n v="0"/>
    <n v="0"/>
    <n v="0"/>
    <n v="0"/>
    <n v="0"/>
    <n v="0"/>
    <n v="0"/>
    <n v="0"/>
    <n v="0"/>
    <n v="0"/>
    <n v="0"/>
    <n v="0"/>
    <n v="122101980"/>
    <n v="1374"/>
    <m/>
    <m/>
    <m/>
    <m/>
    <m/>
    <m/>
    <m/>
    <m/>
    <m/>
    <s v="1032"/>
    <n v="1"/>
    <s v="DERECHOS DE TRÁNSITO "/>
    <x v="0"/>
    <x v="0"/>
    <n v="122101980"/>
    <x v="0"/>
    <s v="PROFESIONALES ESPECIALIZADOS "/>
    <s v="UNIDAD 2"/>
  </r>
  <r>
    <s v="SSM-467"/>
    <x v="20"/>
    <s v="3-3-1-15-02-18-1032-146"/>
    <s v="438 - RECURSOS DEL BALANCE DERECHOS DE TRANSITO"/>
    <s v="03-04-0281"/>
    <s v="1-PRESTACION DE SERVICIOS APOYO A LA GESTION "/>
    <x v="1"/>
    <s v="PE-4"/>
    <s v="GUILLERMO ANDRÉS LONDOÑO RUÍZ"/>
    <x v="602"/>
    <x v="81"/>
    <d v="2017-04-13T00:00:00"/>
    <x v="2"/>
    <x v="36"/>
    <x v="9"/>
    <s v="7-Soportar el 100% de la gestión y control del tránsito y transporte"/>
    <n v="134320524"/>
    <m/>
    <n v="103760524"/>
    <x v="453"/>
    <n v="16094000"/>
    <n v="14466000"/>
    <s v="DISMINUYE LINEA POR SOLICITUD MEMO SSM # 33334 del 3/MAR/17_x000a_DISMINUYEN  LINEA X  SOLICITUD MEMO SSM-66646 del 18/MAY/17"/>
    <m/>
    <m/>
    <m/>
    <n v="1183"/>
    <d v="2017-03-23T00:00:00"/>
    <n v="16094000"/>
    <n v="8047000"/>
    <n v="2"/>
    <m/>
    <n v="16094000"/>
    <n v="14466000"/>
    <s v="GUILERMO ANDRES LONDOÑO RUIZ"/>
    <n v="13860857"/>
    <m/>
    <s v="DIRECCIÓN DE CONTROL Y VIGILANCIA "/>
    <s v="APOYO A LA GESTION"/>
    <n v="16094000"/>
    <n v="0"/>
    <n v="0"/>
    <n v="16094000"/>
    <n v="0"/>
    <n v="0"/>
    <n v="0"/>
    <n v="0"/>
    <n v="0"/>
    <n v="0"/>
    <n v="0"/>
    <n v="0"/>
    <n v="0"/>
    <n v="16094000"/>
    <n v="14466000"/>
    <n v="1032"/>
    <n v="557"/>
    <n v="2016475"/>
    <m/>
    <m/>
    <m/>
    <m/>
    <m/>
    <m/>
    <m/>
    <s v="1032"/>
    <n v="1"/>
    <s v="DERECHOS DE TRÁNSITO "/>
    <x v="0"/>
    <x v="0"/>
    <n v="30560000"/>
    <x v="0"/>
    <s v="PROFESIONALES ESPECIALIZADOS "/>
    <s v="UNIDAD 2"/>
  </r>
  <r>
    <s v="SSM-468"/>
    <x v="20"/>
    <s v="3-3-1-15-02-18-1032-146"/>
    <s v="438 - RECURSOS DEL BALANCE DERECHOS DE TRANSITO"/>
    <s v="03-04-0281"/>
    <s v="1-PRESTACION DE SERVICIOS APOYO A LA GESTION "/>
    <x v="1"/>
    <s v="PE-4"/>
    <s v="SIN RECURSOS"/>
    <x v="518"/>
    <x v="9"/>
    <d v="2017-05-25T00:00:00"/>
    <x v="1"/>
    <x v="36"/>
    <x v="9"/>
    <s v="7-Soportar el 100% de la gestión y control del tránsito y transporte"/>
    <n v="0"/>
    <m/>
    <m/>
    <x v="2"/>
    <n v="0"/>
    <n v="0"/>
    <s v="SE SUSPENDE LINEA X SOLICITUD DEL AREA "/>
    <m/>
    <m/>
    <m/>
    <m/>
    <m/>
    <m/>
    <m/>
    <m/>
    <m/>
    <n v="0"/>
    <n v="0"/>
    <m/>
    <m/>
    <m/>
    <s v="DIRECCIÓN DE CONTROL Y VIGILANCIA "/>
    <m/>
    <n v="0"/>
    <n v="0"/>
    <n v="0"/>
    <n v="0"/>
    <n v="0"/>
    <n v="0"/>
    <n v="0"/>
    <n v="0"/>
    <n v="0"/>
    <n v="0"/>
    <n v="0"/>
    <n v="0"/>
    <n v="0"/>
    <n v="0"/>
    <n v="0"/>
    <m/>
    <m/>
    <m/>
    <n v="0"/>
    <m/>
    <m/>
    <m/>
    <m/>
    <m/>
    <m/>
    <s v="1032"/>
    <n v="1"/>
    <s v="DERECHOS DE TRÁNSITO "/>
    <x v="0"/>
    <x v="0"/>
    <n v="0"/>
    <x v="0"/>
    <s v="PROFESIONALES ESPECIALIZADOS "/>
    <s v="UNIDAD 2"/>
  </r>
  <r>
    <s v="SSM-469"/>
    <x v="20"/>
    <s v="3-3-1-15-02-18-1032-146"/>
    <s v="438 - RECURSOS DEL BALANCE DERECHOS DE TRANSITO"/>
    <s v="03-04-0281"/>
    <s v="1-PRESTACION DE SERVICIOS APOYO A LA GESTION "/>
    <x v="1"/>
    <s v="PE-4"/>
    <s v="SIN RECURSOS"/>
    <x v="518"/>
    <x v="9"/>
    <d v="2017-05-25T00:00:00"/>
    <x v="1"/>
    <x v="36"/>
    <x v="9"/>
    <s v="7-Soportar el 100% de la gestión y control del tránsito y transporte"/>
    <n v="0"/>
    <m/>
    <m/>
    <x v="2"/>
    <n v="0"/>
    <n v="0"/>
    <s v="SE SUSPENDE LINEA X SOLICITUD DEL AREA "/>
    <m/>
    <m/>
    <m/>
    <m/>
    <m/>
    <m/>
    <m/>
    <m/>
    <m/>
    <n v="0"/>
    <n v="0"/>
    <m/>
    <m/>
    <m/>
    <s v="DIRECCIÓN DE CONTROL Y VIGILANCIA "/>
    <m/>
    <n v="0"/>
    <n v="0"/>
    <n v="0"/>
    <n v="0"/>
    <n v="0"/>
    <n v="0"/>
    <n v="0"/>
    <n v="0"/>
    <n v="0"/>
    <n v="0"/>
    <n v="0"/>
    <n v="0"/>
    <n v="0"/>
    <n v="0"/>
    <n v="0"/>
    <m/>
    <m/>
    <m/>
    <n v="0"/>
    <m/>
    <m/>
    <m/>
    <m/>
    <m/>
    <m/>
    <s v="1032"/>
    <n v="1"/>
    <s v="DERECHOS DE TRÁNSITO "/>
    <x v="0"/>
    <x v="0"/>
    <n v="0"/>
    <x v="0"/>
    <s v="PROFESIONALES ESPECIALIZADOS "/>
    <s v="UNIDAD 2"/>
  </r>
  <r>
    <s v="SSM-470"/>
    <x v="20"/>
    <s v="3-3-1-15-02-18-1032-146"/>
    <s v="438 - RECURSOS DEL BALANCE DERECHOS DE TRANSITO"/>
    <s v="03-04-0281"/>
    <s v="1-PRESTACION DE SERVICIOS APOYO A LA GESTION "/>
    <x v="1"/>
    <s v="PE-4"/>
    <s v="SIN RECURSOS"/>
    <x v="518"/>
    <x v="9"/>
    <d v="2017-05-25T00:00:00"/>
    <x v="1"/>
    <x v="36"/>
    <x v="9"/>
    <s v="7-Soportar el 100% de la gestión y control del tránsito y transporte"/>
    <n v="0"/>
    <m/>
    <m/>
    <x v="2"/>
    <n v="0"/>
    <n v="0"/>
    <s v="SE SUSPENDE LINEA X SOLICITUD DEL AREA "/>
    <m/>
    <m/>
    <m/>
    <m/>
    <m/>
    <m/>
    <m/>
    <m/>
    <m/>
    <n v="0"/>
    <n v="0"/>
    <m/>
    <m/>
    <m/>
    <s v="DIRECCIÓN DE CONTROL Y VIGILANCIA "/>
    <m/>
    <n v="0"/>
    <n v="0"/>
    <n v="0"/>
    <n v="0"/>
    <n v="0"/>
    <n v="0"/>
    <n v="0"/>
    <n v="0"/>
    <n v="0"/>
    <n v="0"/>
    <n v="0"/>
    <n v="0"/>
    <n v="0"/>
    <n v="0"/>
    <n v="0"/>
    <m/>
    <m/>
    <m/>
    <n v="0"/>
    <m/>
    <m/>
    <m/>
    <m/>
    <m/>
    <m/>
    <s v="1032"/>
    <n v="1"/>
    <s v="DERECHOS DE TRÁNSITO "/>
    <x v="0"/>
    <x v="0"/>
    <n v="0"/>
    <x v="0"/>
    <s v="PROFESIONALES ESPECIALIZADOS "/>
    <s v="UNIDAD 2"/>
  </r>
  <r>
    <s v="SSM-471"/>
    <x v="20"/>
    <s v="3-3-1-15-02-18-1032-146"/>
    <s v="438 - RECURSOS DEL BALANCE DERECHOS DE TRANSITO"/>
    <s v="03-04-0281"/>
    <s v="1-PRESTACION DE SERVICIOS APOYO A LA GESTION "/>
    <x v="1"/>
    <s v="PE-5"/>
    <s v="  ANDREA NATALIA CASTRO GONZÁLEZ"/>
    <x v="603"/>
    <x v="101"/>
    <d v="2017-03-21T00:00:00"/>
    <x v="1"/>
    <x v="36"/>
    <x v="9"/>
    <s v="7-Soportar el 100% de la gestión y control del tránsito y transporte"/>
    <n v="139545120"/>
    <m/>
    <n v="35217120"/>
    <x v="454"/>
    <n v="104328000"/>
    <n v="0"/>
    <s v="DISMINUYE LINEA POR SOLICITUD MEMO SSM # 33334 del 3/MAR/17"/>
    <n v="267"/>
    <d v="2017-02-10T00:00:00"/>
    <n v="107340000"/>
    <m/>
    <m/>
    <m/>
    <n v="8945000"/>
    <n v="12"/>
    <m/>
    <n v="107340000"/>
    <n v="-3012000"/>
    <s v="ANDREA NATALIA CASTRO GONZALEZ"/>
    <n v="52152870"/>
    <m/>
    <s v="DIRECCIÓN DE CONTROL Y VIGILANCIA "/>
    <s v="APOYO A LA GESTION"/>
    <n v="104328000"/>
    <n v="0"/>
    <n v="0"/>
    <n v="104328000"/>
    <n v="0"/>
    <n v="0"/>
    <n v="0"/>
    <n v="0"/>
    <n v="0"/>
    <n v="0"/>
    <n v="0"/>
    <n v="0"/>
    <n v="0"/>
    <n v="104328000"/>
    <n v="0"/>
    <n v="349"/>
    <n v="256"/>
    <n v="2017311"/>
    <m/>
    <m/>
    <m/>
    <m/>
    <m/>
    <m/>
    <m/>
    <s v="1032"/>
    <n v="1"/>
    <s v="DERECHOS DE TRÁNSITO "/>
    <x v="0"/>
    <x v="0"/>
    <n v="104328000"/>
    <x v="0"/>
    <s v="PROFESIONALES ESPECIALIZADOS "/>
    <s v="UNIDAD 2"/>
  </r>
  <r>
    <s v="SSM-472"/>
    <x v="20"/>
    <s v="3-3-1-15-02-18-1032-146"/>
    <s v="438 - RECURSOS DEL BALANCE DERECHOS DE TRANSITO"/>
    <s v="03-04-0281"/>
    <s v="1-PRESTACION DE SERVICIOS APOYO A LA GESTION "/>
    <x v="1"/>
    <s v="PE-5"/>
    <s v="OMAR DÍAZ MORALES"/>
    <x v="604"/>
    <x v="101"/>
    <d v="2017-03-21T00:00:00"/>
    <x v="1"/>
    <x v="36"/>
    <x v="9"/>
    <s v="7-Soportar el 100% de la gestión y control del tránsito y transporte"/>
    <n v="139545120"/>
    <m/>
    <n v="35217120"/>
    <x v="454"/>
    <n v="104328000"/>
    <n v="0"/>
    <s v="DISMINUYE LINEA POR SOLICITUD MEMO SSM # 33334 del 3/MAR/17"/>
    <n v="272"/>
    <d v="2017-02-10T00:00:00"/>
    <n v="107340000"/>
    <m/>
    <m/>
    <m/>
    <n v="8945000"/>
    <n v="12"/>
    <m/>
    <n v="107340000"/>
    <n v="-3012000"/>
    <s v="OMAR DIAZ MORALES"/>
    <n v="79453263"/>
    <m/>
    <s v="DIRECCIÓN DE CONTROL Y VIGILANCIA "/>
    <s v="APOYO A LA GESTION"/>
    <n v="104328000"/>
    <n v="0"/>
    <n v="0"/>
    <n v="104328000"/>
    <n v="0"/>
    <n v="0"/>
    <n v="0"/>
    <n v="0"/>
    <n v="0"/>
    <n v="0"/>
    <n v="0"/>
    <n v="0"/>
    <n v="0"/>
    <n v="104328000"/>
    <n v="0"/>
    <n v="358"/>
    <n v="260"/>
    <n v="2017313"/>
    <m/>
    <m/>
    <m/>
    <m/>
    <m/>
    <m/>
    <m/>
    <s v="1032"/>
    <n v="1"/>
    <s v="DERECHOS DE TRÁNSITO "/>
    <x v="0"/>
    <x v="0"/>
    <n v="104328000"/>
    <x v="0"/>
    <s v="PROFESIONALES ESPECIALIZADOS "/>
    <s v="UNIDAD 2"/>
  </r>
  <r>
    <s v="SSM-473"/>
    <x v="20"/>
    <s v="3-3-1-15-02-18-1032-146"/>
    <s v="438 - RECURSOS DEL BALANCE DERECHOS DE TRANSITO"/>
    <s v="03-04-0281"/>
    <s v="1-PRESTACION DE SERVICIOS APOYO A LA GESTION "/>
    <x v="1"/>
    <s v="PE-3"/>
    <s v="NATALIA CARDONA MONTOYA"/>
    <x v="605"/>
    <x v="9"/>
    <d v="2017-05-25T00:00:00"/>
    <x v="1"/>
    <x v="36"/>
    <x v="9"/>
    <s v="7-Soportar el 100% de la gestión y control del tránsito y transporte"/>
    <n v="175266000"/>
    <m/>
    <n v="78546000"/>
    <x v="455"/>
    <n v="84000000"/>
    <n v="12720000"/>
    <s v="DISMINUYE LINEA POR SOLICITUD MEMO SSM # 33334 del 3/MAR/17_x000a_ACTUALIZAN LINE X SOLICITUD SSM-72438 del 19/mayo/2017"/>
    <n v="1528"/>
    <d v="2017-05-19T00:00:00"/>
    <n v="84000000"/>
    <m/>
    <m/>
    <m/>
    <n v="7000000"/>
    <n v="12"/>
    <m/>
    <n v="84000000"/>
    <n v="12720000"/>
    <s v="HECTOR ARTURO BARRERA CASTELLANOS"/>
    <n v="1053322811"/>
    <m/>
    <s v="DIRECCIÓN DE CONTROL Y VIGILANCIA "/>
    <m/>
    <n v="84000000"/>
    <n v="0"/>
    <n v="0"/>
    <n v="0"/>
    <n v="0"/>
    <n v="0"/>
    <n v="84000000"/>
    <n v="0"/>
    <n v="0"/>
    <n v="0"/>
    <n v="0"/>
    <n v="0"/>
    <n v="0"/>
    <n v="84000000"/>
    <n v="12720000"/>
    <n v="1279"/>
    <n v="1056"/>
    <n v="20171282"/>
    <m/>
    <m/>
    <m/>
    <m/>
    <m/>
    <m/>
    <m/>
    <s v="1032"/>
    <n v="1"/>
    <s v="DERECHOS DE TRÁNSITO "/>
    <x v="0"/>
    <x v="0"/>
    <n v="96720000"/>
    <x v="0"/>
    <s v="PROFESIONALES ESPECIALIZADOS "/>
    <s v="UNIDAD 2"/>
  </r>
  <r>
    <s v="SSM-474"/>
    <x v="36"/>
    <s v="3-3-1-15-02-18-6219-146"/>
    <s v="118-MULTAS"/>
    <s v="02-06-0067"/>
    <n v="22"/>
    <x v="8"/>
    <s v="N.A"/>
    <s v="No personal "/>
    <x v="172"/>
    <x v="9"/>
    <d v="2017-06-14T00:00:00"/>
    <x v="11"/>
    <x v="17"/>
    <x v="20"/>
    <s v="27-Realizar 60.000 controles sansionatorios para mitigar problemas en seguridad vial."/>
    <n v="1400000000"/>
    <m/>
    <m/>
    <x v="156"/>
    <n v="1152423860"/>
    <n v="247576140"/>
    <s v="ACTUALIZAN LINEA X MEMO SGC -47246 DEL 31/MAR/17_x000a_ACTULIZACION MEMO SSM-55070 18/abril/17"/>
    <n v="1395"/>
    <d v="2017-04-18T00:00:00"/>
    <n v="1152423860"/>
    <m/>
    <m/>
    <m/>
    <m/>
    <m/>
    <m/>
    <n v="1152423860"/>
    <n v="247576140"/>
    <s v="COMBUSTIBLE"/>
    <m/>
    <m/>
    <s v="SERVICIOS"/>
    <m/>
    <n v="1152423860"/>
    <n v="0"/>
    <n v="0"/>
    <n v="0"/>
    <n v="1152423860"/>
    <n v="0"/>
    <n v="0"/>
    <n v="0"/>
    <n v="0"/>
    <n v="0"/>
    <n v="0"/>
    <n v="0"/>
    <n v="0"/>
    <n v="1152423860"/>
    <n v="247576140"/>
    <n v="1198"/>
    <n v="809"/>
    <n v="20171012"/>
    <m/>
    <m/>
    <m/>
    <m/>
    <m/>
    <m/>
    <m/>
    <s v="6219"/>
    <n v="1"/>
    <s v="MULTAS"/>
    <x v="0"/>
    <x v="0"/>
    <n v="1400000000"/>
    <x v="0"/>
    <s v="N.A"/>
    <s v="UNIDAD 2"/>
  </r>
  <r>
    <s v="SSM-475"/>
    <x v="43"/>
    <s v="3-3-1-15-02-18-6219-146"/>
    <s v="118-MULTAS"/>
    <s v="02-06-0067"/>
    <n v="23"/>
    <x v="4"/>
    <s v="N.A"/>
    <s v="No personal "/>
    <x v="190"/>
    <x v="28"/>
    <d v="2017-05-26T00:00:00"/>
    <x v="2"/>
    <x v="22"/>
    <x v="23"/>
    <s v="27-Realizar 60.000 controles sansionatorios para mitigar problemas en seguridad vial."/>
    <n v="1300000000"/>
    <m/>
    <m/>
    <x v="456"/>
    <n v="1300000000"/>
    <n v="0"/>
    <m/>
    <n v="284"/>
    <d v="2017-02-10T00:00:00"/>
    <n v="1300000000"/>
    <m/>
    <m/>
    <m/>
    <m/>
    <m/>
    <m/>
    <n v="1300000000"/>
    <n v="0"/>
    <s v="MANTENIMIENTO MOTOCICLETAS"/>
    <m/>
    <s v="SE ANULA VIABILIDAD 108 DEL 26/ENE/17 CDP 92 Y NUEVAMENTE SE AUTORIZA CDP "/>
    <s v="SUBSECRETARIA SERVICIOS DE LA MOVILIDAD"/>
    <s v="POLICIA "/>
    <n v="1300000000"/>
    <n v="0"/>
    <n v="0"/>
    <n v="0"/>
    <n v="0"/>
    <n v="1300000000"/>
    <n v="0"/>
    <n v="0"/>
    <n v="0"/>
    <n v="0"/>
    <n v="0"/>
    <n v="0"/>
    <n v="0"/>
    <n v="1300000000"/>
    <n v="0"/>
    <n v="220"/>
    <n v="972"/>
    <n v="20171189"/>
    <m/>
    <m/>
    <m/>
    <m/>
    <m/>
    <m/>
    <m/>
    <s v="6219"/>
    <n v="1"/>
    <s v="MULTAS"/>
    <x v="0"/>
    <x v="0"/>
    <n v="1300000000"/>
    <x v="0"/>
    <s v="N.A"/>
    <s v="UNIDAD 2"/>
  </r>
  <r>
    <s v="SSM-476"/>
    <x v="43"/>
    <s v="3-3-1-15-02-18-6219-146"/>
    <s v="118-MULTAS"/>
    <s v="02-06-0067"/>
    <n v="23"/>
    <x v="4"/>
    <s v="N.A"/>
    <s v="No personal "/>
    <x v="190"/>
    <x v="28"/>
    <d v="2017-05-26T00:00:00"/>
    <x v="2"/>
    <x v="22"/>
    <x v="23"/>
    <s v="27-Realizar 60.000 controles sansionatorios para mitigar problemas en seguridad vial."/>
    <n v="800000000"/>
    <m/>
    <m/>
    <x v="283"/>
    <n v="800000000"/>
    <n v="0"/>
    <m/>
    <n v="285"/>
    <d v="2017-02-10T00:00:00"/>
    <n v="800000000"/>
    <m/>
    <m/>
    <m/>
    <m/>
    <m/>
    <m/>
    <n v="800000000"/>
    <n v="0"/>
    <s v="VEHICULOS SDM"/>
    <m/>
    <s v="SE ANULA VIABILIDAD 96 DEL 20/ENE/17 CDP 84 Y NUEVAMENTE SE AUTORIZA CDP "/>
    <s v="SUBSECRETARIA SERVICIOS DE LA MOVILIDAD"/>
    <s v="POLICIA "/>
    <n v="800000000"/>
    <n v="0"/>
    <n v="0"/>
    <n v="0"/>
    <n v="0"/>
    <n v="800000000"/>
    <n v="0"/>
    <n v="0"/>
    <n v="0"/>
    <n v="0"/>
    <n v="0"/>
    <n v="0"/>
    <n v="0"/>
    <n v="800000000"/>
    <n v="0"/>
    <n v="219"/>
    <n v="980"/>
    <n v="20171182"/>
    <m/>
    <m/>
    <m/>
    <m/>
    <m/>
    <m/>
    <m/>
    <s v="6219"/>
    <n v="1"/>
    <s v="MULTAS"/>
    <x v="0"/>
    <x v="0"/>
    <n v="800000000"/>
    <x v="0"/>
    <s v="N.A"/>
    <s v="UNIDAD 2"/>
  </r>
  <r>
    <s v="SSM-477"/>
    <x v="75"/>
    <s v="3-3-1-15-02-18-6219-146"/>
    <s v="118-MULTAS"/>
    <s v="02-06-0067"/>
    <n v="23"/>
    <x v="6"/>
    <s v="N.A"/>
    <s v="No personal "/>
    <x v="606"/>
    <x v="9"/>
    <d v="2017-06-14T00:00:00"/>
    <x v="1"/>
    <x v="39"/>
    <x v="2"/>
    <s v="27-Realizar 60.000 controles sansionatorios para mitigar problemas en seguridad vial."/>
    <n v="0"/>
    <m/>
    <m/>
    <x v="2"/>
    <n v="0"/>
    <n v="0"/>
    <s v="SE SUSPENDE LINEA X SOLICITUD DEL AREA ENERO 2017-ANTES PUBL INICIAL"/>
    <m/>
    <m/>
    <m/>
    <m/>
    <m/>
    <m/>
    <m/>
    <m/>
    <m/>
    <n v="0"/>
    <n v="0"/>
    <m/>
    <m/>
    <m/>
    <m/>
    <m/>
    <n v="0"/>
    <n v="0"/>
    <n v="0"/>
    <n v="0"/>
    <n v="0"/>
    <n v="0"/>
    <n v="0"/>
    <n v="0"/>
    <n v="0"/>
    <n v="0"/>
    <n v="0"/>
    <n v="0"/>
    <n v="0"/>
    <n v="0"/>
    <n v="0"/>
    <m/>
    <m/>
    <m/>
    <n v="0"/>
    <m/>
    <m/>
    <m/>
    <m/>
    <m/>
    <m/>
    <s v="6219"/>
    <n v="1"/>
    <s v="MULTAS"/>
    <x v="0"/>
    <x v="0"/>
    <n v="0"/>
    <x v="0"/>
    <s v="N.A"/>
    <s v="UNIDAD 2"/>
  </r>
  <r>
    <s v="SSM-478"/>
    <x v="20"/>
    <s v="3-3-1-15-02-18-6219-146"/>
    <s v="118-MULTAS"/>
    <s v="03-04-0281"/>
    <s v="1-PRESTACION DE SERVICIOS APOYO A LA GESTION "/>
    <x v="1"/>
    <s v="P-3"/>
    <m/>
    <x v="607"/>
    <x v="27"/>
    <d v="2017-03-02T00:00:00"/>
    <x v="1"/>
    <x v="39"/>
    <x v="9"/>
    <s v="26-Realizar 6.000 controles preventivos y regulatorios."/>
    <n v="55680000"/>
    <m/>
    <m/>
    <x v="457"/>
    <n v="48780000"/>
    <n v="6900000"/>
    <m/>
    <n v="259"/>
    <d v="2017-02-13T00:00:00"/>
    <n v="48780000"/>
    <m/>
    <m/>
    <m/>
    <n v="4065000"/>
    <n v="12"/>
    <n v="0"/>
    <n v="48780000"/>
    <n v="6900000"/>
    <s v="INES CELINA MONCADA"/>
    <n v="52805937"/>
    <s v="SE ANULO VIABILIDAD 103 DEL 23/ENE/2017, Y SE AUTORIZO UN NUEVO CDP "/>
    <s v="POLICIA "/>
    <s v="CONVENIO POLICIA"/>
    <n v="48780000"/>
    <n v="0"/>
    <n v="0"/>
    <n v="48780000"/>
    <n v="0"/>
    <n v="0"/>
    <n v="0"/>
    <n v="0"/>
    <n v="0"/>
    <n v="0"/>
    <n v="0"/>
    <n v="0"/>
    <n v="0"/>
    <n v="48780000"/>
    <n v="6900000"/>
    <n v="224"/>
    <n v="393"/>
    <n v="2017442"/>
    <m/>
    <m/>
    <m/>
    <m/>
    <m/>
    <m/>
    <m/>
    <s v="6219"/>
    <n v="1"/>
    <s v="MULTAS"/>
    <x v="0"/>
    <x v="0"/>
    <n v="55680000"/>
    <x v="0"/>
    <s v="PROFESIONALES "/>
    <s v="UNIDAD 2"/>
  </r>
  <r>
    <s v="SSM-479"/>
    <x v="34"/>
    <s v="3-3-1-15-02-18-6219-146"/>
    <s v="118-MULTAS"/>
    <s v="02-01-0168"/>
    <n v="13"/>
    <x v="8"/>
    <s v="N.A"/>
    <s v="No personal "/>
    <x v="608"/>
    <x v="9"/>
    <d v="2017-06-14T00:00:00"/>
    <x v="15"/>
    <x v="39"/>
    <x v="2"/>
    <s v="27-Realizar 60.000 controles sansionatorios para mitigar problemas en seguridad vial."/>
    <n v="1504803000"/>
    <m/>
    <n v="22309000"/>
    <x v="458"/>
    <n v="0"/>
    <n v="1482494000"/>
    <s v="DISMINUYE LINEA POR SOLICITUD MEMO SSM-32868 - DEL 2/MAR/2017"/>
    <m/>
    <m/>
    <m/>
    <m/>
    <m/>
    <m/>
    <m/>
    <m/>
    <m/>
    <n v="0"/>
    <n v="1482494000"/>
    <m/>
    <m/>
    <m/>
    <m/>
    <m/>
    <n v="0"/>
    <n v="0"/>
    <n v="0"/>
    <n v="0"/>
    <n v="0"/>
    <n v="0"/>
    <n v="0"/>
    <n v="0"/>
    <n v="0"/>
    <n v="0"/>
    <n v="0"/>
    <n v="0"/>
    <n v="0"/>
    <n v="0"/>
    <n v="1482494000"/>
    <m/>
    <m/>
    <m/>
    <n v="0"/>
    <m/>
    <m/>
    <m/>
    <m/>
    <m/>
    <m/>
    <s v="6219"/>
    <n v="1"/>
    <s v="MULTAS"/>
    <x v="0"/>
    <x v="0"/>
    <n v="1482494000"/>
    <x v="0"/>
    <s v="N.A"/>
    <s v="UNIDAD 2"/>
  </r>
  <r>
    <s v="SSM-480"/>
    <x v="34"/>
    <s v="3-3-1-15-02-18-6219-146"/>
    <s v="115 - RECURSOS DEL BALANCE MULTAS TRÁNSITO Y TRANSPORTE"/>
    <s v="02-01-0168"/>
    <n v="13"/>
    <x v="8"/>
    <s v="N.A"/>
    <s v="No personal "/>
    <x v="608"/>
    <x v="9"/>
    <d v="2017-06-14T00:00:00"/>
    <x v="15"/>
    <x v="39"/>
    <x v="2"/>
    <s v="27-Realizar 60.000 controles sansionatorios para mitigar problemas en seguridad vial."/>
    <n v="495197000"/>
    <m/>
    <n v="22721170"/>
    <x v="459"/>
    <n v="0"/>
    <n v="472475830"/>
    <s v="DISMINUYE LINEA X SOLICITUD MEMO SSM-32000 DE 1/MAR/2016"/>
    <m/>
    <m/>
    <m/>
    <m/>
    <m/>
    <m/>
    <m/>
    <m/>
    <m/>
    <n v="0"/>
    <n v="472475830"/>
    <m/>
    <m/>
    <m/>
    <m/>
    <m/>
    <n v="0"/>
    <n v="0"/>
    <n v="0"/>
    <n v="0"/>
    <n v="0"/>
    <n v="0"/>
    <n v="0"/>
    <n v="0"/>
    <n v="0"/>
    <n v="0"/>
    <n v="0"/>
    <n v="0"/>
    <n v="0"/>
    <n v="0"/>
    <n v="472475830"/>
    <m/>
    <m/>
    <m/>
    <m/>
    <m/>
    <m/>
    <m/>
    <m/>
    <m/>
    <m/>
    <s v="6219"/>
    <n v="1"/>
    <s v="MULTAS"/>
    <x v="0"/>
    <x v="0"/>
    <n v="472475830"/>
    <x v="0"/>
    <s v="N.A"/>
    <s v="UNIDAD 2"/>
  </r>
  <r>
    <s v="SSM-481"/>
    <x v="72"/>
    <s v="3-3-1-15-02-18-6219-146"/>
    <s v="115 - RECURSOS DEL BALANCE MULTAS TRÁNSITO Y TRANSPORTE"/>
    <s v="02-01-0225"/>
    <n v="11"/>
    <x v="6"/>
    <s v="N.A"/>
    <s v="No personal "/>
    <x v="609"/>
    <x v="9"/>
    <d v="2017-06-14T00:00:00"/>
    <x v="5"/>
    <x v="39"/>
    <x v="6"/>
    <s v="27-Realizar 60.000 controles sansionatorios para mitigar problemas en seguridad vial."/>
    <n v="70000000"/>
    <m/>
    <m/>
    <x v="460"/>
    <n v="0"/>
    <n v="70000000"/>
    <m/>
    <m/>
    <m/>
    <m/>
    <m/>
    <m/>
    <m/>
    <m/>
    <m/>
    <m/>
    <n v="0"/>
    <n v="70000000"/>
    <m/>
    <m/>
    <m/>
    <m/>
    <m/>
    <n v="0"/>
    <n v="0"/>
    <n v="0"/>
    <n v="0"/>
    <n v="0"/>
    <n v="0"/>
    <n v="0"/>
    <n v="0"/>
    <n v="0"/>
    <n v="0"/>
    <n v="0"/>
    <n v="0"/>
    <n v="0"/>
    <n v="0"/>
    <n v="70000000"/>
    <m/>
    <m/>
    <m/>
    <m/>
    <m/>
    <m/>
    <m/>
    <m/>
    <m/>
    <m/>
    <s v="6219"/>
    <n v="1"/>
    <s v="MULTAS"/>
    <x v="0"/>
    <x v="0"/>
    <n v="70000000"/>
    <x v="0"/>
    <s v="N.A"/>
    <s v="UNIDAD 2"/>
  </r>
  <r>
    <s v="SSM-482"/>
    <x v="72"/>
    <s v="3-3-1-15-02-18-6219-146"/>
    <s v="115 - RECURSOS DEL BALANCE MULTAS TRÁNSITO Y TRANSPORTE"/>
    <s v="02-06-0004"/>
    <n v="7"/>
    <x v="6"/>
    <s v="N.A"/>
    <s v="No personal "/>
    <x v="610"/>
    <x v="9"/>
    <d v="2017-06-14T00:00:00"/>
    <x v="1"/>
    <x v="39"/>
    <x v="2"/>
    <s v="27-Realizar 60.000 controles sansionatorios para mitigar problemas en seguridad vial."/>
    <n v="0"/>
    <m/>
    <m/>
    <x v="2"/>
    <n v="0"/>
    <n v="0"/>
    <s v="SE SUSPENDE LINEA X SOLICITUD DEL AREA "/>
    <m/>
    <m/>
    <m/>
    <m/>
    <m/>
    <m/>
    <m/>
    <m/>
    <m/>
    <n v="0"/>
    <n v="0"/>
    <m/>
    <m/>
    <m/>
    <m/>
    <m/>
    <n v="0"/>
    <n v="0"/>
    <n v="0"/>
    <n v="0"/>
    <n v="0"/>
    <n v="0"/>
    <n v="0"/>
    <n v="0"/>
    <n v="0"/>
    <n v="0"/>
    <n v="0"/>
    <n v="0"/>
    <n v="0"/>
    <n v="0"/>
    <n v="0"/>
    <m/>
    <m/>
    <m/>
    <n v="0"/>
    <m/>
    <m/>
    <m/>
    <m/>
    <m/>
    <m/>
    <s v="6219"/>
    <n v="1"/>
    <s v="MULTAS"/>
    <x v="0"/>
    <x v="0"/>
    <n v="0"/>
    <x v="0"/>
    <s v="N.A"/>
    <s v="UNIDAD 2"/>
  </r>
  <r>
    <s v="SSM-483"/>
    <x v="72"/>
    <s v="3-3-1-15-02-18-6219-146"/>
    <s v="115 - RECURSOS DEL BALANCE MULTAS TRÁNSITO Y TRANSPORTE"/>
    <s v="02-01-0225"/>
    <n v="11"/>
    <x v="3"/>
    <s v="N.A"/>
    <s v="No personal "/>
    <x v="611"/>
    <x v="9"/>
    <d v="2017-06-14T00:00:00"/>
    <x v="1"/>
    <x v="39"/>
    <x v="2"/>
    <s v="27-Realizar 60.000 controles sansionatorios para mitigar problemas en seguridad vial."/>
    <n v="250000000"/>
    <m/>
    <m/>
    <x v="461"/>
    <n v="0"/>
    <n v="250000000"/>
    <m/>
    <m/>
    <m/>
    <m/>
    <m/>
    <m/>
    <m/>
    <m/>
    <m/>
    <m/>
    <n v="0"/>
    <n v="250000000"/>
    <m/>
    <m/>
    <m/>
    <m/>
    <m/>
    <n v="0"/>
    <n v="0"/>
    <n v="0"/>
    <n v="0"/>
    <n v="0"/>
    <n v="0"/>
    <n v="0"/>
    <n v="0"/>
    <n v="0"/>
    <n v="0"/>
    <n v="0"/>
    <n v="0"/>
    <n v="0"/>
    <n v="0"/>
    <n v="250000000"/>
    <m/>
    <m/>
    <m/>
    <m/>
    <m/>
    <m/>
    <m/>
    <m/>
    <m/>
    <m/>
    <s v="6219"/>
    <n v="1"/>
    <s v="MULTAS"/>
    <x v="0"/>
    <x v="0"/>
    <n v="250000000"/>
    <x v="0"/>
    <s v="N.A"/>
    <s v="UNIDAD 2"/>
  </r>
  <r>
    <s v="SSM-484"/>
    <x v="76"/>
    <s v="3-3-1-15-02-18-6219-146"/>
    <s v="115 - RECURSOS DEL BALANCE MULTAS TRÁNSITO Y TRANSPORTE"/>
    <s v="02-01-0168"/>
    <n v="13"/>
    <x v="4"/>
    <s v="N.A"/>
    <s v="No personal "/>
    <x v="612"/>
    <x v="9"/>
    <d v="2017-08-13T00:00:00"/>
    <x v="1"/>
    <x v="39"/>
    <x v="2"/>
    <s v="26-Realizar 6.000 controles preventivos y regulatorios."/>
    <n v="600000000"/>
    <m/>
    <m/>
    <x v="298"/>
    <n v="0"/>
    <n v="600000000"/>
    <m/>
    <m/>
    <m/>
    <m/>
    <m/>
    <m/>
    <m/>
    <m/>
    <m/>
    <m/>
    <n v="0"/>
    <n v="600000000"/>
    <m/>
    <m/>
    <m/>
    <m/>
    <m/>
    <n v="0"/>
    <n v="0"/>
    <n v="0"/>
    <n v="0"/>
    <n v="0"/>
    <n v="0"/>
    <n v="0"/>
    <n v="0"/>
    <n v="0"/>
    <n v="0"/>
    <n v="0"/>
    <n v="0"/>
    <n v="0"/>
    <n v="0"/>
    <n v="600000000"/>
    <m/>
    <m/>
    <m/>
    <m/>
    <m/>
    <m/>
    <m/>
    <m/>
    <m/>
    <m/>
    <s v="6219"/>
    <n v="1"/>
    <s v="MULTAS"/>
    <x v="0"/>
    <x v="0"/>
    <n v="600000000"/>
    <x v="0"/>
    <s v="N.A"/>
    <s v="UNIDAD 2"/>
  </r>
  <r>
    <s v="SSM-485"/>
    <x v="77"/>
    <s v="3-3-1-15-02-18-6219-146"/>
    <s v="115 - RECURSOS DEL BALANCE MULTAS TRÁNSITO Y TRANSPORTE"/>
    <s v="02-06-0004"/>
    <n v="9"/>
    <x v="7"/>
    <s v="N.A"/>
    <s v="No personal "/>
    <x v="613"/>
    <x v="9"/>
    <d v="2017-06-14T00:00:00"/>
    <x v="0"/>
    <x v="39"/>
    <x v="2"/>
    <s v="27-Realizar 60.000 controles sansionatorios para mitigar problemas en seguridad vial."/>
    <n v="120000000"/>
    <m/>
    <m/>
    <x v="162"/>
    <n v="0"/>
    <n v="120000000"/>
    <s v="ACTUALIZAN LINEA X SOLICITUD SSM-87508 del 20/JUN/2017"/>
    <n v="1709"/>
    <d v="2017-06-21T00:00:00"/>
    <n v="120000000"/>
    <m/>
    <m/>
    <m/>
    <m/>
    <m/>
    <m/>
    <n v="120000000"/>
    <n v="0"/>
    <s v="ALCOHOSENSORES"/>
    <m/>
    <m/>
    <m/>
    <m/>
    <n v="120000000"/>
    <n v="0"/>
    <n v="0"/>
    <n v="0"/>
    <n v="0"/>
    <n v="0"/>
    <n v="0"/>
    <n v="0"/>
    <n v="0"/>
    <n v="0"/>
    <n v="0"/>
    <n v="0"/>
    <n v="0"/>
    <n v="0"/>
    <n v="120000000"/>
    <n v="1400"/>
    <m/>
    <m/>
    <m/>
    <m/>
    <m/>
    <m/>
    <m/>
    <m/>
    <m/>
    <s v="6219"/>
    <n v="1"/>
    <s v="MULTAS"/>
    <x v="0"/>
    <x v="0"/>
    <n v="120000000"/>
    <x v="0"/>
    <s v="N.A"/>
    <s v="UNIDAD 2"/>
  </r>
  <r>
    <s v="SSM-486"/>
    <x v="46"/>
    <s v="3-3-1-15-02-18-6219-146"/>
    <s v="115 - RECURSOS DEL BALANCE MULTAS TRÁNSITO Y TRANSPORTE"/>
    <s v="02-06-0004"/>
    <n v="21"/>
    <x v="3"/>
    <s v="N.A"/>
    <s v="No personal "/>
    <x v="199"/>
    <x v="11"/>
    <d v="2017-06-11T00:00:00"/>
    <x v="2"/>
    <x v="23"/>
    <x v="25"/>
    <s v="26-Realizar 6.000 controles preventivos y regulatorios."/>
    <n v="500000000"/>
    <m/>
    <m/>
    <x v="272"/>
    <n v="0"/>
    <n v="500000000"/>
    <m/>
    <m/>
    <m/>
    <m/>
    <m/>
    <m/>
    <m/>
    <m/>
    <m/>
    <m/>
    <n v="0"/>
    <n v="500000000"/>
    <m/>
    <m/>
    <m/>
    <m/>
    <m/>
    <n v="0"/>
    <n v="0"/>
    <n v="0"/>
    <n v="0"/>
    <n v="0"/>
    <n v="0"/>
    <n v="0"/>
    <n v="0"/>
    <n v="0"/>
    <n v="0"/>
    <n v="0"/>
    <n v="0"/>
    <n v="0"/>
    <n v="0"/>
    <n v="500000000"/>
    <m/>
    <m/>
    <m/>
    <m/>
    <m/>
    <m/>
    <m/>
    <m/>
    <m/>
    <m/>
    <s v="6219"/>
    <n v="1"/>
    <s v="MULTAS"/>
    <x v="0"/>
    <x v="0"/>
    <n v="500000000"/>
    <x v="0"/>
    <s v="N.A"/>
    <s v="UNIDAD 2"/>
  </r>
  <r>
    <s v="SSM-487"/>
    <x v="35"/>
    <s v="3-3-1-15-02-18-6219-146"/>
    <s v="115 - RECURSOS DEL BALANCE MULTAS TRÁNSITO Y TRANSPORTE"/>
    <s v="02-01-0168"/>
    <n v="11"/>
    <x v="6"/>
    <s v="N.A"/>
    <s v="No personal "/>
    <x v="170"/>
    <x v="1"/>
    <d v="2017-06-20T00:00:00"/>
    <x v="1"/>
    <x v="2"/>
    <x v="18"/>
    <s v="26-Realizar 6.000 controles preventivos y regulatorios."/>
    <n v="65000000"/>
    <m/>
    <n v="25052076"/>
    <x v="462"/>
    <n v="39947883"/>
    <n v="41"/>
    <s v="ACTUALIZAN LINEA X MEMO SGC -47246 DEL 31/MAR/17_x000a_DISMINUYEN LINEA X SOLICITUD MEMO SSM-61518 del 27/ABR/17"/>
    <n v="131"/>
    <d v="2017-02-01T00:00:00"/>
    <n v="39947924"/>
    <m/>
    <m/>
    <m/>
    <m/>
    <m/>
    <m/>
    <n v="39947924"/>
    <n v="0"/>
    <s v="FOTOCOPIADO "/>
    <m/>
    <m/>
    <s v="SUBSECRETARIA SERVICIOS DE LA MOVILIDAD"/>
    <m/>
    <n v="39947924"/>
    <n v="0"/>
    <n v="0"/>
    <n v="0"/>
    <n v="0"/>
    <n v="39947883"/>
    <n v="0"/>
    <n v="0"/>
    <n v="0"/>
    <n v="0"/>
    <n v="0"/>
    <n v="0"/>
    <n v="0"/>
    <n v="39947883"/>
    <n v="41"/>
    <n v="100"/>
    <n v="824"/>
    <n v="20171025"/>
    <m/>
    <m/>
    <m/>
    <m/>
    <m/>
    <m/>
    <m/>
    <s v="6219"/>
    <n v="1"/>
    <s v="MULTAS"/>
    <x v="0"/>
    <x v="0"/>
    <n v="39947924"/>
    <x v="0"/>
    <s v="N.A"/>
    <s v="UNIDAD 2"/>
  </r>
  <r>
    <s v="SSM-488"/>
    <x v="78"/>
    <s v="3-3-1-15-02-18-6219-146"/>
    <s v="115 - RECURSOS DEL BALANCE MULTAS TRÁNSITO Y TRANSPORTE"/>
    <s v="02-06-0004"/>
    <n v="11"/>
    <x v="6"/>
    <s v="N.A"/>
    <s v="No personal "/>
    <x v="614"/>
    <x v="9"/>
    <d v="2017-06-14T00:00:00"/>
    <x v="1"/>
    <x v="39"/>
    <x v="2"/>
    <s v="27-Realizar 60.000 controles sansionatorios para mitigar problemas en seguridad vial."/>
    <n v="600000000"/>
    <m/>
    <n v="313477676"/>
    <x v="463"/>
    <n v="0"/>
    <n v="286522324"/>
    <s v="DISMNUYE LINEA X SOLICITUD SSM-59691 DEL 25/ABR/17_x000a_DISMINUYEN LINEA X SOLICITUD MEMO SSM-61518 del 27/ABR/17"/>
    <m/>
    <m/>
    <m/>
    <m/>
    <m/>
    <m/>
    <m/>
    <m/>
    <m/>
    <n v="0"/>
    <n v="286522324"/>
    <m/>
    <m/>
    <m/>
    <m/>
    <m/>
    <n v="0"/>
    <n v="0"/>
    <n v="0"/>
    <n v="0"/>
    <n v="0"/>
    <n v="0"/>
    <n v="0"/>
    <n v="0"/>
    <n v="0"/>
    <n v="0"/>
    <n v="0"/>
    <n v="0"/>
    <n v="0"/>
    <n v="0"/>
    <n v="286522324"/>
    <m/>
    <m/>
    <m/>
    <m/>
    <m/>
    <m/>
    <m/>
    <m/>
    <m/>
    <m/>
    <s v="6219"/>
    <n v="1"/>
    <s v="MULTAS"/>
    <x v="0"/>
    <x v="0"/>
    <n v="286522324"/>
    <x v="0"/>
    <s v="N.A"/>
    <s v="UNIDAD 2"/>
  </r>
  <r>
    <s v="SSM-489"/>
    <x v="79"/>
    <s v="3-3-1-15-02-18-6219-146"/>
    <s v="115 - RECURSOS DEL BALANCE MULTAS TRÁNSITO Y TRANSPORTE"/>
    <s v="02-06-0004"/>
    <s v="16-SERVICIOS TERCERIZADOS "/>
    <x v="4"/>
    <s v="N.A"/>
    <s v="No personal "/>
    <x v="11"/>
    <x v="11"/>
    <d v="2017-08-10T00:00:00"/>
    <x v="1"/>
    <x v="4"/>
    <x v="2"/>
    <s v="26-Realizar 6.000 controles preventivos y regulatorios."/>
    <n v="320000000"/>
    <n v="312258010"/>
    <n v="632258010"/>
    <x v="2"/>
    <n v="0"/>
    <n v="0"/>
    <s v="AUMENTAN LINEA X SOLICITUD SSM-59691 DEL 25/ABR/17_x000a_SUSPENDEN LINEA X SOLICITUD SSM-62052 del 28/abr/2017"/>
    <m/>
    <m/>
    <m/>
    <m/>
    <m/>
    <m/>
    <m/>
    <m/>
    <m/>
    <n v="0"/>
    <n v="0"/>
    <m/>
    <m/>
    <m/>
    <m/>
    <m/>
    <n v="0"/>
    <n v="0"/>
    <n v="0"/>
    <n v="0"/>
    <n v="0"/>
    <n v="0"/>
    <n v="0"/>
    <n v="0"/>
    <n v="0"/>
    <n v="0"/>
    <n v="0"/>
    <n v="0"/>
    <n v="0"/>
    <n v="0"/>
    <n v="0"/>
    <m/>
    <m/>
    <m/>
    <m/>
    <m/>
    <m/>
    <m/>
    <m/>
    <m/>
    <m/>
    <s v="6219"/>
    <n v="1"/>
    <s v="MULTAS"/>
    <x v="0"/>
    <x v="0"/>
    <n v="0"/>
    <x v="0"/>
    <s v="N.A"/>
    <s v="UNIDAD 2"/>
  </r>
  <r>
    <s v="SSM-490"/>
    <x v="78"/>
    <s v="3-3-1-15-02-18-6219-146"/>
    <s v="115 - RECURSOS DEL BALANCE MULTAS TRÁNSITO Y TRANSPORTE"/>
    <s v="02-01-0168"/>
    <n v="21"/>
    <x v="6"/>
    <s v="N.A"/>
    <s v="No personal "/>
    <x v="615"/>
    <x v="9"/>
    <d v="2017-06-14T00:00:00"/>
    <x v="0"/>
    <x v="39"/>
    <x v="2"/>
    <s v="26-Realizar 6.000 controles preventivos y regulatorios."/>
    <n v="120000000"/>
    <m/>
    <m/>
    <x v="162"/>
    <n v="0"/>
    <n v="120000000"/>
    <s v="MODIFICAN MESES LINEA X MEMO SSM-85532 del 12/JUNIO/2017"/>
    <n v="1630"/>
    <d v="2017-06-12T00:00:00"/>
    <n v="116975000"/>
    <m/>
    <m/>
    <m/>
    <m/>
    <m/>
    <m/>
    <n v="116975000"/>
    <n v="3025000"/>
    <s v="SUMINISTRO DE REFRIGERIOS "/>
    <m/>
    <m/>
    <m/>
    <m/>
    <n v="116975000"/>
    <n v="0"/>
    <n v="0"/>
    <n v="0"/>
    <n v="0"/>
    <n v="0"/>
    <n v="0"/>
    <n v="0"/>
    <n v="0"/>
    <n v="0"/>
    <n v="0"/>
    <n v="0"/>
    <n v="0"/>
    <n v="0"/>
    <n v="120000000"/>
    <n v="1337"/>
    <m/>
    <m/>
    <m/>
    <m/>
    <m/>
    <m/>
    <m/>
    <m/>
    <m/>
    <s v="6219"/>
    <n v="1"/>
    <s v="MULTAS"/>
    <x v="0"/>
    <x v="0"/>
    <n v="120000000"/>
    <x v="0"/>
    <s v="N.A"/>
    <s v="UNIDAD 2"/>
  </r>
  <r>
    <s v="SSM-491"/>
    <x v="78"/>
    <s v="3-3-1-15-02-18-6219-146"/>
    <s v="115 - RECURSOS DEL BALANCE MULTAS TRÁNSITO Y TRANSPORTE"/>
    <s v="02-01-0168"/>
    <n v="11"/>
    <x v="6"/>
    <s v="N.A"/>
    <s v="No personal "/>
    <x v="616"/>
    <x v="9"/>
    <d v="2017-06-14T00:00:00"/>
    <x v="0"/>
    <x v="39"/>
    <x v="2"/>
    <s v="26-Realizar 6.000 controles preventivos y regulatorios."/>
    <n v="50000000"/>
    <m/>
    <m/>
    <x v="14"/>
    <n v="47803014"/>
    <n v="2196986"/>
    <s v="ACTUALIZAN LINEA X SOLICITUD MEMO SSM-64859 DEL 5/MAY/2017"/>
    <n v="1465"/>
    <d v="2017-05-05T00:00:00"/>
    <n v="47803014"/>
    <m/>
    <m/>
    <m/>
    <m/>
    <m/>
    <m/>
    <n v="47803014"/>
    <n v="2196986"/>
    <s v="SUMINISTRO IMPRESOS"/>
    <m/>
    <m/>
    <m/>
    <m/>
    <n v="47803014"/>
    <n v="0"/>
    <n v="0"/>
    <n v="0"/>
    <n v="0"/>
    <n v="0"/>
    <n v="47803014"/>
    <n v="0"/>
    <n v="0"/>
    <n v="0"/>
    <n v="0"/>
    <n v="0"/>
    <n v="0"/>
    <n v="47803014"/>
    <n v="2196986"/>
    <n v="1235"/>
    <n v="1091"/>
    <n v="20171314"/>
    <m/>
    <m/>
    <m/>
    <m/>
    <m/>
    <m/>
    <m/>
    <s v="6219"/>
    <n v="1"/>
    <s v="MULTAS"/>
    <x v="0"/>
    <x v="0"/>
    <n v="50000000"/>
    <x v="0"/>
    <s v="N.A"/>
    <s v="UNIDAD 2"/>
  </r>
  <r>
    <s v="SSM-492"/>
    <x v="4"/>
    <s v="3-3-1-15-02-18-6219-146"/>
    <s v="115 - RECURSOS DEL BALANCE MULTAS TRÁNSITO Y TRANSPORTE"/>
    <s v="02-06-0004"/>
    <n v="11"/>
    <x v="4"/>
    <s v="N.A"/>
    <s v="No personal "/>
    <x v="4"/>
    <x v="4"/>
    <d v="2017-10-20T00:00:00"/>
    <x v="1"/>
    <x v="3"/>
    <x v="3"/>
    <s v="27-Realizar 60.000 controles sansionatorios para mitigar problemas en seguridad vial."/>
    <n v="49000000"/>
    <m/>
    <m/>
    <x v="464"/>
    <n v="0"/>
    <n v="49000000"/>
    <m/>
    <m/>
    <m/>
    <m/>
    <m/>
    <m/>
    <m/>
    <m/>
    <m/>
    <m/>
    <n v="0"/>
    <n v="49000000"/>
    <m/>
    <m/>
    <m/>
    <m/>
    <m/>
    <n v="0"/>
    <n v="0"/>
    <n v="0"/>
    <n v="0"/>
    <n v="0"/>
    <n v="0"/>
    <n v="0"/>
    <n v="0"/>
    <n v="0"/>
    <n v="0"/>
    <n v="0"/>
    <n v="0"/>
    <n v="0"/>
    <n v="0"/>
    <n v="49000000"/>
    <m/>
    <m/>
    <m/>
    <m/>
    <m/>
    <m/>
    <m/>
    <m/>
    <m/>
    <m/>
    <s v="6219"/>
    <n v="1"/>
    <s v="MULTAS"/>
    <x v="0"/>
    <x v="0"/>
    <n v="49000000"/>
    <x v="0"/>
    <s v="N.A"/>
    <s v="UNIDAD 2"/>
  </r>
  <r>
    <s v="SSM-493"/>
    <x v="0"/>
    <s v="3-3-1-15-02-18-6219-146"/>
    <s v="115 - RECURSOS DEL BALANCE MULTAS TRÁNSITO Y TRANSPORTE"/>
    <s v="02-01-0168"/>
    <n v="11"/>
    <x v="0"/>
    <s v="N.A"/>
    <s v="No personal "/>
    <x v="0"/>
    <x v="0"/>
    <d v="2017-08-06T00:00:00"/>
    <x v="0"/>
    <x v="0"/>
    <x v="0"/>
    <s v="26-Realizar 6.000 controles preventivos y regulatorios."/>
    <n v="70000000"/>
    <m/>
    <m/>
    <x v="460"/>
    <n v="0"/>
    <n v="70000000"/>
    <s v="MODIFICAN LINEA X SOLICITUD SGC-82802 DEL 15/junio/2017"/>
    <m/>
    <m/>
    <m/>
    <m/>
    <m/>
    <m/>
    <m/>
    <m/>
    <m/>
    <n v="0"/>
    <n v="70000000"/>
    <m/>
    <m/>
    <m/>
    <m/>
    <m/>
    <n v="0"/>
    <n v="0"/>
    <n v="0"/>
    <n v="0"/>
    <n v="0"/>
    <n v="0"/>
    <n v="0"/>
    <n v="0"/>
    <n v="0"/>
    <n v="0"/>
    <n v="0"/>
    <n v="0"/>
    <n v="0"/>
    <n v="0"/>
    <n v="70000000"/>
    <m/>
    <m/>
    <m/>
    <m/>
    <m/>
    <m/>
    <m/>
    <m/>
    <m/>
    <m/>
    <s v="6219"/>
    <n v="1"/>
    <s v="MULTAS"/>
    <x v="0"/>
    <x v="0"/>
    <n v="70000000"/>
    <x v="0"/>
    <s v="N.A"/>
    <s v="UNIDAD 2"/>
  </r>
  <r>
    <s v="SSM-494"/>
    <x v="35"/>
    <s v="3-3-1-15-02-18-6219-146"/>
    <s v="115 - RECURSOS DEL BALANCE MULTAS TRÁNSITO Y TRANSPORTE"/>
    <s v="02-01-0168"/>
    <n v="11"/>
    <x v="6"/>
    <s v="N.A"/>
    <s v="No personal "/>
    <x v="170"/>
    <x v="1"/>
    <d v="2017-06-20T00:00:00"/>
    <x v="1"/>
    <x v="2"/>
    <x v="18"/>
    <s v="26-Realizar 6.000 controles preventivos y regulatorios."/>
    <n v="66000000"/>
    <m/>
    <m/>
    <x v="62"/>
    <n v="66000000"/>
    <n v="0"/>
    <s v="ACTUALIZAN LINEA X MEMO SGC -47246 DEL 31/MAR/17"/>
    <n v="130"/>
    <d v="2017-02-01T00:00:00"/>
    <n v="66000000"/>
    <m/>
    <m/>
    <m/>
    <m/>
    <m/>
    <m/>
    <n v="66000000"/>
    <n v="0"/>
    <s v="FOTOCOPIADO "/>
    <m/>
    <m/>
    <s v="SUBSECRETARIA SERVICIOS DE LA MOVILIDAD"/>
    <m/>
    <n v="66000000"/>
    <n v="0"/>
    <n v="0"/>
    <n v="0"/>
    <n v="0"/>
    <n v="66000000"/>
    <n v="0"/>
    <n v="0"/>
    <n v="0"/>
    <n v="0"/>
    <n v="0"/>
    <n v="0"/>
    <n v="0"/>
    <n v="66000000"/>
    <n v="0"/>
    <n v="102"/>
    <n v="817"/>
    <n v="20171025"/>
    <m/>
    <m/>
    <m/>
    <m/>
    <m/>
    <m/>
    <m/>
    <s v="6219"/>
    <n v="1"/>
    <s v="MULTAS"/>
    <x v="0"/>
    <x v="0"/>
    <n v="66000000"/>
    <x v="0"/>
    <s v="N.A"/>
    <s v="UNIDAD 2"/>
  </r>
  <r>
    <s v="SSM-495"/>
    <x v="39"/>
    <s v="3-3-1-15-02-18-6219-146"/>
    <s v="115 - RECURSOS DEL BALANCE MULTAS TRÁNSITO Y TRANSPORTE"/>
    <s v="02-06-0003"/>
    <n v="2"/>
    <x v="7"/>
    <s v="N.A"/>
    <s v="No personal "/>
    <x v="617"/>
    <x v="101"/>
    <d v="2017-03-21T00:00:00"/>
    <x v="1"/>
    <x v="39"/>
    <x v="6"/>
    <s v="26-Realizar 6.000 controles preventivos y regulatorios."/>
    <n v="110000000"/>
    <m/>
    <n v="80000000"/>
    <x v="299"/>
    <n v="15022223"/>
    <n v="14977777"/>
    <s v="DISMINUYEN LINEA X SOLICITUD MEMO SSM-26614 de 20/FEB/2016_x000a_DISMINUYEN LINEA POR SOLICITUD SSM-90681 DEL 21/JUNIO/2017."/>
    <n v="139"/>
    <d v="2017-02-02T00:00:00"/>
    <n v="32000000"/>
    <m/>
    <m/>
    <m/>
    <m/>
    <m/>
    <m/>
    <n v="32000000"/>
    <n v="-2000000"/>
    <s v="TELEFONIA FIJA"/>
    <m/>
    <m/>
    <s v="SUBSECRETARIA SERVICIOS DE LA MOVILIDAD"/>
    <m/>
    <n v="32000000"/>
    <n v="0"/>
    <n v="2507365"/>
    <n v="5074702"/>
    <n v="2603887"/>
    <n v="2324838"/>
    <n v="2511431"/>
    <n v="0"/>
    <n v="0"/>
    <n v="0"/>
    <n v="0"/>
    <n v="0"/>
    <n v="0"/>
    <n v="15022223"/>
    <n v="14977777"/>
    <s v="105"/>
    <s v="81-419-633-746-975-1080"/>
    <s v="16998 - 35947"/>
    <m/>
    <m/>
    <m/>
    <m/>
    <m/>
    <m/>
    <m/>
    <s v="6219"/>
    <n v="1"/>
    <s v="MULTAS"/>
    <x v="0"/>
    <x v="0"/>
    <n v="30000000"/>
    <x v="0"/>
    <s v="N.A"/>
    <s v="UNIDAD 2"/>
  </r>
  <r>
    <s v="SSM-496"/>
    <x v="29"/>
    <s v="3-3-1-15-02-18-6219-146"/>
    <s v="115 - RECURSOS DEL BALANCE MULTAS TRÁNSITO Y TRANSPORTE"/>
    <s v="02-01-0168"/>
    <n v="11"/>
    <x v="8"/>
    <s v="N.A"/>
    <s v="No personal "/>
    <x v="147"/>
    <x v="54"/>
    <d v="2017-04-11T00:00:00"/>
    <x v="1"/>
    <x v="12"/>
    <x v="13"/>
    <s v="26-Realizar 6.000 controles preventivos y regulatorios."/>
    <n v="290000000"/>
    <n v="22721170"/>
    <m/>
    <x v="465"/>
    <n v="114056446"/>
    <n v="198664724"/>
    <s v="AUMENTA LINEA X SOLICITUD MEMO SSM-32000 DE 1/MAR/2016"/>
    <n v="807"/>
    <d v="2017-03-01T00:00:00"/>
    <n v="312721170"/>
    <m/>
    <m/>
    <m/>
    <m/>
    <m/>
    <m/>
    <n v="312721170"/>
    <n v="0"/>
    <s v="ASEO Y CAFETERIA"/>
    <m/>
    <m/>
    <m/>
    <m/>
    <n v="312721170"/>
    <n v="0"/>
    <n v="0"/>
    <n v="114056446"/>
    <n v="0"/>
    <n v="0"/>
    <n v="0"/>
    <n v="0"/>
    <n v="0"/>
    <n v="0"/>
    <n v="0"/>
    <n v="0"/>
    <n v="0"/>
    <n v="114056446"/>
    <n v="198664724"/>
    <n v="745"/>
    <n v="613"/>
    <n v="2017726"/>
    <m/>
    <m/>
    <m/>
    <m/>
    <m/>
    <m/>
    <m/>
    <s v="6219"/>
    <n v="1"/>
    <s v="MULTAS"/>
    <x v="0"/>
    <x v="0"/>
    <n v="312721170"/>
    <x v="0"/>
    <s v="N.A"/>
    <s v="UNIDAD 2"/>
  </r>
  <r>
    <s v="SSM-497"/>
    <x v="45"/>
    <s v="3-3-1-15-02-18-6219-146"/>
    <s v="115 - RECURSOS DEL BALANCE MULTAS TRÁNSITO Y TRANSPORTE"/>
    <s v="02-01-0225"/>
    <n v="19"/>
    <x v="4"/>
    <s v="N.A"/>
    <s v="No personal "/>
    <x v="193"/>
    <x v="70"/>
    <d v="2017-10-26T00:00:00"/>
    <x v="1"/>
    <x v="17"/>
    <x v="24"/>
    <s v="27-Realizar 60.000 controles sansionatorios para mitigar problemas en seguridad vial."/>
    <n v="1250000000"/>
    <m/>
    <m/>
    <x v="466"/>
    <n v="0"/>
    <n v="1250000000"/>
    <s v="MODIFICAN LINEA X SOLICITUD SGC-82802 del 15/junio/2017"/>
    <m/>
    <m/>
    <m/>
    <m/>
    <m/>
    <m/>
    <m/>
    <m/>
    <m/>
    <n v="0"/>
    <n v="1250000000"/>
    <m/>
    <m/>
    <m/>
    <m/>
    <m/>
    <n v="0"/>
    <n v="0"/>
    <n v="0"/>
    <n v="0"/>
    <n v="0"/>
    <n v="0"/>
    <n v="0"/>
    <n v="0"/>
    <n v="0"/>
    <n v="0"/>
    <n v="0"/>
    <n v="0"/>
    <n v="0"/>
    <n v="0"/>
    <n v="1250000000"/>
    <m/>
    <m/>
    <m/>
    <m/>
    <m/>
    <m/>
    <m/>
    <m/>
    <m/>
    <m/>
    <s v="6219"/>
    <n v="1"/>
    <s v="MULTAS"/>
    <x v="0"/>
    <x v="0"/>
    <n v="1250000000"/>
    <x v="0"/>
    <s v="N.A"/>
    <s v="UNIDAD 2"/>
  </r>
  <r>
    <s v="SSM-498"/>
    <x v="78"/>
    <s v="3-3-1-15-02-18-6219-146"/>
    <s v="115 - RECURSOS DEL BALANCE MULTAS TRÁNSITO Y TRANSPORTE"/>
    <s v="02-06-0004"/>
    <n v="11"/>
    <x v="6"/>
    <s v="N.A"/>
    <s v="No personal "/>
    <x v="618"/>
    <x v="9"/>
    <d v="2017-06-14T00:00:00"/>
    <x v="1"/>
    <x v="39"/>
    <x v="2"/>
    <s v="26-Realizar 6.000 controles preventivos y regulatorios."/>
    <n v="0"/>
    <m/>
    <m/>
    <x v="2"/>
    <n v="0"/>
    <n v="0"/>
    <s v="SE SUSPENDE LINEA X SOLICITUD DEL AREA "/>
    <m/>
    <m/>
    <m/>
    <m/>
    <m/>
    <m/>
    <m/>
    <m/>
    <m/>
    <n v="0"/>
    <n v="0"/>
    <m/>
    <m/>
    <m/>
    <m/>
    <m/>
    <n v="0"/>
    <n v="0"/>
    <n v="0"/>
    <n v="0"/>
    <n v="0"/>
    <n v="0"/>
    <n v="0"/>
    <n v="0"/>
    <n v="0"/>
    <n v="0"/>
    <n v="0"/>
    <n v="0"/>
    <n v="0"/>
    <n v="0"/>
    <n v="0"/>
    <m/>
    <m/>
    <m/>
    <n v="0"/>
    <m/>
    <m/>
    <m/>
    <m/>
    <m/>
    <m/>
    <s v="6219"/>
    <n v="1"/>
    <s v="MULTAS"/>
    <x v="0"/>
    <x v="0"/>
    <n v="0"/>
    <x v="0"/>
    <s v="N.A"/>
    <s v="UNIDAD 2"/>
  </r>
  <r>
    <s v="SSM-499"/>
    <x v="39"/>
    <s v="3-3-1-15-02-18-6219-146"/>
    <s v="115 - RECURSOS DEL BALANCE MULTAS TRÁNSITO Y TRANSPORTE"/>
    <s v="02-06-0003"/>
    <n v="3"/>
    <x v="7"/>
    <s v="N.A"/>
    <s v="No personal "/>
    <x v="619"/>
    <x v="9"/>
    <d v="2017-05-25T00:00:00"/>
    <x v="1"/>
    <x v="39"/>
    <x v="6"/>
    <s v="26-Realizar 6.000 controles preventivos y regulatorios."/>
    <n v="123000000"/>
    <m/>
    <n v="0"/>
    <x v="467"/>
    <n v="0"/>
    <n v="123000000"/>
    <s v="DISMINUYEN LINEA X SOLICITUD SSM-92652 del 27/JUNIO/2017"/>
    <n v="243"/>
    <d v="2017-02-07T00:00:00"/>
    <n v="112000000"/>
    <m/>
    <m/>
    <m/>
    <m/>
    <m/>
    <m/>
    <n v="112000000"/>
    <n v="11000000"/>
    <s v="TRUNKING DIGITAL"/>
    <m/>
    <m/>
    <s v="SUBSECRETARIA SERVICIOS DE LA MOVILIDAD"/>
    <m/>
    <n v="112000000"/>
    <n v="0"/>
    <n v="0"/>
    <n v="0"/>
    <n v="0"/>
    <n v="0"/>
    <n v="0"/>
    <n v="0"/>
    <n v="0"/>
    <n v="0"/>
    <n v="0"/>
    <n v="0"/>
    <n v="0"/>
    <n v="0"/>
    <n v="123000000"/>
    <n v="177"/>
    <m/>
    <m/>
    <m/>
    <m/>
    <m/>
    <m/>
    <m/>
    <m/>
    <m/>
    <s v="6219"/>
    <n v="1"/>
    <s v="MULTAS"/>
    <x v="0"/>
    <x v="0"/>
    <n v="123000000"/>
    <x v="0"/>
    <s v="N.A"/>
    <s v="UNIDAD 2"/>
  </r>
  <r>
    <s v="SSM-500"/>
    <x v="78"/>
    <s v="3-3-1-15-02-18-6219-146"/>
    <s v="115 - RECURSOS DEL BALANCE MULTAS TRÁNSITO Y TRANSPORTE"/>
    <s v="02-06-0004"/>
    <n v="11"/>
    <x v="2"/>
    <s v="N.A"/>
    <s v="No personal "/>
    <x v="620"/>
    <x v="9"/>
    <d v="2017-05-30T00:00:00"/>
    <x v="1"/>
    <x v="39"/>
    <x v="2"/>
    <s v="26-Realizar 6.000 controles preventivos y regulatorios."/>
    <n v="0"/>
    <m/>
    <m/>
    <x v="2"/>
    <n v="0"/>
    <n v="0"/>
    <s v="SE SUSPENDE LINEA X SOLICITUD DEL AREA "/>
    <m/>
    <m/>
    <m/>
    <m/>
    <m/>
    <m/>
    <m/>
    <m/>
    <m/>
    <n v="0"/>
    <n v="0"/>
    <m/>
    <m/>
    <m/>
    <m/>
    <m/>
    <n v="0"/>
    <n v="0"/>
    <n v="0"/>
    <n v="0"/>
    <n v="0"/>
    <n v="0"/>
    <n v="0"/>
    <n v="0"/>
    <n v="0"/>
    <n v="0"/>
    <n v="0"/>
    <n v="0"/>
    <n v="0"/>
    <n v="0"/>
    <n v="0"/>
    <m/>
    <m/>
    <m/>
    <n v="0"/>
    <m/>
    <m/>
    <m/>
    <m/>
    <m/>
    <m/>
    <s v="6219"/>
    <n v="1"/>
    <s v="MULTAS"/>
    <x v="0"/>
    <x v="0"/>
    <n v="0"/>
    <x v="0"/>
    <s v="N.A"/>
    <s v="UNIDAD 2"/>
  </r>
  <r>
    <s v="SSM-501"/>
    <x v="78"/>
    <s v="3-3-1-15-02-18-6219-146"/>
    <s v="115 - RECURSOS DEL BALANCE MULTAS TRÁNSITO Y TRANSPORTE"/>
    <s v="02-06-0004"/>
    <n v="11"/>
    <x v="2"/>
    <s v="N.A"/>
    <s v="No personal "/>
    <x v="621"/>
    <x v="9"/>
    <d v="2017-05-30T00:00:00"/>
    <x v="1"/>
    <x v="39"/>
    <x v="2"/>
    <s v="27-Realizar 60.000 controles sansionatorios para mitigar problemas en seguridad vial."/>
    <n v="0"/>
    <m/>
    <m/>
    <x v="2"/>
    <n v="0"/>
    <n v="0"/>
    <s v="SE SUSPENDE LINEA X SOLICITUD DEL AREA "/>
    <m/>
    <m/>
    <m/>
    <m/>
    <m/>
    <m/>
    <m/>
    <m/>
    <m/>
    <n v="0"/>
    <n v="0"/>
    <m/>
    <m/>
    <m/>
    <m/>
    <m/>
    <n v="0"/>
    <n v="0"/>
    <n v="0"/>
    <n v="0"/>
    <n v="0"/>
    <n v="0"/>
    <n v="0"/>
    <n v="0"/>
    <n v="0"/>
    <n v="0"/>
    <n v="0"/>
    <n v="0"/>
    <n v="0"/>
    <n v="0"/>
    <n v="0"/>
    <m/>
    <m/>
    <m/>
    <n v="0"/>
    <m/>
    <m/>
    <m/>
    <m/>
    <m/>
    <m/>
    <s v="6219"/>
    <n v="1"/>
    <s v="MULTAS"/>
    <x v="0"/>
    <x v="0"/>
    <n v="0"/>
    <x v="0"/>
    <s v="N.A"/>
    <s v="UNIDAD 2"/>
  </r>
  <r>
    <s v="SSM-502"/>
    <x v="78"/>
    <s v="3-3-1-15-02-18-6219-146"/>
    <s v="115 - RECURSOS DEL BALANCE MULTAS TRÁNSITO Y TRANSPORTE"/>
    <s v="02-06-0004"/>
    <n v="9"/>
    <x v="6"/>
    <s v="N.A"/>
    <s v="No personal "/>
    <x v="622"/>
    <x v="9"/>
    <d v="2017-06-14T00:00:00"/>
    <x v="11"/>
    <x v="39"/>
    <x v="2"/>
    <s v="26-Realizar 6.000 controles preventivos y regulatorios."/>
    <n v="250000000"/>
    <m/>
    <m/>
    <x v="461"/>
    <n v="0"/>
    <n v="250000000"/>
    <m/>
    <n v="1367"/>
    <d v="2017-04-11T00:00:00"/>
    <n v="228000000"/>
    <m/>
    <m/>
    <m/>
    <m/>
    <m/>
    <m/>
    <n v="228000000"/>
    <n v="22000000"/>
    <m/>
    <m/>
    <m/>
    <s v="SUBSERVICIOS"/>
    <s v="POLICIA "/>
    <n v="228000000"/>
    <n v="0"/>
    <n v="0"/>
    <n v="0"/>
    <n v="0"/>
    <n v="0"/>
    <n v="0"/>
    <n v="0"/>
    <n v="0"/>
    <n v="0"/>
    <n v="0"/>
    <n v="0"/>
    <n v="0"/>
    <n v="0"/>
    <n v="250000000"/>
    <n v="1175"/>
    <m/>
    <m/>
    <m/>
    <m/>
    <m/>
    <m/>
    <m/>
    <m/>
    <m/>
    <s v="6219"/>
    <n v="1"/>
    <s v="MULTAS"/>
    <x v="0"/>
    <x v="0"/>
    <n v="250000000"/>
    <x v="0"/>
    <s v="N.A"/>
    <s v="UNIDAD 2"/>
  </r>
  <r>
    <s v="SSM-503"/>
    <x v="80"/>
    <s v="3-3-1-15-02-18-6219-146"/>
    <s v="115 - RECURSOS DEL BALANCE MULTAS TRÁNSITO Y TRANSPORTE"/>
    <s v="02-06-0004"/>
    <n v="10"/>
    <x v="0"/>
    <s v="N.A"/>
    <s v="No personal "/>
    <x v="623"/>
    <x v="93"/>
    <d v="2017-04-26T00:00:00"/>
    <x v="1"/>
    <x v="39"/>
    <x v="6"/>
    <s v="26-Realizar 6.000 controles preventivos y regulatorios."/>
    <n v="8000000000"/>
    <m/>
    <m/>
    <x v="468"/>
    <n v="8000000000"/>
    <n v="0"/>
    <m/>
    <n v="766"/>
    <d v="2017-02-24T00:00:00"/>
    <n v="8000000000"/>
    <m/>
    <m/>
    <m/>
    <m/>
    <m/>
    <m/>
    <n v="8000000000"/>
    <n v="0"/>
    <s v="CONTROL Y REGULACION SDM-POLICIA METROPOLITANA"/>
    <m/>
    <m/>
    <s v="SUBSERVICIOS"/>
    <m/>
    <n v="8000000000"/>
    <n v="0"/>
    <n v="0"/>
    <n v="8000000000"/>
    <n v="0"/>
    <n v="0"/>
    <n v="0"/>
    <n v="0"/>
    <n v="0"/>
    <n v="0"/>
    <n v="0"/>
    <n v="0"/>
    <n v="0"/>
    <n v="8000000000"/>
    <n v="0"/>
    <n v="585"/>
    <n v="561"/>
    <n v="2017667"/>
    <m/>
    <m/>
    <m/>
    <m/>
    <m/>
    <m/>
    <m/>
    <s v="6219"/>
    <n v="1"/>
    <s v="MULTAS"/>
    <x v="0"/>
    <x v="0"/>
    <n v="8000000000"/>
    <x v="0"/>
    <s v="N.A"/>
    <s v="UNIDAD 2"/>
  </r>
  <r>
    <s v="SSM-504"/>
    <x v="78"/>
    <s v="3-3-1-15-02-18-6219-146"/>
    <s v="115 - RECURSOS DEL BALANCE MULTAS TRÁNSITO Y TRANSPORTE"/>
    <s v="02-06-0004"/>
    <n v="11"/>
    <x v="4"/>
    <s v="N.A"/>
    <s v="No personal "/>
    <x v="624"/>
    <x v="9"/>
    <d v="2017-08-13T00:00:00"/>
    <x v="1"/>
    <x v="39"/>
    <x v="2"/>
    <s v="26-Realizar 6.000 controles preventivos y regulatorios."/>
    <n v="0"/>
    <m/>
    <m/>
    <x v="2"/>
    <n v="0"/>
    <n v="0"/>
    <s v="SE SUSPENDE LINEA X SOLICITUD DEL AREA "/>
    <m/>
    <m/>
    <m/>
    <m/>
    <m/>
    <m/>
    <m/>
    <m/>
    <m/>
    <n v="0"/>
    <n v="0"/>
    <m/>
    <m/>
    <m/>
    <m/>
    <m/>
    <n v="0"/>
    <n v="0"/>
    <n v="0"/>
    <n v="0"/>
    <n v="0"/>
    <n v="0"/>
    <n v="0"/>
    <n v="0"/>
    <n v="0"/>
    <n v="0"/>
    <n v="0"/>
    <n v="0"/>
    <n v="0"/>
    <n v="0"/>
    <n v="0"/>
    <m/>
    <m/>
    <m/>
    <n v="0"/>
    <m/>
    <m/>
    <m/>
    <m/>
    <m/>
    <m/>
    <s v="6219"/>
    <n v="1"/>
    <s v="MULTAS"/>
    <x v="0"/>
    <x v="0"/>
    <n v="0"/>
    <x v="0"/>
    <s v="N.A"/>
    <s v="UNIDAD 2"/>
  </r>
  <r>
    <s v="SSM-505"/>
    <x v="81"/>
    <s v="3-3-1-15-07-42-1044-188"/>
    <s v="438 - RECURSOS DEL BALANCE DERECHOS DE TRANSITO"/>
    <s v="05-02-0114"/>
    <n v="4"/>
    <x v="5"/>
    <s v="N.A"/>
    <s v="No personal "/>
    <x v="625"/>
    <x v="53"/>
    <d v="2017-05-15T00:00:00"/>
    <x v="1"/>
    <x v="40"/>
    <x v="6"/>
    <s v="8-Realizar en el 100% las actividades tendientes a mantener la satisfacción de los ciudadanos y partes interesadas con los servicios prestados por la Entidad"/>
    <n v="3000000000"/>
    <m/>
    <m/>
    <x v="469"/>
    <n v="2302896646"/>
    <n v="697103354"/>
    <s v="MODIFICAN LINEA METAS X SOLICITUD MEMO SSM-53798 del 11/ABRIL/2017"/>
    <n v="875"/>
    <d v="2017-03-06T00:00:00"/>
    <n v="2302896646"/>
    <m/>
    <m/>
    <m/>
    <m/>
    <m/>
    <m/>
    <n v="2302896646"/>
    <n v="697103354"/>
    <s v="MOFICIACION No. 2 Y PRORROGA 1239-2015"/>
    <m/>
    <s v="SE ANULA VIABILIDAD 97 DEL 20 DE ENERO Y CDP 85 POR $2.450.718.095 Y SE AUTORIZA NUEVO CDP"/>
    <s v="SUBSECRETARIA SERVICIOS DE LA MOVILIDAD"/>
    <m/>
    <n v="2302896646"/>
    <n v="0"/>
    <n v="0"/>
    <n v="2302896646"/>
    <n v="0"/>
    <n v="0"/>
    <n v="0"/>
    <n v="0"/>
    <n v="0"/>
    <n v="0"/>
    <n v="0"/>
    <n v="0"/>
    <n v="0"/>
    <n v="2302896646"/>
    <n v="697103354"/>
    <n v="784"/>
    <n v="601"/>
    <n v="20151239"/>
    <m/>
    <m/>
    <m/>
    <m/>
    <m/>
    <m/>
    <m/>
    <s v="1044"/>
    <n v="1"/>
    <s v="DERECHOS DE TRÁNSITO "/>
    <x v="0"/>
    <x v="0"/>
    <n v="3000000000"/>
    <x v="0"/>
    <s v="N.A"/>
    <s v="UNIDAD 2"/>
  </r>
  <r>
    <s v="SSM-506"/>
    <x v="20"/>
    <s v="3-3-1-15-07-42-1044-188"/>
    <s v="120-DERECHOS DE TRÁNSITO"/>
    <s v="03-04-0281"/>
    <s v="1-PRESTACION DE SERVICIOS APOYO A LA GESTION "/>
    <x v="1"/>
    <s v="A-2"/>
    <s v="JHON PARDO"/>
    <x v="626"/>
    <x v="9"/>
    <d v="2017-05-25T00:00:00"/>
    <x v="9"/>
    <x v="40"/>
    <x v="9"/>
    <s v="8-Realizar en el 100% las actividades tendientes a mantener la satisfacción de los ciudadanos y partes interesadas con los servicios prestados por la Entidad"/>
    <n v="19250000"/>
    <n v="8830000"/>
    <m/>
    <x v="92"/>
    <n v="28080000"/>
    <n v="0"/>
    <s v="MODIFICAN LINEA METAS X SOLICITUD MEMO SSM-53798 del 11/ABRIL/2017_x000a_MODIFICAN LINEA METAS X SOLICITUD MEMO SSM-53798 del 11/ABRIL/2017_x000a_ACTUALIZAN LINEA X SOLICITUD MEMO SSM-64859 DEL 5/MAY/2017_x000a_AUMENTAN LINEAS X SOLICITUD SSM-65942 del 10/MAYO/17_x000a_ACTUALIZAN LINEA X SOLICITUD SSM-66646 del 18/MAY/2017"/>
    <n v="1500"/>
    <d v="2017-05-16T00:00:00"/>
    <n v="28080000"/>
    <m/>
    <m/>
    <m/>
    <n v="3120000"/>
    <n v="9"/>
    <m/>
    <n v="28080000"/>
    <n v="0"/>
    <s v="JHON ESTIBEN PARDO QUIROGA"/>
    <n v="1069746875"/>
    <m/>
    <s v="DIRECCION DE SERVICIO AL CIUDADANO"/>
    <s v="DP"/>
    <n v="28080000"/>
    <n v="0"/>
    <n v="0"/>
    <n v="0"/>
    <n v="0"/>
    <n v="0"/>
    <n v="28080000"/>
    <n v="0"/>
    <n v="0"/>
    <n v="0"/>
    <n v="0"/>
    <n v="0"/>
    <n v="0"/>
    <n v="28080000"/>
    <n v="0"/>
    <n v="1257"/>
    <n v="1088"/>
    <n v="20171308"/>
    <m/>
    <m/>
    <m/>
    <m/>
    <m/>
    <m/>
    <m/>
    <s v="1044"/>
    <n v="1"/>
    <s v="DERECHOS DE TRÁNSITO "/>
    <x v="0"/>
    <x v="0"/>
    <n v="28080000"/>
    <x v="0"/>
    <s v="N.A"/>
    <s v="UNIDAD 2"/>
  </r>
  <r>
    <s v="SSM-507"/>
    <x v="20"/>
    <s v="3-3-1-15-07-42-1044-188"/>
    <s v="120-DERECHOS DE TRÁNSITO"/>
    <s v="03-04-0281"/>
    <s v="1-PRESTACION DE SERVICIOS APOYO A LA GESTION "/>
    <x v="1"/>
    <s v="P-5"/>
    <s v="DANIELA GUERRERO"/>
    <x v="627"/>
    <x v="27"/>
    <d v="2017-03-02T00:00:00"/>
    <x v="1"/>
    <x v="40"/>
    <x v="9"/>
    <s v="8-Realizar en el 100% las actividades tendientes a mantener la satisfacción de los ciudadanos y partes interesadas con los servicios prestados por la Entidad"/>
    <n v="66800000"/>
    <m/>
    <m/>
    <x v="470"/>
    <n v="66743040"/>
    <n v="56960"/>
    <s v="MODIFICAN LINEA METAS X SOLICITUD MEMO SSM-53798 del 11/ABRIL/2017_x000a_"/>
    <n v="462"/>
    <d v="2017-02-13T00:00:00"/>
    <n v="66743040"/>
    <m/>
    <m/>
    <m/>
    <n v="5561920"/>
    <n v="12"/>
    <m/>
    <n v="66743040"/>
    <n v="56960"/>
    <s v="DANIELA MERCEDES GUERRERO VENCE"/>
    <n v="1143115280"/>
    <m/>
    <s v="DIRECCION DE SERVICIO AL CIUDADANO"/>
    <s v="SIM"/>
    <n v="66743040"/>
    <n v="0"/>
    <n v="66743040"/>
    <n v="0"/>
    <n v="0"/>
    <n v="0"/>
    <n v="0"/>
    <n v="0"/>
    <n v="0"/>
    <n v="0"/>
    <n v="0"/>
    <n v="0"/>
    <n v="0"/>
    <n v="66743040"/>
    <n v="56960"/>
    <n v="227"/>
    <n v="129"/>
    <n v="2017159"/>
    <m/>
    <m/>
    <m/>
    <m/>
    <m/>
    <m/>
    <m/>
    <s v="1044"/>
    <n v="1"/>
    <s v="DERECHOS DE TRÁNSITO "/>
    <x v="0"/>
    <x v="0"/>
    <n v="66800000"/>
    <x v="0"/>
    <s v="PROFESIONALES "/>
    <s v="UNIDAD 2"/>
  </r>
  <r>
    <s v="SSM-508"/>
    <x v="20"/>
    <s v="3-3-1-15-07-42-1044-188"/>
    <s v="120-DERECHOS DE TRÁNSITO"/>
    <s v="03-04-0281"/>
    <s v="1-PRESTACION DE SERVICIOS APOYO A LA GESTION "/>
    <x v="1"/>
    <s v="A-1"/>
    <s v="OSCAR WILMAR CORTES"/>
    <x v="628"/>
    <x v="9"/>
    <d v="2017-05-25T00:00:00"/>
    <x v="0"/>
    <x v="40"/>
    <x v="9"/>
    <s v="5-Realizar en el 100 por ciento la desconcentración de dos trámites/servicios de la oferta de la Secretaría Distrital de Movilidad"/>
    <n v="18100000"/>
    <m/>
    <n v="5900000"/>
    <x v="471"/>
    <n v="12064000"/>
    <n v="136000"/>
    <s v="DISMINUYEN LINEA X SOLICITUD MEMO SSM-16927 -6/FEB/2016_x000a_ACTUALIZAN LINEA X SOLICITUD MEMO SSM-58850 DEL 25/ABR/2017"/>
    <n v="1303"/>
    <d v="2017-04-04T00:00:00"/>
    <n v="12064000"/>
    <m/>
    <m/>
    <m/>
    <n v="1508000"/>
    <n v="8"/>
    <m/>
    <n v="12064000"/>
    <n v="136000"/>
    <s v="VICTOR MANUEL CALDERON HERNANDEZ"/>
    <n v="80822601"/>
    <m/>
    <s v="DIRECCION DE SERVICIO AL CIUDADANO"/>
    <s v="PATIOS Y GRUAS"/>
    <n v="12064000"/>
    <n v="0"/>
    <n v="0"/>
    <n v="0"/>
    <n v="0"/>
    <n v="12064000"/>
    <n v="0"/>
    <n v="0"/>
    <n v="0"/>
    <n v="0"/>
    <n v="0"/>
    <n v="0"/>
    <n v="0"/>
    <n v="12064000"/>
    <n v="136000"/>
    <n v="1104"/>
    <n v="977"/>
    <n v="20171191"/>
    <m/>
    <m/>
    <m/>
    <m/>
    <m/>
    <m/>
    <m/>
    <s v="1044"/>
    <n v="1"/>
    <s v="DERECHOS DE TRÁNSITO "/>
    <x v="0"/>
    <x v="0"/>
    <n v="12200000"/>
    <x v="0"/>
    <s v="ASISTENCIALES "/>
    <s v="UNIDAD 2"/>
  </r>
  <r>
    <s v="SSM-509"/>
    <x v="20"/>
    <s v="3-3-1-15-07-42-1044-188"/>
    <s v="120-DERECHOS DE TRÁNSITO"/>
    <s v="03-04-0281"/>
    <s v="1-PRESTACION DE SERVICIOS APOYO A LA GESTION "/>
    <x v="1"/>
    <s v="N.A"/>
    <s v="LIDA CONCEPCIÓN DE LA PEÑA ESPITIA"/>
    <x v="629"/>
    <x v="9"/>
    <d v="2017-05-25T00:00:00"/>
    <x v="9"/>
    <x v="40"/>
    <x v="9"/>
    <s v="6-Implementar 4 planes institucionales de participación ciudadana PIP"/>
    <n v="47150000"/>
    <m/>
    <n v="7150000"/>
    <x v="232"/>
    <n v="0"/>
    <n v="40000000"/>
    <s v="DISMINUYEN LINEA X SOLICITUD MEMO SSM-16927 -6/FEB/2016_x000a_ACTUALIZAN LINEA X SOLICITUD MEMO SSM-64859 del 5/MAY/17"/>
    <m/>
    <m/>
    <m/>
    <m/>
    <m/>
    <m/>
    <m/>
    <m/>
    <m/>
    <n v="0"/>
    <n v="40000000"/>
    <m/>
    <m/>
    <m/>
    <s v="DIRECCION DE SERVICIO AL CIUDADANO"/>
    <m/>
    <n v="0"/>
    <n v="0"/>
    <n v="0"/>
    <n v="0"/>
    <n v="0"/>
    <n v="0"/>
    <n v="0"/>
    <n v="0"/>
    <n v="0"/>
    <n v="0"/>
    <n v="0"/>
    <n v="0"/>
    <n v="0"/>
    <n v="0"/>
    <n v="40000000"/>
    <m/>
    <m/>
    <m/>
    <m/>
    <m/>
    <m/>
    <m/>
    <m/>
    <m/>
    <m/>
    <s v="1044"/>
    <n v="1"/>
    <s v="DERECHOS DE TRÁNSITO "/>
    <x v="0"/>
    <x v="0"/>
    <n v="40000000"/>
    <x v="0"/>
    <s v="N.A"/>
    <s v="UNIDAD 2"/>
  </r>
  <r>
    <s v="SSM-510"/>
    <x v="20"/>
    <s v="3-3-1-15-07-42-1044-188"/>
    <s v="120-DERECHOS DE TRÁNSITO"/>
    <s v="03-04-0281"/>
    <s v="1-PRESTACION DE SERVICIOS APOYO A LA GESTION "/>
    <x v="1"/>
    <s v="P-3"/>
    <s v="HUGO ARMANDO RUEDA PEREZ"/>
    <x v="629"/>
    <x v="27"/>
    <d v="2017-03-02T00:00:00"/>
    <x v="11"/>
    <x v="40"/>
    <x v="9"/>
    <s v="8-Realizar en el 100% las actividades tendientes a mantener la satisfacción de los ciudadanos y partes interesadas con los servicios prestados por la Entidad"/>
    <n v="47150000"/>
    <n v="850000"/>
    <m/>
    <x v="255"/>
    <n v="47144240"/>
    <n v="855760"/>
    <s v="AUMENTAN LINEA X SOLICITUD MEMO SSM-16927 DE 6/FEB/2016_x000a_MODIFICAN LINEA METAS X SOLICITUD MEMO SSM-53798 del 11/ABRIL/2017"/>
    <n v="619"/>
    <d v="2017-02-22T00:00:00"/>
    <n v="47144240"/>
    <m/>
    <m/>
    <m/>
    <n v="4285840"/>
    <n v="11"/>
    <m/>
    <n v="47144240"/>
    <n v="855760"/>
    <s v="HUGO ARMANDO RUEDA PEREZ"/>
    <n v="79995258"/>
    <m/>
    <s v="DIRECCION DE SERVICIO AL CIUDADANO"/>
    <s v="PATIOS Y GRUAS"/>
    <n v="47144240"/>
    <n v="0"/>
    <n v="0"/>
    <n v="47144240"/>
    <n v="0"/>
    <n v="0"/>
    <n v="0"/>
    <n v="0"/>
    <n v="0"/>
    <n v="0"/>
    <n v="0"/>
    <n v="0"/>
    <n v="0"/>
    <n v="47144240"/>
    <n v="855760"/>
    <n v="561"/>
    <n v="372"/>
    <n v="2017437"/>
    <m/>
    <m/>
    <m/>
    <m/>
    <m/>
    <m/>
    <m/>
    <s v="1044"/>
    <n v="1"/>
    <s v="DERECHOS DE TRÁNSITO "/>
    <x v="0"/>
    <x v="0"/>
    <n v="48000000"/>
    <x v="0"/>
    <s v="PROFESIONALES "/>
    <s v="UNIDAD 2"/>
  </r>
  <r>
    <s v="SSM-511"/>
    <x v="20"/>
    <s v="3-3-1-15-07-42-1044-188"/>
    <s v="120-DERECHOS DE TRÁNSITO"/>
    <s v="03-04-0281"/>
    <s v="1-PRESTACION DE SERVICIOS APOYO A LA GESTION "/>
    <x v="1"/>
    <s v="A-1"/>
    <s v="JORGE ANDRES PALACIOS"/>
    <x v="630"/>
    <x v="101"/>
    <d v="2017-03-21T00:00:00"/>
    <x v="0"/>
    <x v="40"/>
    <x v="9"/>
    <s v="5-Realizar en el 100 por ciento la desconcentración de dos trámites/servicios de la oferta de la Secretaría Distrital de Movilidad"/>
    <n v="18100000"/>
    <m/>
    <n v="5900000"/>
    <x v="471"/>
    <n v="12064000"/>
    <n v="136000"/>
    <s v="DISMINUYEN LINEA X SOLICITUD MEMO SSM-16927 -6/FEB/2016"/>
    <n v="778"/>
    <d v="2017-02-27T00:00:00"/>
    <n v="12064000"/>
    <m/>
    <m/>
    <m/>
    <n v="1508000"/>
    <n v="8"/>
    <m/>
    <n v="12064000"/>
    <n v="136000"/>
    <s v="JOSE ANDRES PALACIOS RODRIGUEZ"/>
    <n v="1000224072"/>
    <m/>
    <s v="DIRECCION DE SERVICIO AL CIUDADANO"/>
    <s v="PÁTIOS Y GRUAS"/>
    <n v="12064000"/>
    <n v="0"/>
    <n v="0"/>
    <n v="12064000"/>
    <n v="0"/>
    <n v="0"/>
    <n v="0"/>
    <n v="0"/>
    <n v="0"/>
    <n v="0"/>
    <n v="0"/>
    <n v="0"/>
    <n v="0"/>
    <n v="12064000"/>
    <n v="136000"/>
    <n v="595"/>
    <n v="524"/>
    <n v="2017615"/>
    <m/>
    <m/>
    <m/>
    <m/>
    <m/>
    <m/>
    <m/>
    <s v="1044"/>
    <n v="1"/>
    <s v="DERECHOS DE TRÁNSITO "/>
    <x v="0"/>
    <x v="0"/>
    <n v="12200000"/>
    <x v="0"/>
    <s v="ASISTENCIALES "/>
    <s v="UNIDAD 2"/>
  </r>
  <r>
    <s v="SSM-512"/>
    <x v="20"/>
    <s v="3-3-1-15-07-42-1044-188"/>
    <s v="120-DERECHOS DE TRÁNSITO"/>
    <s v="03-04-0281"/>
    <s v="1-PRESTACION DE SERVICIOS APOYO A LA GESTION "/>
    <x v="1"/>
    <s v="P-3"/>
    <s v="DAYANNA LISETH LOPEZ RODRIGUEZ"/>
    <x v="629"/>
    <x v="9"/>
    <d v="2017-05-25T00:00:00"/>
    <x v="9"/>
    <x v="40"/>
    <x v="9"/>
    <s v="6-Implementar 4 planes institucionales de participación ciudadana PIP"/>
    <n v="52000000"/>
    <m/>
    <n v="12000000"/>
    <x v="232"/>
    <n v="38572560"/>
    <n v="1427440"/>
    <s v="DISMINUYEN LINEA X SOLICITUD MEMO SSM-16927 -6/FEB/2016_x000a_ACTUALIZAN LINEA X SOLICITUD MEMO SSM-58850 DEL 25/ABR/2017"/>
    <n v="1246"/>
    <d v="2017-03-30T00:00:00"/>
    <n v="38572560"/>
    <m/>
    <m/>
    <m/>
    <n v="4285840"/>
    <n v="9"/>
    <m/>
    <n v="38572560"/>
    <n v="1427440"/>
    <s v="DAYANNA LISETH LOPEZ RODRIGUEZ "/>
    <n v="1049603564"/>
    <m/>
    <s v="DIRECCION DE SERVICIO AL CIUDADANO"/>
    <s v="CENTROS LOCALES"/>
    <n v="38572560"/>
    <n v="0"/>
    <n v="0"/>
    <n v="0"/>
    <n v="38572560"/>
    <n v="0"/>
    <n v="0"/>
    <n v="0"/>
    <n v="0"/>
    <n v="0"/>
    <n v="0"/>
    <n v="0"/>
    <n v="0"/>
    <n v="38572560"/>
    <n v="1427440"/>
    <n v="1073"/>
    <n v="765"/>
    <n v="2017954"/>
    <m/>
    <m/>
    <m/>
    <m/>
    <m/>
    <m/>
    <m/>
    <s v="1044"/>
    <n v="1"/>
    <s v="DERECHOS DE TRÁNSITO "/>
    <x v="0"/>
    <x v="0"/>
    <n v="40000000"/>
    <x v="0"/>
    <s v="PROFESIONALES "/>
    <s v="UNIDAD 2"/>
  </r>
  <r>
    <s v="SSM-513"/>
    <x v="20"/>
    <s v="3-3-1-15-07-42-1044-188"/>
    <s v="120-DERECHOS DE TRÁNSITO"/>
    <s v="03-04-0281"/>
    <s v="1-PRESTACION DE SERVICIOS APOYO A LA GESTION "/>
    <x v="1"/>
    <s v="A-3"/>
    <s v="ANGEL TOBIAS PARDO"/>
    <x v="631"/>
    <x v="9"/>
    <d v="2017-05-25T00:00:00"/>
    <x v="2"/>
    <x v="40"/>
    <x v="9"/>
    <s v="8-Realizar en el 100% las actividades tendientes a mantener la satisfacción de los ciudadanos y partes interesadas con los servicios prestados por la Entidad"/>
    <n v="26500000"/>
    <m/>
    <n v="1500000"/>
    <x v="22"/>
    <n v="24010000"/>
    <n v="990000"/>
    <s v="DISMINUYEN LINEA X SOLICITUD MEMO SSM-16927 -6/FEB/2016_x000a_MODIFICAN LINEA METAS X SOLICITUD MEMO SSM-53798 del 11/ABRIL/2017"/>
    <n v="1223"/>
    <d v="2017-03-28T00:00:00"/>
    <n v="24010000"/>
    <m/>
    <m/>
    <m/>
    <n v="2401000"/>
    <n v="10"/>
    <m/>
    <n v="24010000"/>
    <n v="990000"/>
    <s v="ANGEL TOBIAS PARDO"/>
    <n v="79339970"/>
    <m/>
    <s v="DIRECCION DE SERVICIO AL CIUDADANO"/>
    <s v="GESTION DOCUMENTAL"/>
    <n v="24010000"/>
    <n v="0"/>
    <n v="0"/>
    <n v="0"/>
    <n v="24010000"/>
    <n v="0"/>
    <n v="0"/>
    <n v="0"/>
    <n v="0"/>
    <n v="0"/>
    <n v="0"/>
    <n v="0"/>
    <n v="0"/>
    <n v="24010000"/>
    <n v="990000"/>
    <n v="1046"/>
    <n v="756"/>
    <n v="2017949"/>
    <m/>
    <m/>
    <m/>
    <m/>
    <m/>
    <m/>
    <m/>
    <s v="1044"/>
    <n v="1"/>
    <s v="DERECHOS DE TRÁNSITO "/>
    <x v="0"/>
    <x v="0"/>
    <n v="25000000"/>
    <x v="0"/>
    <s v="ASISTENCIALES "/>
    <s v="UNIDAD 2"/>
  </r>
  <r>
    <s v="SSM-514"/>
    <x v="20"/>
    <s v="3-3-1-15-07-42-1044-188"/>
    <s v="120-DERECHOS DE TRÁNSITO"/>
    <s v="03-04-0281"/>
    <s v="1-PRESTACION DE SERVICIOS APOYO A LA GESTION "/>
    <x v="1"/>
    <s v="P-3"/>
    <s v="MARIO ANDRES SUAREZ PACHECO"/>
    <x v="629"/>
    <x v="27"/>
    <d v="2017-03-02T00:00:00"/>
    <x v="11"/>
    <x v="40"/>
    <x v="9"/>
    <s v="6-Implementar 4 planes institucionales de participación ciudadana PIP"/>
    <n v="53000000"/>
    <m/>
    <n v="5000000"/>
    <x v="255"/>
    <n v="47144240"/>
    <n v="855760"/>
    <s v="DISMINUYEN LINEA X SOLICITUD MEMO SSM-16927 -6/FEB/2016"/>
    <n v="618"/>
    <d v="2017-02-22T00:00:00"/>
    <n v="47144240"/>
    <m/>
    <m/>
    <m/>
    <n v="4285840"/>
    <n v="11"/>
    <m/>
    <n v="47144240"/>
    <n v="855760"/>
    <s v="MARIO ANDRES SANCHEZ PACHECO"/>
    <n v="7187087"/>
    <m/>
    <s v="DIRECCION DE SERVICIO AL CIUDADANO"/>
    <s v="PATIOS Y GRUAS"/>
    <n v="47144240"/>
    <n v="0"/>
    <n v="0"/>
    <n v="47144240"/>
    <n v="0"/>
    <n v="0"/>
    <n v="0"/>
    <n v="0"/>
    <n v="0"/>
    <n v="0"/>
    <n v="0"/>
    <n v="0"/>
    <n v="0"/>
    <n v="47144240"/>
    <n v="855760"/>
    <n v="562"/>
    <n v="371"/>
    <n v="2017435"/>
    <m/>
    <m/>
    <m/>
    <m/>
    <m/>
    <m/>
    <m/>
    <s v="1044"/>
    <n v="1"/>
    <s v="DERECHOS DE TRÁNSITO "/>
    <x v="0"/>
    <x v="0"/>
    <n v="48000000"/>
    <x v="0"/>
    <s v="PROFESIONALES "/>
    <s v="UNIDAD 2"/>
  </r>
  <r>
    <s v="SSM-515"/>
    <x v="20"/>
    <s v="3-3-1-15-07-42-1044-188"/>
    <s v="120-DERECHOS DE TRÁNSITO"/>
    <s v="03-04-0281"/>
    <s v="1-PRESTACION DE SERVICIOS APOYO A LA GESTION "/>
    <x v="1"/>
    <s v="A-2"/>
    <s v="ANA CATHERINE PEREZ"/>
    <x v="631"/>
    <x v="9"/>
    <d v="2017-05-25T00:00:00"/>
    <x v="2"/>
    <x v="40"/>
    <x v="9"/>
    <s v="8-Realizar en el 100% las actividades tendientes a mantener la satisfacción de los ciudadanos y partes interesadas con los servicios prestados por la Entidad"/>
    <n v="19500000"/>
    <m/>
    <n v="1500000"/>
    <x v="102"/>
    <n v="16723200"/>
    <n v="1276800"/>
    <s v="DISMINUYEN LINEA X SOLICITUD MEMO SSM-16927 -6/FEB/2016_x000a_MODIFICAN LINEA METAS X SOLICITUD MEMO SSM-53798 del 11/ABRIL/2017_x000a_ACTUALIZAN LINEA X SOLICITUD MEMO SSM-58850 DEL 25/ABR/2017"/>
    <n v="1102"/>
    <d v="2017-03-13T00:00:00"/>
    <n v="16723200"/>
    <m/>
    <m/>
    <m/>
    <n v="1672320"/>
    <n v="10"/>
    <m/>
    <n v="16723200"/>
    <n v="1276800"/>
    <s v="ANA CATHERINE PEREZ PEREZ"/>
    <n v="52476143"/>
    <m/>
    <s v="DIRECCION DE SERVICIO AL CIUDADANO"/>
    <s v="GESTION DOCUMENTAL"/>
    <n v="16723200"/>
    <n v="0"/>
    <n v="0"/>
    <n v="0"/>
    <n v="16723200"/>
    <n v="0"/>
    <n v="0"/>
    <n v="0"/>
    <n v="0"/>
    <n v="0"/>
    <n v="0"/>
    <n v="0"/>
    <n v="0"/>
    <n v="16723200"/>
    <n v="1276800"/>
    <n v="1008"/>
    <n v="700"/>
    <n v="2017870"/>
    <m/>
    <m/>
    <m/>
    <m/>
    <m/>
    <m/>
    <m/>
    <s v="1044"/>
    <n v="1"/>
    <s v="DERECHOS DE TRÁNSITO "/>
    <x v="0"/>
    <x v="0"/>
    <n v="18000000"/>
    <x v="0"/>
    <s v="ASISTENCIALES "/>
    <s v="UNIDAD 2"/>
  </r>
  <r>
    <s v="SSM-516"/>
    <x v="20"/>
    <s v="3-3-1-15-07-42-1044-188"/>
    <s v="120-DERECHOS DE TRÁNSITO"/>
    <s v="03-04-0281"/>
    <s v="1-PRESTACION DE SERVICIOS APOYO A LA GESTION "/>
    <x v="1"/>
    <s v="P-1"/>
    <s v="JUAN DIEGO AREVALO"/>
    <x v="632"/>
    <x v="93"/>
    <d v="2017-04-26T00:00:00"/>
    <x v="2"/>
    <x v="40"/>
    <x v="9"/>
    <s v="3-Racionalizar 8 trámites/servicios de la oferta de la Secretaría Distrital de Movilidad"/>
    <n v="40000000"/>
    <m/>
    <n v="3000000"/>
    <x v="472"/>
    <n v="36608000"/>
    <n v="392000"/>
    <s v="DISMINUYEN LINEA X SOLICITUD MEMO SSM-16927 -6/FEB/2016_x000a_ACTUALIZAN LINEA X SOLICITUD MEMO SSM-58850 DEL 25/ABR/2017"/>
    <n v="896"/>
    <d v="2017-03-08T00:00:00"/>
    <n v="36608000"/>
    <m/>
    <m/>
    <m/>
    <n v="3328000"/>
    <n v="11"/>
    <m/>
    <n v="36608000"/>
    <n v="392000"/>
    <s v="JUAN DIEGO AREVALO GUTIERREZ"/>
    <n v="1019042023"/>
    <m/>
    <s v="DIRECCION DE SERVICIO AL CIUDADANO"/>
    <s v="APOYO A LA GESTION"/>
    <n v="36608000"/>
    <n v="0"/>
    <n v="0"/>
    <n v="36608000"/>
    <n v="0"/>
    <n v="0"/>
    <n v="0"/>
    <n v="0"/>
    <n v="0"/>
    <n v="0"/>
    <n v="0"/>
    <n v="0"/>
    <n v="0"/>
    <n v="36608000"/>
    <n v="392000"/>
    <n v="813"/>
    <n v="550"/>
    <n v="2017655"/>
    <m/>
    <m/>
    <m/>
    <m/>
    <m/>
    <m/>
    <m/>
    <s v="1044"/>
    <n v="1"/>
    <s v="DERECHOS DE TRÁNSITO "/>
    <x v="0"/>
    <x v="0"/>
    <n v="37000000"/>
    <x v="0"/>
    <s v="PROFESIONALES "/>
    <s v="UNIDAD 2"/>
  </r>
  <r>
    <s v="SSM-517"/>
    <x v="20"/>
    <s v="3-3-1-15-07-42-1044-188"/>
    <s v="120-DERECHOS DE TRÁNSITO"/>
    <s v="03-04-0281"/>
    <s v="1-PRESTACION DE SERVICIOS APOYO A LA GESTION "/>
    <x v="1"/>
    <s v="P-1"/>
    <s v="MONICA RAIRAN"/>
    <x v="633"/>
    <x v="101"/>
    <d v="2017-03-21T00:00:00"/>
    <x v="9"/>
    <x v="40"/>
    <x v="9"/>
    <s v="5-Realizar en el 100 por ciento la desconcentración de dos trámites/servicios de la oferta de la Secretaría Distrital de Movilidad"/>
    <n v="39000000"/>
    <m/>
    <n v="9000000"/>
    <x v="299"/>
    <n v="29240640"/>
    <n v="759360"/>
    <s v="DISMINUYEN LINEA X SOLICITUD MEMO SSM-16927 -6/FEB/2016"/>
    <n v="559"/>
    <d v="2017-02-17T00:00:00"/>
    <n v="29240640"/>
    <m/>
    <m/>
    <m/>
    <n v="3246960"/>
    <n v="9"/>
    <m/>
    <n v="29240640"/>
    <n v="759360"/>
    <s v="MONICA RAIRAN ANTONILINES"/>
    <n v="57434622"/>
    <m/>
    <s v="DIRECCION DE SERVICIO AL CIUDADANO"/>
    <s v="SUPERCADE"/>
    <n v="29240640"/>
    <n v="0"/>
    <n v="0"/>
    <n v="29240640"/>
    <n v="0"/>
    <n v="0"/>
    <n v="0"/>
    <n v="0"/>
    <n v="0"/>
    <n v="0"/>
    <n v="0"/>
    <n v="0"/>
    <n v="0"/>
    <n v="29240640"/>
    <n v="759360"/>
    <n v="504"/>
    <n v="480"/>
    <n v="2017555"/>
    <m/>
    <m/>
    <m/>
    <m/>
    <m/>
    <m/>
    <m/>
    <s v="1044"/>
    <n v="1"/>
    <s v="DERECHOS DE TRÁNSITO "/>
    <x v="0"/>
    <x v="0"/>
    <n v="30000000"/>
    <x v="0"/>
    <s v="PROFESIONALES "/>
    <s v="UNIDAD 2"/>
  </r>
  <r>
    <s v="SSM-518"/>
    <x v="20"/>
    <s v="3-3-1-15-07-42-1044-188"/>
    <s v="120-DERECHOS DE TRÁNSITO"/>
    <s v="03-04-0281"/>
    <s v="1-PRESTACION DE SERVICIOS APOYO A LA GESTION "/>
    <x v="1"/>
    <s v="A-1"/>
    <s v="NC-Por definir-Charles Rodríguez"/>
    <x v="634"/>
    <x v="93"/>
    <d v="2017-04-26T00:00:00"/>
    <x v="9"/>
    <x v="40"/>
    <x v="9"/>
    <s v="5-Realizar en el 100 por ciento la desconcentración de dos trámites/servicios de la oferta de la Secretaría Distrital de Movilidad"/>
    <n v="18100000"/>
    <m/>
    <n v="4500000"/>
    <x v="473"/>
    <n v="13572000"/>
    <n v="28000"/>
    <s v="DISMINUYEN LINEA X SOLICITUD MEMO SSM-16927 -6/FEB/2016_x000a_ACTUALIZAN LINEA X SOLICITUD MEMO SSM-58850 DEL 25/ABR/2017"/>
    <n v="897"/>
    <d v="2017-03-08T00:00:00"/>
    <n v="13572000"/>
    <m/>
    <m/>
    <m/>
    <n v="1508000"/>
    <n v="9"/>
    <m/>
    <n v="13572000"/>
    <n v="28000"/>
    <s v="CHARLES ALFONSO RODRIGUEZ VILLAIZAN"/>
    <n v="1010209680"/>
    <m/>
    <s v="DIRECCION DE SERVICIO AL CIUDADANO"/>
    <s v="PATIOS Y GRUAS"/>
    <n v="13572000"/>
    <n v="0"/>
    <n v="0"/>
    <n v="13572000"/>
    <n v="0"/>
    <n v="0"/>
    <n v="0"/>
    <n v="0"/>
    <n v="0"/>
    <n v="0"/>
    <n v="0"/>
    <n v="0"/>
    <n v="0"/>
    <n v="13572000"/>
    <n v="28000"/>
    <n v="805"/>
    <n v="544"/>
    <n v="2017646"/>
    <m/>
    <m/>
    <m/>
    <m/>
    <m/>
    <m/>
    <m/>
    <s v="1044"/>
    <n v="1"/>
    <s v="DERECHOS DE TRÁNSITO "/>
    <x v="0"/>
    <x v="0"/>
    <n v="13600000"/>
    <x v="0"/>
    <s v="ASISTENCIALES "/>
    <s v="UNIDAD 2"/>
  </r>
  <r>
    <s v="SSM-519"/>
    <x v="20"/>
    <s v="3-3-1-15-07-42-1044-188"/>
    <s v="120-DERECHOS DE TRÁNSITO"/>
    <s v="03-04-0281"/>
    <s v="1-PRESTACION DE SERVICIOS APOYO A LA GESTION "/>
    <x v="1"/>
    <s v="A-2"/>
    <s v="ANDRES ARENAS"/>
    <x v="635"/>
    <x v="9"/>
    <d v="2017-05-25T00:00:00"/>
    <x v="1"/>
    <x v="40"/>
    <x v="9"/>
    <s v="8-Realizar en el 100% las actividades tendientes a mantener la satisfacción de los ciudadanos y partes interesadas con los servicios prestados por la Entidad"/>
    <n v="39000000"/>
    <m/>
    <n v="16000000"/>
    <x v="0"/>
    <n v="21826416"/>
    <n v="1173584"/>
    <s v="DISMINUYEN LINEA X SOLICITUD MEMO SSM-16927 -6/FEB/2016_x000a_ACTUALIZAN LINEA X SOLICITUD SSM-54949 DEL 18 ABRIL DE 2017"/>
    <n v="1390"/>
    <d v="2017-04-18T00:00:00"/>
    <n v="21826416"/>
    <m/>
    <m/>
    <m/>
    <n v="1818868"/>
    <n v="12"/>
    <m/>
    <n v="21826416"/>
    <n v="1173584"/>
    <s v="JHONNATTAN SOACHA MURILLO"/>
    <n v="1014223919"/>
    <m/>
    <s v="DIRECCION DE SERVICIO AL CIUDADANO"/>
    <s v="SUPERCADE"/>
    <n v="21826416"/>
    <n v="0"/>
    <n v="0"/>
    <n v="0"/>
    <n v="0"/>
    <n v="21826416"/>
    <n v="0"/>
    <n v="0"/>
    <n v="0"/>
    <n v="0"/>
    <n v="0"/>
    <n v="0"/>
    <n v="0"/>
    <n v="21826416"/>
    <n v="1173584"/>
    <n v="1196"/>
    <n v="978"/>
    <n v="20171192"/>
    <m/>
    <m/>
    <m/>
    <m/>
    <m/>
    <m/>
    <m/>
    <s v="1044"/>
    <n v="1"/>
    <s v="DERECHOS DE TRÁNSITO "/>
    <x v="0"/>
    <x v="0"/>
    <n v="23000000"/>
    <x v="0"/>
    <s v="ASISTENCIALES "/>
    <s v="UNIDAD 2"/>
  </r>
  <r>
    <s v="SSM-520"/>
    <x v="20"/>
    <s v="3-3-1-15-07-42-1044-188"/>
    <s v="120-DERECHOS DE TRÁNSITO"/>
    <s v="03-04-0281"/>
    <s v="1-PRESTACION DE SERVICIOS APOYO A LA GESTION "/>
    <x v="1"/>
    <s v="P-5"/>
    <s v="LIZ CATERINE ROMERO"/>
    <x v="636"/>
    <x v="9"/>
    <d v="2017-05-25T00:00:00"/>
    <x v="9"/>
    <x v="40"/>
    <x v="9"/>
    <s v="3-Racionalizar 8 trámites/servicios de la oferta de la Secretaría Distrital de Movilidad"/>
    <n v="65000000"/>
    <m/>
    <n v="12000000"/>
    <x v="474"/>
    <n v="52470000"/>
    <n v="530000"/>
    <s v="DISMINUYEN LINEA X SOLICITUD MEMO SSM-16927 -6/FEB/2016_x000a_ACTUALIZACIÓN MEMO SSM-47129 DEL 31/MAR/17._x000a_ACTUALIZAN LINEA X SOLICITUD MEMO SSM-58850 DEL 25/ABR/2017"/>
    <n v="1267"/>
    <d v="2017-04-03T00:00:00"/>
    <n v="52470000"/>
    <m/>
    <m/>
    <m/>
    <n v="5830000"/>
    <n v="9"/>
    <m/>
    <n v="52470000"/>
    <n v="530000"/>
    <s v="LIZ CATHERINE ROMERO CORTES"/>
    <n v="39761351"/>
    <m/>
    <s v="DIRECCION DE SERVICIO AL CIUDADANO"/>
    <s v="APOYO PQRSD"/>
    <n v="52470000"/>
    <n v="0"/>
    <n v="0"/>
    <n v="0"/>
    <n v="52470000"/>
    <n v="0"/>
    <n v="0"/>
    <n v="0"/>
    <n v="0"/>
    <n v="0"/>
    <n v="0"/>
    <n v="0"/>
    <n v="0"/>
    <n v="52470000"/>
    <n v="530000"/>
    <n v="1098"/>
    <n v="794"/>
    <n v="2017996"/>
    <m/>
    <m/>
    <m/>
    <m/>
    <m/>
    <m/>
    <m/>
    <s v="1044"/>
    <n v="1"/>
    <s v="DERECHOS DE TRÁNSITO "/>
    <x v="0"/>
    <x v="0"/>
    <n v="53000000"/>
    <x v="0"/>
    <s v="PROFESIONALES "/>
    <s v="UNIDAD 2"/>
  </r>
  <r>
    <s v="SSM-521"/>
    <x v="20"/>
    <s v="3-3-1-15-07-42-1044-188"/>
    <s v="120-DERECHOS DE TRÁNSITO"/>
    <s v="03-04-0281"/>
    <s v="1-PRESTACION DE SERVICIOS APOYO A LA GESTION "/>
    <x v="1"/>
    <s v="N.A"/>
    <s v="HERNANDO CAPERA"/>
    <x v="634"/>
    <x v="9"/>
    <d v="2017-05-25T00:00:00"/>
    <x v="0"/>
    <x v="40"/>
    <x v="9"/>
    <s v="5-Realizar en el 100 por ciento la desconcentración de dos trámites/servicios de la oferta de la Secretaría Distrital de Movilidad"/>
    <n v="18100000"/>
    <m/>
    <n v="5900000"/>
    <x v="471"/>
    <n v="0"/>
    <n v="12200000"/>
    <s v="DISMINUYEN LINEA X SOLICITUD MEMO SSM-16927 -6/FEB/2016_x000a_ACTUALIZAN LINEA X SOLICITUD MEMO SSM-58850 DEL 25/ABR/2017_x000a_ACTUALIZAN LINEA X SOLICITUD MEMO SSM-64859 DEL 5/MAY/2017"/>
    <m/>
    <m/>
    <m/>
    <m/>
    <m/>
    <m/>
    <m/>
    <m/>
    <m/>
    <n v="0"/>
    <n v="12200000"/>
    <m/>
    <m/>
    <m/>
    <s v="DIRECCION DE SERVICIO AL CIUDADANO"/>
    <m/>
    <n v="0"/>
    <n v="0"/>
    <n v="0"/>
    <n v="0"/>
    <n v="0"/>
    <n v="0"/>
    <n v="0"/>
    <n v="0"/>
    <n v="0"/>
    <n v="0"/>
    <n v="0"/>
    <n v="0"/>
    <n v="0"/>
    <n v="0"/>
    <n v="12200000"/>
    <m/>
    <m/>
    <m/>
    <m/>
    <m/>
    <m/>
    <m/>
    <m/>
    <m/>
    <m/>
    <s v="1044"/>
    <n v="1"/>
    <s v="DERECHOS DE TRÁNSITO "/>
    <x v="0"/>
    <x v="0"/>
    <n v="12200000"/>
    <x v="0"/>
    <s v="N.A"/>
    <s v="UNIDAD 2"/>
  </r>
  <r>
    <s v="SSM-522"/>
    <x v="20"/>
    <s v="3-3-1-15-07-42-1044-188"/>
    <s v="120-DERECHOS DE TRÁNSITO"/>
    <s v="03-04-0281"/>
    <s v="1-PRESTACION DE SERVICIOS APOYO A LA GESTION "/>
    <x v="1"/>
    <s v="N.A"/>
    <s v="OSCAR AGUDELO"/>
    <x v="634"/>
    <x v="9"/>
    <d v="2017-05-25T00:00:00"/>
    <x v="0"/>
    <x v="40"/>
    <x v="9"/>
    <s v="5-Realizar en el 100 por ciento la desconcentración de dos trámites/servicios de la oferta de la Secretaría Distrital de Movilidad"/>
    <n v="18100000"/>
    <m/>
    <n v="5900000"/>
    <x v="471"/>
    <n v="0"/>
    <n v="12200000"/>
    <s v="DISMINUYEN LINEA X SOLICITUD MEMO SSM-16927 -6/FEB/2016_x000a_ACTUALIZAN LINEA X SOLICITUD MEMO SSM-58850 DEL 25/ABR/2017"/>
    <m/>
    <m/>
    <m/>
    <m/>
    <m/>
    <m/>
    <m/>
    <m/>
    <m/>
    <n v="0"/>
    <n v="12200000"/>
    <m/>
    <m/>
    <m/>
    <s v="DIRECCION DE SERVICIO AL CIUDADANO"/>
    <m/>
    <n v="0"/>
    <n v="0"/>
    <n v="0"/>
    <n v="0"/>
    <n v="0"/>
    <n v="0"/>
    <n v="0"/>
    <n v="0"/>
    <n v="0"/>
    <n v="0"/>
    <n v="0"/>
    <n v="0"/>
    <n v="0"/>
    <n v="0"/>
    <n v="12200000"/>
    <m/>
    <m/>
    <m/>
    <m/>
    <m/>
    <m/>
    <m/>
    <m/>
    <m/>
    <m/>
    <s v="1044"/>
    <n v="1"/>
    <s v="DERECHOS DE TRÁNSITO "/>
    <x v="0"/>
    <x v="0"/>
    <n v="12200000"/>
    <x v="0"/>
    <s v="N.A"/>
    <s v="UNIDAD 2"/>
  </r>
  <r>
    <s v="SSM-523"/>
    <x v="20"/>
    <s v="3-3-1-15-07-42-1044-188"/>
    <s v="120-DERECHOS DE TRÁNSITO"/>
    <s v="03-04-0281"/>
    <s v="1-PRESTACION DE SERVICIOS APOYO A LA GESTION "/>
    <x v="1"/>
    <s v="P-1"/>
    <s v="NC-Por definir-Judith Montealegre"/>
    <x v="637"/>
    <x v="9"/>
    <d v="2017-05-25T00:00:00"/>
    <x v="2"/>
    <x v="40"/>
    <x v="9"/>
    <s v="6-Implementar 4 planes institucionales de participación ciudadana PIP"/>
    <n v="40500000"/>
    <m/>
    <n v="6500000"/>
    <x v="475"/>
    <n v="31200000"/>
    <n v="2800000"/>
    <s v="DISMINUYEN LINEA X SOLICITUD MEMO SSM-16927 -6/FEB/2016_x000a_ACTUALIZAN LINEA X SOLICITUD MEMO SSM-58850 DEL 25/ABR/2017"/>
    <n v="1302"/>
    <d v="2017-04-04T00:00:00"/>
    <n v="33473440"/>
    <m/>
    <m/>
    <m/>
    <n v="3347344"/>
    <n v="10"/>
    <m/>
    <n v="33473440"/>
    <n v="526560"/>
    <s v="CINDY JULIETH NIÑO SABOGAL"/>
    <n v="1032385912"/>
    <m/>
    <s v="DIRECCION DE SERVICIO AL CIUDADANO"/>
    <s v="CENTROS LOCALES"/>
    <n v="31200000"/>
    <n v="0"/>
    <n v="0"/>
    <n v="0"/>
    <n v="0"/>
    <n v="31200000"/>
    <n v="0"/>
    <n v="0"/>
    <n v="0"/>
    <n v="0"/>
    <n v="0"/>
    <n v="0"/>
    <n v="0"/>
    <n v="31200000"/>
    <n v="2800000"/>
    <n v="1106"/>
    <n v="930"/>
    <n v="20171141"/>
    <m/>
    <m/>
    <m/>
    <m/>
    <m/>
    <m/>
    <m/>
    <s v="1044"/>
    <n v="1"/>
    <s v="DERECHOS DE TRÁNSITO "/>
    <x v="0"/>
    <x v="0"/>
    <n v="34000000"/>
    <x v="0"/>
    <s v="PROFESIONALES "/>
    <s v="UNIDAD 2"/>
  </r>
  <r>
    <s v="SSM-524"/>
    <x v="20"/>
    <s v="3-3-1-15-07-42-1044-188"/>
    <s v="120-DERECHOS DE TRÁNSITO"/>
    <s v="03-04-0281"/>
    <s v="1-PRESTACION DE SERVICIOS APOYO A LA GESTION "/>
    <x v="1"/>
    <s v="P-4"/>
    <s v="FRANCISCO JAVIER CARDONA QUINTERO "/>
    <x v="638"/>
    <x v="101"/>
    <d v="2017-03-21T00:00:00"/>
    <x v="11"/>
    <x v="40"/>
    <x v="9"/>
    <s v="8-Realizar en el 100% las actividades tendientes a mantener la satisfacción de los ciudadanos y partes interesadas con los servicios prestados por la Entidad"/>
    <n v="63000000"/>
    <m/>
    <n v="5000000"/>
    <x v="168"/>
    <n v="57442814"/>
    <n v="557186"/>
    <s v="DISMINUYEN LINEA X SOLICITUD MEMO SSM-16927 -6/FEB/2016_x000a_MODIFICAN LINEA METAS X SOLICITUD MEMO SSM-53798 del 11/ABRIL/2017"/>
    <n v="765"/>
    <d v="2017-02-23T00:00:00"/>
    <n v="57442814"/>
    <m/>
    <m/>
    <m/>
    <n v="5222074"/>
    <n v="11"/>
    <m/>
    <n v="57442814"/>
    <n v="557186"/>
    <s v="FRANCISCO JAVIER CARDONA QUINTERO"/>
    <n v="79435397"/>
    <m/>
    <s v="DIRECCION DE SERVICIO AL CIUDADANO"/>
    <s v="SIM"/>
    <n v="57442814"/>
    <n v="0"/>
    <n v="0"/>
    <n v="57442814"/>
    <n v="0"/>
    <n v="0"/>
    <n v="0"/>
    <n v="0"/>
    <n v="0"/>
    <n v="0"/>
    <n v="0"/>
    <n v="0"/>
    <n v="0"/>
    <n v="57442814"/>
    <n v="557186"/>
    <n v="576"/>
    <n v="288"/>
    <n v="2017339"/>
    <m/>
    <m/>
    <m/>
    <m/>
    <m/>
    <m/>
    <m/>
    <s v="1044"/>
    <n v="1"/>
    <s v="DERECHOS DE TRÁNSITO "/>
    <x v="0"/>
    <x v="0"/>
    <n v="58000000"/>
    <x v="0"/>
    <s v="PROFESIONALES "/>
    <s v="UNIDAD 2"/>
  </r>
  <r>
    <s v="SSM-525"/>
    <x v="20"/>
    <s v="3-3-1-15-07-42-1044-188"/>
    <s v="120-DERECHOS DE TRÁNSITO"/>
    <s v="03-04-0281"/>
    <s v="1-PRESTACION DE SERVICIOS APOYO A LA GESTION "/>
    <x v="1"/>
    <s v="A-1"/>
    <s v="JUAN SEBASTIAN MONTEALEGRE CALLE"/>
    <x v="639"/>
    <x v="27"/>
    <d v="2017-03-02T00:00:00"/>
    <x v="11"/>
    <x v="40"/>
    <x v="9"/>
    <s v="8-Realizar en el 100% las actividades tendientes a mantener la satisfacción de los ciudadanos y partes interesadas con los servicios prestados por la Entidad"/>
    <n v="19500000"/>
    <n v="1500000"/>
    <m/>
    <x v="19"/>
    <n v="20007548"/>
    <n v="992452"/>
    <s v="AUMENTAN LINEA X SOLICITUD MEMO SSM-16927 DE 6/FEB/2016_x000a_MODIFICAN LINEA METAS X SOLICITUD MEMO SSM-53798 del 11/ABRIL/2017_x000a_ACTUALIZAN LINEA X SOLICITUD MEMO SSM-58850 DEL 25/ABR/2017"/>
    <n v="628"/>
    <d v="2017-02-22T00:00:00"/>
    <n v="20007548"/>
    <m/>
    <m/>
    <m/>
    <n v="1818868"/>
    <n v="11"/>
    <m/>
    <n v="20007548"/>
    <n v="992452"/>
    <s v="JUAN SEBASTIAN MONTEALEGRE CALLE"/>
    <n v="1013620428"/>
    <m/>
    <s v="DIRECCION DE SERVICIO AL CIUDADANO"/>
    <s v="SUPERCADE"/>
    <n v="20007548"/>
    <n v="0"/>
    <n v="0"/>
    <n v="20007548"/>
    <n v="0"/>
    <n v="0"/>
    <n v="0"/>
    <n v="0"/>
    <n v="0"/>
    <n v="0"/>
    <n v="0"/>
    <n v="0"/>
    <n v="0"/>
    <n v="20007548"/>
    <n v="992452"/>
    <n v="565"/>
    <n v="343"/>
    <n v="2017406"/>
    <m/>
    <m/>
    <m/>
    <m/>
    <m/>
    <m/>
    <m/>
    <s v="1044"/>
    <n v="1"/>
    <s v="DERECHOS DE TRÁNSITO "/>
    <x v="0"/>
    <x v="0"/>
    <n v="21000000"/>
    <x v="0"/>
    <s v="ASISTENCIALES "/>
    <s v="UNIDAD 2"/>
  </r>
  <r>
    <s v="SSM-526"/>
    <x v="20"/>
    <s v="3-3-1-15-07-42-1044-188"/>
    <s v="120-DERECHOS DE TRÁNSITO"/>
    <s v="03-04-0281"/>
    <s v="1-PRESTACION DE SERVICIOS APOYO A LA GESTION "/>
    <x v="1"/>
    <s v="A-2"/>
    <s v="LUZ DARY LOPEZ MORENO"/>
    <x v="631"/>
    <x v="93"/>
    <d v="2017-04-26T00:00:00"/>
    <x v="2"/>
    <x v="40"/>
    <x v="9"/>
    <s v="8-Realizar en el 100% las actividades tendientes a mantener la satisfacción de los ciudadanos y partes interesadas con los servicios prestados por la Entidad"/>
    <n v="19500000"/>
    <m/>
    <n v="1500000"/>
    <x v="102"/>
    <n v="16723200"/>
    <n v="1276800"/>
    <s v="DISMINUYEN LINEA X SOLICITUD MEMO SSM-16927 -6/FEB/2016_x000a_MODIFICAN LINEA METAS X SOLICITUD MEMO SSM-53798 del 11/ABRIL/2017_x000a_ACTUALIZAN LINEA X SOLICITUD MEMO SSM-58850 DEL 25/ABR/2017"/>
    <n v="1103"/>
    <d v="2017-03-13T00:00:00"/>
    <n v="16723200"/>
    <m/>
    <m/>
    <m/>
    <n v="1672320"/>
    <n v="10"/>
    <m/>
    <n v="16723200"/>
    <n v="1276800"/>
    <s v="LUZ DARY LOPEZ MORENO"/>
    <n v="52768795"/>
    <m/>
    <s v="DIRECCION DE SERVICIO AL CIUDADANO"/>
    <s v="GESTION DOCUMENTAL"/>
    <n v="16723200"/>
    <n v="0"/>
    <n v="0"/>
    <n v="16723200"/>
    <n v="0"/>
    <n v="0"/>
    <n v="0"/>
    <n v="0"/>
    <n v="0"/>
    <n v="0"/>
    <n v="0"/>
    <n v="0"/>
    <n v="0"/>
    <n v="16723200"/>
    <n v="1276800"/>
    <n v="1009"/>
    <n v="509"/>
    <n v="2017604"/>
    <m/>
    <m/>
    <m/>
    <m/>
    <m/>
    <m/>
    <m/>
    <s v="1044"/>
    <n v="1"/>
    <s v="DERECHOS DE TRÁNSITO "/>
    <x v="0"/>
    <x v="0"/>
    <n v="18000000"/>
    <x v="0"/>
    <s v="ASISTENCIALES "/>
    <s v="UNIDAD 2"/>
  </r>
  <r>
    <s v="SSM-527"/>
    <x v="20"/>
    <s v="3-3-1-15-07-42-1044-188"/>
    <s v="120-DERECHOS DE TRÁNSITO"/>
    <s v="03-04-0281"/>
    <s v="1-PRESTACION DE SERVICIOS APOYO A LA GESTION "/>
    <x v="1"/>
    <s v="P-1"/>
    <s v="EDITH JOHANNA CASTIBLANCO MORENO"/>
    <x v="637"/>
    <x v="27"/>
    <d v="2017-03-02T00:00:00"/>
    <x v="11"/>
    <x v="40"/>
    <x v="9"/>
    <s v="6-Implementar 4 planes institucionales de participación ciudadana PIP"/>
    <n v="37000000"/>
    <m/>
    <m/>
    <x v="472"/>
    <n v="36820784"/>
    <n v="179216"/>
    <s v="ACTUALIZAN LINEA X SOLICITUD MEMO SSM-58850 DEL 25/ABR/2017"/>
    <n v="629"/>
    <d v="2017-02-22T00:00:00"/>
    <n v="36820784"/>
    <m/>
    <m/>
    <m/>
    <n v="3347344"/>
    <n v="11"/>
    <m/>
    <n v="36820784"/>
    <n v="179216"/>
    <s v="EDITH JOHANNA CASTIBLANCO MORENO"/>
    <n v="53117569"/>
    <m/>
    <s v="DIRECCION DE SERVICIO AL CIUDADANO"/>
    <s v="CENTROS LOCALES"/>
    <n v="36820784"/>
    <n v="0"/>
    <n v="0"/>
    <n v="36820784"/>
    <n v="0"/>
    <n v="0"/>
    <n v="0"/>
    <n v="0"/>
    <n v="0"/>
    <n v="0"/>
    <n v="0"/>
    <n v="0"/>
    <n v="0"/>
    <n v="36820784"/>
    <n v="179216"/>
    <n v="557"/>
    <n v="323"/>
    <n v="2017382"/>
    <m/>
    <m/>
    <m/>
    <m/>
    <m/>
    <m/>
    <m/>
    <s v="1044"/>
    <n v="1"/>
    <s v="DERECHOS DE TRÁNSITO "/>
    <x v="0"/>
    <x v="0"/>
    <n v="37000000"/>
    <x v="0"/>
    <s v="PROFESIONALES "/>
    <s v="UNIDAD 2"/>
  </r>
  <r>
    <s v="SSM-528"/>
    <x v="20"/>
    <s v="3-3-1-15-07-42-1044-188"/>
    <s v="120-DERECHOS DE TRÁNSITO"/>
    <s v="03-04-0281"/>
    <s v="1-PRESTACION DE SERVICIOS APOYO A LA GESTION "/>
    <x v="1"/>
    <s v="P-1"/>
    <s v="ADRIANA PAOLA ACEVEDO SEGURA"/>
    <x v="637"/>
    <x v="27"/>
    <d v="2017-03-02T00:00:00"/>
    <x v="11"/>
    <x v="40"/>
    <x v="9"/>
    <s v="6-Implementar 4 planes institucionales de participación ciudadana PIP"/>
    <n v="37000000"/>
    <m/>
    <m/>
    <x v="472"/>
    <n v="36820784"/>
    <n v="179216"/>
    <s v="ACTUALIZAN LINEA X SOLICITUD MEMO SSM-58850 DEL 25/ABR/2017"/>
    <n v="753"/>
    <d v="2017-02-23T00:00:00"/>
    <n v="36820784"/>
    <m/>
    <m/>
    <m/>
    <n v="3347344"/>
    <n v="11"/>
    <m/>
    <n v="36820784"/>
    <n v="179216"/>
    <s v="ADRIANA PAOLA ACEVEDO SEGURA"/>
    <n v="53080187"/>
    <m/>
    <s v="DIRECCION DE SERVICIO AL CIUDADANO"/>
    <s v="CENTROS LOCALES"/>
    <n v="36820784"/>
    <n v="0"/>
    <n v="0"/>
    <n v="36820784"/>
    <n v="0"/>
    <n v="0"/>
    <n v="0"/>
    <n v="0"/>
    <n v="0"/>
    <n v="0"/>
    <n v="0"/>
    <n v="0"/>
    <n v="0"/>
    <n v="36820784"/>
    <n v="179216"/>
    <n v="583"/>
    <n v="336"/>
    <n v="2017399"/>
    <m/>
    <m/>
    <m/>
    <m/>
    <m/>
    <m/>
    <m/>
    <s v="1044"/>
    <n v="1"/>
    <s v="DERECHOS DE TRÁNSITO "/>
    <x v="0"/>
    <x v="0"/>
    <n v="37000000"/>
    <x v="0"/>
    <s v="PROFESIONALES "/>
    <s v="UNIDAD 2"/>
  </r>
  <r>
    <s v="SSM-529"/>
    <x v="20"/>
    <s v="3-3-1-15-07-42-1044-188"/>
    <s v="120-DERECHOS DE TRÁNSITO"/>
    <s v="03-04-0281"/>
    <s v="1-PRESTACION DE SERVICIOS APOYO A LA GESTION "/>
    <x v="1"/>
    <s v="P-1"/>
    <s v="LEILA  SAIDA GARCIA CARTAGENA"/>
    <x v="637"/>
    <x v="27"/>
    <d v="2017-03-02T00:00:00"/>
    <x v="11"/>
    <x v="40"/>
    <x v="9"/>
    <s v="6-Implementar 4 planes institucionales de participación ciudadana PIP"/>
    <n v="37000000"/>
    <m/>
    <m/>
    <x v="472"/>
    <n v="36820784"/>
    <n v="179216"/>
    <s v="ACTUALIZAN LINEA X SOLICITUD MEMO SSM-58850 DEL 25/ABR/2017"/>
    <n v="626"/>
    <d v="2017-02-22T00:00:00"/>
    <n v="36820784"/>
    <m/>
    <m/>
    <m/>
    <n v="3347344"/>
    <n v="11"/>
    <m/>
    <n v="36820784"/>
    <n v="179216"/>
    <s v="LEILA SAIDA GARCIA CARTAGENA"/>
    <n v="39675644"/>
    <m/>
    <s v="DIRECCION DE SERVICIO AL CIUDADANO"/>
    <s v="CENTROS LOCALES"/>
    <n v="36820784"/>
    <n v="0"/>
    <n v="0"/>
    <n v="36820784"/>
    <n v="0"/>
    <n v="0"/>
    <n v="0"/>
    <n v="0"/>
    <n v="0"/>
    <n v="0"/>
    <n v="0"/>
    <n v="0"/>
    <n v="0"/>
    <n v="36820784"/>
    <n v="179216"/>
    <n v="558"/>
    <n v="322"/>
    <n v="2017381"/>
    <m/>
    <m/>
    <m/>
    <m/>
    <m/>
    <m/>
    <m/>
    <s v="1044"/>
    <n v="1"/>
    <s v="DERECHOS DE TRÁNSITO "/>
    <x v="0"/>
    <x v="0"/>
    <n v="37000000"/>
    <x v="0"/>
    <s v="PROFESIONALES "/>
    <s v="UNIDAD 2"/>
  </r>
  <r>
    <s v="SSM-530"/>
    <x v="20"/>
    <s v="3-3-1-15-07-42-1044-188"/>
    <s v="120-DERECHOS DE TRÁNSITO"/>
    <s v="03-04-0281"/>
    <s v="1-PRESTACION DE SERVICIOS APOYO A LA GESTION "/>
    <x v="1"/>
    <s v="A-1"/>
    <s v="LUIS LEONARDO SANCHEZ PAREDES"/>
    <x v="639"/>
    <x v="27"/>
    <d v="2017-03-02T00:00:00"/>
    <x v="11"/>
    <x v="40"/>
    <x v="9"/>
    <s v="8-Realizar en el 100% las actividades tendientes a mantener la satisfacción de los ciudadanos y partes interesadas con los servicios prestados por la Entidad"/>
    <n v="21000000"/>
    <m/>
    <m/>
    <x v="19"/>
    <n v="20007548"/>
    <n v="992452"/>
    <s v="MODIFICAN LINEA METAS X SOLICITUD MEMO SSM-53798 del 11/ABRIL/2017_x000a_MODIFICAN LINEA METAS X SOLICITUD MEMO SSM-53798 del 11/ABRIL/2017_x000a_ACTUALIZAN LINEA X SOLICITUD MEMO SSM-58850 DEL 25/ABR/2017"/>
    <n v="627"/>
    <d v="2017-02-22T00:00:00"/>
    <n v="20007548"/>
    <m/>
    <m/>
    <m/>
    <n v="1818868"/>
    <n v="11"/>
    <m/>
    <n v="20007548"/>
    <n v="992452"/>
    <s v="LUIS LEONARDO SANCHEZ PAREDES"/>
    <n v="80799914"/>
    <m/>
    <s v="DIRECCION DE SERVICIO AL CIUDADANO"/>
    <s v="SUPERCADE"/>
    <n v="20007548"/>
    <n v="0"/>
    <n v="0"/>
    <n v="20007548"/>
    <n v="0"/>
    <n v="0"/>
    <n v="0"/>
    <n v="0"/>
    <n v="0"/>
    <n v="0"/>
    <n v="0"/>
    <n v="0"/>
    <n v="0"/>
    <n v="20007548"/>
    <n v="992452"/>
    <n v="566"/>
    <n v="307"/>
    <n v="2017364"/>
    <m/>
    <m/>
    <m/>
    <m/>
    <m/>
    <m/>
    <m/>
    <s v="1044"/>
    <n v="1"/>
    <s v="DERECHOS DE TRÁNSITO "/>
    <x v="0"/>
    <x v="0"/>
    <n v="21000000"/>
    <x v="0"/>
    <s v="ASISTENCIALES "/>
    <s v="UNIDAD 2"/>
  </r>
  <r>
    <s v="SSM-531"/>
    <x v="20"/>
    <s v="3-3-1-15-07-42-1044-188"/>
    <s v="120-DERECHOS DE TRÁNSITO"/>
    <s v="03-04-0281"/>
    <s v="1-PRESTACION DE SERVICIOS APOYO A LA GESTION "/>
    <x v="1"/>
    <s v="P-3"/>
    <s v="CLAUDIA CABANA"/>
    <x v="640"/>
    <x v="101"/>
    <d v="2017-03-21T00:00:00"/>
    <x v="1"/>
    <x v="40"/>
    <x v="9"/>
    <s v="8-Realizar en el 100% las actividades tendientes a mantener la satisfacción de los ciudadanos y partes interesadas con los servicios prestados por la Entidad"/>
    <n v="49000000"/>
    <n v="2000000"/>
    <m/>
    <x v="476"/>
    <n v="50820000"/>
    <n v="180000"/>
    <s v="AUMENTAN LINEA X SOLICITUD MEMO SSM-16927 DE 6/FEB/2016_x000a_MODIFICAN LINEA METAS X SOLICITUD MEMO SSM-53798 del 11/ABRIL/2017"/>
    <n v="825"/>
    <d v="2017-03-02T00:00:00"/>
    <n v="50820000"/>
    <m/>
    <m/>
    <m/>
    <n v="4235000"/>
    <n v="12"/>
    <m/>
    <n v="50820000"/>
    <n v="180000"/>
    <s v="CLAUDIA ALEXANDRA CABANA SAAVEDRA"/>
    <n v="33376735"/>
    <m/>
    <s v="DIRECCION DE SERVICIO AL CIUDADANO"/>
    <s v="APOYO A LA GESTION"/>
    <n v="50820000"/>
    <n v="0"/>
    <n v="0"/>
    <n v="50820000"/>
    <n v="0"/>
    <n v="0"/>
    <n v="0"/>
    <n v="0"/>
    <n v="0"/>
    <n v="0"/>
    <n v="0"/>
    <n v="0"/>
    <n v="0"/>
    <n v="50820000"/>
    <n v="180000"/>
    <n v="761"/>
    <n v="505"/>
    <n v="2017583"/>
    <m/>
    <m/>
    <m/>
    <m/>
    <m/>
    <m/>
    <m/>
    <s v="1044"/>
    <n v="1"/>
    <s v="DERECHOS DE TRÁNSITO "/>
    <x v="0"/>
    <x v="0"/>
    <n v="51000000"/>
    <x v="0"/>
    <s v="PROFESIONALES "/>
    <s v="UNIDAD 2"/>
  </r>
  <r>
    <s v="SSM-532"/>
    <x v="20"/>
    <s v="3-3-1-15-07-42-1044-188"/>
    <s v="120-DERECHOS DE TRÁNSITO"/>
    <s v="03-04-0281"/>
    <s v="1-PRESTACION DE SERVICIOS APOYO A LA GESTION "/>
    <x v="1"/>
    <s v="P-3"/>
    <s v="NANCY MATEUS RAQUIRA"/>
    <x v="629"/>
    <x v="9"/>
    <d v="2017-05-25T00:00:00"/>
    <x v="9"/>
    <x v="40"/>
    <x v="9"/>
    <s v="6-Implementar 4 planes institucionales de participación ciudadana PIP"/>
    <n v="47500000"/>
    <m/>
    <n v="7500000"/>
    <x v="232"/>
    <n v="38572560"/>
    <n v="1427440"/>
    <s v="DISMINUYEN LINEA X SOLICITUD MEMO SSM-16927 -6/FEB/2016"/>
    <n v="1230"/>
    <d v="2017-03-29T00:00:00"/>
    <n v="38572560"/>
    <m/>
    <m/>
    <m/>
    <n v="4285840"/>
    <n v="9"/>
    <m/>
    <n v="38572560"/>
    <n v="1427440"/>
    <s v="NANCY MATEUS RAQUIRA"/>
    <n v="51727528"/>
    <m/>
    <s v="DIRECCION DE SERVICIO AL CIUDADANO"/>
    <s v="CENTROS LOCALES"/>
    <n v="38572560"/>
    <n v="0"/>
    <n v="0"/>
    <n v="0"/>
    <n v="38572560"/>
    <n v="0"/>
    <n v="0"/>
    <n v="0"/>
    <n v="0"/>
    <n v="0"/>
    <n v="0"/>
    <n v="0"/>
    <n v="0"/>
    <n v="38572560"/>
    <n v="1427440"/>
    <n v="1049"/>
    <n v="747"/>
    <n v="2017937"/>
    <m/>
    <m/>
    <m/>
    <m/>
    <m/>
    <m/>
    <m/>
    <s v="1044"/>
    <n v="1"/>
    <s v="DERECHOS DE TRÁNSITO "/>
    <x v="0"/>
    <x v="0"/>
    <n v="40000000"/>
    <x v="0"/>
    <s v="PROFESIONALES "/>
    <s v="UNIDAD 2"/>
  </r>
  <r>
    <s v="SSM-533"/>
    <x v="20"/>
    <s v="3-3-1-15-07-42-1044-188"/>
    <s v="120-DERECHOS DE TRÁNSITO"/>
    <s v="03-04-0281"/>
    <s v="1-PRESTACION DE SERVICIOS APOYO A LA GESTION "/>
    <x v="1"/>
    <s v="A-1"/>
    <s v="MARIA ANDREA ORTEGON  SALAZAR"/>
    <x v="628"/>
    <x v="101"/>
    <d v="2017-03-21T00:00:00"/>
    <x v="0"/>
    <x v="40"/>
    <x v="9"/>
    <s v="5-Realizar en el 100 por ciento la desconcentración de dos trámites/servicios de la oferta de la Secretaría Distrital de Movilidad"/>
    <n v="18100000"/>
    <m/>
    <n v="5900000"/>
    <x v="471"/>
    <n v="12064000"/>
    <n v="136000"/>
    <s v="DISMINUYEN LINEA X SOLICITUD MEMO SSM-16927 -6/FEB/2016_x000a_ACTUALIZAN LINEA X SOLICITUD MEMO SSM-64859 DEL 5/MAY/2017"/>
    <n v="755"/>
    <d v="2017-02-23T00:00:00"/>
    <n v="12064000"/>
    <m/>
    <m/>
    <m/>
    <n v="1508000"/>
    <n v="8"/>
    <m/>
    <n v="12064000"/>
    <n v="136000"/>
    <s v="MARIA ANDREA ORTEGON SALAZAR"/>
    <n v="65712166"/>
    <m/>
    <s v="DIRECCION DE SERVICIO AL CIUDADANO"/>
    <s v="PATIOS Y GRUAS"/>
    <n v="12064000"/>
    <n v="0"/>
    <n v="0"/>
    <n v="12064000"/>
    <n v="0"/>
    <n v="0"/>
    <n v="0"/>
    <n v="0"/>
    <n v="0"/>
    <n v="0"/>
    <n v="0"/>
    <n v="0"/>
    <n v="0"/>
    <n v="12064000"/>
    <n v="136000"/>
    <n v="582"/>
    <n v="488"/>
    <n v="2017568"/>
    <m/>
    <m/>
    <m/>
    <m/>
    <m/>
    <m/>
    <m/>
    <s v="1044"/>
    <n v="1"/>
    <s v="DERECHOS DE TRÁNSITO "/>
    <x v="0"/>
    <x v="0"/>
    <n v="12200000"/>
    <x v="0"/>
    <s v="ASISTENCIALES "/>
    <s v="UNIDAD 2"/>
  </r>
  <r>
    <s v="SSM-534"/>
    <x v="20"/>
    <s v="3-3-1-15-07-42-1044-188"/>
    <s v="120-DERECHOS DE TRÁNSITO"/>
    <s v="03-04-0281"/>
    <s v="1-PRESTACION DE SERVICIOS APOYO A LA GESTION "/>
    <x v="1"/>
    <s v="PE-3"/>
    <s v="ORLANDO NOGUERA GIL "/>
    <x v="641"/>
    <x v="101"/>
    <d v="2017-03-21T00:00:00"/>
    <x v="11"/>
    <x v="40"/>
    <x v="9"/>
    <s v="8-Realizar en el 100% las actividades tendientes a mantener la satisfacción de los ciudadanos y partes interesadas con los servicios prestados por la Entidad"/>
    <n v="85000000"/>
    <m/>
    <n v="7000000"/>
    <x v="194"/>
    <n v="77443190"/>
    <n v="556810"/>
    <s v="DISMINUYEN LINEA X SOLICITUD MEMO SSM-16927 -6/FEB/2016_x000a_MODIFICAN LINEA METAS X SOLICITUD MEMO SSM-53798 del 11/ABRIL/2017"/>
    <n v="763"/>
    <d v="2017-02-23T00:00:00"/>
    <n v="77443190"/>
    <m/>
    <m/>
    <m/>
    <n v="7040290"/>
    <n v="11"/>
    <m/>
    <n v="77443190"/>
    <n v="556810"/>
    <s v="ORLANDO NOGUERA GIL"/>
    <n v="79406789"/>
    <m/>
    <s v="DIRECCION DE SERVICIO AL CIUDADANO"/>
    <s v="SIM"/>
    <n v="77443190"/>
    <n v="0"/>
    <n v="0"/>
    <n v="77443190"/>
    <n v="0"/>
    <n v="0"/>
    <n v="0"/>
    <n v="0"/>
    <n v="0"/>
    <n v="0"/>
    <n v="0"/>
    <n v="0"/>
    <n v="0"/>
    <n v="77443190"/>
    <n v="556810"/>
    <n v="579"/>
    <n v="277"/>
    <n v="2017336"/>
    <m/>
    <m/>
    <m/>
    <m/>
    <m/>
    <m/>
    <m/>
    <s v="1044"/>
    <n v="1"/>
    <s v="DERECHOS DE TRÁNSITO "/>
    <x v="0"/>
    <x v="0"/>
    <n v="78000000"/>
    <x v="0"/>
    <s v="PROFESIONALES ESPECIALIZADOS "/>
    <s v="UNIDAD 2"/>
  </r>
  <r>
    <s v="SSM-535"/>
    <x v="20"/>
    <s v="3-3-1-15-07-42-1044-188"/>
    <s v="120-DERECHOS DE TRÁNSITO"/>
    <s v="03-04-0281"/>
    <s v="1-PRESTACION DE SERVICIOS APOYO A LA GESTION "/>
    <x v="1"/>
    <s v="N.A"/>
    <s v="NC-Por definir-Madixon Olarte"/>
    <x v="634"/>
    <x v="9"/>
    <d v="2017-05-25T00:00:00"/>
    <x v="0"/>
    <x v="40"/>
    <x v="9"/>
    <s v="5-Realizar en el 100 por ciento la desconcentración de dos trámites/servicios de la oferta de la Secretaría Distrital de Movilidad"/>
    <n v="18100000"/>
    <m/>
    <n v="5900000"/>
    <x v="471"/>
    <n v="0"/>
    <n v="12200000"/>
    <s v="DISMINUYEN LINEA X SOLICITUD MEMO SSM-16927 -6/FEB/2016_x000a_ACTUALIZAN LINEA X SOLICITUD MEMO SSM-58850 DEL 25/ABR/2017"/>
    <m/>
    <m/>
    <m/>
    <m/>
    <m/>
    <m/>
    <m/>
    <m/>
    <m/>
    <n v="0"/>
    <n v="12200000"/>
    <m/>
    <m/>
    <m/>
    <s v="DIRECCION DE SERVICIO AL CIUDADANO"/>
    <m/>
    <n v="0"/>
    <n v="0"/>
    <n v="0"/>
    <n v="0"/>
    <n v="0"/>
    <n v="0"/>
    <n v="0"/>
    <n v="0"/>
    <n v="0"/>
    <n v="0"/>
    <n v="0"/>
    <n v="0"/>
    <n v="0"/>
    <n v="0"/>
    <n v="12200000"/>
    <m/>
    <m/>
    <m/>
    <m/>
    <m/>
    <m/>
    <m/>
    <m/>
    <m/>
    <m/>
    <s v="1044"/>
    <n v="1"/>
    <s v="DERECHOS DE TRÁNSITO "/>
    <x v="0"/>
    <x v="0"/>
    <n v="12200000"/>
    <x v="0"/>
    <s v="N.A"/>
    <s v="UNIDAD 2"/>
  </r>
  <r>
    <s v="SSM-536"/>
    <x v="20"/>
    <s v="3-3-1-15-07-42-1044-188"/>
    <s v="120-DERECHOS DE TRÁNSITO"/>
    <s v="03-04-0281"/>
    <s v="1-PRESTACION DE SERVICIOS APOYO A LA GESTION "/>
    <x v="1"/>
    <s v="P-5"/>
    <s v="NC-Por definir-Carmenza Lozano"/>
    <x v="642"/>
    <x v="9"/>
    <d v="2017-05-25T00:00:00"/>
    <x v="1"/>
    <x v="40"/>
    <x v="9"/>
    <s v="8-Realizar en el 100% las actividades tendientes a mantener la satisfacción de los ciudadanos y partes interesadas con los servicios prestados por la Entidad"/>
    <n v="75000000"/>
    <m/>
    <n v="5000000"/>
    <x v="460"/>
    <n v="67200000"/>
    <n v="2800000"/>
    <s v="DISMINUYEN LINEA X SOLICITUD MEMO SSM-16927 -6/FEB/2016_x000a_MODIFICAN LINEA METAS X SOLICITUD MEMO SSM-53798 del 11/ABRIL/2017_x000a_ACTUALIZAN LINEA X SOLICITUD MEMO SSM-58850 DEL 25/ABR/2017"/>
    <n v="1431"/>
    <d v="2017-04-27T00:00:00"/>
    <n v="67200000"/>
    <m/>
    <m/>
    <m/>
    <n v="5600000"/>
    <n v="12"/>
    <m/>
    <n v="67200000"/>
    <n v="2800000"/>
    <s v="INMACULADA CONCEPCION PALOMINO"/>
    <n v="32625966"/>
    <m/>
    <s v="DIRECCION DE SERVICIO AL CIUDADANO"/>
    <s v="SEGUIMIENTO INTERVENTORIA"/>
    <n v="67200000"/>
    <n v="0"/>
    <n v="0"/>
    <n v="0"/>
    <n v="0"/>
    <n v="67200000"/>
    <n v="0"/>
    <n v="0"/>
    <n v="0"/>
    <n v="0"/>
    <n v="0"/>
    <n v="0"/>
    <n v="0"/>
    <n v="67200000"/>
    <n v="2800000"/>
    <n v="1217"/>
    <n v="970"/>
    <n v="20171187"/>
    <m/>
    <m/>
    <m/>
    <m/>
    <m/>
    <m/>
    <m/>
    <s v="1044"/>
    <n v="1"/>
    <s v="DERECHOS DE TRÁNSITO "/>
    <x v="0"/>
    <x v="0"/>
    <n v="70000000"/>
    <x v="0"/>
    <s v="PROFESIONALES "/>
    <s v="UNIDAD 2"/>
  </r>
  <r>
    <s v="SSM-537"/>
    <x v="20"/>
    <s v="3-3-1-15-07-42-1044-188"/>
    <s v="120-DERECHOS DE TRÁNSITO"/>
    <s v="03-04-0281"/>
    <s v="1-PRESTACION DE SERVICIOS APOYO A LA GESTION "/>
    <x v="1"/>
    <s v="P-4"/>
    <s v="JAIRO MIGUEL MUÑOZ"/>
    <x v="643"/>
    <x v="27"/>
    <d v="2017-03-02T00:00:00"/>
    <x v="1"/>
    <x v="40"/>
    <x v="9"/>
    <s v="5-Realizar en el 100 por ciento la desconcentración de dos trámites/servicios de la oferta de la Secretaría Distrital de Movilidad"/>
    <n v="56500000"/>
    <n v="500000"/>
    <m/>
    <x v="182"/>
    <n v="56197440"/>
    <n v="802560"/>
    <s v="AUMENTAN LINEA X SOLICITUD MEMO SSM-16927 DE 6/FEB/2016"/>
    <n v="461"/>
    <d v="2017-02-13T00:00:00"/>
    <n v="56197440"/>
    <m/>
    <m/>
    <m/>
    <n v="4683120"/>
    <n v="12"/>
    <m/>
    <n v="56197440"/>
    <n v="802560"/>
    <s v="JAIRO MIGUEL MUÑOZ GALEANO"/>
    <n v="78023124"/>
    <m/>
    <s v="DIRECCION DE SERVICIO AL CIUDADANO"/>
    <s v="PATIOS Y GRUAS"/>
    <n v="56197440"/>
    <n v="0"/>
    <n v="56197440"/>
    <n v="0"/>
    <n v="0"/>
    <n v="0"/>
    <n v="0"/>
    <n v="0"/>
    <n v="0"/>
    <n v="0"/>
    <n v="0"/>
    <n v="0"/>
    <n v="0"/>
    <n v="56197440"/>
    <n v="802560"/>
    <n v="229"/>
    <n v="130"/>
    <n v="2017158"/>
    <m/>
    <m/>
    <m/>
    <m/>
    <m/>
    <m/>
    <m/>
    <s v="1044"/>
    <n v="1"/>
    <s v="DERECHOS DE TRÁNSITO "/>
    <x v="0"/>
    <x v="0"/>
    <n v="57000000"/>
    <x v="0"/>
    <s v="PROFESIONALES "/>
    <s v="UNIDAD 2"/>
  </r>
  <r>
    <s v="SSM-538"/>
    <x v="20"/>
    <s v="3-3-1-15-07-42-1044-188"/>
    <s v="120-DERECHOS DE TRÁNSITO"/>
    <s v="03-04-0281"/>
    <s v="1-PRESTACION DE SERVICIOS APOYO A LA GESTION "/>
    <x v="1"/>
    <s v="P-3"/>
    <s v="BERTHA LIDIA CHAVES TALERO"/>
    <x v="629"/>
    <x v="9"/>
    <d v="2017-05-25T00:00:00"/>
    <x v="9"/>
    <x v="40"/>
    <x v="9"/>
    <s v="6-Implementar 4 planes institucionales de participación ciudadana PIP"/>
    <n v="51500000"/>
    <m/>
    <n v="11500000"/>
    <x v="232"/>
    <n v="38572560"/>
    <n v="1427440"/>
    <s v="DISMINUYEN LINEA X SOLICITUD MEMO SSM-16927 -6/FEB/2016_x000a_ACTUALIZAN LINEA X SOLICITUD MEMO SSM-64859 del 5/MAY/17"/>
    <n v="1244"/>
    <d v="2017-03-30T00:00:00"/>
    <n v="38572560"/>
    <m/>
    <m/>
    <m/>
    <n v="4285840"/>
    <n v="9"/>
    <m/>
    <n v="38572560"/>
    <n v="1427440"/>
    <s v="BERTHA LIDIA CHAVES TALERO "/>
    <n v="51557041"/>
    <m/>
    <s v="DIRECCION DE SERVICIO AL CIUDADANO"/>
    <s v="CENTROS LOCALES"/>
    <n v="38572560"/>
    <n v="0"/>
    <n v="0"/>
    <n v="0"/>
    <n v="38572560"/>
    <n v="0"/>
    <n v="0"/>
    <n v="0"/>
    <n v="0"/>
    <n v="0"/>
    <n v="0"/>
    <n v="0"/>
    <n v="0"/>
    <n v="38572560"/>
    <n v="1427440"/>
    <n v="1069"/>
    <n v="749"/>
    <n v="2017936"/>
    <m/>
    <m/>
    <m/>
    <m/>
    <m/>
    <m/>
    <m/>
    <s v="1044"/>
    <n v="1"/>
    <s v="DERECHOS DE TRÁNSITO "/>
    <x v="0"/>
    <x v="0"/>
    <n v="40000000"/>
    <x v="0"/>
    <s v="PROFESIONALES "/>
    <s v="UNIDAD 2"/>
  </r>
  <r>
    <s v="SSM-539"/>
    <x v="20"/>
    <s v="3-3-1-15-07-42-1044-188"/>
    <s v="120-DERECHOS DE TRÁNSITO"/>
    <s v="03-04-0281"/>
    <s v="1-PRESTACION DE SERVICIOS APOYO A LA GESTION "/>
    <x v="1"/>
    <s v="PE-1"/>
    <s v="GLORIA CALDERON"/>
    <x v="644"/>
    <x v="93"/>
    <d v="2017-04-26T00:00:00"/>
    <x v="2"/>
    <x v="40"/>
    <x v="9"/>
    <s v="6-Implementar 4 planes institucionales de participación ciudadana PIP"/>
    <n v="67500000"/>
    <m/>
    <n v="5500000"/>
    <x v="477"/>
    <n v="61079200"/>
    <n v="920800"/>
    <s v="DISMINUYEN LINEA X SOLICITUD MEMO SSM-16927 -6/FEB/2016_x000a_ACTUALIZAN LINEA X SOLICITUD MEMO SSM-58850 DEL 25/ABR/2017"/>
    <n v="893"/>
    <d v="2017-03-08T00:00:00"/>
    <n v="61079200"/>
    <m/>
    <m/>
    <m/>
    <n v="6107920"/>
    <n v="10"/>
    <m/>
    <n v="61079200"/>
    <n v="920800"/>
    <s v="GLORIA ANDREA CALDERON CALDERON"/>
    <n v="52710727"/>
    <m/>
    <s v="DIRECCION DE SERVICIO AL CIUDADANO"/>
    <s v="PUNTOS DE ATENCION"/>
    <n v="61079200"/>
    <n v="0"/>
    <n v="0"/>
    <n v="61079200"/>
    <n v="0"/>
    <n v="0"/>
    <n v="0"/>
    <n v="0"/>
    <n v="0"/>
    <n v="0"/>
    <n v="0"/>
    <n v="0"/>
    <n v="0"/>
    <n v="61079200"/>
    <n v="920800"/>
    <n v="816"/>
    <n v="629"/>
    <n v="2017751"/>
    <m/>
    <m/>
    <m/>
    <m/>
    <m/>
    <m/>
    <m/>
    <s v="1044"/>
    <n v="1"/>
    <s v="DERECHOS DE TRÁNSITO "/>
    <x v="0"/>
    <x v="0"/>
    <n v="62000000"/>
    <x v="0"/>
    <s v="PROFESIONALES ESPECIALIZADOS "/>
    <s v="UNIDAD 2"/>
  </r>
  <r>
    <s v="SSM-540"/>
    <x v="20"/>
    <s v="3-3-1-15-07-42-1044-188"/>
    <s v="120-DERECHOS DE TRÁNSITO"/>
    <s v="03-04-0281"/>
    <s v="1-PRESTACION DE SERVICIOS APOYO A LA GESTION "/>
    <x v="1"/>
    <s v="A-1"/>
    <s v="EDWARD ANDREY AVILA MOJICA"/>
    <x v="630"/>
    <x v="101"/>
    <d v="2017-03-21T00:00:00"/>
    <x v="9"/>
    <x v="40"/>
    <x v="9"/>
    <s v="5-Realizar en el 100 por ciento la desconcentración de dos trámites/servicios de la oferta de la Secretaría Distrital de Movilidad"/>
    <n v="18100000"/>
    <m/>
    <n v="4500000"/>
    <x v="473"/>
    <n v="13572000"/>
    <n v="28000"/>
    <s v="DISMINUYEN LINEA X SOLICITUD MEMO SSM-16927 -6/FEB/2016"/>
    <n v="756"/>
    <d v="2017-02-23T00:00:00"/>
    <n v="13572000"/>
    <m/>
    <m/>
    <m/>
    <n v="1508000"/>
    <n v="9"/>
    <m/>
    <n v="13572000"/>
    <n v="28000"/>
    <s v="EDWARD ANDREY AVILA MOJICA"/>
    <n v="1022927110"/>
    <m/>
    <s v="DIRECCION DE SERVICIO AL CIUDADANO"/>
    <s v="PATIOS Y GRUAS"/>
    <n v="13572000"/>
    <n v="0"/>
    <n v="0"/>
    <n v="13572000"/>
    <n v="0"/>
    <n v="0"/>
    <n v="0"/>
    <n v="0"/>
    <n v="0"/>
    <n v="0"/>
    <n v="0"/>
    <n v="0"/>
    <n v="0"/>
    <n v="13572000"/>
    <n v="28000"/>
    <n v="581"/>
    <n v="349"/>
    <n v="2017392"/>
    <m/>
    <m/>
    <m/>
    <m/>
    <m/>
    <m/>
    <m/>
    <s v="1044"/>
    <n v="1"/>
    <s v="DERECHOS DE TRÁNSITO "/>
    <x v="0"/>
    <x v="0"/>
    <n v="13600000"/>
    <x v="0"/>
    <s v="ASISTENCIALES "/>
    <s v="UNIDAD 2"/>
  </r>
  <r>
    <s v="SSM-541"/>
    <x v="20"/>
    <s v="3-3-1-15-07-42-1044-188"/>
    <s v="120-DERECHOS DE TRÁNSITO"/>
    <s v="03-04-0281"/>
    <s v="1-PRESTACION DE SERVICIOS APOYO A LA GESTION "/>
    <x v="1"/>
    <s v="A-2"/>
    <s v="NC-Por definir-Wilson Jimenez"/>
    <x v="645"/>
    <x v="9"/>
    <d v="2017-05-25T00:00:00"/>
    <x v="0"/>
    <x v="40"/>
    <x v="9"/>
    <s v="5-Realizar en el 100 por ciento la desconcentración de dos trámites/servicios de la oferta de la Secretaría Distrital de Movilidad"/>
    <n v="25000000"/>
    <m/>
    <n v="8000000"/>
    <x v="478"/>
    <n v="16640000"/>
    <n v="360000"/>
    <s v="DISMINUYEN LINEA X SOLICITUD MEMO SSM-16927 -6/FEB/2016_x000a_ACTUALIZAN LINEA X SOLICITUD MEMO SSM-58850 DEL 25/ABR/2017"/>
    <n v="1312"/>
    <d v="2017-04-04T00:00:00"/>
    <n v="16640000"/>
    <m/>
    <m/>
    <m/>
    <n v="2080000"/>
    <n v="8"/>
    <m/>
    <n v="16640000"/>
    <n v="360000"/>
    <s v="LIZETH PAOLA CORTES TORRES"/>
    <n v="1016028712"/>
    <m/>
    <s v="DIRECCION DE SERVICIO AL CIUDADANO"/>
    <s v="LIQUIDADOR"/>
    <n v="16640000"/>
    <n v="0"/>
    <n v="0"/>
    <n v="0"/>
    <n v="0"/>
    <n v="16640000"/>
    <n v="0"/>
    <n v="0"/>
    <n v="0"/>
    <n v="0"/>
    <n v="0"/>
    <n v="0"/>
    <n v="0"/>
    <n v="16640000"/>
    <n v="360000"/>
    <n v="1122"/>
    <n v="954"/>
    <n v="20171167"/>
    <m/>
    <m/>
    <m/>
    <m/>
    <m/>
    <m/>
    <m/>
    <s v="1044"/>
    <n v="1"/>
    <s v="DERECHOS DE TRÁNSITO "/>
    <x v="0"/>
    <x v="0"/>
    <n v="17000000"/>
    <x v="0"/>
    <s v="ASISTENCIALES "/>
    <s v="UNIDAD 2"/>
  </r>
  <r>
    <s v="SSM-542"/>
    <x v="20"/>
    <s v="3-3-1-15-07-42-1044-188"/>
    <s v="120-DERECHOS DE TRÁNSITO"/>
    <s v="03-04-0281"/>
    <s v="1-PRESTACION DE SERVICIOS APOYO A LA GESTION "/>
    <x v="1"/>
    <s v="A-1"/>
    <s v="SOLMAR REY HERNANDEZ"/>
    <x v="634"/>
    <x v="101"/>
    <d v="2017-03-21T00:00:00"/>
    <x v="0"/>
    <x v="40"/>
    <x v="9"/>
    <s v="5-Realizar en el 100 por ciento la desconcentración de dos trámites/servicios de la oferta de la Secretaría Distrital de Movilidad"/>
    <n v="18100000"/>
    <m/>
    <n v="5900000"/>
    <x v="471"/>
    <n v="12064000"/>
    <n v="136000"/>
    <s v="DISMINUYEN LINEA X SOLICITUD MEMO SSM-16927 -6/FEB/2016_x000a_ACTUALIZAN LINEA X SOLICITUD MEMO SSM-58850 DEL 25/ABR/2017"/>
    <n v="757"/>
    <d v="2017-02-23T00:00:00"/>
    <n v="12064000"/>
    <m/>
    <m/>
    <m/>
    <n v="1508000"/>
    <n v="8"/>
    <m/>
    <n v="12064000"/>
    <n v="136000"/>
    <s v="SOLMAR REY HERNANDEZ"/>
    <n v="17355992"/>
    <m/>
    <s v="DIRECCION DE SERVICIO AL CIUDADANO"/>
    <s v="PATIOS Y GRUAS"/>
    <n v="12064000"/>
    <n v="0"/>
    <n v="0"/>
    <n v="12064000"/>
    <n v="0"/>
    <n v="0"/>
    <n v="0"/>
    <n v="0"/>
    <n v="0"/>
    <n v="0"/>
    <n v="0"/>
    <n v="0"/>
    <n v="0"/>
    <n v="12064000"/>
    <n v="136000"/>
    <n v="580"/>
    <n v="348"/>
    <n v="2017410"/>
    <m/>
    <m/>
    <m/>
    <m/>
    <m/>
    <m/>
    <m/>
    <s v="1044"/>
    <n v="1"/>
    <s v="DERECHOS DE TRÁNSITO "/>
    <x v="0"/>
    <x v="0"/>
    <n v="12200000"/>
    <x v="0"/>
    <s v="ASISTENCIALES "/>
    <s v="UNIDAD 2"/>
  </r>
  <r>
    <s v="SSM-543"/>
    <x v="20"/>
    <s v="3-3-1-15-07-42-1044-188"/>
    <s v="120-DERECHOS DE TRÁNSITO"/>
    <s v="03-04-0281"/>
    <s v="1-PRESTACION DE SERVICIOS APOYO A LA GESTION "/>
    <x v="1"/>
    <s v="A-2"/>
    <s v="INGRID NATALIA HERNANDEZ HERRERA"/>
    <x v="637"/>
    <x v="9"/>
    <d v="2017-05-25T00:00:00"/>
    <x v="2"/>
    <x v="40"/>
    <x v="9"/>
    <s v="6-Implementar 4 planes institucionales de participación ciudadana PIP"/>
    <n v="40500000"/>
    <m/>
    <n v="6500000"/>
    <x v="475"/>
    <n v="33473440"/>
    <n v="526560"/>
    <s v="DISMINUYEN LINEA X SOLICITUD MEMO SSM-16927 -6/FEB/2016_x000a_ACTUALIZAN LINEA X SOLICITUD MEMO SSM-58850 DEL 25/ABR/2017"/>
    <n v="1242"/>
    <d v="2017-03-30T00:00:00"/>
    <n v="33473440"/>
    <m/>
    <m/>
    <m/>
    <n v="3347344"/>
    <n v="10"/>
    <m/>
    <n v="33473440"/>
    <n v="526560"/>
    <s v="INGRID NATALIA HERNANDEZ HERRERA "/>
    <n v="1014192535"/>
    <m/>
    <s v="DIRECCION DE SERVICIO AL CIUDADANO"/>
    <s v="CENTROS LOCALES"/>
    <n v="33473440"/>
    <n v="0"/>
    <n v="0"/>
    <n v="0"/>
    <n v="33473440"/>
    <n v="0"/>
    <n v="0"/>
    <n v="0"/>
    <n v="0"/>
    <n v="0"/>
    <n v="0"/>
    <n v="0"/>
    <n v="0"/>
    <n v="33473440"/>
    <n v="526560"/>
    <n v="1077"/>
    <n v="716"/>
    <n v="2017894"/>
    <m/>
    <m/>
    <m/>
    <m/>
    <m/>
    <m/>
    <m/>
    <s v="1044"/>
    <n v="1"/>
    <s v="DERECHOS DE TRÁNSITO "/>
    <x v="0"/>
    <x v="0"/>
    <n v="34000000"/>
    <x v="0"/>
    <s v="ASISTENCIALES "/>
    <s v="UNIDAD 2"/>
  </r>
  <r>
    <s v="SSM-544"/>
    <x v="20"/>
    <s v="3-3-1-15-07-42-1044-188"/>
    <s v="120-DERECHOS DE TRÁNSITO"/>
    <s v="03-04-0281"/>
    <s v="1-PRESTACION DE SERVICIOS APOYO A LA GESTION "/>
    <x v="1"/>
    <s v="N.A"/>
    <s v="NC-Por definir-Daniel Cardozo"/>
    <x v="629"/>
    <x v="9"/>
    <d v="2017-05-25T00:00:00"/>
    <x v="9"/>
    <x v="40"/>
    <x v="9"/>
    <s v="6-Implementar 4 planes institucionales de participación ciudadana PIP"/>
    <n v="52000000"/>
    <m/>
    <n v="4000000"/>
    <x v="255"/>
    <n v="0"/>
    <n v="48000000"/>
    <s v="DISMINUYEN LINEA X SOLICITUD MEMO SSM-16927 -6/FEB/2016_x000a_ACTUALIZAN LINEA X SOLICITUD MEMO SSM-64859 del 5/MAY/17"/>
    <m/>
    <m/>
    <m/>
    <m/>
    <m/>
    <m/>
    <m/>
    <m/>
    <m/>
    <n v="0"/>
    <n v="48000000"/>
    <m/>
    <m/>
    <m/>
    <s v="DIRECCION DE SERVICIO AL CIUDADANO"/>
    <m/>
    <n v="0"/>
    <n v="0"/>
    <n v="0"/>
    <n v="0"/>
    <n v="0"/>
    <n v="0"/>
    <n v="0"/>
    <n v="0"/>
    <n v="0"/>
    <n v="0"/>
    <n v="0"/>
    <n v="0"/>
    <n v="0"/>
    <n v="0"/>
    <n v="48000000"/>
    <m/>
    <m/>
    <m/>
    <m/>
    <m/>
    <m/>
    <m/>
    <m/>
    <m/>
    <m/>
    <s v="1044"/>
    <n v="1"/>
    <s v="DERECHOS DE TRÁNSITO "/>
    <x v="0"/>
    <x v="0"/>
    <n v="48000000"/>
    <x v="0"/>
    <s v="N.A"/>
    <s v="UNIDAD 2"/>
  </r>
  <r>
    <s v="SSM-545"/>
    <x v="20"/>
    <s v="3-3-1-15-07-42-1044-188"/>
    <s v="120-DERECHOS DE TRÁNSITO"/>
    <s v="03-04-0281"/>
    <s v="1-PRESTACION DE SERVICIOS APOYO A LA GESTION "/>
    <x v="1"/>
    <s v="A-1"/>
    <s v="NC-Por definir-Javier Garzón"/>
    <x v="646"/>
    <x v="9"/>
    <d v="2017-05-25T00:00:00"/>
    <x v="2"/>
    <x v="40"/>
    <x v="9"/>
    <s v="5-Realizar en el 100 por ciento la desconcentración de dos trámites/servicios de la oferta de la Secretaría Distrital de Movilidad"/>
    <n v="18100000"/>
    <n v="2880000"/>
    <n v="5900000"/>
    <x v="479"/>
    <n v="15080000"/>
    <n v="0"/>
    <s v="DISMINUYEN LINEA X SOLICITUD MEMO SSM-16927 -6/FEB/2016_x000a_ACTUALIZAN LINEA X SOLICITUD MEMO SSM-64859 DEL 5/MAY/2017_x000a_AUMENTAN LINEAS X SOLICITUD SSM-65942 del 10/MAYO/17"/>
    <n v="1481"/>
    <d v="2017-05-10T00:00:00"/>
    <n v="15080000"/>
    <m/>
    <m/>
    <m/>
    <n v="1508000"/>
    <n v="10"/>
    <m/>
    <n v="15080000"/>
    <n v="0"/>
    <s v="JAVIER GARZÓN MERCHAN"/>
    <n v="80381970"/>
    <m/>
    <s v="DIRECCION DE SERVICIO AL CIUDADANO"/>
    <s v="EQUIPO ADMINISTRATIVO"/>
    <n v="15080000"/>
    <n v="0"/>
    <n v="0"/>
    <n v="0"/>
    <n v="0"/>
    <n v="0"/>
    <n v="15080000"/>
    <n v="0"/>
    <n v="0"/>
    <n v="0"/>
    <n v="0"/>
    <n v="0"/>
    <n v="0"/>
    <n v="15080000"/>
    <n v="0"/>
    <n v="1277"/>
    <n v="1067"/>
    <n v="20171290"/>
    <m/>
    <m/>
    <m/>
    <m/>
    <m/>
    <m/>
    <m/>
    <s v="1044"/>
    <n v="1"/>
    <s v="DERECHOS DE TRÁNSITO "/>
    <x v="0"/>
    <x v="0"/>
    <n v="15080000"/>
    <x v="0"/>
    <s v="N.A"/>
    <s v="UNIDAD 2"/>
  </r>
  <r>
    <s v="SSM-546"/>
    <x v="20"/>
    <s v="3-3-1-15-07-42-1044-188"/>
    <s v="120-DERECHOS DE TRÁNSITO"/>
    <s v="03-04-0281"/>
    <s v="1-PRESTACION DE SERVICIOS APOYO A LA GESTION "/>
    <x v="1"/>
    <s v="P-3"/>
    <s v="Nuevo por definir"/>
    <x v="647"/>
    <x v="9"/>
    <d v="2017-05-25T00:00:00"/>
    <x v="2"/>
    <x v="40"/>
    <x v="9"/>
    <s v="4-Realizar en el 100 por ciento la virtualización de dos servicios/trámites de la oferta de la Secretaría Distrital de Movilidad"/>
    <n v="47500000"/>
    <n v="500000"/>
    <m/>
    <x v="255"/>
    <n v="46062500"/>
    <n v="1937500"/>
    <s v="AUMENTAN LINEA X SOLICITUD MEMO SSM-16927 DE 6/FEB/2016"/>
    <n v="1130"/>
    <d v="2017-03-15T00:00:00"/>
    <n v="46062500"/>
    <m/>
    <m/>
    <m/>
    <n v="4606250"/>
    <n v="10"/>
    <m/>
    <n v="46062500"/>
    <n v="1937500"/>
    <s v="ADRIANA GUTIERREZ ARISMENDI"/>
    <n v="52228645"/>
    <m/>
    <s v="DIRECCION DE SERVICIO AL CIUDADANO"/>
    <s v="APOYO A LA GESTION"/>
    <n v="46062500"/>
    <n v="0"/>
    <n v="0"/>
    <n v="0"/>
    <n v="46062500"/>
    <n v="0"/>
    <n v="0"/>
    <n v="0"/>
    <n v="0"/>
    <n v="0"/>
    <n v="0"/>
    <n v="0"/>
    <n v="0"/>
    <n v="46062500"/>
    <n v="1937500"/>
    <n v="1014"/>
    <n v="635"/>
    <n v="2017776"/>
    <m/>
    <m/>
    <m/>
    <m/>
    <m/>
    <m/>
    <m/>
    <s v="1044"/>
    <n v="1"/>
    <s v="DERECHOS DE TRÁNSITO "/>
    <x v="0"/>
    <x v="0"/>
    <n v="48000000"/>
    <x v="0"/>
    <s v="PROFESIONALES "/>
    <s v="UNIDAD 2"/>
  </r>
  <r>
    <s v="SSM-547"/>
    <x v="20"/>
    <s v="3-3-1-15-07-42-1044-188"/>
    <s v="120-DERECHOS DE TRÁNSITO"/>
    <s v="03-04-0281"/>
    <s v="1-PRESTACION DE SERVICIOS APOYO A LA GESTION "/>
    <x v="1"/>
    <s v="P-1"/>
    <s v="YANETH AGUIRRE VEGA"/>
    <x v="637"/>
    <x v="27"/>
    <d v="2017-03-02T00:00:00"/>
    <x v="11"/>
    <x v="40"/>
    <x v="9"/>
    <s v="6-Implementar 4 planes institucionales de participación ciudadana PIP"/>
    <n v="37000000"/>
    <m/>
    <m/>
    <x v="472"/>
    <n v="36820784"/>
    <n v="179216"/>
    <s v="ACTUALIZAN LINEA X SOLICITUD MEMO SSM-58850 DEL 25/ABR/2017"/>
    <n v="625"/>
    <d v="2017-02-22T00:00:00"/>
    <n v="36820784"/>
    <m/>
    <m/>
    <m/>
    <n v="3347344"/>
    <n v="11"/>
    <m/>
    <n v="36820784"/>
    <n v="179216"/>
    <s v="MARIA YANETH AGUIRRE VEGA"/>
    <n v="20700778"/>
    <m/>
    <s v="DIRECCION DE SERVICIO AL CIUDADANO"/>
    <s v="CENTROS LOCALES"/>
    <n v="36820784"/>
    <n v="0"/>
    <n v="0"/>
    <n v="36820784"/>
    <n v="0"/>
    <n v="0"/>
    <n v="0"/>
    <n v="0"/>
    <n v="0"/>
    <n v="0"/>
    <n v="0"/>
    <n v="0"/>
    <n v="0"/>
    <n v="36820784"/>
    <n v="179216"/>
    <n v="556"/>
    <n v="317"/>
    <n v="2017377"/>
    <m/>
    <m/>
    <m/>
    <m/>
    <m/>
    <m/>
    <m/>
    <s v="1044"/>
    <n v="1"/>
    <s v="DERECHOS DE TRÁNSITO "/>
    <x v="0"/>
    <x v="0"/>
    <n v="37000000"/>
    <x v="0"/>
    <s v="PROFESIONALES "/>
    <s v="UNIDAD 2"/>
  </r>
  <r>
    <s v="SSM-548"/>
    <x v="20"/>
    <s v="3-3-1-15-07-42-1044-188"/>
    <s v="120-DERECHOS DE TRÁNSITO"/>
    <s v="03-04-0281"/>
    <s v="1-PRESTACION DE SERVICIOS APOYO A LA GESTION "/>
    <x v="1"/>
    <s v="N.A"/>
    <s v="NC-Por definir-Jenny Acosta"/>
    <x v="637"/>
    <x v="9"/>
    <d v="2017-05-25T00:00:00"/>
    <x v="9"/>
    <x v="40"/>
    <x v="9"/>
    <s v="6-Implementar 4 planes institucionales de participación ciudadana PIP"/>
    <n v="37000000"/>
    <m/>
    <m/>
    <x v="472"/>
    <n v="0"/>
    <n v="37000000"/>
    <s v="ACTUALIZAN LINEA X SOLICITUD MEMO SSM-64859 del 5/MAY/17"/>
    <n v="1789"/>
    <d v="2017-07-07T00:00:00"/>
    <n v="30126096"/>
    <m/>
    <m/>
    <m/>
    <m/>
    <m/>
    <m/>
    <n v="30126096"/>
    <n v="6873904"/>
    <s v="CHISTIAN FERNANDO URICOECHEA MOLINA"/>
    <n v="80194938"/>
    <m/>
    <s v="DIRECCION DE SERVICIO AL CIUDADANO"/>
    <s v="CENTROS LOCALES"/>
    <n v="0"/>
    <n v="0"/>
    <n v="0"/>
    <n v="0"/>
    <n v="0"/>
    <n v="0"/>
    <n v="0"/>
    <n v="0"/>
    <n v="0"/>
    <n v="0"/>
    <n v="0"/>
    <n v="0"/>
    <n v="0"/>
    <n v="0"/>
    <n v="37000000"/>
    <m/>
    <m/>
    <m/>
    <m/>
    <m/>
    <m/>
    <m/>
    <m/>
    <m/>
    <m/>
    <s v="1044"/>
    <n v="1"/>
    <s v="DERECHOS DE TRÁNSITO "/>
    <x v="0"/>
    <x v="0"/>
    <n v="37000000"/>
    <x v="0"/>
    <s v="N.A"/>
    <s v="UNIDAD 2"/>
  </r>
  <r>
    <s v="SSM-549"/>
    <x v="20"/>
    <s v="3-3-1-15-07-42-1044-188"/>
    <s v="120-DERECHOS DE TRÁNSITO"/>
    <s v="03-04-0281"/>
    <s v="1-PRESTACION DE SERVICIOS APOYO A LA GESTION "/>
    <x v="1"/>
    <s v="A-1"/>
    <s v="RICARDO VANEGAS POVEDA"/>
    <x v="630"/>
    <x v="101"/>
    <d v="2017-03-21T00:00:00"/>
    <x v="0"/>
    <x v="40"/>
    <x v="9"/>
    <s v="5-Realizar en el 100 por ciento la desconcentración de dos trámites/servicios de la oferta de la Secretaría Distrital de Movilidad"/>
    <n v="17000000"/>
    <m/>
    <n v="4800000"/>
    <x v="471"/>
    <n v="12064000"/>
    <n v="136000"/>
    <s v="DISMINUYEN LINEA X SOLICITUD MEMO SSM-16927 -6/FEB/2016"/>
    <n v="758"/>
    <d v="2017-02-23T00:00:00"/>
    <n v="12064000"/>
    <m/>
    <m/>
    <m/>
    <n v="1508000"/>
    <n v="8"/>
    <m/>
    <n v="12064000"/>
    <n v="136000"/>
    <s v="RICARDO VANEGAS POVEDA"/>
    <n v="79329103"/>
    <m/>
    <s v="DIRECCION DE SERVICIO AL CIUDADANO"/>
    <s v="PATIOS Y GRUAS"/>
    <n v="12064000"/>
    <n v="0"/>
    <n v="0"/>
    <n v="12064000"/>
    <n v="0"/>
    <n v="0"/>
    <n v="0"/>
    <n v="0"/>
    <n v="0"/>
    <n v="0"/>
    <n v="0"/>
    <n v="0"/>
    <n v="0"/>
    <n v="12064000"/>
    <n v="136000"/>
    <n v="573"/>
    <n v="346"/>
    <n v="2017408"/>
    <m/>
    <m/>
    <m/>
    <m/>
    <m/>
    <m/>
    <m/>
    <s v="1044"/>
    <n v="1"/>
    <s v="DERECHOS DE TRÁNSITO "/>
    <x v="0"/>
    <x v="0"/>
    <n v="12200000"/>
    <x v="0"/>
    <s v="ASISTENCIALES "/>
    <s v="UNIDAD 2"/>
  </r>
  <r>
    <s v="SSM-550"/>
    <x v="20"/>
    <s v="3-3-1-15-07-42-1044-188"/>
    <s v="120-DERECHOS DE TRÁNSITO"/>
    <s v="03-04-0281"/>
    <s v="1-PRESTACION DE SERVICIOS APOYO A LA GESTION "/>
    <x v="1"/>
    <s v="N.A"/>
    <s v="SAHIDA GUTIERREZ"/>
    <x v="648"/>
    <x v="9"/>
    <d v="2017-05-25T00:00:00"/>
    <x v="2"/>
    <x v="40"/>
    <x v="9"/>
    <s v="5-Realizar en el 100 por ciento la desconcentración de dos trámites/servicios de la oferta de la Secretaría Distrital de Movilidad"/>
    <n v="23000000"/>
    <n v="5800000"/>
    <n v="8000000"/>
    <x v="480"/>
    <n v="0"/>
    <n v="20800000"/>
    <s v="DISMINUYEN LINEA X SOLICITUD MEMO SSM-16927 -6/FEB/2016_x000a_ACTUALIZAN LINEA X SOLICITUD MEMO SSM-64859 DEL 5/MAY/2017 _x000a_AUMENTAN LINEAS X SOLICITUD SSM-65942 del 10/MAYO/17"/>
    <n v="1563"/>
    <d v="2017-05-31T00:00:00"/>
    <n v="20800000"/>
    <m/>
    <m/>
    <m/>
    <n v="2080000"/>
    <n v="10"/>
    <m/>
    <n v="20800000"/>
    <n v="0"/>
    <s v="LADY BLANOLY PLATA BAQUERO "/>
    <n v="52966295"/>
    <m/>
    <s v="DIRECCION DE SERVICIO AL CIUDADANO"/>
    <m/>
    <n v="20800000"/>
    <n v="0"/>
    <n v="0"/>
    <n v="0"/>
    <n v="0"/>
    <n v="0"/>
    <n v="0"/>
    <n v="0"/>
    <n v="0"/>
    <n v="0"/>
    <n v="0"/>
    <n v="0"/>
    <n v="0"/>
    <n v="0"/>
    <n v="20800000"/>
    <n v="1303"/>
    <m/>
    <m/>
    <m/>
    <m/>
    <m/>
    <m/>
    <m/>
    <m/>
    <m/>
    <s v="1044"/>
    <n v="1"/>
    <s v="DERECHOS DE TRÁNSITO "/>
    <x v="0"/>
    <x v="0"/>
    <n v="20800000"/>
    <x v="0"/>
    <s v="N.A"/>
    <s v="UNIDAD 2"/>
  </r>
  <r>
    <s v="SSM-551"/>
    <x v="20"/>
    <s v="3-3-1-15-07-42-1044-188"/>
    <s v="120-DERECHOS DE TRÁNSITO"/>
    <s v="03-04-0281"/>
    <s v="1-PRESTACION DE SERVICIOS APOYO A LA GESTION "/>
    <x v="1"/>
    <s v="A-2"/>
    <s v="LEIDY CHINCHILLA"/>
    <x v="645"/>
    <x v="9"/>
    <d v="2017-05-25T00:00:00"/>
    <x v="0"/>
    <x v="40"/>
    <x v="9"/>
    <s v="5-Realizar en el 100 por ciento la desconcentración de dos trámites/servicios de la oferta de la Secretaría Distrital de Movilidad"/>
    <n v="23000000"/>
    <m/>
    <n v="6000000"/>
    <x v="478"/>
    <n v="16640000"/>
    <n v="360000"/>
    <s v="DISMINUYEN LINEA X SOLICITUD MEMO SSM-16927 -6/FEB/2016_x000a_ACTUALIZAN LINEA X SOLICITUD MEMO SSM-58850 DEL 25/ABR/2017"/>
    <n v="1311"/>
    <d v="2017-04-07T00:00:00"/>
    <n v="16640000"/>
    <m/>
    <m/>
    <m/>
    <n v="2080000"/>
    <n v="8"/>
    <m/>
    <n v="16640000"/>
    <n v="360000"/>
    <s v="LEIDY KARINA CHINCHILLA ORTEGA "/>
    <n v="37181387"/>
    <s v="SE ANULA CDP 1070 VALOR 16,640,000 07/04/2017"/>
    <s v="DIRECCION DE SERVICIO AL CIUDADANO"/>
    <s v="LIQUIDADOR"/>
    <n v="16640000"/>
    <n v="0"/>
    <n v="0"/>
    <n v="0"/>
    <n v="0"/>
    <n v="16640000"/>
    <n v="0"/>
    <n v="0"/>
    <n v="0"/>
    <n v="0"/>
    <n v="0"/>
    <n v="0"/>
    <n v="0"/>
    <n v="16640000"/>
    <n v="360000"/>
    <n v="1121"/>
    <n v="921"/>
    <n v="20171132"/>
    <m/>
    <m/>
    <m/>
    <m/>
    <m/>
    <m/>
    <m/>
    <s v="1044"/>
    <n v="1"/>
    <s v="DERECHOS DE TRÁNSITO "/>
    <x v="0"/>
    <x v="0"/>
    <n v="17000000"/>
    <x v="0"/>
    <s v="ASISTENCIALES "/>
    <s v="UNIDAD 2"/>
  </r>
  <r>
    <s v="SSM-552"/>
    <x v="20"/>
    <s v="3-3-1-15-07-42-1044-188"/>
    <s v="120-DERECHOS DE TRÁNSITO"/>
    <s v="03-04-0281"/>
    <s v="1-PRESTACION DE SERVICIOS APOYO A LA GESTION "/>
    <x v="1"/>
    <s v="A-2"/>
    <s v="LILIA DAZA"/>
    <x v="649"/>
    <x v="9"/>
    <d v="2017-05-25T00:00:00"/>
    <x v="1"/>
    <x v="40"/>
    <x v="9"/>
    <s v="5-Realizar en el 100 por ciento la desconcentración de dos trámites/servicios de la oferta de la Secretaría Distrital de Movilidad"/>
    <n v="23000000"/>
    <m/>
    <n v="8000000"/>
    <x v="20"/>
    <n v="14560000"/>
    <n v="440000"/>
    <s v="DISMINUYEN LINEA X SOLICITUD MEMO SSM-16927 -6/FEB/2016"/>
    <n v="1236"/>
    <d v="2017-03-30T00:00:00"/>
    <n v="14560000"/>
    <m/>
    <m/>
    <m/>
    <n v="2080000"/>
    <n v="7"/>
    <m/>
    <n v="14560000"/>
    <n v="440000"/>
    <s v="LILIA MARIA DAZA"/>
    <n v="51749341"/>
    <m/>
    <s v="DIRECCION DE SERVICIO AL CIUDADANO"/>
    <s v="PATIOS Y GRUAS"/>
    <n v="14560000"/>
    <n v="0"/>
    <n v="0"/>
    <n v="0"/>
    <n v="14560000"/>
    <n v="0"/>
    <n v="0"/>
    <n v="0"/>
    <n v="0"/>
    <n v="0"/>
    <n v="0"/>
    <n v="0"/>
    <n v="0"/>
    <n v="14560000"/>
    <n v="440000"/>
    <n v="1071"/>
    <n v="726"/>
    <n v="2017910"/>
    <m/>
    <m/>
    <m/>
    <m/>
    <m/>
    <m/>
    <m/>
    <s v="1044"/>
    <n v="1"/>
    <s v="DERECHOS DE TRÁNSITO "/>
    <x v="0"/>
    <x v="0"/>
    <n v="15000000"/>
    <x v="0"/>
    <s v="ASISTENCIALES "/>
    <s v="UNIDAD 2"/>
  </r>
  <r>
    <s v="SSM-553"/>
    <x v="20"/>
    <s v="3-3-1-15-07-42-1044-188"/>
    <s v="120-DERECHOS DE TRÁNSITO"/>
    <s v="03-04-0281"/>
    <s v="1-PRESTACION DE SERVICIOS APOYO A LA GESTION "/>
    <x v="1"/>
    <s v="P-1"/>
    <s v="JENNY MILENA RAMIREZ ESPINOSA"/>
    <x v="637"/>
    <x v="9"/>
    <d v="2017-05-25T00:00:00"/>
    <x v="2"/>
    <x v="40"/>
    <x v="9"/>
    <s v="6-Implementar 4 planes institucionales de participación ciudadana PIP"/>
    <n v="40500000"/>
    <m/>
    <n v="6500000"/>
    <x v="475"/>
    <n v="33473440"/>
    <n v="526560"/>
    <s v="DISMINUYEN LINEA X SOLICITUD MEMO SSM-16927 -6/FEB/2016_x000a_ACTUALIZAN LINEA X SOLICITUD MEMO SSM-58850 DEL 25/ABR/2017"/>
    <n v="1248"/>
    <d v="2017-03-30T00:00:00"/>
    <n v="33473440"/>
    <m/>
    <m/>
    <m/>
    <n v="3347344"/>
    <n v="10"/>
    <m/>
    <n v="33473440"/>
    <n v="526560"/>
    <s v="JENNY MILENA RAMIREZ ESPINOSA "/>
    <n v="52778489"/>
    <m/>
    <s v="DIRECCION DE SERVICIO AL CIUDADANO"/>
    <s v="CENTROS LOCALES"/>
    <n v="33473440"/>
    <n v="0"/>
    <n v="0"/>
    <n v="0"/>
    <n v="33473440"/>
    <n v="0"/>
    <n v="0"/>
    <n v="0"/>
    <n v="0"/>
    <n v="0"/>
    <n v="0"/>
    <n v="0"/>
    <n v="0"/>
    <n v="33473440"/>
    <n v="526560"/>
    <n v="1076"/>
    <n v="770"/>
    <n v="2017961"/>
    <m/>
    <m/>
    <m/>
    <m/>
    <m/>
    <m/>
    <m/>
    <s v="1044"/>
    <n v="1"/>
    <s v="DERECHOS DE TRÁNSITO "/>
    <x v="0"/>
    <x v="0"/>
    <n v="34000000"/>
    <x v="0"/>
    <s v="PROFESIONALES "/>
    <s v="UNIDAD 2"/>
  </r>
  <r>
    <s v="SSM-554"/>
    <x v="20"/>
    <s v="3-3-1-15-07-42-1044-188"/>
    <s v="120-DERECHOS DE TRÁNSITO"/>
    <s v="03-04-0281"/>
    <s v="1-PRESTACION DE SERVICIOS APOYO A LA GESTION "/>
    <x v="1"/>
    <s v="P-2"/>
    <s v="NATHALIE PINZON"/>
    <x v="650"/>
    <x v="9"/>
    <d v="2017-05-25T00:00:00"/>
    <x v="9"/>
    <x v="40"/>
    <x v="9"/>
    <s v="8-Realizar en el 100% las actividades tendientes a mantener la satisfacción de los ciudadanos y partes interesadas con los servicios prestados por la Entidad"/>
    <n v="41000000"/>
    <m/>
    <n v="4000000"/>
    <x v="472"/>
    <n v="36504000"/>
    <n v="496000"/>
    <s v="DISMINUYEN LINEA X SOLICITUD MEMO SSM-16927 -6/FEB/2016_x000a_MODIFICAN LINEA METAS X SOLICITUD MEMO SSM-53798 del 11/ABRIL/2017_x000a_ACTUALIZAN LINEA X SOLICITUD MEMO SSM-58850 DEL 25/ABR/2017_x000a_ACTUALIZAN LINEA X SOLICITUD MEMO SSM-61029 del 27/ABR/17"/>
    <n v="1432"/>
    <d v="2017-04-27T00:00:00"/>
    <n v="36504000"/>
    <m/>
    <m/>
    <m/>
    <n v="4056000"/>
    <n v="9"/>
    <m/>
    <n v="36504000"/>
    <n v="496000"/>
    <s v="NATHALIE PINZON TORRES"/>
    <n v="53093340"/>
    <m/>
    <s v="DIRECCION DE SERVICIO AL CIUDADANO"/>
    <s v="DP"/>
    <n v="36504000"/>
    <n v="0"/>
    <n v="0"/>
    <n v="0"/>
    <n v="0"/>
    <n v="36504000"/>
    <n v="0"/>
    <n v="0"/>
    <n v="0"/>
    <n v="0"/>
    <n v="0"/>
    <n v="0"/>
    <n v="0"/>
    <n v="36504000"/>
    <n v="496000"/>
    <n v="1212"/>
    <n v="928"/>
    <n v="20171139"/>
    <m/>
    <m/>
    <m/>
    <m/>
    <m/>
    <m/>
    <m/>
    <s v="1044"/>
    <n v="1"/>
    <s v="DERECHOS DE TRÁNSITO "/>
    <x v="0"/>
    <x v="0"/>
    <n v="37000000"/>
    <x v="0"/>
    <s v="PROFESIONALES "/>
    <s v="UNIDAD 2"/>
  </r>
  <r>
    <s v="SSM-555"/>
    <x v="20"/>
    <s v="3-3-1-15-07-42-1044-188"/>
    <s v="120-DERECHOS DE TRÁNSITO"/>
    <s v="03-04-0281"/>
    <s v="1-PRESTACION DE SERVICIOS APOYO A LA GESTION "/>
    <x v="1"/>
    <s v="P-1"/>
    <s v="NC-Por definir-Xiomara Velandia"/>
    <x v="637"/>
    <x v="9"/>
    <d v="2017-05-25T00:00:00"/>
    <x v="2"/>
    <x v="40"/>
    <x v="9"/>
    <s v="6-Implementar 4 planes institucionales de participación ciudadana PIP"/>
    <n v="37000000"/>
    <m/>
    <m/>
    <x v="472"/>
    <n v="33473440"/>
    <n v="3526560"/>
    <s v="ACTUALIZAN LINEA X SOLICITUD MEMO SSM-58850 DEL 25/ABR/2017_x000a_ACTUALIZAN LINEA X SOLICITUD MEMO SSM-72438 DEL 19/ABR/2017"/>
    <n v="1502"/>
    <d v="2017-05-18T00:00:00"/>
    <n v="33473440"/>
    <m/>
    <m/>
    <m/>
    <n v="3347344"/>
    <n v="10"/>
    <m/>
    <n v="33473440"/>
    <n v="3526560"/>
    <s v="YUDY ALEXANDRA ALMARIO FERNANDEZ"/>
    <n v="1077842145"/>
    <m/>
    <s v="DIRECCION DE SERVICIO AL CIUDADANO"/>
    <s v="CENTROS LOCALES"/>
    <n v="33473440"/>
    <n v="0"/>
    <n v="0"/>
    <n v="0"/>
    <n v="0"/>
    <n v="0"/>
    <n v="33473440"/>
    <n v="0"/>
    <n v="0"/>
    <n v="0"/>
    <n v="0"/>
    <n v="0"/>
    <n v="0"/>
    <n v="33473440"/>
    <n v="3526560"/>
    <n v="1256"/>
    <n v="1112"/>
    <n v="20171337"/>
    <m/>
    <m/>
    <m/>
    <m/>
    <m/>
    <m/>
    <m/>
    <s v="1044"/>
    <n v="1"/>
    <s v="DERECHOS DE TRÁNSITO "/>
    <x v="0"/>
    <x v="0"/>
    <n v="37000000"/>
    <x v="0"/>
    <s v="N.A"/>
    <s v="UNIDAD 2"/>
  </r>
  <r>
    <s v="SSM-556"/>
    <x v="20"/>
    <s v="3-3-1-15-07-42-1044-188"/>
    <s v="120-DERECHOS DE TRÁNSITO"/>
    <s v="03-04-0281"/>
    <s v="1-PRESTACION DE SERVICIOS APOYO A LA GESTION "/>
    <x v="1"/>
    <s v="P-1"/>
    <s v="LAURA VARGAS GUZMAN"/>
    <x v="637"/>
    <x v="27"/>
    <d v="2017-03-02T00:00:00"/>
    <x v="11"/>
    <x v="40"/>
    <x v="9"/>
    <s v="6-Implementar 4 planes institucionales de participación ciudadana PIP"/>
    <n v="37000000"/>
    <m/>
    <m/>
    <x v="472"/>
    <n v="36820784"/>
    <n v="179216"/>
    <s v="ACTUALIZAN LINEA X SOLICITUD MEMO SSM-58850 DEL 25/ABR/2017"/>
    <n v="624"/>
    <d v="2017-02-22T00:00:00"/>
    <n v="36820784"/>
    <m/>
    <m/>
    <m/>
    <n v="3347344"/>
    <n v="11"/>
    <m/>
    <n v="36820784"/>
    <n v="179216"/>
    <s v="LAURA VARGAS GUZMAN"/>
    <n v="1018452269"/>
    <m/>
    <s v="DIRECCION DE SERVICIO AL CIUDADANO"/>
    <s v="CENTROS LOCALES"/>
    <n v="36820784"/>
    <n v="0"/>
    <n v="0"/>
    <n v="36820784"/>
    <n v="0"/>
    <n v="0"/>
    <n v="0"/>
    <n v="0"/>
    <n v="0"/>
    <n v="0"/>
    <n v="0"/>
    <n v="0"/>
    <n v="0"/>
    <n v="36820784"/>
    <n v="179216"/>
    <n v="555"/>
    <n v="355"/>
    <n v="2017415"/>
    <m/>
    <m/>
    <m/>
    <m/>
    <m/>
    <m/>
    <m/>
    <s v="1044"/>
    <n v="1"/>
    <s v="DERECHOS DE TRÁNSITO "/>
    <x v="0"/>
    <x v="0"/>
    <n v="37000000"/>
    <x v="0"/>
    <s v="PROFESIONALES "/>
    <s v="UNIDAD 2"/>
  </r>
  <r>
    <s v="SSM-557"/>
    <x v="20"/>
    <s v="3-3-1-15-07-42-1044-188"/>
    <s v="120-DERECHOS DE TRÁNSITO"/>
    <s v="03-04-0281"/>
    <s v="1-PRESTACION DE SERVICIOS APOYO A LA GESTION "/>
    <x v="1"/>
    <s v="P-1"/>
    <s v="JIMENA VERGARA GARNICA"/>
    <x v="637"/>
    <x v="27"/>
    <d v="2017-03-02T00:00:00"/>
    <x v="11"/>
    <x v="40"/>
    <x v="9"/>
    <s v="6-Implementar 4 planes institucionales de participación ciudadana PIP"/>
    <n v="37000000"/>
    <m/>
    <m/>
    <x v="472"/>
    <n v="36820784"/>
    <n v="179216"/>
    <s v="ACTUALIZAN LINEA X SOLICITUD MEMO SSM-58850 DEL 25/ABR/2017"/>
    <n v="623"/>
    <d v="2017-02-22T00:00:00"/>
    <n v="36820784"/>
    <m/>
    <m/>
    <m/>
    <n v="3347344"/>
    <n v="11"/>
    <m/>
    <n v="36820784"/>
    <n v="179216"/>
    <s v="JIMENA VERGARA GARNICA"/>
    <n v="52548024"/>
    <m/>
    <s v="DIRECCION DE SERVICIO AL CIUDADANO"/>
    <s v="CENTROS LOCALES"/>
    <n v="36820784"/>
    <n v="0"/>
    <n v="0"/>
    <n v="36820784"/>
    <n v="0"/>
    <n v="0"/>
    <n v="0"/>
    <n v="0"/>
    <n v="0"/>
    <n v="0"/>
    <n v="0"/>
    <n v="0"/>
    <n v="0"/>
    <n v="36820784"/>
    <n v="179216"/>
    <n v="559"/>
    <n v="332"/>
    <n v="2017391"/>
    <m/>
    <m/>
    <m/>
    <m/>
    <m/>
    <m/>
    <m/>
    <s v="1044"/>
    <n v="1"/>
    <s v="DERECHOS DE TRÁNSITO "/>
    <x v="0"/>
    <x v="0"/>
    <n v="37000000"/>
    <x v="0"/>
    <s v="PROFESIONALES "/>
    <s v="UNIDAD 2"/>
  </r>
  <r>
    <s v="SSM-558"/>
    <x v="20"/>
    <s v="3-3-1-15-07-42-1044-188"/>
    <s v="120-DERECHOS DE TRÁNSITO"/>
    <s v="03-04-0281"/>
    <s v="1-PRESTACION DE SERVICIOS APOYO A LA GESTION "/>
    <x v="1"/>
    <s v="P-1"/>
    <s v="ADRIANA DEL PILAR JIMENEZ PINEDA"/>
    <x v="637"/>
    <x v="101"/>
    <d v="2017-03-21T00:00:00"/>
    <x v="11"/>
    <x v="40"/>
    <x v="9"/>
    <s v="6-Implementar 4 planes institucionales de participación ciudadana PIP"/>
    <n v="37000000"/>
    <m/>
    <m/>
    <x v="472"/>
    <n v="36820784"/>
    <n v="179216"/>
    <m/>
    <n v="843"/>
    <d v="2017-03-03T00:00:00"/>
    <n v="36820784"/>
    <m/>
    <m/>
    <m/>
    <n v="3347344"/>
    <n v="11"/>
    <m/>
    <n v="36820784"/>
    <n v="179216"/>
    <s v="ADRIANA DEL PILAR JIMENEZ PINEDA"/>
    <n v="53077587"/>
    <m/>
    <s v="DIRECCION DE SERVICIO AL CIUDADANO"/>
    <s v="SUPERCADE"/>
    <n v="36820784"/>
    <n v="0"/>
    <n v="0"/>
    <n v="36820784"/>
    <n v="0"/>
    <n v="0"/>
    <n v="0"/>
    <n v="0"/>
    <n v="0"/>
    <n v="0"/>
    <n v="0"/>
    <n v="0"/>
    <n v="0"/>
    <n v="36820784"/>
    <n v="179216"/>
    <n v="778"/>
    <n v="585"/>
    <n v="2017694"/>
    <m/>
    <m/>
    <m/>
    <m/>
    <m/>
    <m/>
    <m/>
    <s v="1044"/>
    <n v="1"/>
    <s v="DERECHOS DE TRÁNSITO "/>
    <x v="0"/>
    <x v="0"/>
    <n v="37000000"/>
    <x v="0"/>
    <s v="PROFESIONALES "/>
    <s v="UNIDAD 2"/>
  </r>
  <r>
    <s v="SSM-559"/>
    <x v="20"/>
    <s v="3-3-1-15-07-42-1044-188"/>
    <s v="120-DERECHOS DE TRÁNSITO"/>
    <s v="03-04-0281"/>
    <s v="1-PRESTACION DE SERVICIOS APOYO A LA GESTION "/>
    <x v="1"/>
    <s v="PE-2"/>
    <s v="CARMENZA LOZANO"/>
    <x v="651"/>
    <x v="9"/>
    <d v="2017-05-25T00:00:00"/>
    <x v="2"/>
    <x v="40"/>
    <x v="9"/>
    <s v="8-Realizar en el 100% las actividades tendientes a mantener la satisfacción de los ciudadanos y partes interesadas con los servicios prestados por la Entidad"/>
    <n v="69000000"/>
    <m/>
    <m/>
    <x v="159"/>
    <n v="68879200"/>
    <n v="120800"/>
    <s v="ACTUALIZAN LINEA X SOLICITUD SSM-52791 DEL 10/ABRIL/2017_x000a_ACTUALIZAN LINEA X SOLICITUD SSM-55689  DEL 17/ABRIL/2017_x000a_ACTUALIZAN LINEA X SOLICITUD MEMO SSM-58850 DEL 25/ABR/2017"/>
    <n v="1388"/>
    <d v="2017-04-18T00:00:00"/>
    <n v="68879200"/>
    <m/>
    <m/>
    <m/>
    <n v="6887920"/>
    <n v="10"/>
    <m/>
    <n v="68879200"/>
    <n v="120800"/>
    <s v="MARIA CRISTINA QUIJANO"/>
    <n v="51931492"/>
    <s v="SE ANULA CDP 1075 VIABILIDAD 1243 30/03/2017 VALOR $68,879,200"/>
    <s v="DIRECCION DE SERVICIO AL CIUDADANO"/>
    <s v="APOYO A LA GESTION"/>
    <n v="68879200"/>
    <n v="0"/>
    <n v="0"/>
    <n v="0"/>
    <n v="68879200"/>
    <n v="0"/>
    <n v="0"/>
    <n v="0"/>
    <n v="0"/>
    <n v="0"/>
    <n v="0"/>
    <n v="0"/>
    <n v="0"/>
    <n v="68879200"/>
    <n v="120800"/>
    <n v="1193"/>
    <n v="748"/>
    <n v="2017935"/>
    <m/>
    <m/>
    <m/>
    <m/>
    <m/>
    <m/>
    <m/>
    <s v="1044"/>
    <n v="1"/>
    <s v="DERECHOS DE TRÁNSITO "/>
    <x v="0"/>
    <x v="0"/>
    <n v="69000000"/>
    <x v="0"/>
    <s v="PROFESIONALES ESPECIALIZADOS "/>
    <s v="UNIDAD 2"/>
  </r>
  <r>
    <s v="SSM-560"/>
    <x v="20"/>
    <s v="3-3-1-15-07-42-1044-188"/>
    <s v="120-DERECHOS DE TRÁNSITO"/>
    <s v="03-04-0281"/>
    <s v="1-PRESTACION DE SERVICIOS APOYO A LA GESTION "/>
    <x v="1"/>
    <s v="P-1"/>
    <s v="YOLIMA CONCEPCION BASTIDAS CEBALLOS "/>
    <x v="637"/>
    <x v="9"/>
    <d v="2017-05-25T00:00:00"/>
    <x v="11"/>
    <x v="40"/>
    <x v="9"/>
    <s v="6-Implementar 4 planes institucionales de participación ciudadana PIP"/>
    <n v="37000000"/>
    <m/>
    <m/>
    <x v="472"/>
    <n v="36820784"/>
    <n v="179216"/>
    <s v="ACTUALIZAN LINEA X SOLICITUD MEMO SSM-58850 DEL 25/ABR/2017_x000a_ACTUALIZAN LINEA X SOLICITUD SSM-63404 del 5/MAY/2017"/>
    <n v="1450"/>
    <d v="2017-05-03T00:00:00"/>
    <n v="36820784"/>
    <m/>
    <m/>
    <m/>
    <n v="3347344"/>
    <n v="11"/>
    <m/>
    <n v="36820784"/>
    <n v="179216"/>
    <s v="YOLIMA CONCEPCION BASTIDAS CEBALLOS"/>
    <n v="52825057"/>
    <m/>
    <s v="DIRECCION DE SERVICIO AL CIUDADANO"/>
    <s v="CENTROS LOCALES"/>
    <n v="36820784"/>
    <n v="0"/>
    <n v="0"/>
    <n v="0"/>
    <n v="0"/>
    <n v="0"/>
    <n v="36820784"/>
    <n v="0"/>
    <n v="0"/>
    <n v="0"/>
    <n v="0"/>
    <n v="0"/>
    <n v="0"/>
    <n v="36820784"/>
    <n v="179216"/>
    <n v="1228"/>
    <n v="1055"/>
    <n v="20171280"/>
    <m/>
    <m/>
    <m/>
    <m/>
    <m/>
    <m/>
    <m/>
    <s v="1044"/>
    <n v="1"/>
    <s v="DERECHOS DE TRÁNSITO "/>
    <x v="0"/>
    <x v="0"/>
    <n v="37000000"/>
    <x v="0"/>
    <s v="PROFESIONALES "/>
    <s v="UNIDAD 2"/>
  </r>
  <r>
    <s v="SSM-561"/>
    <x v="20"/>
    <s v="3-3-1-15-07-42-1044-188"/>
    <s v="120-DERECHOS DE TRÁNSITO"/>
    <s v="03-04-0281"/>
    <s v="1-PRESTACION DE SERVICIOS APOYO A LA GESTION "/>
    <x v="1"/>
    <s v="P-1"/>
    <s v="DIANA PATRICIA ABRIL RODRIGUEZ"/>
    <x v="637"/>
    <x v="101"/>
    <d v="2017-03-21T00:00:00"/>
    <x v="11"/>
    <x v="40"/>
    <x v="9"/>
    <s v="6-Implementar 4 planes institucionales de participación ciudadana PIP"/>
    <n v="37000000"/>
    <m/>
    <m/>
    <x v="472"/>
    <n v="36820784"/>
    <n v="179216"/>
    <m/>
    <n v="844"/>
    <d v="2017-03-03T00:00:00"/>
    <n v="36820784"/>
    <m/>
    <m/>
    <m/>
    <n v="3347344"/>
    <n v="11"/>
    <m/>
    <n v="36820784"/>
    <n v="179216"/>
    <s v="DIANA PATRICIA ABRIL RODRIGUEZ"/>
    <n v="52898612"/>
    <m/>
    <s v="DIRECCION DE SERVICIO AL CIUDADANO"/>
    <m/>
    <n v="36820784"/>
    <n v="0"/>
    <n v="0"/>
    <n v="36820784"/>
    <n v="0"/>
    <n v="0"/>
    <n v="0"/>
    <n v="0"/>
    <n v="0"/>
    <n v="0"/>
    <n v="0"/>
    <n v="0"/>
    <n v="0"/>
    <n v="36820784"/>
    <n v="179216"/>
    <n v="779"/>
    <n v="528"/>
    <n v="2017630"/>
    <m/>
    <m/>
    <m/>
    <m/>
    <m/>
    <m/>
    <m/>
    <s v="1044"/>
    <n v="1"/>
    <s v="DERECHOS DE TRÁNSITO "/>
    <x v="0"/>
    <x v="0"/>
    <n v="37000000"/>
    <x v="0"/>
    <s v="PROFESIONALES "/>
    <s v="UNIDAD 2"/>
  </r>
  <r>
    <s v="SSM-562"/>
    <x v="20"/>
    <s v="3-3-1-15-07-42-1044-188"/>
    <s v="120-DERECHOS DE TRÁNSITO"/>
    <s v="03-04-0281"/>
    <s v="1-PRESTACION DE SERVICIOS APOYO A LA GESTION "/>
    <x v="1"/>
    <s v="P-1"/>
    <s v="ELIZABETH CIFUENTES  MARTINEZ"/>
    <x v="637"/>
    <x v="9"/>
    <d v="2017-05-25T00:00:00"/>
    <x v="36"/>
    <x v="40"/>
    <x v="9"/>
    <s v="6-Implementar 4 planes institucionales de participación ciudadana PIP"/>
    <n v="37000000"/>
    <m/>
    <m/>
    <x v="472"/>
    <n v="0"/>
    <n v="37000000"/>
    <s v="ACTUALIZAN LINEA X SOLICITUD MEMO SSM-58850 DEL 25/ABR/2017_x000a_MODIFICAN LINEA X MEMO SSM-85532 del 15/JUNIO/2017_x000a_MODIFICAN LINEA X MEMO SSM-90681 del 23/JUNIO/2017"/>
    <n v="1751"/>
    <d v="2017-06-28T00:00:00"/>
    <n v="30126096"/>
    <m/>
    <m/>
    <m/>
    <n v="3347344"/>
    <n v="9"/>
    <m/>
    <n v="30126096"/>
    <n v="6873904"/>
    <s v="ELIZABETH CIFUENTES MARTINEZ"/>
    <n v="1013577600"/>
    <m/>
    <s v="DIRECCION DE SERVICIO AL CIUDADANO"/>
    <s v="CLM"/>
    <n v="30126096"/>
    <n v="0"/>
    <n v="0"/>
    <n v="0"/>
    <n v="0"/>
    <n v="0"/>
    <n v="0"/>
    <n v="0"/>
    <n v="0"/>
    <n v="0"/>
    <n v="0"/>
    <n v="0"/>
    <n v="0"/>
    <n v="0"/>
    <n v="37000000"/>
    <n v="1442"/>
    <m/>
    <m/>
    <m/>
    <m/>
    <m/>
    <m/>
    <m/>
    <m/>
    <m/>
    <s v="1044"/>
    <n v="1"/>
    <s v="DERECHOS DE TRÁNSITO "/>
    <x v="0"/>
    <x v="0"/>
    <n v="37000000"/>
    <x v="0"/>
    <s v="N.A"/>
    <s v="UNIDAD 2"/>
  </r>
  <r>
    <s v="SSM-563"/>
    <x v="20"/>
    <s v="3-3-1-15-07-42-1044-188"/>
    <s v="120-DERECHOS DE TRÁNSITO"/>
    <s v="03-04-0281"/>
    <s v="1-PRESTACION DE SERVICIOS APOYO A LA GESTION "/>
    <x v="1"/>
    <s v="P-1"/>
    <s v="JESUS DAVID ARAQUE MEJIA"/>
    <x v="637"/>
    <x v="9"/>
    <d v="2017-05-25T00:00:00"/>
    <x v="2"/>
    <x v="40"/>
    <x v="9"/>
    <s v="6-Implementar 4 planes institucionales de participación ciudadana PIP"/>
    <n v="37000000"/>
    <m/>
    <n v="3000000"/>
    <x v="475"/>
    <n v="33473440"/>
    <n v="526560"/>
    <s v="DISMINUYEN LINEA X SOLICITUD MEMO SSM-16927 -6/FEB/2016_x000a_ACTUALIZAN LINEA X SOLICITUD MEMO SSM-58850 DEL 25/ABR/2017"/>
    <n v="1238"/>
    <d v="2017-03-30T00:00:00"/>
    <n v="33473440"/>
    <m/>
    <m/>
    <m/>
    <n v="3347344"/>
    <n v="10"/>
    <m/>
    <n v="33473440"/>
    <n v="526560"/>
    <s v="JESUS DAVID ARAQUE MEJIA "/>
    <n v="1047467160"/>
    <m/>
    <s v="DIRECCION DE SERVICIO AL CIUDADANO"/>
    <s v="CENTROS LOCALES"/>
    <n v="33473440"/>
    <n v="0"/>
    <n v="0"/>
    <n v="0"/>
    <n v="0"/>
    <n v="33473440"/>
    <n v="0"/>
    <n v="0"/>
    <n v="0"/>
    <n v="0"/>
    <n v="0"/>
    <n v="0"/>
    <n v="0"/>
    <n v="33473440"/>
    <n v="526560"/>
    <n v="1080"/>
    <n v="990"/>
    <n v="20171208"/>
    <m/>
    <m/>
    <m/>
    <m/>
    <m/>
    <m/>
    <m/>
    <s v="1044"/>
    <n v="1"/>
    <s v="DERECHOS DE TRÁNSITO "/>
    <x v="0"/>
    <x v="0"/>
    <n v="34000000"/>
    <x v="0"/>
    <s v="PROFESIONALES "/>
    <s v="UNIDAD 2"/>
  </r>
  <r>
    <s v="SSM-564"/>
    <x v="20"/>
    <s v="3-3-1-15-07-42-1044-188"/>
    <s v="120-DERECHOS DE TRÁNSITO"/>
    <s v="03-04-0281"/>
    <s v="1-PRESTACION DE SERVICIOS APOYO A LA GESTION "/>
    <x v="1"/>
    <s v="P-1"/>
    <s v="EDGAR EDUARDO MORENO MORENO"/>
    <x v="637"/>
    <x v="9"/>
    <d v="2017-05-25T00:00:00"/>
    <x v="2"/>
    <x v="40"/>
    <x v="9"/>
    <s v="6-Implementar 4 planes institucionales de participación ciudadana PIP"/>
    <n v="37000000"/>
    <m/>
    <n v="3000000"/>
    <x v="475"/>
    <n v="33473440"/>
    <n v="526560"/>
    <s v="DISMINUYEN LINEA X SOLICITUD MEMO SSM-16927 -6/FEB/2016_x000a_ACTUALIZAN LINEA X SOLICITUD SSM-52791 DEL 10/ABRIL/2017_x000a_ACTUALIZAN LINEA X SOLICITUD MEMO SSM-58850 DEL 25/ABR/2017"/>
    <n v="1373"/>
    <d v="2017-04-11T00:00:00"/>
    <n v="33473440"/>
    <m/>
    <m/>
    <m/>
    <n v="3347344"/>
    <n v="10"/>
    <m/>
    <n v="33473440"/>
    <n v="526560"/>
    <s v="EDGAR EDUARDO MORENO MORENO"/>
    <n v="19403190"/>
    <m/>
    <s v="DIRECCION DE SERVICIO AL CIUDADANO"/>
    <s v="GESTOR"/>
    <n v="33473440"/>
    <n v="0"/>
    <n v="0"/>
    <n v="0"/>
    <n v="0"/>
    <n v="33473440"/>
    <n v="0"/>
    <n v="0"/>
    <n v="0"/>
    <n v="0"/>
    <n v="0"/>
    <n v="0"/>
    <n v="0"/>
    <n v="33473440"/>
    <n v="526560"/>
    <n v="1185"/>
    <n v="891"/>
    <n v="20171100"/>
    <m/>
    <m/>
    <m/>
    <m/>
    <m/>
    <m/>
    <m/>
    <s v="1044"/>
    <n v="1"/>
    <s v="DERECHOS DE TRÁNSITO "/>
    <x v="0"/>
    <x v="0"/>
    <n v="34000000"/>
    <x v="0"/>
    <s v="PROFESIONALES "/>
    <s v="UNIDAD 2"/>
  </r>
  <r>
    <s v="SSM-565"/>
    <x v="20"/>
    <s v="3-3-1-15-07-42-1044-188"/>
    <s v="120-DERECHOS DE TRÁNSITO"/>
    <s v="03-04-0281"/>
    <s v="1-PRESTACION DE SERVICIOS APOYO A LA GESTION "/>
    <x v="1"/>
    <s v="P-5"/>
    <s v="LUZ STELLA RODRIGUEZ"/>
    <x v="652"/>
    <x v="9"/>
    <d v="2017-05-25T00:00:00"/>
    <x v="2"/>
    <x v="40"/>
    <x v="9"/>
    <s v="7-Gestionar el 100 por ciento de la adquisición del predio para patios de vehículos inmovilizados"/>
    <n v="63000000"/>
    <m/>
    <n v="5000000"/>
    <x v="168"/>
    <n v="57200000"/>
    <n v="800000"/>
    <s v="DISMINUYEN LINEA X SOLICITUD MEMO SSM-16927 -6/FEB/2016"/>
    <n v="1231"/>
    <d v="2017-03-29T00:00:00"/>
    <n v="57200000"/>
    <m/>
    <m/>
    <m/>
    <n v="5720000"/>
    <n v="10"/>
    <m/>
    <n v="57200000"/>
    <n v="800000"/>
    <s v="LUZ STELLA RODRIGUEZ"/>
    <n v="52026576"/>
    <m/>
    <s v="DIRECCION DE SERVICIO AL CIUDADANO"/>
    <s v="ADQUISICION PREDIO"/>
    <n v="57200000"/>
    <n v="0"/>
    <n v="0"/>
    <n v="0"/>
    <n v="57200000"/>
    <n v="0"/>
    <n v="0"/>
    <n v="0"/>
    <n v="0"/>
    <n v="0"/>
    <n v="0"/>
    <n v="0"/>
    <n v="0"/>
    <n v="57200000"/>
    <n v="800000"/>
    <n v="1048"/>
    <n v="799"/>
    <n v="20171000"/>
    <m/>
    <m/>
    <m/>
    <m/>
    <m/>
    <m/>
    <m/>
    <s v="1044"/>
    <n v="1"/>
    <s v="DERECHOS DE TRÁNSITO "/>
    <x v="0"/>
    <x v="0"/>
    <n v="58000000"/>
    <x v="0"/>
    <s v="PROFESIONALES "/>
    <s v="UNIDAD 2"/>
  </r>
  <r>
    <s v="SSM-566"/>
    <x v="20"/>
    <s v="3-3-1-15-07-42-1044-188"/>
    <s v="120-DERECHOS DE TRÁNSITO"/>
    <s v="03-04-0281"/>
    <s v="1-PRESTACION DE SERVICIOS APOYO A LA GESTION "/>
    <x v="1"/>
    <s v="N.A"/>
    <s v="JENNY MILENA RAMIREZ ESPINOSA"/>
    <x v="637"/>
    <x v="9"/>
    <d v="2017-05-25T00:00:00"/>
    <x v="2"/>
    <x v="40"/>
    <x v="9"/>
    <s v="6-Implementar 4 planes institucionales de participación ciudadana PIP"/>
    <n v="37000000"/>
    <m/>
    <n v="3000000"/>
    <x v="475"/>
    <n v="0"/>
    <n v="34000000"/>
    <s v="DISMINUYEN LINEA X SOLICITUD MEMO SSM-16927 -6/FEB/2016_x000a_ACTUALIZAN LINEA X SOLICITUD MEMO SSM-64859 del 5/MAY/17"/>
    <m/>
    <m/>
    <m/>
    <m/>
    <m/>
    <m/>
    <m/>
    <m/>
    <m/>
    <n v="0"/>
    <n v="34000000"/>
    <m/>
    <m/>
    <m/>
    <s v="DIRECCION DE SERVICIO AL CIUDADANO"/>
    <m/>
    <n v="0"/>
    <n v="0"/>
    <n v="0"/>
    <n v="0"/>
    <n v="0"/>
    <n v="0"/>
    <n v="0"/>
    <n v="0"/>
    <n v="0"/>
    <n v="0"/>
    <n v="0"/>
    <n v="0"/>
    <n v="0"/>
    <n v="0"/>
    <n v="34000000"/>
    <m/>
    <m/>
    <m/>
    <m/>
    <m/>
    <m/>
    <m/>
    <m/>
    <m/>
    <m/>
    <s v="1044"/>
    <n v="1"/>
    <s v="DERECHOS DE TRÁNSITO "/>
    <x v="0"/>
    <x v="0"/>
    <n v="34000000"/>
    <x v="0"/>
    <s v="N.A"/>
    <s v="UNIDAD 2"/>
  </r>
  <r>
    <s v="SSM-567"/>
    <x v="20"/>
    <s v="3-3-1-15-07-42-1044-188"/>
    <s v="120-DERECHOS DE TRÁNSITO"/>
    <s v="03-04-0281"/>
    <s v="1-PRESTACION DE SERVICIOS APOYO A LA GESTION "/>
    <x v="1"/>
    <s v="P-2"/>
    <s v="HELEN VARGAS"/>
    <x v="653"/>
    <x v="9"/>
    <d v="2017-05-25T00:00:00"/>
    <x v="9"/>
    <x v="40"/>
    <x v="9"/>
    <s v="8-Realizar en el 100% las actividades tendientes a mantener la satisfacción de los ciudadanos y partes interesadas con los servicios prestados por la Entidad"/>
    <n v="65000000"/>
    <m/>
    <n v="27510000"/>
    <x v="481"/>
    <n v="36504000"/>
    <n v="986000"/>
    <s v="DISMINUYEN LINEA X SOLICITUD MEMO SSM-16927 -6/FEB/2016_x000a_MODIFICAN LINEA METAS X SOLICITUD MEMO SSM-53798 del 11/ABRIL/2017_x000a_ACTUALIZAN LINEA X SOLICITUD MEMO SSM-60175 del 26/ABR/2017_x000a_DISMINUYEN LINEAS X SOLICITUD SSM-65942 del 10/MAYO/17"/>
    <n v="1422"/>
    <d v="2017-04-27T00:00:00"/>
    <n v="36504000"/>
    <m/>
    <m/>
    <m/>
    <n v="4056000"/>
    <n v="9"/>
    <m/>
    <n v="36504000"/>
    <n v="986000"/>
    <s v="HELEN CARGAS PALACIOS"/>
    <n v="52533924"/>
    <m/>
    <s v="DIRECCION DE SERVICIO AL CIUDADANO"/>
    <s v="DP"/>
    <n v="36504000"/>
    <n v="0"/>
    <n v="0"/>
    <n v="0"/>
    <n v="0"/>
    <n v="36504000"/>
    <n v="0"/>
    <n v="0"/>
    <n v="0"/>
    <n v="0"/>
    <n v="0"/>
    <n v="0"/>
    <n v="0"/>
    <n v="36504000"/>
    <n v="986000"/>
    <n v="1211"/>
    <n v="997"/>
    <n v="20171216"/>
    <m/>
    <m/>
    <m/>
    <m/>
    <m/>
    <m/>
    <m/>
    <s v="1044"/>
    <n v="1"/>
    <s v="DERECHOS DE TRÁNSITO "/>
    <x v="0"/>
    <x v="0"/>
    <n v="37490000"/>
    <x v="0"/>
    <s v="PROFESIONALES "/>
    <s v="UNIDAD 2"/>
  </r>
  <r>
    <s v="SSM-568"/>
    <x v="20"/>
    <s v="3-3-1-15-07-42-1044-188"/>
    <s v="120-DERECHOS DE TRÁNSITO"/>
    <s v="03-04-0281"/>
    <s v="1-PRESTACION DE SERVICIOS APOYO A LA GESTION "/>
    <x v="1"/>
    <s v="P-4"/>
    <s v="MARIO JAIR GARZON JARA"/>
    <x v="654"/>
    <x v="93"/>
    <d v="2017-04-26T00:00:00"/>
    <x v="9"/>
    <x v="40"/>
    <x v="9"/>
    <s v="6-Implementar 4 planes institucionales de participación ciudadana PIP"/>
    <n v="41000000"/>
    <n v="5000000"/>
    <m/>
    <x v="482"/>
    <n v="45000000"/>
    <n v="1000000"/>
    <s v="AUMENTAN LINEA X SOLICITUD MEMO SSM-16927 DE 6/FEB/2016_x000a_ACTUALIZAN LINEA X SOLICITUD MEMO SSM-58850 DEL 25/ABR/2017"/>
    <n v="1258"/>
    <d v="2017-03-30T00:00:00"/>
    <n v="45000000"/>
    <m/>
    <m/>
    <m/>
    <n v="5000000"/>
    <n v="9"/>
    <m/>
    <n v="45000000"/>
    <n v="1000000"/>
    <s v="MARIO JAIR GARZON JARA"/>
    <n v="79794940"/>
    <m/>
    <s v="DIRECCION DE SERVICIO AL CIUDADANO"/>
    <s v="CENTROS LOCALES"/>
    <n v="45000000"/>
    <n v="0"/>
    <n v="0"/>
    <n v="45000000"/>
    <n v="0"/>
    <n v="0"/>
    <n v="0"/>
    <n v="0"/>
    <n v="0"/>
    <n v="0"/>
    <n v="0"/>
    <n v="0"/>
    <n v="0"/>
    <n v="45000000"/>
    <n v="1000000"/>
    <n v="1050"/>
    <n v="628"/>
    <n v="2017750"/>
    <m/>
    <m/>
    <m/>
    <m/>
    <m/>
    <m/>
    <m/>
    <s v="1044"/>
    <n v="1"/>
    <s v="DERECHOS DE TRÁNSITO "/>
    <x v="0"/>
    <x v="0"/>
    <n v="46000000"/>
    <x v="0"/>
    <s v="PROFESIONALES "/>
    <s v="UNIDAD 2"/>
  </r>
  <r>
    <s v="SSM-569"/>
    <x v="20"/>
    <s v="3-3-1-15-07-42-1044-188"/>
    <s v="120-DERECHOS DE TRÁNSITO"/>
    <s v="03-04-0281"/>
    <s v="1-PRESTACION DE SERVICIOS APOYO A LA GESTION "/>
    <x v="1"/>
    <s v="P-1"/>
    <s v="HERMAN ALONSO RIOS MONROY"/>
    <x v="655"/>
    <x v="9"/>
    <d v="2017-05-25T00:00:00"/>
    <x v="2"/>
    <x v="40"/>
    <x v="9"/>
    <s v="6-Implementar 4 planes institucionales de participación ciudadana PIP"/>
    <n v="41000000"/>
    <m/>
    <n v="7000000"/>
    <x v="475"/>
    <n v="33473440"/>
    <n v="526560"/>
    <s v="DISMINUYEN LINEA X SOLICITUD MEMO SSM-16927 -6/FEB/2016_x000a_ACTUALIZAN LINEA X SOLICITUD MEMO SSM-58850 DEL 25/ABR/2017_x000a_ACTUALIZAN LINEA X SOLICITUD SSM-63404 del 5/MAY/2017"/>
    <n v="1451"/>
    <d v="2017-05-03T00:00:00"/>
    <n v="33473440"/>
    <m/>
    <m/>
    <m/>
    <n v="3347344"/>
    <n v="10"/>
    <m/>
    <n v="33473440"/>
    <n v="526560"/>
    <s v="HERMAN ALONSO RIOS MONROY"/>
    <n v="80065183"/>
    <m/>
    <s v="DIRECCION DE SERVICIO AL CIUDADANO"/>
    <s v="CENTROS LOCALES"/>
    <n v="33473440"/>
    <n v="0"/>
    <n v="0"/>
    <n v="0"/>
    <n v="0"/>
    <n v="0"/>
    <n v="33473440"/>
    <n v="0"/>
    <n v="0"/>
    <n v="0"/>
    <n v="0"/>
    <n v="0"/>
    <n v="0"/>
    <n v="33473440"/>
    <n v="526560"/>
    <n v="1229"/>
    <n v="1053"/>
    <n v="20171278"/>
    <m/>
    <m/>
    <m/>
    <m/>
    <m/>
    <m/>
    <m/>
    <s v="1044"/>
    <n v="1"/>
    <s v="DERECHOS DE TRÁNSITO "/>
    <x v="0"/>
    <x v="0"/>
    <n v="34000000"/>
    <x v="0"/>
    <s v="PROFESIONALES "/>
    <s v="UNIDAD 2"/>
  </r>
  <r>
    <s v="SSM-570"/>
    <x v="20"/>
    <s v="3-3-1-15-07-42-1044-188"/>
    <s v="120-DERECHOS DE TRÁNSITO"/>
    <s v="03-04-0281"/>
    <s v="1-PRESTACION DE SERVICIOS APOYO A LA GESTION "/>
    <x v="1"/>
    <s v="P-1"/>
    <s v="OLGA PATRICIA SOLAQUE RAMIREZ"/>
    <x v="656"/>
    <x v="9"/>
    <d v="2017-05-25T00:00:00"/>
    <x v="2"/>
    <x v="40"/>
    <x v="9"/>
    <s v="6-Implementar 4 planes institucionales de participación ciudadana PIP"/>
    <n v="41000000"/>
    <m/>
    <n v="7000000"/>
    <x v="475"/>
    <n v="33473440"/>
    <n v="526560"/>
    <s v="DISMINUYEN LINEA X SOLICITUD MEMO SSM-16927 -6/FEB/2016_x000a_ACTUALIZAN LINEA X SOLICITUD SSM-55689  DEL 17/ABRIL/2017_x000a_ACTUALIZAN LINEA X SOLICITUD MEMO SSM-58850 DEL 25/ABR/2017"/>
    <n v="1239"/>
    <d v="2017-03-30T00:00:00"/>
    <n v="33473440"/>
    <m/>
    <m/>
    <m/>
    <n v="3347344"/>
    <n v="10"/>
    <m/>
    <n v="33473440"/>
    <n v="526560"/>
    <s v="OLGA PATRICIA SOLAQUE RAMIREZ"/>
    <n v="52188760"/>
    <m/>
    <s v="DIRECCION DE SERVICIO AL CIUDADANO"/>
    <s v="CENTROS LOCALES"/>
    <n v="33473440"/>
    <n v="0"/>
    <n v="0"/>
    <n v="0"/>
    <n v="33473440"/>
    <n v="0"/>
    <n v="0"/>
    <n v="0"/>
    <n v="0"/>
    <n v="0"/>
    <n v="0"/>
    <n v="0"/>
    <n v="0"/>
    <n v="33473440"/>
    <n v="526560"/>
    <n v="1079"/>
    <n v="767"/>
    <n v="2017958"/>
    <m/>
    <m/>
    <m/>
    <m/>
    <m/>
    <m/>
    <m/>
    <s v="1044"/>
    <n v="1"/>
    <s v="DERECHOS DE TRÁNSITO "/>
    <x v="0"/>
    <x v="0"/>
    <n v="34000000"/>
    <x v="0"/>
    <s v="PROFESIONALES "/>
    <s v="UNIDAD 2"/>
  </r>
  <r>
    <s v="SSM-571"/>
    <x v="20"/>
    <s v="3-3-1-15-07-42-1044-188"/>
    <s v="120-DERECHOS DE TRÁNSITO"/>
    <s v="03-04-0281"/>
    <s v="1-PRESTACION DE SERVICIOS APOYO A LA GESTION "/>
    <x v="1"/>
    <s v="A-2"/>
    <s v="Nuevo por definir"/>
    <x v="657"/>
    <x v="27"/>
    <d v="2017-03-02T00:00:00"/>
    <x v="11"/>
    <x v="40"/>
    <x v="9"/>
    <s v="5-Realizar en el 100 por ciento la desconcentración de dos trámites/servicios de la oferta de la Secretaría Distrital de Movilidad"/>
    <n v="29240640"/>
    <n v="6759360"/>
    <m/>
    <x v="195"/>
    <n v="35738560"/>
    <n v="261440"/>
    <s v="AUMENTAN LINEA X SOLICITUD MEMO SSM-16927 DE 6/FEB/2016"/>
    <n v="621"/>
    <d v="2017-02-22T00:00:00"/>
    <n v="35738560"/>
    <m/>
    <m/>
    <m/>
    <n v="3248960"/>
    <n v="11"/>
    <m/>
    <n v="35738560"/>
    <n v="261440"/>
    <s v="ENRIQUE ANDRES ARENAS MELO"/>
    <n v="79764577"/>
    <m/>
    <s v="DIRECCION DE SERVICIO AL CIUDADANO"/>
    <s v="PATIOS Y GRUAS"/>
    <n v="35738560"/>
    <n v="0"/>
    <n v="0"/>
    <n v="35738560"/>
    <n v="0"/>
    <n v="0"/>
    <n v="0"/>
    <n v="0"/>
    <n v="0"/>
    <n v="0"/>
    <n v="0"/>
    <n v="0"/>
    <n v="0"/>
    <n v="35738560"/>
    <n v="261440"/>
    <n v="570"/>
    <n v="338"/>
    <n v="2017401"/>
    <m/>
    <m/>
    <m/>
    <m/>
    <m/>
    <m/>
    <m/>
    <s v="1044"/>
    <n v="1"/>
    <s v="DERECHOS DE TRÁNSITO "/>
    <x v="0"/>
    <x v="0"/>
    <n v="36000000"/>
    <x v="0"/>
    <s v="ASISTENCIALES "/>
    <s v="UNIDAD 2"/>
  </r>
  <r>
    <s v="SSM-572"/>
    <x v="20"/>
    <s v="3-3-1-15-07-42-1044-188"/>
    <s v="438 - RECURSOS DEL BALANCE DERECHOS DE TRANSITO"/>
    <s v="03-04-0281"/>
    <s v="1-PRESTACION DE SERVICIOS APOYO A LA GESTION "/>
    <x v="1"/>
    <s v="A-2"/>
    <s v="DIANA BORDA GÓMEZ "/>
    <x v="639"/>
    <x v="9"/>
    <d v="2017-05-25T00:00:00"/>
    <x v="2"/>
    <x v="40"/>
    <x v="9"/>
    <s v="8-Realizar en el 100% las actividades tendientes a mantener la satisfacción de los ciudadanos y partes interesadas con los servicios prestados por la Entidad"/>
    <n v="21000000"/>
    <n v="1000000"/>
    <m/>
    <x v="483"/>
    <n v="18188680"/>
    <n v="3811320"/>
    <s v="AUMENTAN LINEA X SOLICITUD MEMO SSM-16927 DE 6/FEB/2016_x000a_MODIFICAN LINEA METAS X SOLICITUD MEMO SSM-53798 del 11/ABRIL/2017"/>
    <n v="942"/>
    <d v="2017-03-10T00:00:00"/>
    <n v="18188680"/>
    <m/>
    <m/>
    <m/>
    <n v="1818868"/>
    <n v="10"/>
    <m/>
    <n v="18188680"/>
    <n v="3811320"/>
    <s v="DIANA BORDA GOMEZ"/>
    <n v="52726852"/>
    <m/>
    <s v="DIRECCION DE SERVICIO AL CIUDADANO"/>
    <s v="SUPERCADE"/>
    <n v="18188680"/>
    <n v="0"/>
    <n v="0"/>
    <n v="0"/>
    <n v="18188680"/>
    <n v="0"/>
    <n v="0"/>
    <n v="0"/>
    <n v="0"/>
    <n v="0"/>
    <n v="0"/>
    <n v="0"/>
    <n v="0"/>
    <n v="18188680"/>
    <n v="3811320"/>
    <n v="852"/>
    <n v="718"/>
    <n v="2017896"/>
    <m/>
    <m/>
    <m/>
    <m/>
    <m/>
    <m/>
    <m/>
    <s v="1044"/>
    <n v="1"/>
    <s v="DERECHOS DE TRÁNSITO "/>
    <x v="0"/>
    <x v="0"/>
    <n v="22000000"/>
    <x v="0"/>
    <s v="ASISTENCIALES "/>
    <s v="UNIDAD 2"/>
  </r>
  <r>
    <s v="SSM-573"/>
    <x v="20"/>
    <s v="3-3-1-15-07-42-1044-188"/>
    <s v="438 - RECURSOS DEL BALANCE DERECHOS DE TRANSITO"/>
    <s v="03-04-0281"/>
    <s v="1-PRESTACION DE SERVICIOS APOYO A LA GESTION "/>
    <x v="1"/>
    <s v="A-2"/>
    <s v="VICTOR GUILLERMO FLOREZ PUENTES"/>
    <x v="639"/>
    <x v="27"/>
    <d v="2017-03-02T00:00:00"/>
    <x v="1"/>
    <x v="40"/>
    <x v="9"/>
    <s v="8-Realizar en el 100% las actividades tendientes a mantener la satisfacción de los ciudadanos y partes interesadas con los servicios prestados por la Entidad"/>
    <n v="21000000"/>
    <n v="1000000"/>
    <m/>
    <x v="483"/>
    <n v="21826416"/>
    <n v="173584"/>
    <s v="AUMENTAN LINEA X SOLICITUD MEMO SSM-16927 DE 6/FEB/2016_x000a_MODIFICAN LINEA METAS X SOLICITUD MEMO SSM-53798 del 11/ABRIL/2017"/>
    <n v="562"/>
    <d v="2017-02-17T00:00:00"/>
    <n v="21826416"/>
    <m/>
    <m/>
    <m/>
    <n v="1818868"/>
    <n v="12"/>
    <m/>
    <n v="21826416"/>
    <n v="173584"/>
    <s v="VICTOR GUILLERMO FLOREZ PUENTES"/>
    <n v="19357849"/>
    <m/>
    <s v="DIRECCION DE SERVICIO AL CIUDADANO"/>
    <s v="SUPERCADE"/>
    <n v="21826416"/>
    <n v="0"/>
    <n v="0"/>
    <n v="21826416"/>
    <n v="0"/>
    <n v="0"/>
    <n v="0"/>
    <n v="0"/>
    <n v="0"/>
    <n v="0"/>
    <n v="0"/>
    <n v="0"/>
    <n v="0"/>
    <n v="21826416"/>
    <n v="173584"/>
    <n v="499"/>
    <n v="312"/>
    <n v="2017374"/>
    <m/>
    <m/>
    <m/>
    <m/>
    <m/>
    <m/>
    <m/>
    <s v="1044"/>
    <n v="1"/>
    <s v="DERECHOS DE TRÁNSITO "/>
    <x v="0"/>
    <x v="0"/>
    <n v="22000000"/>
    <x v="0"/>
    <s v="ASISTENCIALES "/>
    <s v="UNIDAD 2"/>
  </r>
  <r>
    <s v="SSM-574"/>
    <x v="20"/>
    <s v="3-3-1-15-07-42-1044-188"/>
    <s v="438 - RECURSOS DEL BALANCE DERECHOS DE TRANSITO"/>
    <s v="03-04-0281"/>
    <s v="1-PRESTACION DE SERVICIOS APOYO A LA GESTION "/>
    <x v="1"/>
    <s v="A-2"/>
    <s v="GUILLERMO CASILIMAS GUTIERREZ"/>
    <x v="639"/>
    <x v="27"/>
    <d v="2017-03-02T00:00:00"/>
    <x v="1"/>
    <x v="40"/>
    <x v="9"/>
    <s v="8-Realizar en el 100% las actividades tendientes a mantener la satisfacción de los ciudadanos y partes interesadas con los servicios prestados por la Entidad"/>
    <n v="21000000"/>
    <n v="1000000"/>
    <m/>
    <x v="483"/>
    <n v="21826416"/>
    <n v="173584"/>
    <s v="AUMENTAN LINEA X SOLICITUD MEMO SSM-16927 DE 6/FEB/2016_x000a_MODIFICAN LINEA METAS X SOLICITUD MEMO SSM-53798 del 11/ABRIL/2017"/>
    <n v="612"/>
    <d v="2017-02-21T00:00:00"/>
    <n v="21826416"/>
    <m/>
    <m/>
    <m/>
    <n v="1818868"/>
    <n v="12"/>
    <m/>
    <n v="21826416"/>
    <n v="173584"/>
    <s v="GUILLERMO CASILIMAS GUTIERREZ"/>
    <n v="19453637"/>
    <m/>
    <s v="DIRECCION DE SERVICIO AL CIUDADANO"/>
    <s v="SUPERCADE"/>
    <n v="21826416"/>
    <n v="0"/>
    <n v="0"/>
    <n v="21826416"/>
    <n v="0"/>
    <n v="0"/>
    <n v="0"/>
    <n v="0"/>
    <n v="0"/>
    <n v="0"/>
    <n v="0"/>
    <n v="0"/>
    <n v="0"/>
    <n v="21826416"/>
    <n v="173584"/>
    <n v="546"/>
    <n v="287"/>
    <n v="2017347"/>
    <m/>
    <m/>
    <m/>
    <m/>
    <m/>
    <m/>
    <m/>
    <s v="1044"/>
    <n v="1"/>
    <s v="DERECHOS DE TRÁNSITO "/>
    <x v="0"/>
    <x v="0"/>
    <n v="22000000"/>
    <x v="0"/>
    <s v="ASISTENCIALES "/>
    <s v="UNIDAD 2"/>
  </r>
  <r>
    <s v="SSM-575"/>
    <x v="20"/>
    <s v="3-3-1-15-07-42-1044-188"/>
    <s v="438 - RECURSOS DEL BALANCE DERECHOS DE TRANSITO"/>
    <s v="03-04-0281"/>
    <s v="1-PRESTACION DE SERVICIOS APOYO A LA GESTION "/>
    <x v="1"/>
    <s v="A-2"/>
    <s v="STEFANNIA GUERRERO UMBARILA"/>
    <x v="658"/>
    <x v="101"/>
    <d v="2017-03-21T00:00:00"/>
    <x v="1"/>
    <x v="40"/>
    <x v="9"/>
    <s v="8-Realizar en el 100% las actividades tendientes a mantener la satisfacción de los ciudadanos y partes interesadas con los servicios prestados por la Entidad"/>
    <n v="20000000"/>
    <n v="2000000"/>
    <m/>
    <x v="483"/>
    <n v="21826416"/>
    <n v="173584"/>
    <s v="AUMENTAN LINEA X SOLICITUD MEMO SSM-16927 DE 6/FEB/2016_x000a_MODIFICAN LINEA METAS X SOLICITUD MEMO SSM-53798 del 11/ABRIL/2017"/>
    <n v="835"/>
    <d v="2017-03-02T00:00:00"/>
    <n v="21826416"/>
    <m/>
    <m/>
    <m/>
    <n v="1818868"/>
    <n v="12"/>
    <m/>
    <n v="21826416"/>
    <n v="173584"/>
    <s v="STEFANIA GUERRERO UMBARILA"/>
    <n v="1013621096"/>
    <m/>
    <s v="DIRECCION DE SERVICIO AL CIUDADANO"/>
    <s v="SUPERCADE"/>
    <n v="21826416"/>
    <n v="0"/>
    <n v="0"/>
    <n v="21826416"/>
    <n v="0"/>
    <n v="0"/>
    <n v="0"/>
    <n v="0"/>
    <n v="0"/>
    <n v="0"/>
    <n v="0"/>
    <n v="0"/>
    <n v="0"/>
    <n v="21826416"/>
    <n v="173584"/>
    <n v="759"/>
    <n v="522"/>
    <n v="2017614"/>
    <m/>
    <m/>
    <m/>
    <m/>
    <m/>
    <m/>
    <m/>
    <s v="1044"/>
    <n v="1"/>
    <s v="DERECHOS DE TRÁNSITO "/>
    <x v="0"/>
    <x v="0"/>
    <n v="22000000"/>
    <x v="0"/>
    <s v="ASISTENCIALES "/>
    <s v="UNIDAD 2"/>
  </r>
  <r>
    <s v="SSM-576"/>
    <x v="20"/>
    <s v="3-3-1-15-07-42-1044-188"/>
    <s v="438 - RECURSOS DEL BALANCE DERECHOS DE TRANSITO"/>
    <s v="03-04-0281"/>
    <s v="1-PRESTACION DE SERVICIOS APOYO A LA GESTION "/>
    <x v="1"/>
    <s v="A-2"/>
    <s v="LIBARDO AGUILAR GARZON"/>
    <x v="639"/>
    <x v="27"/>
    <d v="2017-03-02T00:00:00"/>
    <x v="1"/>
    <x v="40"/>
    <x v="9"/>
    <s v="8-Realizar en el 100% las actividades tendientes a mantener la satisfacción de los ciudadanos y partes interesadas con los servicios prestados por la Entidad"/>
    <n v="21000000"/>
    <n v="1000000"/>
    <m/>
    <x v="483"/>
    <n v="21826416"/>
    <n v="173584"/>
    <s v="AUMENTAN LINEA X SOLICITUD MEMO SSM-16927 DE 6/FEB/2016_x000a_MODIFICAN LINEA METAS X SOLICITUD MEMO SSM-53798 del 11/ABRIL/2017"/>
    <n v="573"/>
    <d v="2017-02-20T00:00:00"/>
    <n v="21826416"/>
    <m/>
    <m/>
    <m/>
    <n v="1818868"/>
    <n v="12"/>
    <m/>
    <n v="21826416"/>
    <n v="173584"/>
    <s v="LIBARDO AGUILAR GARZON"/>
    <n v="79702451"/>
    <m/>
    <s v="DIRECCION DE SERVICIO AL CIUDADANO"/>
    <s v="SUPERCADE"/>
    <n v="21826416"/>
    <n v="0"/>
    <n v="0"/>
    <n v="21826416"/>
    <n v="0"/>
    <n v="0"/>
    <n v="0"/>
    <n v="0"/>
    <n v="0"/>
    <n v="0"/>
    <n v="0"/>
    <n v="0"/>
    <n v="0"/>
    <n v="21826416"/>
    <n v="173584"/>
    <n v="494"/>
    <n v="298"/>
    <n v="2017358"/>
    <m/>
    <m/>
    <m/>
    <m/>
    <m/>
    <m/>
    <m/>
    <s v="1044"/>
    <n v="1"/>
    <s v="DERECHOS DE TRÁNSITO "/>
    <x v="0"/>
    <x v="0"/>
    <n v="22000000"/>
    <x v="0"/>
    <s v="ASISTENCIALES "/>
    <s v="UNIDAD 2"/>
  </r>
  <r>
    <s v="SSM-577"/>
    <x v="20"/>
    <s v="3-3-1-15-07-42-1044-188"/>
    <s v="438 - RECURSOS DEL BALANCE DERECHOS DE TRANSITO"/>
    <s v="03-04-0281"/>
    <s v="1-PRESTACION DE SERVICIOS APOYO A LA GESTION "/>
    <x v="1"/>
    <s v="A-2"/>
    <s v="ALBA DILIA APRAEZ"/>
    <x v="639"/>
    <x v="27"/>
    <d v="2017-03-02T00:00:00"/>
    <x v="1"/>
    <x v="40"/>
    <x v="9"/>
    <s v="8-Realizar en el 100% las actividades tendientes a mantener la satisfacción de los ciudadanos y partes interesadas con los servicios prestados por la Entidad"/>
    <n v="21000000"/>
    <n v="1000000"/>
    <m/>
    <x v="483"/>
    <n v="21826416"/>
    <n v="173584"/>
    <s v="AUMENTAN LINEA X SOLICITUD MEMO SSM-16927 DE 6/FEB/2016_x000a_MODIFICAN LINEA METAS X SOLICITUD MEMO SSM-53798 del 11/ABRIL/2017"/>
    <n v="458"/>
    <d v="2017-02-13T00:00:00"/>
    <n v="21826416"/>
    <m/>
    <m/>
    <m/>
    <n v="1818868"/>
    <n v="12"/>
    <m/>
    <n v="21826416"/>
    <n v="173584"/>
    <s v="ALBA DILIA APRAEZ CRUZ"/>
    <n v="40768729"/>
    <m/>
    <s v="DIRECCION DE SERVICIO AL CIUDADANO"/>
    <s v="SUPERCADE"/>
    <n v="21826416"/>
    <n v="0"/>
    <n v="21826416"/>
    <n v="0"/>
    <n v="0"/>
    <n v="0"/>
    <n v="0"/>
    <n v="0"/>
    <n v="0"/>
    <n v="0"/>
    <n v="0"/>
    <n v="0"/>
    <n v="0"/>
    <n v="21826416"/>
    <n v="173584"/>
    <n v="222"/>
    <n v="209"/>
    <n v="2017251"/>
    <m/>
    <m/>
    <m/>
    <m/>
    <m/>
    <m/>
    <m/>
    <s v="1044"/>
    <n v="1"/>
    <s v="DERECHOS DE TRÁNSITO "/>
    <x v="0"/>
    <x v="0"/>
    <n v="22000000"/>
    <x v="0"/>
    <s v="ASISTENCIALES "/>
    <s v="UNIDAD 2"/>
  </r>
  <r>
    <s v="SSM-578"/>
    <x v="20"/>
    <s v="3-3-1-15-07-42-1044-188"/>
    <s v="438 - RECURSOS DEL BALANCE DERECHOS DE TRANSITO"/>
    <s v="03-04-0281"/>
    <s v="1-PRESTACION DE SERVICIOS APOYO A LA GESTION "/>
    <x v="1"/>
    <s v="A-2"/>
    <s v="YOHANI MOLINA"/>
    <x v="639"/>
    <x v="41"/>
    <d v="2017-03-05T00:00:00"/>
    <x v="1"/>
    <x v="40"/>
    <x v="9"/>
    <s v="8-Realizar en el 100% las actividades tendientes a mantener la satisfacción de los ciudadanos y partes interesadas con los servicios prestados por la Entidad"/>
    <n v="21000000"/>
    <n v="1000000"/>
    <m/>
    <x v="483"/>
    <n v="21826416"/>
    <n v="173584"/>
    <s v="AUMENTAN LINEA X SOLICITUD MEMO SSM-16927 DE 6/FEB/2016_x000a_MODIFICAN LINEA METAS X SOLICITUD MEMO SSM-53798 del 11/ABRIL/2017"/>
    <n v="459"/>
    <d v="2017-02-13T00:00:00"/>
    <n v="21826416"/>
    <m/>
    <m/>
    <m/>
    <n v="1818868"/>
    <n v="12"/>
    <m/>
    <n v="21826416"/>
    <n v="173584"/>
    <s v="YOHANY ALBERTO MOLINA SAAVEDRA"/>
    <n v="79597680"/>
    <m/>
    <s v="DIRECCION DE SERVICIO AL CIUDADANO"/>
    <s v="SUPERCADE"/>
    <n v="21826416"/>
    <n v="0"/>
    <n v="21826416"/>
    <n v="0"/>
    <n v="0"/>
    <n v="0"/>
    <n v="0"/>
    <n v="0"/>
    <n v="0"/>
    <n v="0"/>
    <n v="0"/>
    <n v="0"/>
    <n v="0"/>
    <n v="21826416"/>
    <n v="173584"/>
    <n v="223"/>
    <n v="231"/>
    <n v="2017245"/>
    <m/>
    <m/>
    <m/>
    <m/>
    <m/>
    <m/>
    <m/>
    <s v="1044"/>
    <n v="1"/>
    <s v="DERECHOS DE TRÁNSITO "/>
    <x v="0"/>
    <x v="0"/>
    <n v="22000000"/>
    <x v="0"/>
    <s v="ASISTENCIALES "/>
    <s v="UNIDAD 2"/>
  </r>
  <r>
    <s v="SSM-579"/>
    <x v="20"/>
    <s v="3-3-1-15-07-42-1044-188"/>
    <s v="438 - RECURSOS DEL BALANCE DERECHOS DE TRANSITO"/>
    <s v="03-04-0281"/>
    <s v="1-PRESTACION DE SERVICIOS APOYO A LA GESTION "/>
    <x v="1"/>
    <s v="A-2"/>
    <s v="LILIANA GUAJE CRUZ"/>
    <x v="639"/>
    <x v="9"/>
    <d v="2017-05-25T00:00:00"/>
    <x v="37"/>
    <x v="40"/>
    <x v="9"/>
    <s v="8-Realizar en el 100% las actividades tendientes a mantener la satisfacción de los ciudadanos y partes interesadas con los servicios prestados por la Entidad"/>
    <n v="20000000"/>
    <n v="1000000"/>
    <m/>
    <x v="19"/>
    <n v="0"/>
    <n v="21000000"/>
    <s v="AUMENTAN LINEA X SOLICITUD MEMO SSM-16927 DE 6/FEB/2016_x000a_MODIFICAN LINEA METAS X SOLICITUD MEMO SSM-53798 del 11/ABRIL/2017_x000a_ACTUALIZAN LINEA X SOLICITUD MEMO SSM-58850 DEL 25/ABR/2017_x000a_MODIFICAN LINEA X MEMO SSM-90681 del 23/JUNIO/2017"/>
    <n v="1752"/>
    <d v="2017-06-28T00:00:00"/>
    <n v="14550944"/>
    <m/>
    <m/>
    <m/>
    <n v="1818868"/>
    <n v="8"/>
    <m/>
    <n v="14550944"/>
    <n v="6449056"/>
    <s v="LAURA YERALDIN GUZMAN"/>
    <n v="1015423107"/>
    <m/>
    <s v="DIRECCION DE SERVICIO AL CIUDADANO"/>
    <s v="ORIENTADOR SERVICIO"/>
    <n v="14550944"/>
    <n v="0"/>
    <n v="0"/>
    <n v="0"/>
    <n v="0"/>
    <n v="0"/>
    <n v="0"/>
    <n v="0"/>
    <n v="0"/>
    <n v="0"/>
    <n v="0"/>
    <n v="0"/>
    <n v="0"/>
    <n v="0"/>
    <n v="21000000"/>
    <n v="1447"/>
    <m/>
    <m/>
    <m/>
    <m/>
    <m/>
    <m/>
    <m/>
    <m/>
    <m/>
    <s v="1044"/>
    <n v="1"/>
    <s v="DERECHOS DE TRÁNSITO "/>
    <x v="0"/>
    <x v="0"/>
    <n v="21000000"/>
    <x v="0"/>
    <s v="N.A"/>
    <s v="UNIDAD 2"/>
  </r>
  <r>
    <s v="SSM-580"/>
    <x v="20"/>
    <s v="3-3-1-15-07-42-1044-188"/>
    <s v="438 - RECURSOS DEL BALANCE DERECHOS DE TRANSITO"/>
    <s v="03-04-0281"/>
    <s v="1-PRESTACION DE SERVICIOS APOYO A LA GESTION "/>
    <x v="1"/>
    <s v="A-2"/>
    <s v="LUIS FELIPE ROA GOMEZ"/>
    <x v="639"/>
    <x v="27"/>
    <d v="2017-03-02T00:00:00"/>
    <x v="1"/>
    <x v="40"/>
    <x v="9"/>
    <s v="8-Realizar en el 100% las actividades tendientes a mantener la satisfacción de los ciudadanos y partes interesadas con los servicios prestados por la Entidad"/>
    <n v="21000000"/>
    <n v="1000000"/>
    <m/>
    <x v="483"/>
    <n v="21826416"/>
    <n v="173584"/>
    <s v="AUMENTAN LINEA X SOLICITUD MEMO SSM-16927 DE 6/FEB/2016_x000a_MODIFICAN LINEA METAS X SOLICITUD MEMO SSM-53798 del 11/ABRIL/2017"/>
    <n v="565"/>
    <d v="2017-02-17T00:00:00"/>
    <n v="21826416"/>
    <m/>
    <m/>
    <m/>
    <n v="1818868"/>
    <n v="12"/>
    <m/>
    <n v="21826416"/>
    <n v="173584"/>
    <s v="LUIS FELIPE ROA GOMEZ"/>
    <n v="80912862"/>
    <m/>
    <s v="DIRECCION DE SERVICIO AL CIUDADANO"/>
    <s v="SUPERCADE"/>
    <n v="21826416"/>
    <n v="0"/>
    <n v="0"/>
    <n v="21826416"/>
    <n v="0"/>
    <n v="0"/>
    <n v="0"/>
    <n v="0"/>
    <n v="0"/>
    <n v="0"/>
    <n v="0"/>
    <n v="0"/>
    <n v="0"/>
    <n v="21826416"/>
    <n v="173584"/>
    <n v="523"/>
    <n v="351"/>
    <n v="2017411"/>
    <m/>
    <m/>
    <m/>
    <m/>
    <m/>
    <m/>
    <m/>
    <s v="1044"/>
    <n v="1"/>
    <s v="DERECHOS DE TRÁNSITO "/>
    <x v="0"/>
    <x v="0"/>
    <n v="22000000"/>
    <x v="0"/>
    <s v="ASISTENCIALES "/>
    <s v="UNIDAD 2"/>
  </r>
  <r>
    <s v="SSM-581"/>
    <x v="20"/>
    <s v="3-3-1-15-07-42-1044-188"/>
    <s v="438 - RECURSOS DEL BALANCE DERECHOS DE TRANSITO"/>
    <s v="03-04-0281"/>
    <s v="1-PRESTACION DE SERVICIOS APOYO A LA GESTION "/>
    <x v="1"/>
    <s v="A-2"/>
    <s v="YURY DANIELA TORRES RODRIGUEZ"/>
    <x v="639"/>
    <x v="27"/>
    <d v="2017-03-02T00:00:00"/>
    <x v="1"/>
    <x v="40"/>
    <x v="9"/>
    <s v="8-Realizar en el 100% las actividades tendientes a mantener la satisfacción de los ciudadanos y partes interesadas con los servicios prestados por la Entidad"/>
    <n v="21000000"/>
    <n v="1000000"/>
    <m/>
    <x v="483"/>
    <n v="21826416"/>
    <n v="173584"/>
    <s v="AUMENTAN LINEA X SOLICITUD MEMO SSM-16927 DE 6/FEB/2016_x000a_MODIFICAN LINEA METAS X SOLICITUD MEMO SSM-53798 del 11/ABRIL/2017"/>
    <n v="566"/>
    <d v="2017-02-20T00:00:00"/>
    <n v="21826416"/>
    <m/>
    <m/>
    <m/>
    <n v="1818868"/>
    <n v="12"/>
    <m/>
    <n v="21826416"/>
    <n v="173584"/>
    <s v="YURI DANIELA TORRES RODRIGUEZ"/>
    <n v="1073509536"/>
    <m/>
    <s v="DIRECCION DE SERVICIO AL CIUDADANO"/>
    <s v="SUPERCADE"/>
    <n v="21826416"/>
    <n v="0"/>
    <n v="0"/>
    <n v="21826416"/>
    <n v="0"/>
    <n v="0"/>
    <n v="0"/>
    <n v="0"/>
    <n v="0"/>
    <n v="0"/>
    <n v="0"/>
    <n v="0"/>
    <n v="0"/>
    <n v="21826416"/>
    <n v="173584"/>
    <n v="521"/>
    <n v="295"/>
    <n v="2017355"/>
    <m/>
    <m/>
    <m/>
    <m/>
    <m/>
    <m/>
    <m/>
    <s v="1044"/>
    <n v="1"/>
    <s v="DERECHOS DE TRÁNSITO "/>
    <x v="0"/>
    <x v="0"/>
    <n v="22000000"/>
    <x v="0"/>
    <s v="ASISTENCIALES "/>
    <s v="UNIDAD 2"/>
  </r>
  <r>
    <s v="SSM-582"/>
    <x v="20"/>
    <s v="3-3-1-15-07-42-1044-188"/>
    <s v="438 - RECURSOS DEL BALANCE DERECHOS DE TRANSITO"/>
    <s v="03-04-0281"/>
    <s v="1-PRESTACION DE SERVICIOS APOYO A LA GESTION "/>
    <x v="1"/>
    <s v="A-2"/>
    <s v="RAFAEL RICARDO GUAPACHA OSORIO"/>
    <x v="639"/>
    <x v="27"/>
    <d v="2017-03-02T00:00:00"/>
    <x v="1"/>
    <x v="40"/>
    <x v="9"/>
    <s v="8-Realizar en el 100% las actividades tendientes a mantener la satisfacción de los ciudadanos y partes interesadas con los servicios prestados por la Entidad"/>
    <n v="21000000"/>
    <n v="1000000"/>
    <m/>
    <x v="483"/>
    <n v="21826416"/>
    <n v="173584"/>
    <s v="AUMENTAN LINEA X SOLICITUD MEMO SSM-16927 DE 6/FEB/2016_x000a_MODIFICAN LINEA METAS X SOLICITUD MEMO SSM-53798 del 11/ABRIL/2017"/>
    <n v="570"/>
    <d v="2017-02-20T00:00:00"/>
    <n v="21826416"/>
    <m/>
    <m/>
    <m/>
    <n v="1818868"/>
    <n v="12"/>
    <m/>
    <n v="21826416"/>
    <n v="173584"/>
    <s v="RAFAEL RICARDO GUAPACHA OSORIO"/>
    <n v="80824956"/>
    <m/>
    <s v="DIRECCION DE SERVICIO AL CIUDADANO"/>
    <s v="SUPERCADE"/>
    <n v="21826416"/>
    <n v="0"/>
    <n v="0"/>
    <n v="21826416"/>
    <n v="0"/>
    <n v="0"/>
    <n v="0"/>
    <n v="0"/>
    <n v="0"/>
    <n v="0"/>
    <n v="0"/>
    <n v="0"/>
    <n v="0"/>
    <n v="21826416"/>
    <n v="173584"/>
    <n v="503"/>
    <n v="296"/>
    <n v="2017356"/>
    <m/>
    <m/>
    <m/>
    <m/>
    <m/>
    <m/>
    <m/>
    <s v="1044"/>
    <n v="1"/>
    <s v="DERECHOS DE TRÁNSITO "/>
    <x v="0"/>
    <x v="0"/>
    <n v="22000000"/>
    <x v="0"/>
    <s v="ASISTENCIALES "/>
    <s v="UNIDAD 2"/>
  </r>
  <r>
    <s v="SSM-583"/>
    <x v="20"/>
    <s v="3-3-1-15-07-42-1044-188"/>
    <s v="438 - RECURSOS DEL BALANCE DERECHOS DE TRANSITO"/>
    <s v="03-04-0281"/>
    <s v="1-PRESTACION DE SERVICIOS APOYO A LA GESTION "/>
    <x v="1"/>
    <s v="A-2"/>
    <s v="EYDIE VIVIANA ROJAS GUERRERO"/>
    <x v="639"/>
    <x v="101"/>
    <d v="2017-03-21T00:00:00"/>
    <x v="1"/>
    <x v="40"/>
    <x v="9"/>
    <s v="8-Realizar en el 100% las actividades tendientes a mantener la satisfacción de los ciudadanos y partes interesadas con los servicios prestados por la Entidad"/>
    <n v="20000000"/>
    <n v="2000000"/>
    <m/>
    <x v="483"/>
    <n v="21826416"/>
    <n v="173584"/>
    <s v="AUMENTAN LINEA X SOLICITUD MEMO SSM-16927 DE 6/FEB/2016_x000a_MODIFICAN LINEA METAS X SOLICITUD MEMO SSM-53798 del 11/ABRIL/2017"/>
    <n v="840"/>
    <d v="2017-03-02T00:00:00"/>
    <n v="21826416"/>
    <m/>
    <m/>
    <m/>
    <n v="1818868"/>
    <n v="12"/>
    <m/>
    <n v="21826416"/>
    <n v="173584"/>
    <s v="EYDIE VIVIANA ROJAS GUERRERO"/>
    <n v="1127384457"/>
    <m/>
    <s v="DIRECCION DE SERVICIO AL CIUDADANO"/>
    <s v="SUPERCADE"/>
    <n v="21826416"/>
    <n v="0"/>
    <n v="0"/>
    <n v="21826416"/>
    <n v="0"/>
    <n v="0"/>
    <n v="0"/>
    <n v="0"/>
    <n v="0"/>
    <n v="0"/>
    <n v="0"/>
    <n v="0"/>
    <n v="0"/>
    <n v="21826416"/>
    <n v="173584"/>
    <n v="775"/>
    <n v="519"/>
    <n v="2017622"/>
    <m/>
    <m/>
    <m/>
    <m/>
    <m/>
    <m/>
    <m/>
    <s v="1044"/>
    <n v="1"/>
    <s v="DERECHOS DE TRÁNSITO "/>
    <x v="0"/>
    <x v="0"/>
    <n v="22000000"/>
    <x v="0"/>
    <s v="ASISTENCIALES "/>
    <s v="UNIDAD 2"/>
  </r>
  <r>
    <s v="SSM-584"/>
    <x v="20"/>
    <s v="3-3-1-15-07-42-1044-188"/>
    <s v="438 - RECURSOS DEL BALANCE DERECHOS DE TRANSITO"/>
    <s v="03-04-0281"/>
    <s v="1-PRESTACION DE SERVICIOS APOYO A LA GESTION "/>
    <x v="1"/>
    <s v="A-2"/>
    <s v="FABIO ANDRES LOPEZ GARCIA"/>
    <x v="639"/>
    <x v="27"/>
    <d v="2017-03-02T00:00:00"/>
    <x v="1"/>
    <x v="40"/>
    <x v="9"/>
    <s v="8-Realizar en el 100% las actividades tendientes a mantener la satisfacción de los ciudadanos y partes interesadas con los servicios prestados por la Entidad"/>
    <n v="21000000"/>
    <n v="1000000"/>
    <m/>
    <x v="483"/>
    <n v="21826416"/>
    <n v="173584"/>
    <s v="AUMENTAN LINEA X SOLICITUD MEMO SSM-16927 DE 6/FEB/2016_x000a_MODIFICAN LINEA METAS X SOLICITUD MEMO SSM-53798 del 11/ABRIL/2017"/>
    <n v="577"/>
    <d v="2017-02-20T00:00:00"/>
    <n v="21826416"/>
    <m/>
    <m/>
    <m/>
    <n v="1818868"/>
    <n v="12"/>
    <m/>
    <n v="21826416"/>
    <n v="173584"/>
    <s v="FABIO ANDRES LOPEZ GARCIA"/>
    <n v="1023872567"/>
    <m/>
    <s v="DIRECCION DE SERVICIO AL CIUDADANO"/>
    <s v="SUPERCADE"/>
    <n v="21826416"/>
    <n v="0"/>
    <n v="0"/>
    <n v="21826416"/>
    <n v="0"/>
    <n v="0"/>
    <n v="0"/>
    <n v="0"/>
    <n v="0"/>
    <n v="0"/>
    <n v="0"/>
    <n v="0"/>
    <n v="0"/>
    <n v="21826416"/>
    <n v="173584"/>
    <n v="506"/>
    <n v="278"/>
    <n v="2017331"/>
    <m/>
    <m/>
    <m/>
    <m/>
    <m/>
    <m/>
    <m/>
    <s v="1044"/>
    <n v="1"/>
    <s v="DERECHOS DE TRÁNSITO "/>
    <x v="0"/>
    <x v="0"/>
    <n v="22000000"/>
    <x v="0"/>
    <s v="ASISTENCIALES "/>
    <s v="UNIDAD 2"/>
  </r>
  <r>
    <s v="SSM-585"/>
    <x v="20"/>
    <s v="3-3-1-15-07-42-1044-188"/>
    <s v="438 - RECURSOS DEL BALANCE DERECHOS DE TRANSITO"/>
    <s v="03-04-0281"/>
    <s v="1-PRESTACION DE SERVICIOS APOYO A LA GESTION "/>
    <x v="1"/>
    <s v="A-2"/>
    <s v="MARTHA SOFIA ROMERO GUALDRON"/>
    <x v="639"/>
    <x v="27"/>
    <d v="2017-03-02T00:00:00"/>
    <x v="1"/>
    <x v="40"/>
    <x v="9"/>
    <s v="8-Realizar en el 100% las actividades tendientes a mantener la satisfacción de los ciudadanos y partes interesadas con los servicios prestados por la Entidad"/>
    <n v="21000000"/>
    <n v="1000000"/>
    <m/>
    <x v="483"/>
    <n v="21826416"/>
    <n v="173584"/>
    <s v="AUMENTAN LINEA X SOLICITUD MEMO SSM-16927 DE 6/FEB/2016_x000a_MODIFICAN LINEA METAS X SOLICITUD MEMO SSM-53798 del 11/ABRIL/2017"/>
    <n v="610"/>
    <d v="2017-02-21T00:00:00"/>
    <n v="21826416"/>
    <m/>
    <m/>
    <m/>
    <n v="1818868"/>
    <n v="12"/>
    <m/>
    <n v="21826416"/>
    <n v="173584"/>
    <s v="MARTHA SOFIA ROMERO GUALDRON "/>
    <n v="52060433"/>
    <m/>
    <s v="DIRECCION DE SERVICIO AL CIUDADANO"/>
    <s v="SUPERCADE"/>
    <n v="21826416"/>
    <n v="0"/>
    <n v="0"/>
    <n v="21826416"/>
    <n v="0"/>
    <n v="0"/>
    <n v="0"/>
    <n v="0"/>
    <n v="0"/>
    <n v="0"/>
    <n v="0"/>
    <n v="0"/>
    <n v="0"/>
    <n v="21826416"/>
    <n v="173584"/>
    <n v="542"/>
    <n v="284"/>
    <n v="2017344"/>
    <m/>
    <m/>
    <m/>
    <m/>
    <m/>
    <m/>
    <m/>
    <s v="1044"/>
    <n v="1"/>
    <s v="DERECHOS DE TRÁNSITO "/>
    <x v="0"/>
    <x v="0"/>
    <n v="22000000"/>
    <x v="0"/>
    <s v="ASISTENCIALES "/>
    <s v="UNIDAD 2"/>
  </r>
  <r>
    <s v="SSM-586"/>
    <x v="20"/>
    <s v="3-3-1-15-07-42-1044-188"/>
    <s v="438 - RECURSOS DEL BALANCE DERECHOS DE TRANSITO"/>
    <s v="03-04-0281"/>
    <s v="1-PRESTACION DE SERVICIOS APOYO A LA GESTION "/>
    <x v="1"/>
    <s v="A-2"/>
    <s v="NC-Por definir-Tatiana Rosero"/>
    <x v="639"/>
    <x v="9"/>
    <d v="2017-05-25T00:00:00"/>
    <x v="1"/>
    <x v="40"/>
    <x v="9"/>
    <s v="8-Realizar en el 100% las actividades tendientes a mantener la satisfacción de los ciudadanos y partes interesadas con los servicios prestados por la Entidad"/>
    <n v="21000000"/>
    <n v="1000000"/>
    <m/>
    <x v="483"/>
    <n v="21826416"/>
    <n v="173584"/>
    <s v="AUMENTAN LINEA X SOLICITUD MEMO SSM-16927 DE 6/FEB/2016_x000a_MODIFICAN LINEA METAS X SOLICITUD MEMO SSM-53798 del 11/ABRIL/2017"/>
    <n v="1370"/>
    <d v="2017-04-11T00:00:00"/>
    <n v="21826416"/>
    <m/>
    <m/>
    <m/>
    <n v="1818868"/>
    <n v="12"/>
    <m/>
    <n v="21826416"/>
    <n v="173584"/>
    <s v="LUZ JACQUELINE PUERTO RODRIGUEZ"/>
    <n v="51951705"/>
    <m/>
    <s v="DIRECCION DE SERVICIO AL CIUDADANO"/>
    <s v="ORIENTADOR"/>
    <n v="21826416"/>
    <n v="0"/>
    <n v="0"/>
    <n v="0"/>
    <n v="0"/>
    <n v="21826416"/>
    <n v="0"/>
    <n v="0"/>
    <n v="0"/>
    <n v="0"/>
    <n v="0"/>
    <n v="0"/>
    <n v="0"/>
    <n v="21826416"/>
    <n v="173584"/>
    <n v="1186"/>
    <n v="899"/>
    <n v="20171116"/>
    <m/>
    <m/>
    <m/>
    <m/>
    <m/>
    <m/>
    <m/>
    <s v="1044"/>
    <n v="1"/>
    <s v="DERECHOS DE TRÁNSITO "/>
    <x v="0"/>
    <x v="0"/>
    <n v="22000000"/>
    <x v="0"/>
    <s v="ASISTENCIALES "/>
    <s v="UNIDAD 2"/>
  </r>
  <r>
    <s v="SSM-587"/>
    <x v="20"/>
    <s v="3-3-1-15-07-42-1044-188"/>
    <s v="438 - RECURSOS DEL BALANCE DERECHOS DE TRANSITO"/>
    <s v="03-04-0281"/>
    <s v="1-PRESTACION DE SERVICIOS APOYO A LA GESTION "/>
    <x v="1"/>
    <s v="A-2"/>
    <s v="YAHIR ALFONSO ALVAREZ BUENO"/>
    <x v="639"/>
    <x v="27"/>
    <d v="2017-03-02T00:00:00"/>
    <x v="1"/>
    <x v="40"/>
    <x v="9"/>
    <s v="8-Realizar en el 100% las actividades tendientes a mantener la satisfacción de los ciudadanos y partes interesadas con los servicios prestados por la Entidad"/>
    <n v="21000000"/>
    <n v="1000000"/>
    <m/>
    <x v="483"/>
    <n v="21826416"/>
    <n v="173584"/>
    <s v="AUMENTAN LINEA X SOLICITUD MEMO SSM-16927 DE 6/FEB/2016_x000a_MODIFICAN LINEA METAS X SOLICITUD MEMO SSM-53798 del 11/ABRIL/2017"/>
    <n v="576"/>
    <d v="2017-02-20T00:00:00"/>
    <n v="21826416"/>
    <m/>
    <m/>
    <m/>
    <n v="1818868"/>
    <n v="12"/>
    <m/>
    <n v="21826416"/>
    <n v="173584"/>
    <s v="YAHIR ALFONSO ALVAREZ BUENO"/>
    <n v="80186447"/>
    <m/>
    <s v="DIRECCION DE SERVICIO AL CIUDADANO"/>
    <s v="SUPERCADE"/>
    <n v="21826416"/>
    <n v="0"/>
    <n v="0"/>
    <n v="21826416"/>
    <n v="0"/>
    <n v="0"/>
    <n v="0"/>
    <n v="0"/>
    <n v="0"/>
    <n v="0"/>
    <n v="0"/>
    <n v="0"/>
    <n v="0"/>
    <n v="21826416"/>
    <n v="173584"/>
    <n v="501"/>
    <n v="339"/>
    <n v="2017403"/>
    <m/>
    <m/>
    <m/>
    <m/>
    <m/>
    <m/>
    <m/>
    <s v="1044"/>
    <n v="1"/>
    <s v="DERECHOS DE TRÁNSITO "/>
    <x v="0"/>
    <x v="0"/>
    <n v="22000000"/>
    <x v="0"/>
    <s v="ASISTENCIALES "/>
    <s v="UNIDAD 2"/>
  </r>
  <r>
    <s v="SSM-588"/>
    <x v="20"/>
    <s v="3-3-1-15-07-42-1044-188"/>
    <s v="438 - RECURSOS DEL BALANCE DERECHOS DE TRANSITO"/>
    <s v="03-04-0281"/>
    <s v="1-PRESTACION DE SERVICIOS APOYO A LA GESTION "/>
    <x v="1"/>
    <s v="A-2"/>
    <s v="NC-Por definir-Ingrid Carmenza Córdoba"/>
    <x v="639"/>
    <x v="101"/>
    <d v="2017-03-21T00:00:00"/>
    <x v="11"/>
    <x v="40"/>
    <x v="9"/>
    <s v="8-Realizar en el 100% las actividades tendientes a mantener la satisfacción de los ciudadanos y partes interesadas con los servicios prestados por la Entidad"/>
    <n v="20000000"/>
    <n v="1000000"/>
    <m/>
    <x v="19"/>
    <n v="20007548"/>
    <n v="992452"/>
    <s v="AUMENTAN LINEA X SOLICITUD MEMO SSM-16927 DE 6/FEB/2016_x000a_MODIFICAN LINEA METAS X SOLICITUD MEMO SSM-53798 del 11/ABRIL/2017"/>
    <n v="841"/>
    <d v="2017-03-02T00:00:00"/>
    <n v="20007548"/>
    <m/>
    <m/>
    <m/>
    <n v="1818868"/>
    <n v="11"/>
    <m/>
    <n v="20007548"/>
    <n v="992452"/>
    <s v="INGRID CARMENZA CORDOBA BOLIVAR"/>
    <n v="53131206"/>
    <m/>
    <s v="DIRECCION DE SERVICIO AL CIUDADANO"/>
    <s v="SUPERCADE"/>
    <n v="20007548"/>
    <n v="0"/>
    <n v="0"/>
    <n v="20007548"/>
    <n v="0"/>
    <n v="0"/>
    <n v="0"/>
    <n v="0"/>
    <n v="0"/>
    <n v="0"/>
    <n v="0"/>
    <n v="0"/>
    <n v="0"/>
    <n v="20007548"/>
    <n v="992452"/>
    <n v="785"/>
    <n v="545"/>
    <n v="2017647"/>
    <m/>
    <m/>
    <m/>
    <m/>
    <m/>
    <m/>
    <m/>
    <s v="1044"/>
    <n v="1"/>
    <s v="DERECHOS DE TRÁNSITO "/>
    <x v="0"/>
    <x v="0"/>
    <n v="21000000"/>
    <x v="0"/>
    <s v="ASISTENCIALES "/>
    <s v="UNIDAD 2"/>
  </r>
  <r>
    <s v="SSM-589"/>
    <x v="20"/>
    <s v="3-3-1-15-07-42-1044-188"/>
    <s v="438 - RECURSOS DEL BALANCE DERECHOS DE TRANSITO"/>
    <s v="03-04-0281"/>
    <s v="1-PRESTACION DE SERVICIOS APOYO A LA GESTION "/>
    <x v="1"/>
    <s v="A-2"/>
    <s v="HERIBERTO TAVERA ROJAS"/>
    <x v="639"/>
    <x v="27"/>
    <d v="2017-03-02T00:00:00"/>
    <x v="1"/>
    <x v="40"/>
    <x v="9"/>
    <s v="8-Realizar en el 100% las actividades tendientes a mantener la satisfacción de los ciudadanos y partes interesadas con los servicios prestados por la Entidad"/>
    <n v="20000000"/>
    <n v="2000000"/>
    <m/>
    <x v="483"/>
    <n v="21826416"/>
    <n v="173584"/>
    <s v="AUMENTAN LINEA X SOLICITUD MEMO SSM-16927 DE 6/FEB/2016_x000a_MODIFICAN LINEA METAS X SOLICITUD MEMO SSM-53798 del 11/ABRIL/2017"/>
    <n v="572"/>
    <d v="2017-02-20T00:00:00"/>
    <n v="21826416"/>
    <m/>
    <m/>
    <m/>
    <n v="1818868"/>
    <n v="12"/>
    <m/>
    <n v="21826416"/>
    <n v="173584"/>
    <s v="HERIBERTO TAVERA ROJAS"/>
    <n v="79106397"/>
    <m/>
    <s v="DIRECCION DE SERVICIO AL CIUDADANO"/>
    <s v="SUPERCADE"/>
    <n v="21826416"/>
    <n v="0"/>
    <n v="0"/>
    <n v="21826416"/>
    <n v="0"/>
    <n v="0"/>
    <n v="0"/>
    <n v="0"/>
    <n v="0"/>
    <n v="0"/>
    <n v="0"/>
    <n v="0"/>
    <n v="0"/>
    <n v="21826416"/>
    <n v="173584"/>
    <n v="495"/>
    <n v="334"/>
    <n v="2017394"/>
    <m/>
    <m/>
    <m/>
    <m/>
    <m/>
    <m/>
    <m/>
    <s v="1044"/>
    <n v="1"/>
    <s v="DERECHOS DE TRÁNSITO "/>
    <x v="0"/>
    <x v="0"/>
    <n v="22000000"/>
    <x v="0"/>
    <s v="ASISTENCIALES "/>
    <s v="UNIDAD 2"/>
  </r>
  <r>
    <s v="SSM-590"/>
    <x v="20"/>
    <s v="3-3-1-15-07-42-1044-188"/>
    <s v="438 - RECURSOS DEL BALANCE DERECHOS DE TRANSITO"/>
    <s v="03-04-0281"/>
    <s v="1-PRESTACION DE SERVICIOS APOYO A LA GESTION "/>
    <x v="1"/>
    <s v="A-2"/>
    <s v="WILLIAM RAFAEL USAQUEN AVILA"/>
    <x v="639"/>
    <x v="101"/>
    <d v="2017-03-21T00:00:00"/>
    <x v="11"/>
    <x v="40"/>
    <x v="9"/>
    <s v="6-Implementar 4 planes institucionales de participación ciudadana PIP"/>
    <n v="20000000"/>
    <n v="1000000"/>
    <m/>
    <x v="19"/>
    <n v="20007548"/>
    <n v="992452"/>
    <s v="AUMENTAN LINEA X SOLICITUD MEMO SSM-16927 DE 6/FEB/2016_x000a_MODIFICAN LINEA METAS X SOLICITUD MEMO SSM-53798 del 11/ABRIL/2017"/>
    <n v="829"/>
    <d v="2017-03-02T00:00:00"/>
    <n v="20007548"/>
    <m/>
    <m/>
    <m/>
    <n v="1818868"/>
    <n v="11"/>
    <m/>
    <n v="20007548"/>
    <n v="992452"/>
    <s v="WILLIAM RAFAEL USAQUEN AVILA"/>
    <n v="79900546"/>
    <m/>
    <s v="DIRECCION DE SERVICIO AL CIUDADANO"/>
    <s v="SUPERCADE"/>
    <n v="20007548"/>
    <n v="0"/>
    <n v="0"/>
    <n v="0"/>
    <n v="20007548"/>
    <n v="0"/>
    <n v="0"/>
    <n v="0"/>
    <n v="0"/>
    <n v="0"/>
    <n v="0"/>
    <n v="0"/>
    <n v="0"/>
    <n v="20007548"/>
    <n v="992452"/>
    <n v="768"/>
    <n v="650"/>
    <n v="2017808"/>
    <m/>
    <m/>
    <m/>
    <m/>
    <m/>
    <m/>
    <m/>
    <s v="1044"/>
    <n v="1"/>
    <s v="DERECHOS DE TRÁNSITO "/>
    <x v="0"/>
    <x v="0"/>
    <n v="21000000"/>
    <x v="0"/>
    <s v="ASISTENCIALES "/>
    <s v="UNIDAD 2"/>
  </r>
  <r>
    <s v="SSM-591"/>
    <x v="20"/>
    <s v="3-3-1-15-07-42-1044-188"/>
    <s v="438 - RECURSOS DEL BALANCE DERECHOS DE TRANSITO"/>
    <s v="03-04-0281"/>
    <s v="1-PRESTACION DE SERVICIOS APOYO A LA GESTION "/>
    <x v="1"/>
    <s v="A-2"/>
    <s v="RUBI ESPERANZA BARRAGAN RICO "/>
    <x v="639"/>
    <x v="9"/>
    <d v="2017-05-25T00:00:00"/>
    <x v="11"/>
    <x v="40"/>
    <x v="9"/>
    <s v="8-Realizar en el 100% las actividades tendientes a mantener la satisfacción de los ciudadanos y partes interesadas con los servicios prestados por la Entidad"/>
    <n v="20000000"/>
    <n v="1000000"/>
    <m/>
    <x v="19"/>
    <n v="20007548"/>
    <n v="992452"/>
    <s v="AUMENTAN LINEA X SOLICITUD MEMO SSM-16927 DE 6/FEB/2016_x000a_MODIFICAN LINEA METAS X SOLICITUD MEMO SSM-53798 del 11/ABRIL/2017"/>
    <n v="941"/>
    <d v="2017-03-10T00:00:00"/>
    <n v="20007548"/>
    <m/>
    <m/>
    <m/>
    <n v="1818868"/>
    <n v="11"/>
    <m/>
    <n v="20007548"/>
    <n v="992452"/>
    <s v="RUBI ESPERANZA BARRAGAN RICO"/>
    <n v="51645671"/>
    <m/>
    <s v="DIRECCION DE SERVICIO AL CIUDADANO"/>
    <s v="SUPERCADE"/>
    <n v="20007548"/>
    <n v="0"/>
    <n v="0"/>
    <n v="0"/>
    <n v="20007548"/>
    <n v="0"/>
    <n v="0"/>
    <n v="0"/>
    <n v="0"/>
    <n v="0"/>
    <n v="0"/>
    <n v="0"/>
    <n v="0"/>
    <n v="20007548"/>
    <n v="992452"/>
    <n v="853"/>
    <n v="679"/>
    <n v="2017856"/>
    <m/>
    <m/>
    <m/>
    <m/>
    <m/>
    <m/>
    <m/>
    <s v="1044"/>
    <n v="1"/>
    <s v="DERECHOS DE TRÁNSITO "/>
    <x v="0"/>
    <x v="0"/>
    <n v="21000000"/>
    <x v="0"/>
    <s v="ASISTENCIALES "/>
    <s v="UNIDAD 2"/>
  </r>
  <r>
    <s v="SSM-592"/>
    <x v="20"/>
    <s v="3-3-1-15-07-42-1044-188"/>
    <s v="438 - RECURSOS DEL BALANCE DERECHOS DE TRANSITO"/>
    <s v="03-04-0281"/>
    <s v="1-PRESTACION DE SERVICIOS APOYO A LA GESTION "/>
    <x v="1"/>
    <s v="A-2"/>
    <s v="VERONICA ROMERO  PUENTES"/>
    <x v="639"/>
    <x v="101"/>
    <d v="2017-03-21T00:00:00"/>
    <x v="1"/>
    <x v="40"/>
    <x v="9"/>
    <s v="8-Realizar en el 100% las actividades tendientes a mantener la satisfacción de los ciudadanos y partes interesadas con los servicios prestados por la Entidad"/>
    <n v="21000000"/>
    <n v="1000000"/>
    <m/>
    <x v="483"/>
    <n v="21826416"/>
    <n v="173584"/>
    <s v="AUMENTAN LINEA X SOLICITUD MEMO SSM-16927 DE 6/FEB/2016_x000a_MODIFICAN LINEA METAS X SOLICITUD MEMO SSM-53798 del 11/ABRIL/2017"/>
    <n v="574"/>
    <d v="2017-02-20T00:00:00"/>
    <n v="21826416"/>
    <m/>
    <m/>
    <m/>
    <n v="1818868"/>
    <n v="12"/>
    <m/>
    <n v="21826416"/>
    <n v="173584"/>
    <s v="VERONICA ROMERO PUENTES"/>
    <n v="52329364"/>
    <m/>
    <s v="DIRECCION DE SERVICIO AL CIUDADANO"/>
    <s v="SUPERCADE"/>
    <n v="21826416"/>
    <n v="0"/>
    <n v="0"/>
    <n v="21826416"/>
    <n v="0"/>
    <n v="0"/>
    <n v="0"/>
    <n v="0"/>
    <n v="0"/>
    <n v="0"/>
    <n v="0"/>
    <n v="0"/>
    <n v="0"/>
    <n v="21826416"/>
    <n v="173584"/>
    <n v="492"/>
    <n v="440"/>
    <n v="2017524"/>
    <m/>
    <m/>
    <m/>
    <m/>
    <m/>
    <m/>
    <m/>
    <s v="1044"/>
    <n v="1"/>
    <s v="DERECHOS DE TRÁNSITO "/>
    <x v="0"/>
    <x v="0"/>
    <n v="22000000"/>
    <x v="0"/>
    <s v="ASISTENCIALES "/>
    <s v="UNIDAD 2"/>
  </r>
  <r>
    <s v="SSM-593"/>
    <x v="20"/>
    <s v="3-3-1-15-07-42-1044-188"/>
    <s v="438 - RECURSOS DEL BALANCE DERECHOS DE TRANSITO"/>
    <s v="03-04-0281"/>
    <s v="1-PRESTACION DE SERVICIOS APOYO A LA GESTION "/>
    <x v="1"/>
    <s v="A-2"/>
    <s v="GINA PAOLA BELTRAN PAUL"/>
    <x v="639"/>
    <x v="101"/>
    <d v="2017-03-21T00:00:00"/>
    <x v="1"/>
    <x v="40"/>
    <x v="9"/>
    <s v="8-Realizar en el 100% las actividades tendientes a mantener la satisfacción de los ciudadanos y partes interesadas con los servicios prestados por la Entidad"/>
    <n v="21000000"/>
    <n v="1000000"/>
    <m/>
    <x v="483"/>
    <n v="21826416"/>
    <n v="173584"/>
    <s v="AUMENTAN LINEA X SOLICITUD MEMO SSM-16927 DE 6/FEB/2016_x000a_MODIFICAN LINEA METAS X SOLICITUD MEMO SSM-53798 del 11/ABRIL/2017"/>
    <n v="568"/>
    <d v="2017-02-20T00:00:00"/>
    <n v="21826416"/>
    <m/>
    <m/>
    <m/>
    <n v="1818868"/>
    <n v="12"/>
    <m/>
    <n v="21826416"/>
    <n v="173584"/>
    <s v="GINA PAOLA BELTRAN PAUL"/>
    <n v="52494606"/>
    <m/>
    <s v="DIRECCION DE SERVICIO AL CIUDADANO"/>
    <s v="SUPERCADE"/>
    <n v="21826416"/>
    <n v="0"/>
    <n v="0"/>
    <n v="21826416"/>
    <n v="0"/>
    <n v="0"/>
    <n v="0"/>
    <n v="0"/>
    <n v="0"/>
    <n v="0"/>
    <n v="0"/>
    <n v="0"/>
    <n v="0"/>
    <n v="21826416"/>
    <n v="173584"/>
    <n v="517"/>
    <n v="436"/>
    <n v="2017512"/>
    <m/>
    <m/>
    <m/>
    <m/>
    <m/>
    <m/>
    <m/>
    <s v="1044"/>
    <n v="1"/>
    <s v="DERECHOS DE TRÁNSITO "/>
    <x v="0"/>
    <x v="0"/>
    <n v="22000000"/>
    <x v="0"/>
    <s v="ASISTENCIALES "/>
    <s v="UNIDAD 2"/>
  </r>
  <r>
    <s v="SSM-594"/>
    <x v="20"/>
    <s v="3-3-1-15-07-42-1044-188"/>
    <s v="438 - RECURSOS DEL BALANCE DERECHOS DE TRANSITO"/>
    <s v="03-04-0281"/>
    <s v="1-PRESTACION DE SERVICIOS APOYO A LA GESTION "/>
    <x v="1"/>
    <s v="A-2"/>
    <s v="JOSE RAUL GOMEZ MORALES "/>
    <x v="639"/>
    <x v="101"/>
    <d v="2017-03-21T00:00:00"/>
    <x v="1"/>
    <x v="40"/>
    <x v="9"/>
    <s v="8-Realizar en el 100% las actividades tendientes a mantener la satisfacción de los ciudadanos y partes interesadas con los servicios prestados por la Entidad"/>
    <n v="20000000"/>
    <n v="2000000"/>
    <m/>
    <x v="483"/>
    <n v="21826416"/>
    <n v="173584"/>
    <s v="AUMENTAN LINEA X SOLICITUD MEMO SSM-16927 DE 6/FEB/2016_x000a_MODIFICAN LINEA METAS X SOLICITUD MEMO SSM-53798 del 11/ABRIL/2017"/>
    <n v="889"/>
    <d v="2017-03-08T00:00:00"/>
    <n v="21826416"/>
    <m/>
    <m/>
    <m/>
    <n v="1818868"/>
    <n v="12"/>
    <m/>
    <n v="21826416"/>
    <n v="173584"/>
    <s v="JOSE RAUL GOMEZ MORALES"/>
    <n v="11254715"/>
    <m/>
    <s v="DIRECCION DE SERVICIO AL CIUDADANO"/>
    <s v="SUPERCADE"/>
    <n v="21826416"/>
    <n v="0"/>
    <n v="0"/>
    <n v="21826416"/>
    <n v="0"/>
    <n v="0"/>
    <n v="0"/>
    <n v="0"/>
    <n v="0"/>
    <n v="0"/>
    <n v="0"/>
    <n v="0"/>
    <n v="0"/>
    <n v="21826416"/>
    <n v="173584"/>
    <n v="809"/>
    <n v="542"/>
    <n v="2017645"/>
    <m/>
    <m/>
    <m/>
    <m/>
    <m/>
    <m/>
    <m/>
    <s v="1044"/>
    <n v="1"/>
    <s v="DERECHOS DE TRÁNSITO "/>
    <x v="0"/>
    <x v="0"/>
    <n v="22000000"/>
    <x v="0"/>
    <s v="ASISTENCIALES "/>
    <s v="UNIDAD 2"/>
  </r>
  <r>
    <s v="SSM-595"/>
    <x v="20"/>
    <s v="3-3-1-15-07-42-1044-188"/>
    <s v="438 - RECURSOS DEL BALANCE DERECHOS DE TRANSITO"/>
    <s v="03-04-0281"/>
    <s v="1-PRESTACION DE SERVICIOS APOYO A LA GESTION "/>
    <x v="1"/>
    <s v="A-2"/>
    <s v="NC-Por definir-Wilson Leonardo Santamaría"/>
    <x v="639"/>
    <x v="9"/>
    <d v="2017-05-25T00:00:00"/>
    <x v="1"/>
    <x v="40"/>
    <x v="9"/>
    <s v="6-Implementar 4 planes institucionales de participación ciudadana PIP"/>
    <n v="22000000"/>
    <m/>
    <m/>
    <x v="483"/>
    <n v="21826416"/>
    <n v="173584"/>
    <s v="MODIFICAN LINEA METAS X SOLICITUD MEMO SSM-53798 del 11/ABRIL/2017_x000a_MODIFICAN LINEA METAS X SOLICITUD MEMO SSM-53798 del 11/ABRIL/2017"/>
    <n v="1132"/>
    <d v="2017-03-15T00:00:00"/>
    <n v="21826416"/>
    <m/>
    <m/>
    <m/>
    <n v="1818868"/>
    <n v="12"/>
    <m/>
    <n v="21826416"/>
    <n v="173584"/>
    <s v="JENNY MARCELA GARCIA CASTELLANOS"/>
    <n v="1015996446"/>
    <m/>
    <s v="DIRECCION DE SERVICIO AL CIUDADANO"/>
    <s v="CENTROS LOCALES"/>
    <n v="21826416"/>
    <n v="0"/>
    <n v="0"/>
    <n v="0"/>
    <n v="21826416"/>
    <n v="0"/>
    <n v="0"/>
    <n v="0"/>
    <n v="0"/>
    <n v="0"/>
    <n v="0"/>
    <n v="0"/>
    <n v="0"/>
    <n v="21826416"/>
    <n v="173584"/>
    <n v="1013"/>
    <n v="707"/>
    <n v="2017877"/>
    <m/>
    <m/>
    <m/>
    <m/>
    <m/>
    <m/>
    <m/>
    <s v="1044"/>
    <n v="1"/>
    <s v="DERECHOS DE TRÁNSITO "/>
    <x v="0"/>
    <x v="0"/>
    <n v="22000000"/>
    <x v="0"/>
    <s v="ASISTENCIALES "/>
    <s v="UNIDAD 2"/>
  </r>
  <r>
    <s v="SSM-596"/>
    <x v="20"/>
    <s v="3-3-1-15-07-42-1044-188"/>
    <s v="438 - RECURSOS DEL BALANCE DERECHOS DE TRANSITO"/>
    <s v="03-04-0281"/>
    <s v="1-PRESTACION DE SERVICIOS APOYO A LA GESTION "/>
    <x v="1"/>
    <s v="A-2"/>
    <s v="DIEGO FABIAN PARDO GARAVITO"/>
    <x v="639"/>
    <x v="9"/>
    <d v="2017-05-25T00:00:00"/>
    <x v="1"/>
    <x v="40"/>
    <x v="9"/>
    <s v="8-Realizar en el 100% las actividades tendientes a mantener la satisfacción de los ciudadanos y partes interesadas con los servicios prestados por la Entidad"/>
    <n v="21000000"/>
    <n v="1000000"/>
    <m/>
    <x v="483"/>
    <n v="21826416"/>
    <n v="173584"/>
    <s v="AUMENTAN LINEA X SOLICITUD MEMO SSM-16927 DE 6/FEB/2016_x000a_MODIFICAN LINEA METAS X SOLICITUD MEMO SSM-53798 del 11/ABRIL/2017_x000a_ACTUALIZAN LINEA X SOLICITUD SSM-63404 del 5/MAY/2017"/>
    <n v="1447"/>
    <d v="2017-05-03T00:00:00"/>
    <n v="21826416"/>
    <m/>
    <m/>
    <m/>
    <n v="1818868"/>
    <n v="12"/>
    <m/>
    <n v="21826416"/>
    <n v="173584"/>
    <s v="HARLEN URIEL LANDAZURY LANDAZURY"/>
    <n v="5226314"/>
    <s v="SE ANULA CDP 851 VIABILIDAD 939 10/03/2017 VALOR $21,826,416"/>
    <s v="DIRECCION DE SERVICIO AL CIUDADANO"/>
    <s v="ORIENTADOR"/>
    <n v="21826416"/>
    <n v="0"/>
    <n v="0"/>
    <n v="0"/>
    <n v="0"/>
    <n v="21826416"/>
    <n v="0"/>
    <n v="0"/>
    <n v="0"/>
    <n v="0"/>
    <n v="0"/>
    <n v="0"/>
    <n v="0"/>
    <n v="21826416"/>
    <n v="173584"/>
    <n v="1231"/>
    <n v="1043"/>
    <n v="20171262"/>
    <m/>
    <m/>
    <m/>
    <m/>
    <m/>
    <m/>
    <m/>
    <s v="1044"/>
    <n v="1"/>
    <s v="DERECHOS DE TRÁNSITO "/>
    <x v="0"/>
    <x v="0"/>
    <n v="22000000"/>
    <x v="0"/>
    <s v="ASISTENCIALES "/>
    <s v="UNIDAD 2"/>
  </r>
  <r>
    <s v="SSM-597"/>
    <x v="20"/>
    <s v="3-3-1-15-07-42-1044-188"/>
    <s v="438 - RECURSOS DEL BALANCE DERECHOS DE TRANSITO"/>
    <s v="03-04-0281"/>
    <s v="1-PRESTACION DE SERVICIOS APOYO A LA GESTION "/>
    <x v="1"/>
    <s v="P-1"/>
    <s v="DORA CRUZ"/>
    <x v="659"/>
    <x v="101"/>
    <d v="2017-03-21T00:00:00"/>
    <x v="11"/>
    <x v="40"/>
    <x v="9"/>
    <s v="8-Realizar en el 100% las actividades tendientes a mantener la satisfacción de los ciudadanos y partes interesadas con los servicios prestados por la Entidad"/>
    <n v="38000000"/>
    <m/>
    <n v="3000000"/>
    <x v="484"/>
    <n v="34320000"/>
    <n v="680000"/>
    <s v="DISMINUYEN LINEA X SOLICITUD MEMO SSM-16927 -6/FEB/2016_x000a_MODIFICAN LINEA METAS X SOLICITUD MEMO SSM-53798 del 11/ABRIL/2017_x000a_ACTUALIZAN LINEA X SOLICITUD MEMO SSM-58850 DEL 25/ABR/2017"/>
    <n v="780"/>
    <d v="2017-02-27T00:00:00"/>
    <n v="34320000"/>
    <m/>
    <m/>
    <m/>
    <n v="3120000"/>
    <n v="11"/>
    <m/>
    <n v="34320000"/>
    <n v="680000"/>
    <s v="DORA ELVIRA CRUZ CAMARGO"/>
    <n v="51789484"/>
    <m/>
    <s v="DIRECCION DE SERVICIO AL CIUDADANO"/>
    <s v="CURSOS PEDAGOGICOS"/>
    <n v="34320000"/>
    <n v="0"/>
    <n v="0"/>
    <n v="34320000"/>
    <n v="0"/>
    <n v="0"/>
    <n v="0"/>
    <n v="0"/>
    <n v="0"/>
    <n v="0"/>
    <n v="0"/>
    <n v="0"/>
    <n v="0"/>
    <n v="34320000"/>
    <n v="680000"/>
    <n v="589"/>
    <n v="292"/>
    <n v="2017352"/>
    <m/>
    <m/>
    <m/>
    <m/>
    <m/>
    <m/>
    <m/>
    <s v="1044"/>
    <n v="1"/>
    <s v="DERECHOS DE TRÁNSITO "/>
    <x v="0"/>
    <x v="0"/>
    <n v="35000000"/>
    <x v="0"/>
    <s v="PROFESIONALES "/>
    <s v="UNIDAD 2"/>
  </r>
  <r>
    <s v="SSM-598"/>
    <x v="20"/>
    <s v="3-3-1-15-07-42-1044-188"/>
    <s v="438 - RECURSOS DEL BALANCE DERECHOS DE TRANSITO"/>
    <s v="03-04-0281"/>
    <s v="1-PRESTACION DE SERVICIOS APOYO A LA GESTION "/>
    <x v="1"/>
    <s v="A-2"/>
    <s v="MARITZA BOCANEGRA"/>
    <x v="639"/>
    <x v="9"/>
    <d v="2017-05-25T00:00:00"/>
    <x v="1"/>
    <x v="40"/>
    <x v="9"/>
    <s v="8-Realizar en el 100% las actividades tendientes a mantener la satisfacción de los ciudadanos y partes interesadas con los servicios prestados por la Entidad"/>
    <n v="21000000"/>
    <n v="1000000"/>
    <m/>
    <x v="483"/>
    <n v="21826416"/>
    <n v="173584"/>
    <s v="AUMENTAN LINEA X SOLICITUD MEMO SSM-16927 DE 6/FEB/2016_x000a_MODIFICAN LINEA METAS X SOLICITUD MEMO SSM-53798 del 11/ABRIL/2017"/>
    <n v="1224"/>
    <d v="2017-03-28T00:00:00"/>
    <n v="21826416"/>
    <m/>
    <m/>
    <m/>
    <n v="1818868"/>
    <n v="12"/>
    <m/>
    <n v="21826416"/>
    <n v="173584"/>
    <s v="MARTIZA BOCANEGRA"/>
    <n v="52770670"/>
    <m/>
    <s v="DIRECCION DE SERVICIO AL CIUDADANO"/>
    <s v="SUPERCADE"/>
    <n v="21826416"/>
    <n v="0"/>
    <n v="0"/>
    <n v="0"/>
    <n v="0"/>
    <n v="21826416"/>
    <n v="0"/>
    <n v="0"/>
    <n v="0"/>
    <n v="0"/>
    <n v="0"/>
    <n v="0"/>
    <n v="0"/>
    <n v="21826416"/>
    <n v="173584"/>
    <n v="1044"/>
    <n v="887"/>
    <n v="20171099"/>
    <m/>
    <m/>
    <m/>
    <m/>
    <m/>
    <m/>
    <m/>
    <s v="1044"/>
    <n v="1"/>
    <s v="DERECHOS DE TRÁNSITO "/>
    <x v="0"/>
    <x v="0"/>
    <n v="22000000"/>
    <x v="0"/>
    <s v="ASISTENCIALES "/>
    <s v="UNIDAD 2"/>
  </r>
  <r>
    <s v="SSM-599"/>
    <x v="20"/>
    <s v="3-3-1-15-07-42-1044-188"/>
    <s v="438 - RECURSOS DEL BALANCE DERECHOS DE TRANSITO"/>
    <s v="03-04-0281"/>
    <s v="1-PRESTACION DE SERVICIOS APOYO A LA GESTION "/>
    <x v="1"/>
    <s v="A-2"/>
    <s v="YURLEY TATIANA GARAVITO GIL "/>
    <x v="639"/>
    <x v="101"/>
    <d v="2017-03-21T00:00:00"/>
    <x v="1"/>
    <x v="40"/>
    <x v="9"/>
    <s v="8-Realizar en el 100% las actividades tendientes a mantener la satisfacción de los ciudadanos y partes interesadas con los servicios prestados por la Entidad"/>
    <n v="21000000"/>
    <n v="1000000"/>
    <m/>
    <x v="483"/>
    <n v="21826416"/>
    <n v="173584"/>
    <s v="AUMENTAN LINEA X SOLICITUD MEMO SSM-16927 DE 6/FEB/2016_x000a_MODIFICAN LINEA METAS X SOLICITUD MEMO SSM-53798 del 11/ABRIL/2017"/>
    <n v="620"/>
    <d v="2017-02-22T00:00:00"/>
    <n v="21826416"/>
    <m/>
    <m/>
    <m/>
    <n v="1818868"/>
    <n v="12"/>
    <m/>
    <n v="21826416"/>
    <n v="173584"/>
    <s v="YURLEY TATIANA GARAVITO GIL"/>
    <n v="1031125759"/>
    <m/>
    <s v="DIRECCION DE SERVICIO AL CIUDADANO"/>
    <s v="SUPERCADE"/>
    <n v="21826416"/>
    <n v="0"/>
    <n v="0"/>
    <n v="21826416"/>
    <n v="0"/>
    <n v="0"/>
    <n v="0"/>
    <n v="0"/>
    <n v="0"/>
    <n v="0"/>
    <n v="0"/>
    <n v="0"/>
    <n v="0"/>
    <n v="21826416"/>
    <n v="173584"/>
    <n v="563"/>
    <n v="482"/>
    <n v="2017557"/>
    <m/>
    <m/>
    <m/>
    <m/>
    <m/>
    <m/>
    <m/>
    <s v="1044"/>
    <n v="1"/>
    <s v="DERECHOS DE TRÁNSITO "/>
    <x v="0"/>
    <x v="0"/>
    <n v="22000000"/>
    <x v="0"/>
    <s v="ASISTENCIALES "/>
    <s v="UNIDAD 2"/>
  </r>
  <r>
    <s v="SSM-600"/>
    <x v="20"/>
    <s v="3-3-1-15-07-42-1044-188"/>
    <s v="438 - RECURSOS DEL BALANCE DERECHOS DE TRANSITO"/>
    <s v="03-04-0281"/>
    <s v="1-PRESTACION DE SERVICIOS APOYO A LA GESTION "/>
    <x v="1"/>
    <s v="A-2"/>
    <s v="FABIOLA SARMIENTO MELO"/>
    <x v="639"/>
    <x v="101"/>
    <d v="2017-03-21T00:00:00"/>
    <x v="1"/>
    <x v="40"/>
    <x v="9"/>
    <s v="8-Realizar en el 100% las actividades tendientes a mantener la satisfacción de los ciudadanos y partes interesadas con los servicios prestados por la Entidad"/>
    <n v="21000000"/>
    <n v="1000000"/>
    <m/>
    <x v="483"/>
    <n v="21826416"/>
    <n v="173584"/>
    <s v="AUMENTAN LINEA X SOLICITUD MEMO SSM-16927 DE 6/FEB/2016_x000a_MODIFICAN LINEA METAS X SOLICITUD MEMO SSM-53798 del 11/ABRIL/2017"/>
    <n v="558"/>
    <d v="2017-02-17T00:00:00"/>
    <n v="21826416"/>
    <m/>
    <m/>
    <m/>
    <n v="1818868"/>
    <n v="12"/>
    <m/>
    <n v="21826416"/>
    <n v="173584"/>
    <s v="FABIOLA SARMIENTO MELO"/>
    <n v="52168121"/>
    <m/>
    <s v="DIRECCION DE SERVICIO AL CIUDADANO"/>
    <s v="SUPERCADE"/>
    <n v="21826416"/>
    <n v="0"/>
    <n v="0"/>
    <n v="21826416"/>
    <n v="0"/>
    <n v="0"/>
    <n v="0"/>
    <n v="0"/>
    <n v="0"/>
    <n v="0"/>
    <n v="0"/>
    <n v="0"/>
    <n v="0"/>
    <n v="21826416"/>
    <n v="173584"/>
    <n v="507"/>
    <n v="335"/>
    <n v="2017398"/>
    <m/>
    <m/>
    <m/>
    <m/>
    <m/>
    <m/>
    <m/>
    <s v="1044"/>
    <n v="1"/>
    <s v="DERECHOS DE TRÁNSITO "/>
    <x v="0"/>
    <x v="0"/>
    <n v="22000000"/>
    <x v="0"/>
    <s v="ASISTENCIALES "/>
    <s v="UNIDAD 2"/>
  </r>
  <r>
    <s v="SSM-601"/>
    <x v="20"/>
    <s v="3-3-1-15-07-42-1044-188"/>
    <s v="438 - RECURSOS DEL BALANCE DERECHOS DE TRANSITO"/>
    <s v="03-04-0281"/>
    <s v="1-PRESTACION DE SERVICIOS APOYO A LA GESTION "/>
    <x v="1"/>
    <s v="A-2"/>
    <s v="MARIO ALFONSO HURTADO MOSQUERA"/>
    <x v="639"/>
    <x v="101"/>
    <d v="2017-03-21T00:00:00"/>
    <x v="1"/>
    <x v="40"/>
    <x v="9"/>
    <s v="8-Realizar en el 100% las actividades tendientes a mantener la satisfacción de los ciudadanos y partes interesadas con los servicios prestados por la Entidad"/>
    <n v="21000000"/>
    <n v="1000000"/>
    <m/>
    <x v="483"/>
    <n v="21826416"/>
    <n v="173584"/>
    <s v="AUMENTAN LINEA X SOLICITUD MEMO SSM-16927 DE 6/FEB/2016_x000a_MODIFICAN LINEA METAS X SOLICITUD MEMO SSM-53798 del 11/ABRIL/2017"/>
    <n v="564"/>
    <d v="2017-02-17T00:00:00"/>
    <n v="21826416"/>
    <m/>
    <m/>
    <m/>
    <n v="1818868"/>
    <n v="12"/>
    <m/>
    <n v="21826416"/>
    <n v="173584"/>
    <s v="MARIO ALFONSO HURTADO MOSQUERA"/>
    <n v="1076325808"/>
    <m/>
    <s v="DIRECCION DE SERVICIO AL CIUDADANO"/>
    <s v="SUPERCADE"/>
    <n v="21826416"/>
    <n v="0"/>
    <n v="0"/>
    <n v="21826416"/>
    <n v="0"/>
    <n v="0"/>
    <n v="0"/>
    <n v="0"/>
    <n v="0"/>
    <n v="0"/>
    <n v="0"/>
    <n v="0"/>
    <n v="0"/>
    <n v="21826416"/>
    <n v="173584"/>
    <n v="497"/>
    <n v="412"/>
    <n v="2017483"/>
    <m/>
    <m/>
    <m/>
    <m/>
    <m/>
    <m/>
    <m/>
    <s v="1044"/>
    <n v="1"/>
    <s v="DERECHOS DE TRÁNSITO "/>
    <x v="0"/>
    <x v="0"/>
    <n v="22000000"/>
    <x v="0"/>
    <s v="ASISTENCIALES "/>
    <s v="UNIDAD 2"/>
  </r>
  <r>
    <s v="SSM-602"/>
    <x v="20"/>
    <s v="3-3-1-15-07-42-1044-188"/>
    <s v="438 - RECURSOS DEL BALANCE DERECHOS DE TRANSITO"/>
    <s v="03-04-0281"/>
    <s v="1-PRESTACION DE SERVICIOS APOYO A LA GESTION "/>
    <x v="1"/>
    <s v="A-3"/>
    <s v="ANDREA GARZON"/>
    <x v="660"/>
    <x v="9"/>
    <d v="2017-05-25T00:00:00"/>
    <x v="2"/>
    <x v="40"/>
    <x v="9"/>
    <s v="8-Realizar en el 100% las actividades tendientes a mantener la satisfacción de los ciudadanos y partes interesadas con los servicios prestados por la Entidad"/>
    <n v="26411000"/>
    <n v="89000"/>
    <m/>
    <x v="485"/>
    <n v="24010000"/>
    <n v="2490000"/>
    <s v="AUMENTAN LINEA X SOLICITUD MEMO SSM-16927 DE 6/FEB/2016_x000a_MODIFICAN LINEA METAS X SOLICITUD MEMO SSM-53798 del 11/ABRIL/2017_x000a_ACTUALIZAN LINEA X SOLICITUD MEMO SSM-58850 DEL 25/ABR/2017"/>
    <n v="1133"/>
    <d v="2017-03-15T00:00:00"/>
    <n v="24010000"/>
    <m/>
    <m/>
    <m/>
    <n v="2401000"/>
    <n v="10"/>
    <m/>
    <n v="24010000"/>
    <n v="2490000"/>
    <s v="ANDREA DEL PILAR GARZON HERNANDEZ"/>
    <n v="1032429731"/>
    <m/>
    <s v="DIRECCION DE SERVICIO AL CIUDADANO"/>
    <s v="SIM"/>
    <n v="24010000"/>
    <n v="0"/>
    <n v="0"/>
    <n v="0"/>
    <n v="24010000"/>
    <n v="0"/>
    <n v="0"/>
    <n v="0"/>
    <n v="0"/>
    <n v="0"/>
    <n v="0"/>
    <n v="0"/>
    <n v="0"/>
    <n v="24010000"/>
    <n v="2490000"/>
    <n v="1015"/>
    <n v="702"/>
    <n v="2017872"/>
    <m/>
    <m/>
    <m/>
    <m/>
    <m/>
    <m/>
    <m/>
    <s v="1044"/>
    <n v="1"/>
    <s v="DERECHOS DE TRÁNSITO "/>
    <x v="0"/>
    <x v="0"/>
    <n v="26500000"/>
    <x v="0"/>
    <s v="ASISTENCIALES "/>
    <s v="UNIDAD 2"/>
  </r>
  <r>
    <s v="SSM-603"/>
    <x v="20"/>
    <s v="3-3-1-15-07-42-1044-188"/>
    <s v="438 - RECURSOS DEL BALANCE DERECHOS DE TRANSITO"/>
    <s v="03-04-0281"/>
    <s v="1-PRESTACION DE SERVICIOS APOYO A LA GESTION "/>
    <x v="1"/>
    <s v="A-2"/>
    <s v="INGRID JULIETH RODRIGUEZ ROCHA"/>
    <x v="639"/>
    <x v="27"/>
    <d v="2017-03-02T00:00:00"/>
    <x v="1"/>
    <x v="40"/>
    <x v="9"/>
    <s v="8-Realizar en el 100% las actividades tendientes a mantener la satisfacción de los ciudadanos y partes interesadas con los servicios prestados por la Entidad"/>
    <n v="21000000"/>
    <n v="1000000"/>
    <m/>
    <x v="483"/>
    <n v="21826416"/>
    <n v="173584"/>
    <s v="AUMENTAN LINEA X SOLICITUD MEMO SSM-16927 DE 6/FEB/2016_x000a_MODIFICAN LINEA METAS X SOLICITUD MEMO SSM-53798 del 11/ABRIL/2017"/>
    <n v="633"/>
    <d v="2017-02-22T00:00:00"/>
    <n v="21826416"/>
    <m/>
    <m/>
    <m/>
    <n v="1818868"/>
    <n v="12"/>
    <m/>
    <n v="21826416"/>
    <n v="173584"/>
    <s v="INGRID JULIETH RODRIGUEZ ROCHA"/>
    <n v="1024479114"/>
    <m/>
    <s v="DIRECCION DE SERVICIO AL CIUDADANO"/>
    <s v="SUPERCADE"/>
    <n v="21826416"/>
    <n v="0"/>
    <n v="0"/>
    <n v="21826416"/>
    <n v="0"/>
    <n v="0"/>
    <n v="0"/>
    <n v="0"/>
    <n v="0"/>
    <n v="0"/>
    <n v="0"/>
    <n v="0"/>
    <n v="0"/>
    <n v="21826416"/>
    <n v="173584"/>
    <n v="564"/>
    <n v="333"/>
    <n v="2017393"/>
    <m/>
    <m/>
    <m/>
    <m/>
    <m/>
    <m/>
    <m/>
    <s v="1044"/>
    <n v="1"/>
    <s v="DERECHOS DE TRÁNSITO "/>
    <x v="0"/>
    <x v="0"/>
    <n v="22000000"/>
    <x v="0"/>
    <s v="ASISTENCIALES "/>
    <s v="UNIDAD 2"/>
  </r>
  <r>
    <s v="SSM-604"/>
    <x v="20"/>
    <s v="3-3-1-15-07-42-1044-188"/>
    <s v="438 - RECURSOS DEL BALANCE DERECHOS DE TRANSITO"/>
    <s v="03-04-0281"/>
    <s v="1-PRESTACION DE SERVICIOS APOYO A LA GESTION "/>
    <x v="1"/>
    <s v="A-2"/>
    <s v="ANGELICA MARIA ALZATE GUTIERREZ"/>
    <x v="639"/>
    <x v="9"/>
    <d v="2017-05-25T00:00:00"/>
    <x v="1"/>
    <x v="40"/>
    <x v="9"/>
    <s v="8-Realizar en el 100% las actividades tendientes a mantener la satisfacción de los ciudadanos y partes interesadas con los servicios prestados por la Entidad"/>
    <n v="21000000"/>
    <n v="1000000"/>
    <m/>
    <x v="483"/>
    <n v="21826416"/>
    <n v="173584"/>
    <s v="AUMENTAN LINEA X SOLICITUD MEMO SSM-16927 DE 6/FEB/2016_x000a_MODIFICAN LINEA METAS X SOLICITUD MEMO SSM-53798 del 11/ABRIL/2017"/>
    <n v="1232"/>
    <d v="2017-03-29T00:00:00"/>
    <n v="21826416"/>
    <m/>
    <m/>
    <m/>
    <n v="1818868"/>
    <n v="12"/>
    <m/>
    <n v="21826416"/>
    <n v="173584"/>
    <s v="ANGELICA MARIA ALZATE GUTIERREZ"/>
    <n v="34000309"/>
    <m/>
    <s v="DIRECCION DE SERVICIO AL CIUDADANO"/>
    <s v="SUPERCADE"/>
    <n v="21826416"/>
    <n v="0"/>
    <n v="0"/>
    <n v="0"/>
    <n v="0"/>
    <n v="21826416"/>
    <n v="0"/>
    <n v="0"/>
    <n v="0"/>
    <n v="0"/>
    <n v="0"/>
    <n v="0"/>
    <n v="0"/>
    <n v="21826416"/>
    <n v="173584"/>
    <n v="1047"/>
    <n v="901"/>
    <n v="20171110"/>
    <m/>
    <m/>
    <m/>
    <m/>
    <m/>
    <m/>
    <m/>
    <s v="1044"/>
    <n v="1"/>
    <s v="DERECHOS DE TRÁNSITO "/>
    <x v="0"/>
    <x v="0"/>
    <n v="22000000"/>
    <x v="0"/>
    <s v="ASISTENCIALES "/>
    <s v="UNIDAD 2"/>
  </r>
  <r>
    <s v="SSM-605"/>
    <x v="20"/>
    <s v="3-3-1-15-07-42-1044-188"/>
    <s v="438 - RECURSOS DEL BALANCE DERECHOS DE TRANSITO"/>
    <s v="03-04-0281"/>
    <s v="1-PRESTACION DE SERVICIOS APOYO A LA GESTION "/>
    <x v="1"/>
    <s v="A-2"/>
    <s v="CESAR MAURICIO BEJARANO TULA"/>
    <x v="639"/>
    <x v="27"/>
    <d v="2017-03-02T00:00:00"/>
    <x v="1"/>
    <x v="40"/>
    <x v="9"/>
    <s v="8-Realizar en el 100% las actividades tendientes a mantener la satisfacción de los ciudadanos y partes interesadas con los servicios prestados por la Entidad"/>
    <n v="21000000"/>
    <n v="1000000"/>
    <m/>
    <x v="483"/>
    <n v="21826416"/>
    <n v="173584"/>
    <s v="AUMENTAN LINEA X SOLICITUD MEMO SSM-16927 DE 6/FEB/2016_x000a_MODIFICAN LINEA METAS X SOLICITUD MEMO SSM-53798 del 11/ABRIL/2017"/>
    <n v="567"/>
    <d v="2017-02-20T00:00:00"/>
    <n v="21826416"/>
    <m/>
    <m/>
    <m/>
    <n v="1818868"/>
    <n v="12"/>
    <m/>
    <n v="21826416"/>
    <n v="173584"/>
    <s v="CESAR MAURICIO BEJARANO TULA"/>
    <n v="80501231"/>
    <m/>
    <s v="DIRECCION DE SERVICIO AL CIUDADANO"/>
    <s v="SUPERCADE"/>
    <n v="21826416"/>
    <n v="0"/>
    <n v="0"/>
    <n v="21826416"/>
    <n v="0"/>
    <n v="0"/>
    <n v="0"/>
    <n v="0"/>
    <n v="0"/>
    <n v="0"/>
    <n v="0"/>
    <n v="0"/>
    <n v="0"/>
    <n v="21826416"/>
    <n v="173584"/>
    <n v="519"/>
    <n v="293"/>
    <n v="2017353"/>
    <m/>
    <m/>
    <m/>
    <m/>
    <m/>
    <m/>
    <m/>
    <s v="1044"/>
    <n v="1"/>
    <s v="DERECHOS DE TRÁNSITO "/>
    <x v="0"/>
    <x v="0"/>
    <n v="22000000"/>
    <x v="0"/>
    <s v="ASISTENCIALES "/>
    <s v="UNIDAD 2"/>
  </r>
  <r>
    <s v="SSM-606"/>
    <x v="20"/>
    <s v="3-3-1-15-07-42-1044-188"/>
    <s v="438 - RECURSOS DEL BALANCE DERECHOS DE TRANSITO"/>
    <s v="03-04-0281"/>
    <s v="1-PRESTACION DE SERVICIOS APOYO A LA GESTION "/>
    <x v="1"/>
    <s v="A-2"/>
    <s v="LUIS JORGE PEREZ"/>
    <x v="661"/>
    <x v="27"/>
    <d v="2017-03-02T00:00:00"/>
    <x v="1"/>
    <x v="40"/>
    <x v="9"/>
    <s v="8-Realizar en el 100% las actividades tendientes a mantener la satisfacción de los ciudadanos y partes interesadas con los servicios prestados por la Entidad"/>
    <n v="28812000"/>
    <m/>
    <n v="4812000"/>
    <x v="136"/>
    <n v="23085636"/>
    <n v="914364"/>
    <s v="DISMINUYEN LINEA X SOLICITUD MEMO SSM-16927 -6/FEB/2016_x000a_MODIFICAN LINEA METAS X SOLICITUD MEMO SSM-53798 del 11/ABRIL/2017"/>
    <n v="634"/>
    <d v="2017-02-22T00:00:00"/>
    <n v="23085636"/>
    <m/>
    <m/>
    <m/>
    <n v="1923803"/>
    <n v="12"/>
    <m/>
    <n v="23085636"/>
    <n v="914364"/>
    <s v="LUIS JORGE PEREZ AVILA"/>
    <n v="80156810"/>
    <m/>
    <s v="DIRECCION DE SERVICIO AL CIUDADANO"/>
    <s v="APOYO A LA GESTION"/>
    <n v="23085636"/>
    <n v="0"/>
    <n v="23085636"/>
    <n v="0"/>
    <n v="0"/>
    <n v="0"/>
    <n v="0"/>
    <n v="0"/>
    <n v="0"/>
    <n v="0"/>
    <n v="0"/>
    <n v="0"/>
    <n v="0"/>
    <n v="23085636"/>
    <n v="914364"/>
    <n v="587"/>
    <n v="230"/>
    <n v="2017278"/>
    <m/>
    <m/>
    <m/>
    <m/>
    <m/>
    <m/>
    <m/>
    <s v="1044"/>
    <n v="1"/>
    <s v="DERECHOS DE TRÁNSITO "/>
    <x v="0"/>
    <x v="0"/>
    <n v="24000000"/>
    <x v="0"/>
    <s v="ASISTENCIALES "/>
    <s v="UNIDAD 2"/>
  </r>
  <r>
    <s v="SSM-607"/>
    <x v="20"/>
    <s v="3-3-1-15-07-42-1044-188"/>
    <s v="438 - RECURSOS DEL BALANCE DERECHOS DE TRANSITO"/>
    <s v="03-04-0281"/>
    <s v="1-PRESTACION DE SERVICIOS APOYO A LA GESTION "/>
    <x v="1"/>
    <s v="A-2"/>
    <s v="JIMMY ALEXIS ROMERO"/>
    <x v="639"/>
    <x v="101"/>
    <d v="2017-03-21T00:00:00"/>
    <x v="1"/>
    <x v="40"/>
    <x v="9"/>
    <s v="8-Realizar en el 100% las actividades tendientes a mantener la satisfacción de los ciudadanos y partes interesadas con los servicios prestados por la Entidad"/>
    <n v="21000000"/>
    <n v="1000000"/>
    <m/>
    <x v="483"/>
    <n v="21826416"/>
    <n v="173584"/>
    <s v="AUMENTAN LINEA X SOLICITUD MEMO SSM-16927 DE 6/FEB/2016_x000a_MODIFICAN LINEA METAS X SOLICITUD MEMO SSM-53798 del 11/ABRIL/2017"/>
    <n v="460"/>
    <d v="2017-02-13T00:00:00"/>
    <n v="21826416"/>
    <m/>
    <m/>
    <m/>
    <n v="1818868"/>
    <n v="12"/>
    <m/>
    <n v="21826416"/>
    <n v="173584"/>
    <s v="JIMMY ALEXIS ROMERO"/>
    <n v="80098687"/>
    <m/>
    <s v="DIRECCION DE SERVICIO AL CIUDADANO"/>
    <s v="SUPERCADE"/>
    <n v="21826416"/>
    <n v="0"/>
    <n v="21826416"/>
    <n v="0"/>
    <n v="0"/>
    <n v="0"/>
    <n v="0"/>
    <n v="0"/>
    <n v="0"/>
    <n v="0"/>
    <n v="0"/>
    <n v="0"/>
    <n v="0"/>
    <n v="21826416"/>
    <n v="173584"/>
    <n v="225"/>
    <n v="201"/>
    <n v="2017241"/>
    <m/>
    <m/>
    <m/>
    <m/>
    <m/>
    <m/>
    <m/>
    <s v="1044"/>
    <n v="1"/>
    <s v="DERECHOS DE TRÁNSITO "/>
    <x v="0"/>
    <x v="0"/>
    <n v="22000000"/>
    <x v="0"/>
    <s v="ASISTENCIALES "/>
    <s v="UNIDAD 2"/>
  </r>
  <r>
    <s v="SSM-608"/>
    <x v="20"/>
    <s v="3-3-1-15-07-42-1044-188"/>
    <s v="438 - RECURSOS DEL BALANCE DERECHOS DE TRANSITO"/>
    <s v="03-04-0281"/>
    <s v="1-PRESTACION DE SERVICIOS APOYO A LA GESTION "/>
    <x v="1"/>
    <s v="A-2"/>
    <s v="ANDRES LEONARDO ALVAREZ MENDEZ"/>
    <x v="639"/>
    <x v="101"/>
    <d v="2017-03-21T00:00:00"/>
    <x v="11"/>
    <x v="40"/>
    <x v="9"/>
    <s v="8-Realizar en el 100% las actividades tendientes a mantener la satisfacción de los ciudadanos y partes interesadas con los servicios prestados por la Entidad"/>
    <n v="20000000"/>
    <n v="1000000"/>
    <m/>
    <x v="19"/>
    <n v="20007548"/>
    <n v="992452"/>
    <s v="AUMENTAN LINEA X SOLICITUD MEMO SSM-16927 DE 6/FEB/2016_x000a_MODIFICAN LINEA METAS X SOLICITUD MEMO SSM-53798 del 11/ABRIL/2017"/>
    <n v="837"/>
    <d v="2017-03-02T00:00:00"/>
    <n v="20007548"/>
    <m/>
    <m/>
    <m/>
    <n v="1818868"/>
    <n v="11"/>
    <m/>
    <n v="20007548"/>
    <n v="992452"/>
    <s v="ANDRES LEONARDO ALVAREZ MENDEZ"/>
    <n v="79895131"/>
    <m/>
    <s v="DIRECCION DE SERVICIO AL CIUDADANO"/>
    <s v="SUPERCADE"/>
    <n v="20007548"/>
    <n v="0"/>
    <n v="0"/>
    <n v="0"/>
    <n v="20007548"/>
    <n v="0"/>
    <n v="0"/>
    <n v="0"/>
    <n v="0"/>
    <n v="0"/>
    <n v="0"/>
    <n v="0"/>
    <n v="0"/>
    <n v="20007548"/>
    <n v="992452"/>
    <n v="766"/>
    <n v="654"/>
    <n v="2017814"/>
    <m/>
    <m/>
    <m/>
    <m/>
    <m/>
    <m/>
    <m/>
    <s v="1044"/>
    <n v="1"/>
    <s v="DERECHOS DE TRÁNSITO "/>
    <x v="0"/>
    <x v="0"/>
    <n v="21000000"/>
    <x v="0"/>
    <s v="ASISTENCIALES "/>
    <s v="UNIDAD 2"/>
  </r>
  <r>
    <s v="SSM-609"/>
    <x v="20"/>
    <s v="3-3-1-15-07-42-1044-188"/>
    <s v="438 - RECURSOS DEL BALANCE DERECHOS DE TRANSITO"/>
    <s v="03-04-0281"/>
    <s v="1-PRESTACION DE SERVICIOS APOYO A LA GESTION "/>
    <x v="1"/>
    <s v="N.A"/>
    <s v="NC-Por definir-Andrea Paola Acosta"/>
    <x v="639"/>
    <x v="9"/>
    <d v="2017-05-25T00:00:00"/>
    <x v="11"/>
    <x v="40"/>
    <x v="9"/>
    <s v="6-Implementar 4 planes institucionales de participación ciudadana PIP"/>
    <n v="20000000"/>
    <n v="1000000"/>
    <m/>
    <x v="19"/>
    <n v="0"/>
    <n v="21000000"/>
    <s v="AUMENTAN LINEA X SOLICITUD MEMO SSM-16927 DE 6/FEB/2016_x000a_MODIFICAN LINEA METAS X SOLICITUD MEMO SSM-53798 del 11/ABRIL/2017_x000a_ACTUALIZAN LINEA X SOLICITUD MEMO SSM-58850 DEL 25/ABR/2017"/>
    <m/>
    <m/>
    <m/>
    <m/>
    <m/>
    <m/>
    <m/>
    <m/>
    <m/>
    <n v="0"/>
    <n v="21000000"/>
    <m/>
    <m/>
    <m/>
    <s v="DIRECCION DE SERVICIO AL CIUDADANO"/>
    <m/>
    <n v="0"/>
    <n v="0"/>
    <n v="0"/>
    <n v="0"/>
    <n v="0"/>
    <n v="0"/>
    <n v="0"/>
    <n v="0"/>
    <n v="0"/>
    <n v="0"/>
    <n v="0"/>
    <n v="0"/>
    <n v="0"/>
    <n v="0"/>
    <n v="21000000"/>
    <m/>
    <m/>
    <m/>
    <m/>
    <m/>
    <m/>
    <m/>
    <m/>
    <m/>
    <m/>
    <s v="1044"/>
    <n v="1"/>
    <s v="DERECHOS DE TRÁNSITO "/>
    <x v="0"/>
    <x v="0"/>
    <n v="21000000"/>
    <x v="0"/>
    <s v="N.A"/>
    <s v="UNIDAD 2"/>
  </r>
  <r>
    <s v="SSM-610"/>
    <x v="20"/>
    <s v="3-3-1-15-07-42-1044-188"/>
    <s v="438 - RECURSOS DEL BALANCE DERECHOS DE TRANSITO"/>
    <s v="03-04-0281"/>
    <s v="1-PRESTACION DE SERVICIOS APOYO A LA GESTION "/>
    <x v="1"/>
    <s v="A-2"/>
    <s v="MONICA CECILIA GARCIA BALLEN"/>
    <x v="639"/>
    <x v="9"/>
    <d v="2017-05-25T00:00:00"/>
    <x v="1"/>
    <x v="40"/>
    <x v="9"/>
    <s v="6-Implementar 4 planes institucionales de participación ciudadana PIP"/>
    <n v="21000000"/>
    <n v="1000000"/>
    <m/>
    <x v="483"/>
    <n v="21826416"/>
    <n v="173584"/>
    <s v="AUMENTAN LINEA X SOLICITUD MEMO SSM-16927 DE 6/FEB/2016_x000a_MODIFICAN LINEA METAS X SOLICITUD MEMO SSM-53798 del 11/ABRIL/2017"/>
    <n v="1227"/>
    <d v="2017-03-28T00:00:00"/>
    <n v="21826416"/>
    <m/>
    <m/>
    <m/>
    <n v="1818868"/>
    <n v="12"/>
    <m/>
    <n v="21826416"/>
    <n v="173584"/>
    <s v="MONICA CECILIA GARCIA BALLEN"/>
    <n v="52529224"/>
    <m/>
    <s v="DIRECCION DE SERVICIO AL CIUDADANO"/>
    <s v="CENTROS LOCALES"/>
    <n v="21826416"/>
    <n v="0"/>
    <n v="0"/>
    <n v="0"/>
    <n v="0"/>
    <n v="21826416"/>
    <n v="0"/>
    <n v="0"/>
    <n v="0"/>
    <n v="0"/>
    <n v="0"/>
    <n v="0"/>
    <n v="0"/>
    <n v="21826416"/>
    <n v="173584"/>
    <n v="1045"/>
    <n v="893"/>
    <n v="20171102"/>
    <m/>
    <m/>
    <m/>
    <m/>
    <m/>
    <m/>
    <m/>
    <s v="1044"/>
    <n v="1"/>
    <s v="DERECHOS DE TRÁNSITO "/>
    <x v="0"/>
    <x v="0"/>
    <n v="22000000"/>
    <x v="0"/>
    <s v="ASISTENCIALES "/>
    <s v="UNIDAD 2"/>
  </r>
  <r>
    <s v="SSM-611"/>
    <x v="20"/>
    <s v="3-3-1-15-07-42-1044-188"/>
    <s v="438 - RECURSOS DEL BALANCE DERECHOS DE TRANSITO"/>
    <s v="03-04-0281"/>
    <s v="1-PRESTACION DE SERVICIOS APOYO A LA GESTION "/>
    <x v="1"/>
    <s v="A-2"/>
    <s v="JENNIFER PAOLA BRAVO AMAYA  "/>
    <x v="639"/>
    <x v="9"/>
    <d v="2017-05-25T00:00:00"/>
    <x v="11"/>
    <x v="40"/>
    <x v="9"/>
    <s v="8-Realizar en el 100% las actividades tendientes a mantener la satisfacción de los ciudadanos y partes interesadas con los servicios prestados por la Entidad"/>
    <n v="20000000"/>
    <n v="1000000"/>
    <m/>
    <x v="19"/>
    <n v="0"/>
    <n v="21000000"/>
    <s v="AUMENTAN LINEA X SOLICITUD MEMO SSM-16927 DE 6/FEB/2016_x000a_MODIFICAN LINEA METAS X SOLICITUD MEMO SSM-53798 del 11/ABRIL/2017_x000a_ACTUALIZAN LINEA X SOLICITUD MEMO SSM-58850 DEL 25/ABR/2017"/>
    <n v="1769"/>
    <d v="2017-06-30T00:00:00"/>
    <n v="14550944"/>
    <m/>
    <m/>
    <m/>
    <n v="1818868"/>
    <n v="8"/>
    <m/>
    <n v="14550944"/>
    <n v="6449056"/>
    <s v="YHERSON ORLANDO CARDOZO MONTAÑA"/>
    <n v="1024534645"/>
    <s v="SE ANULA CDP  VIABILIDAD 1257 30/03/2017"/>
    <s v="DIRECCION DE SERVICIO AL CIUDADANO"/>
    <s v="SUPERCADE"/>
    <n v="20007548"/>
    <n v="0"/>
    <n v="0"/>
    <n v="0"/>
    <n v="0"/>
    <n v="0"/>
    <n v="0"/>
    <n v="0"/>
    <n v="0"/>
    <n v="0"/>
    <n v="0"/>
    <n v="0"/>
    <n v="0"/>
    <n v="0"/>
    <n v="21000000"/>
    <n v="1055"/>
    <m/>
    <m/>
    <m/>
    <m/>
    <m/>
    <m/>
    <m/>
    <m/>
    <m/>
    <s v="1044"/>
    <n v="1"/>
    <s v="DERECHOS DE TRÁNSITO "/>
    <x v="0"/>
    <x v="0"/>
    <n v="21000000"/>
    <x v="0"/>
    <s v="ASISTENCIALES "/>
    <s v="UNIDAD 2"/>
  </r>
  <r>
    <s v="SSM-612"/>
    <x v="20"/>
    <s v="3-3-1-15-07-42-1044-188"/>
    <s v="438 - RECURSOS DEL BALANCE DERECHOS DE TRANSITO"/>
    <s v="03-04-0281"/>
    <s v="1-PRESTACION DE SERVICIOS APOYO A LA GESTION "/>
    <x v="1"/>
    <s v="P-1"/>
    <s v="GLORIA PULIDO"/>
    <x v="659"/>
    <x v="101"/>
    <d v="2017-03-21T00:00:00"/>
    <x v="11"/>
    <x v="40"/>
    <x v="9"/>
    <s v="8-Realizar en el 100% las actividades tendientes a mantener la satisfacción de los ciudadanos y partes interesadas con los servicios prestados por la Entidad"/>
    <n v="38000000"/>
    <m/>
    <n v="3000000"/>
    <x v="484"/>
    <n v="34320000"/>
    <n v="680000"/>
    <s v="DISMINUYEN LINEA X SOLICITUD MEMO SSM-16927 -6/FEB/2016_x000a_MODIFICAN LINEA METAS X SOLICITUD MEMO SSM-53798 del 11/ABRIL/2017_x000a_ACTUALIZAN LINEA X SOLICITUD MEMO SSM-58850 DEL 25/ABR/2017"/>
    <n v="781"/>
    <d v="2017-02-27T00:00:00"/>
    <n v="34320000"/>
    <m/>
    <m/>
    <m/>
    <n v="3120000"/>
    <n v="11"/>
    <m/>
    <n v="34320000"/>
    <n v="680000"/>
    <s v="GLORIA EMILCE PULIDO ACOSTA"/>
    <n v="1015992560"/>
    <m/>
    <s v="DIRECCION DE SERVICIO AL CIUDADANO"/>
    <s v="CURSOS PEDAGOGICOS"/>
    <n v="34320000"/>
    <n v="0"/>
    <n v="0"/>
    <n v="34320000"/>
    <n v="0"/>
    <n v="0"/>
    <n v="0"/>
    <n v="0"/>
    <n v="0"/>
    <n v="0"/>
    <n v="0"/>
    <n v="0"/>
    <n v="0"/>
    <n v="34320000"/>
    <n v="680000"/>
    <n v="592"/>
    <n v="314"/>
    <n v="2017368"/>
    <m/>
    <m/>
    <m/>
    <m/>
    <m/>
    <m/>
    <m/>
    <s v="1044"/>
    <n v="1"/>
    <s v="DERECHOS DE TRÁNSITO "/>
    <x v="0"/>
    <x v="0"/>
    <n v="35000000"/>
    <x v="0"/>
    <s v="PROFESIONALES "/>
    <s v="UNIDAD 2"/>
  </r>
  <r>
    <s v="SSM-613"/>
    <x v="20"/>
    <s v="3-3-1-15-07-42-1044-188"/>
    <s v="438 - RECURSOS DEL BALANCE DERECHOS DE TRANSITO"/>
    <s v="03-04-0281"/>
    <s v="1-PRESTACION DE SERVICIOS APOYO A LA GESTION "/>
    <x v="1"/>
    <s v="A-2"/>
    <s v="JOHANA PAOLA ROMERO DIAZ"/>
    <x v="639"/>
    <x v="9"/>
    <d v="2017-05-25T00:00:00"/>
    <x v="1"/>
    <x v="40"/>
    <x v="9"/>
    <s v="8-Realizar en el 100% las actividades tendientes a mantener la satisfacción de los ciudadanos y partes interesadas con los servicios prestados por la Entidad"/>
    <n v="21000000"/>
    <n v="1000000"/>
    <m/>
    <x v="483"/>
    <n v="21826416"/>
    <n v="173584"/>
    <s v="AUMENTAN LINEA X SOLICITUD MEMO SSM-16927 DE 6/FEB/2016_x000a_MODIFICAN LINEA METAS X SOLICITUD MEMO SSM-53798 del 11/ABRIL/2017"/>
    <n v="894"/>
    <d v="2017-03-08T00:00:00"/>
    <n v="21826416"/>
    <m/>
    <m/>
    <m/>
    <n v="1818868"/>
    <n v="12"/>
    <m/>
    <n v="21826416"/>
    <n v="173584"/>
    <s v="JOHANA PAOLA ROMERO DIAZ"/>
    <n v="1013591456"/>
    <m/>
    <s v="DIRECCION DE SERVICIO AL CIUDADANO"/>
    <s v="SUPERCADE"/>
    <n v="21826416"/>
    <n v="0"/>
    <n v="0"/>
    <n v="0"/>
    <n v="21826416"/>
    <n v="0"/>
    <n v="0"/>
    <n v="0"/>
    <n v="0"/>
    <n v="0"/>
    <n v="0"/>
    <n v="0"/>
    <n v="0"/>
    <n v="21826416"/>
    <n v="173584"/>
    <n v="808"/>
    <n v="777"/>
    <n v="2017974"/>
    <m/>
    <m/>
    <m/>
    <m/>
    <m/>
    <m/>
    <m/>
    <s v="1044"/>
    <n v="1"/>
    <s v="DERECHOS DE TRÁNSITO "/>
    <x v="0"/>
    <x v="0"/>
    <n v="22000000"/>
    <x v="0"/>
    <s v="ASISTENCIALES "/>
    <s v="UNIDAD 2"/>
  </r>
  <r>
    <s v="SSM-614"/>
    <x v="20"/>
    <s v="3-3-1-15-07-42-1044-188"/>
    <s v="438 - RECURSOS DEL BALANCE DERECHOS DE TRANSITO"/>
    <s v="03-04-0281"/>
    <s v="1-PRESTACION DE SERVICIOS APOYO A LA GESTION "/>
    <x v="1"/>
    <s v="A-2"/>
    <s v="EDISSON JAVIER ARCILA VASQUEZ"/>
    <x v="639"/>
    <x v="9"/>
    <d v="2017-05-25T00:00:00"/>
    <x v="1"/>
    <x v="40"/>
    <x v="9"/>
    <s v="8-Realizar en el 100% las actividades tendientes a mantener la satisfacción de los ciudadanos y partes interesadas con los servicios prestados por la Entidad"/>
    <n v="21000000"/>
    <n v="1000000"/>
    <m/>
    <x v="483"/>
    <n v="0"/>
    <n v="22000000"/>
    <s v="AUMENTAN LINEA X SOLICITUD MEMO SSM-16927 DE 6/FEB/2016_x000a_MODIFICAN LINEA METAS X SOLICITUD MEMO SSM-53798 del 11/ABRIL/2017"/>
    <m/>
    <m/>
    <m/>
    <m/>
    <m/>
    <m/>
    <m/>
    <m/>
    <m/>
    <n v="0"/>
    <n v="22000000"/>
    <m/>
    <m/>
    <s v="SE ANULA CDP 851 VALOR $21,826,416 VIABILIDAD 882 08/03/2017"/>
    <s v="DIRECCION DE SERVICIO AL CIUDADANO"/>
    <m/>
    <n v="0"/>
    <n v="0"/>
    <n v="0"/>
    <n v="0"/>
    <n v="0"/>
    <n v="0"/>
    <n v="0"/>
    <n v="0"/>
    <n v="0"/>
    <n v="0"/>
    <n v="0"/>
    <n v="0"/>
    <n v="0"/>
    <n v="0"/>
    <n v="22000000"/>
    <m/>
    <m/>
    <m/>
    <m/>
    <m/>
    <m/>
    <m/>
    <m/>
    <m/>
    <m/>
    <s v="1044"/>
    <n v="1"/>
    <s v="DERECHOS DE TRÁNSITO "/>
    <x v="0"/>
    <x v="0"/>
    <n v="22000000"/>
    <x v="0"/>
    <s v="ASISTENCIALES "/>
    <s v="UNIDAD 2"/>
  </r>
  <r>
    <s v="SSM-615"/>
    <x v="20"/>
    <s v="3-3-1-15-07-42-1044-188"/>
    <s v="438 - RECURSOS DEL BALANCE DERECHOS DE TRANSITO"/>
    <s v="03-04-0281"/>
    <s v="1-PRESTACION DE SERVICIOS APOYO A LA GESTION "/>
    <x v="1"/>
    <s v="A-2"/>
    <s v="ANA MARIA JAIME CASTILLO"/>
    <x v="639"/>
    <x v="27"/>
    <d v="2017-03-02T00:00:00"/>
    <x v="1"/>
    <x v="40"/>
    <x v="9"/>
    <s v="8-Realizar en el 100% las actividades tendientes a mantener la satisfacción de los ciudadanos y partes interesadas con los servicios prestados por la Entidad"/>
    <n v="21000000"/>
    <n v="1000000"/>
    <m/>
    <x v="483"/>
    <n v="21826416"/>
    <n v="173584"/>
    <s v="AUMENTAN LINEA X SOLICITUD MEMO SSM-16927 DE 6/FEB/2016_x000a_MODIFICAN LINEA METAS X SOLICITUD MEMO SSM-53798 del 11/ABRIL/2017"/>
    <n v="571"/>
    <d v="2017-02-20T00:00:00"/>
    <n v="21826416"/>
    <m/>
    <m/>
    <m/>
    <n v="1818868"/>
    <n v="12"/>
    <m/>
    <n v="21826416"/>
    <n v="173584"/>
    <s v="ANA MARIA JAIME CASTILLO"/>
    <n v="1018458111"/>
    <m/>
    <s v="DIRECCION DE SERVICIO AL CIUDADANO"/>
    <s v="SUPERCADE"/>
    <n v="21826416"/>
    <n v="0"/>
    <n v="0"/>
    <n v="21826416"/>
    <n v="0"/>
    <n v="0"/>
    <n v="0"/>
    <n v="0"/>
    <n v="0"/>
    <n v="0"/>
    <n v="0"/>
    <n v="0"/>
    <n v="0"/>
    <n v="21826416"/>
    <n v="173584"/>
    <n v="500"/>
    <n v="282"/>
    <n v="2017342"/>
    <m/>
    <m/>
    <m/>
    <m/>
    <m/>
    <m/>
    <m/>
    <s v="1044"/>
    <n v="1"/>
    <s v="DERECHOS DE TRÁNSITO "/>
    <x v="0"/>
    <x v="0"/>
    <n v="22000000"/>
    <x v="0"/>
    <s v="ASISTENCIALES "/>
    <s v="UNIDAD 2"/>
  </r>
  <r>
    <s v="SSM-616"/>
    <x v="20"/>
    <s v="3-3-1-15-07-42-1044-188"/>
    <s v="438 - RECURSOS DEL BALANCE DERECHOS DE TRANSITO"/>
    <s v="03-04-0281"/>
    <s v="1-PRESTACION DE SERVICIOS APOYO A LA GESTION "/>
    <x v="1"/>
    <s v="A-2"/>
    <s v="NC-Por definir-Natali Salcedo"/>
    <x v="639"/>
    <x v="9"/>
    <d v="2017-05-25T00:00:00"/>
    <x v="2"/>
    <x v="40"/>
    <x v="9"/>
    <s v="8-Realizar en el 100% las actividades tendientes a mantener la satisfacción de los ciudadanos y partes interesadas con los servicios prestados por la Entidad"/>
    <n v="21000000"/>
    <n v="1000000"/>
    <m/>
    <x v="483"/>
    <n v="18188680"/>
    <n v="3811320"/>
    <s v="AUMENTAN LINEA X SOLICITUD MEMO SSM-16927 DE 6/FEB/2016_x000a_MODIFICAN LINEA METAS X SOLICITUD MEMO SSM-53798 del 11/ABRIL/2017_x000a_ACTUALIZAN LINEA X SOLICITUD MEMO SSM-72438 DEL 19/ABR/2017"/>
    <n v="1503"/>
    <d v="2017-05-18T00:00:00"/>
    <n v="18188680"/>
    <m/>
    <m/>
    <m/>
    <n v="1818868"/>
    <n v="10"/>
    <m/>
    <n v="18188680"/>
    <n v="3811320"/>
    <s v="LUISA FERNANDA CARDENAS RAMIREZ"/>
    <n v="52341391"/>
    <m/>
    <s v="DIRECCION DE SERVICIO AL CIUDADANO"/>
    <s v="SUPERCADE"/>
    <n v="18188680"/>
    <n v="0"/>
    <n v="0"/>
    <n v="0"/>
    <n v="0"/>
    <n v="0"/>
    <n v="18188680"/>
    <n v="0"/>
    <n v="0"/>
    <n v="0"/>
    <n v="0"/>
    <n v="0"/>
    <n v="0"/>
    <n v="18188680"/>
    <n v="3811320"/>
    <n v="1270"/>
    <n v="1090"/>
    <n v="20171312"/>
    <m/>
    <m/>
    <m/>
    <m/>
    <m/>
    <m/>
    <m/>
    <s v="1044"/>
    <n v="1"/>
    <s v="DERECHOS DE TRÁNSITO "/>
    <x v="0"/>
    <x v="0"/>
    <n v="22000000"/>
    <x v="0"/>
    <s v="N.A"/>
    <s v="UNIDAD 2"/>
  </r>
  <r>
    <s v="SSM-617"/>
    <x v="20"/>
    <s v="3-3-1-15-07-42-1044-188"/>
    <s v="438 - RECURSOS DEL BALANCE DERECHOS DE TRANSITO"/>
    <s v="03-04-0281"/>
    <s v="1-PRESTACION DE SERVICIOS APOYO A LA GESTION "/>
    <x v="1"/>
    <s v="A-2"/>
    <s v="DANIEL HERIBERTO AYALA MENDOZA"/>
    <x v="639"/>
    <x v="9"/>
    <d v="2017-05-25T00:00:00"/>
    <x v="1"/>
    <x v="40"/>
    <x v="9"/>
    <s v="8-Realizar en el 100% las actividades tendientes a mantener la satisfacción de los ciudadanos y partes interesadas con los servicios prestados por la Entidad"/>
    <n v="21000000"/>
    <n v="1000000"/>
    <m/>
    <x v="483"/>
    <n v="21826416"/>
    <n v="173584"/>
    <s v="AUMENTAN LINEA X SOLICITUD MEMO SSM-16927 DE 6/FEB/2016_x000a_MODIFICAN LINEA METAS X SOLICITUD MEMO SSM-53798 del 11/ABRIL/2017_x000a_ACTUALIZAN LINEA X SOLICITUD SSM-63404 del 5/MAY/2017"/>
    <n v="1453"/>
    <d v="2017-05-03T00:00:00"/>
    <n v="21826416"/>
    <m/>
    <m/>
    <m/>
    <n v="1818868"/>
    <n v="12"/>
    <m/>
    <n v="21826416"/>
    <n v="173584"/>
    <s v="ORLANDO BUITRAGO AVELLANEDA"/>
    <n v="79418881"/>
    <s v="SE ANULA VIABILIDAD 614 DEL 21-FEBRERO Y CDP 549 POR VALOR DE $21.826.416"/>
    <s v="DIRECCION DE SERVICIO AL CIUDADANO"/>
    <s v="SUPERCADE"/>
    <n v="21826416"/>
    <n v="0"/>
    <n v="0"/>
    <n v="0"/>
    <n v="0"/>
    <n v="0"/>
    <n v="21826416"/>
    <n v="0"/>
    <n v="0"/>
    <n v="0"/>
    <n v="0"/>
    <n v="0"/>
    <n v="0"/>
    <n v="21826416"/>
    <n v="173584"/>
    <n v="1232"/>
    <n v="1050"/>
    <n v="20171275"/>
    <m/>
    <m/>
    <m/>
    <m/>
    <m/>
    <m/>
    <m/>
    <s v="1044"/>
    <n v="1"/>
    <s v="DERECHOS DE TRÁNSITO "/>
    <x v="0"/>
    <x v="0"/>
    <n v="22000000"/>
    <x v="0"/>
    <s v="ASISTENCIALES "/>
    <s v="UNIDAD 2"/>
  </r>
  <r>
    <s v="SSM-618"/>
    <x v="20"/>
    <s v="3-3-1-15-07-42-1044-188"/>
    <s v="438 - RECURSOS DEL BALANCE DERECHOS DE TRANSITO"/>
    <s v="03-04-0281"/>
    <s v="1-PRESTACION DE SERVICIOS APOYO A LA GESTION "/>
    <x v="1"/>
    <s v="A-2"/>
    <s v="MARIA ALEJANDRA MONTOYA MONROY"/>
    <x v="639"/>
    <x v="27"/>
    <d v="2017-03-02T00:00:00"/>
    <x v="1"/>
    <x v="40"/>
    <x v="9"/>
    <s v="8-Realizar en el 100% las actividades tendientes a mantener la satisfacción de los ciudadanos y partes interesadas con los servicios prestados por la Entidad"/>
    <n v="21000000"/>
    <n v="1000000"/>
    <m/>
    <x v="483"/>
    <n v="21826416"/>
    <n v="173584"/>
    <s v="AUMENTAN LINEA X SOLICITUD MEMO SSM-16927 DE 6/FEB/2016_x000a_MODIFICAN LINEA METAS X SOLICITUD MEMO SSM-53798 del 11/ABRIL/2017"/>
    <n v="613"/>
    <d v="2017-02-21T00:00:00"/>
    <n v="21826416"/>
    <m/>
    <m/>
    <m/>
    <n v="1818868"/>
    <n v="12"/>
    <m/>
    <n v="21826416"/>
    <n v="173584"/>
    <s v="MARIA ALEJANDRA MONTOYA MONROY"/>
    <n v="1018463605"/>
    <m/>
    <s v="DIRECCION DE SERVICIO AL CIUDADANO"/>
    <s v="SUPERCADE"/>
    <n v="21826416"/>
    <n v="0"/>
    <n v="0"/>
    <n v="21826416"/>
    <n v="0"/>
    <n v="0"/>
    <n v="0"/>
    <n v="0"/>
    <n v="0"/>
    <n v="0"/>
    <n v="0"/>
    <n v="0"/>
    <n v="0"/>
    <n v="21826416"/>
    <n v="173584"/>
    <n v="550"/>
    <n v="290"/>
    <n v="2017349"/>
    <m/>
    <m/>
    <m/>
    <m/>
    <m/>
    <m/>
    <m/>
    <s v="1044"/>
    <n v="1"/>
    <s v="DERECHOS DE TRÁNSITO "/>
    <x v="0"/>
    <x v="0"/>
    <n v="22000000"/>
    <x v="0"/>
    <s v="ASISTENCIALES "/>
    <s v="UNIDAD 2"/>
  </r>
  <r>
    <s v="SSM-619"/>
    <x v="20"/>
    <s v="3-3-1-15-07-42-1044-188"/>
    <s v="438 - RECURSOS DEL BALANCE DERECHOS DE TRANSITO"/>
    <s v="03-04-0281"/>
    <s v="1-PRESTACION DE SERVICIOS APOYO A LA GESTION "/>
    <x v="1"/>
    <s v="A-2"/>
    <s v="GINNA PAOLA GORDILLO BONILLA"/>
    <x v="639"/>
    <x v="101"/>
    <d v="2017-03-21T00:00:00"/>
    <x v="9"/>
    <x v="40"/>
    <x v="9"/>
    <s v="8-Realizar en el 100% las actividades tendientes a mantener la satisfacción de los ciudadanos y partes interesadas con los servicios prestados por la Entidad"/>
    <n v="21000000"/>
    <n v="1000000"/>
    <m/>
    <x v="483"/>
    <n v="16369812"/>
    <n v="5630188"/>
    <s v="AUMENTAN LINEA X SOLICITUD MEMO SSM-16927 DE 6/FEB/2016_x000a_MODIFICAN LINEA METAS X SOLICITUD MEMO SSM-53798 del 11/ABRIL/2017"/>
    <n v="764"/>
    <d v="2017-02-23T00:00:00"/>
    <n v="16369812"/>
    <m/>
    <m/>
    <m/>
    <n v="1818868"/>
    <n v="9"/>
    <m/>
    <n v="16369812"/>
    <n v="5630188"/>
    <s v="GINNA PAOLA GORDILLO BONILLA"/>
    <n v="1014241113"/>
    <m/>
    <s v="DIRECCION DE SERVICIO AL CIUDADANO"/>
    <s v="SUPERCADE"/>
    <n v="16369812"/>
    <n v="0"/>
    <n v="16369812"/>
    <n v="0"/>
    <n v="0"/>
    <n v="0"/>
    <n v="0"/>
    <n v="0"/>
    <n v="0"/>
    <n v="0"/>
    <n v="0"/>
    <n v="0"/>
    <n v="0"/>
    <n v="16369812"/>
    <n v="5630188"/>
    <n v="572"/>
    <n v="219"/>
    <n v="2017275"/>
    <m/>
    <m/>
    <m/>
    <m/>
    <m/>
    <m/>
    <m/>
    <s v="1044"/>
    <n v="1"/>
    <s v="DERECHOS DE TRÁNSITO "/>
    <x v="0"/>
    <x v="0"/>
    <n v="22000000"/>
    <x v="0"/>
    <s v="ASISTENCIALES "/>
    <s v="UNIDAD 2"/>
  </r>
  <r>
    <s v="SSM-620"/>
    <x v="20"/>
    <s v="3-3-1-15-07-42-1044-188"/>
    <s v="438 - RECURSOS DEL BALANCE DERECHOS DE TRANSITO"/>
    <s v="03-04-0281"/>
    <s v="1-PRESTACION DE SERVICIOS APOYO A LA GESTION "/>
    <x v="1"/>
    <s v="A-2"/>
    <s v="WILLIAN LEONARDO FERNANDEZ ROJAS"/>
    <x v="639"/>
    <x v="27"/>
    <d v="2017-03-02T00:00:00"/>
    <x v="1"/>
    <x v="40"/>
    <x v="9"/>
    <s v="8-Realizar en el 100% las actividades tendientes a mantener la satisfacción de los ciudadanos y partes interesadas con los servicios prestados por la Entidad"/>
    <n v="21000000"/>
    <n v="1000000"/>
    <m/>
    <x v="483"/>
    <n v="21826416"/>
    <n v="173584"/>
    <s v="AUMENTAN LINEA X SOLICITUD MEMO SSM-16927 DE 6/FEB/2016_x000a_MODIFICAN LINEA METAS X SOLICITUD MEMO SSM-53798 del 11/ABRIL/2017"/>
    <n v="569"/>
    <d v="2017-02-20T00:00:00"/>
    <n v="21826416"/>
    <m/>
    <m/>
    <m/>
    <n v="1818868"/>
    <n v="12"/>
    <m/>
    <n v="21826416"/>
    <n v="173584"/>
    <s v="WILLIAM LEONARDO FERNANDEZ ROJAS"/>
    <n v="80254377"/>
    <m/>
    <s v="DIRECCION DE SERVICIO AL CIUDADANO"/>
    <s v="SUPERCADE"/>
    <n v="21826416"/>
    <n v="0"/>
    <n v="0"/>
    <n v="21826416"/>
    <n v="0"/>
    <n v="0"/>
    <n v="0"/>
    <n v="0"/>
    <n v="0"/>
    <n v="0"/>
    <n v="0"/>
    <n v="0"/>
    <n v="0"/>
    <n v="21826416"/>
    <n v="173584"/>
    <n v="524"/>
    <n v="289"/>
    <n v="2017348"/>
    <m/>
    <m/>
    <m/>
    <m/>
    <m/>
    <m/>
    <m/>
    <s v="1044"/>
    <n v="1"/>
    <s v="DERECHOS DE TRÁNSITO "/>
    <x v="0"/>
    <x v="0"/>
    <n v="22000000"/>
    <x v="0"/>
    <s v="ASISTENCIALES "/>
    <s v="UNIDAD 2"/>
  </r>
  <r>
    <s v="SSM-621"/>
    <x v="20"/>
    <s v="3-3-1-15-07-42-1044-188"/>
    <s v="438 - RECURSOS DEL BALANCE DERECHOS DE TRANSITO"/>
    <s v="03-04-0281"/>
    <s v="1-PRESTACION DE SERVICIOS APOYO A LA GESTION "/>
    <x v="1"/>
    <s v="A-2"/>
    <s v="LINA MARIA BUITRAGO"/>
    <x v="639"/>
    <x v="27"/>
    <d v="2017-03-02T00:00:00"/>
    <x v="1"/>
    <x v="40"/>
    <x v="9"/>
    <s v="8-Realizar en el 100% las actividades tendientes a mantener la satisfacción de los ciudadanos y partes interesadas con los servicios prestados por la Entidad"/>
    <n v="21000000"/>
    <n v="1000000"/>
    <m/>
    <x v="483"/>
    <n v="21826416"/>
    <n v="173584"/>
    <s v="AUMENTAN LINEA X SOLICITUD MEMO SSM-16927 DE 6/FEB/2016_x000a_MODIFICAN LINEA METAS X SOLICITUD MEMO SSM-53798 del 11/ABRIL/2017"/>
    <n v="611"/>
    <d v="2017-02-21T00:00:00"/>
    <n v="21826416"/>
    <m/>
    <m/>
    <m/>
    <n v="1818868"/>
    <n v="12"/>
    <m/>
    <n v="21826416"/>
    <n v="173584"/>
    <s v="LINA MARIA BUITRAGO DIAZ"/>
    <n v="53041133"/>
    <m/>
    <s v="DIRECCION DE SERVICIO AL CIUDADANO"/>
    <s v="SUPERCADE"/>
    <n v="21826416"/>
    <n v="0"/>
    <n v="0"/>
    <n v="21826416"/>
    <n v="0"/>
    <n v="0"/>
    <n v="0"/>
    <n v="0"/>
    <n v="0"/>
    <n v="0"/>
    <n v="0"/>
    <n v="0"/>
    <n v="0"/>
    <n v="21826416"/>
    <n v="173584"/>
    <n v="543"/>
    <n v="274"/>
    <n v="2017328"/>
    <m/>
    <m/>
    <m/>
    <m/>
    <m/>
    <m/>
    <m/>
    <s v="1044"/>
    <n v="1"/>
    <s v="DERECHOS DE TRÁNSITO "/>
    <x v="0"/>
    <x v="0"/>
    <n v="22000000"/>
    <x v="0"/>
    <s v="ASISTENCIALES "/>
    <s v="UNIDAD 2"/>
  </r>
  <r>
    <s v="SSM-622"/>
    <x v="20"/>
    <s v="3-3-1-15-07-42-1044-188"/>
    <s v="438 - RECURSOS DEL BALANCE DERECHOS DE TRANSITO"/>
    <s v="03-04-0281"/>
    <s v="1-PRESTACION DE SERVICIOS APOYO A LA GESTION "/>
    <x v="1"/>
    <s v="N.A"/>
    <s v="LEYDI NATALIA SANCHEZ PEREZ"/>
    <x v="639"/>
    <x v="9"/>
    <d v="2017-05-25T00:00:00"/>
    <x v="9"/>
    <x v="40"/>
    <x v="9"/>
    <s v="8-Realizar en el 100% las actividades tendientes a mantener la satisfacción de los ciudadanos y partes interesadas con los servicios prestados por la Entidad"/>
    <n v="21000000"/>
    <m/>
    <n v="4000000"/>
    <x v="478"/>
    <n v="0"/>
    <n v="17000000"/>
    <s v="DISMINUYEN LINEA X SOLICITUD MEMO SSM-16927 -6/FEB/2016_x000a_MODIFICAN LINEA METAS X SOLICITUD MEMO SSM-53798 del 11/ABRIL/2017_x000a_ACTUALIZAN LINEA X SOLICITUD MEMO SSM-58850 DEL 25/ABR/2017"/>
    <n v="1755"/>
    <d v="2017-06-28T00:00:00"/>
    <n v="16369812"/>
    <m/>
    <m/>
    <m/>
    <n v="1818868"/>
    <n v="9"/>
    <m/>
    <n v="16369812"/>
    <n v="630188"/>
    <s v="LEIDY NATALIA SANCHEZ PEREZ"/>
    <n v="1026266699"/>
    <m/>
    <s v="DIRECCION DE SERVICIO AL CIUDADANO"/>
    <s v="SUPERCADE"/>
    <n v="16369812"/>
    <n v="0"/>
    <n v="0"/>
    <n v="0"/>
    <n v="0"/>
    <n v="0"/>
    <n v="0"/>
    <n v="0"/>
    <n v="0"/>
    <n v="0"/>
    <n v="0"/>
    <n v="0"/>
    <n v="0"/>
    <n v="0"/>
    <n v="17000000"/>
    <n v="1443"/>
    <m/>
    <m/>
    <m/>
    <m/>
    <m/>
    <m/>
    <m/>
    <m/>
    <m/>
    <s v="1044"/>
    <n v="1"/>
    <s v="DERECHOS DE TRÁNSITO "/>
    <x v="0"/>
    <x v="0"/>
    <n v="17000000"/>
    <x v="0"/>
    <s v="N.A"/>
    <s v="UNIDAD 2"/>
  </r>
  <r>
    <s v="SSM-623"/>
    <x v="20"/>
    <s v="3-3-1-15-07-42-1044-188"/>
    <s v="438 - RECURSOS DEL BALANCE DERECHOS DE TRANSITO"/>
    <s v="03-04-0281"/>
    <s v="1-PRESTACION DE SERVICIOS APOYO A LA GESTION "/>
    <x v="1"/>
    <s v="N.A"/>
    <s v="Nuevo por definir"/>
    <x v="639"/>
    <x v="9"/>
    <d v="2017-05-25T00:00:00"/>
    <x v="37"/>
    <x v="40"/>
    <x v="9"/>
    <s v="8-Realizar en el 100% las actividades tendientes a mantener la satisfacción de los ciudadanos y partes interesadas con los servicios prestados por la Entidad"/>
    <n v="21000000"/>
    <n v="18000000"/>
    <n v="24010000"/>
    <x v="486"/>
    <n v="0"/>
    <n v="14990000"/>
    <s v="AUMENTAN LINEA X SOLICITUD MEMO SSM-16927 DE 6/FEB/2016_x000a_MODIFICAN LINEA METAS X SOLICITUD MEMO SSM-53798 del 11/ABRIL/2017_x000a_MODIFICAN PLAZO LINEA X MEMO SSM-85532 del 15/JUNIO/2017_x000a_DISMINUYEN LINEA X SOLICITUD SSM-92053 del 23/JUNIO/2017"/>
    <m/>
    <m/>
    <m/>
    <m/>
    <m/>
    <m/>
    <m/>
    <m/>
    <m/>
    <n v="0"/>
    <n v="14990000"/>
    <m/>
    <m/>
    <m/>
    <s v="DIRECCION DE SERVICIO AL CIUDADANO"/>
    <m/>
    <n v="0"/>
    <n v="0"/>
    <n v="0"/>
    <n v="0"/>
    <n v="0"/>
    <n v="0"/>
    <n v="0"/>
    <n v="0"/>
    <n v="0"/>
    <n v="0"/>
    <n v="0"/>
    <n v="0"/>
    <n v="0"/>
    <n v="0"/>
    <n v="14990000"/>
    <m/>
    <m/>
    <m/>
    <m/>
    <m/>
    <m/>
    <m/>
    <m/>
    <m/>
    <m/>
    <s v="1044"/>
    <n v="1"/>
    <s v="DERECHOS DE TRÁNSITO "/>
    <x v="0"/>
    <x v="0"/>
    <n v="14990000"/>
    <x v="0"/>
    <s v="N.A"/>
    <s v="UNIDAD 2"/>
  </r>
  <r>
    <s v="SSM-624"/>
    <x v="20"/>
    <s v="3-3-1-15-07-42-1044-188"/>
    <s v="438 - RECURSOS DEL BALANCE DERECHOS DE TRANSITO"/>
    <s v="03-04-0281"/>
    <s v="1-PRESTACION DE SERVICIOS APOYO A LA GESTION "/>
    <x v="1"/>
    <s v="A-2"/>
    <s v="NC-Por definir-Luis Enrique Castañeda"/>
    <x v="639"/>
    <x v="9"/>
    <d v="2017-05-25T00:00:00"/>
    <x v="1"/>
    <x v="40"/>
    <x v="9"/>
    <s v="8-Realizar en el 100% las actividades tendientes a mantener la satisfacción de los ciudadanos y partes interesadas con los servicios prestados por la Entidad"/>
    <n v="21000000"/>
    <n v="1000000"/>
    <m/>
    <x v="483"/>
    <n v="21826416"/>
    <n v="173584"/>
    <s v="AUMENTAN LINEA X SOLICITUD MEMO SSM-16927 DE 6/FEB/2016_x000a_MODIFICAN LINEA METAS X SOLICITUD MEMO SSM-53798 del 11/ABRIL/2017_x000a_ACTUALIZAN LINEA X SOLICITUD SSM-63404 del 5/MAY/2017"/>
    <n v="1448"/>
    <d v="2017-05-03T00:00:00"/>
    <n v="21826416"/>
    <m/>
    <m/>
    <m/>
    <n v="1818868"/>
    <n v="12"/>
    <m/>
    <n v="21826416"/>
    <n v="173584"/>
    <s v="MAGDALENA AREVALO CANCHON"/>
    <n v="39524995"/>
    <m/>
    <s v="DIRECCION DE SERVICIO AL CIUDADANO"/>
    <s v="SUPERCADE"/>
    <n v="21826416"/>
    <n v="0"/>
    <n v="0"/>
    <n v="0"/>
    <n v="0"/>
    <n v="0"/>
    <n v="21826416"/>
    <n v="0"/>
    <n v="0"/>
    <n v="0"/>
    <n v="0"/>
    <n v="0"/>
    <n v="0"/>
    <n v="21826416"/>
    <n v="173584"/>
    <n v="1230"/>
    <n v="1051"/>
    <n v="20171276"/>
    <m/>
    <m/>
    <m/>
    <m/>
    <m/>
    <m/>
    <m/>
    <s v="1044"/>
    <n v="1"/>
    <s v="DERECHOS DE TRÁNSITO "/>
    <x v="0"/>
    <x v="0"/>
    <n v="22000000"/>
    <x v="0"/>
    <s v="ASISTENCIALES "/>
    <s v="UNIDAD 2"/>
  </r>
  <r>
    <s v="SSM-625"/>
    <x v="20"/>
    <s v="3-3-1-15-07-42-1044-188"/>
    <s v="438 - RECURSOS DEL BALANCE DERECHOS DE TRANSITO"/>
    <s v="03-04-0281"/>
    <s v="1-PRESTACION DE SERVICIOS APOYO A LA GESTION "/>
    <x v="1"/>
    <s v="A-2"/>
    <s v="JUAN PABLO PAEZ  MATEUS"/>
    <x v="639"/>
    <x v="27"/>
    <d v="2017-03-02T00:00:00"/>
    <x v="1"/>
    <x v="40"/>
    <x v="9"/>
    <s v="8-Realizar en el 100% las actividades tendientes a mantener la satisfacción de los ciudadanos y partes interesadas con los servicios prestados por la Entidad"/>
    <n v="21000000"/>
    <n v="1000000"/>
    <m/>
    <x v="483"/>
    <n v="21826416"/>
    <n v="173584"/>
    <s v="AUMENTAN LINEA X SOLICITUD MEMO SSM-16927 DE 6/FEB/2016_x000a_MODIFICAN LINEA METAS X SOLICITUD MEMO SSM-53798 del 11/ABRIL/2017"/>
    <n v="609"/>
    <d v="2017-02-21T00:00:00"/>
    <n v="21826416"/>
    <m/>
    <m/>
    <m/>
    <n v="1818868"/>
    <n v="12"/>
    <m/>
    <n v="21826416"/>
    <n v="173584"/>
    <s v="JUAN PABLO PAEZ MATEUS"/>
    <n v="1018502138"/>
    <m/>
    <s v="DIRECCION DE SERVICIO AL CIUDADANO"/>
    <s v="SUPERCADE"/>
    <n v="21826416"/>
    <n v="0"/>
    <n v="0"/>
    <n v="21826416"/>
    <n v="0"/>
    <n v="0"/>
    <n v="0"/>
    <n v="0"/>
    <n v="0"/>
    <n v="0"/>
    <n v="0"/>
    <n v="0"/>
    <n v="0"/>
    <n v="21826416"/>
    <n v="173584"/>
    <n v="538"/>
    <n v="370"/>
    <n v="2017434"/>
    <m/>
    <m/>
    <m/>
    <m/>
    <m/>
    <m/>
    <m/>
    <s v="1044"/>
    <n v="1"/>
    <s v="DERECHOS DE TRÁNSITO "/>
    <x v="0"/>
    <x v="0"/>
    <n v="22000000"/>
    <x v="0"/>
    <s v="ASISTENCIALES "/>
    <s v="UNIDAD 2"/>
  </r>
  <r>
    <s v="SSM-626"/>
    <x v="20"/>
    <s v="3-3-1-15-07-42-1044-188"/>
    <s v="438 - RECURSOS DEL BALANCE DERECHOS DE TRANSITO"/>
    <s v="03-04-0281"/>
    <s v="1-PRESTACION DE SERVICIOS APOYO A LA GESTION "/>
    <x v="1"/>
    <s v="A-2"/>
    <s v="JULY ANDREA PIRA SUAREZ"/>
    <x v="639"/>
    <x v="101"/>
    <d v="2017-03-21T00:00:00"/>
    <x v="1"/>
    <x v="40"/>
    <x v="9"/>
    <s v="8-Realizar en el 100% las actividades tendientes a mantener la satisfacción de los ciudadanos y partes interesadas con los servicios prestados por la Entidad"/>
    <n v="21000000"/>
    <n v="1000000"/>
    <m/>
    <x v="483"/>
    <n v="21826416"/>
    <n v="173584"/>
    <s v="AUMENTAN LINEA X SOLICITUD MEMO SSM-16927 DE 6/FEB/2016_x000a_MODIFICAN LINEA METAS X SOLICITUD MEMO SSM-53798 del 11/ABRIL/2017"/>
    <n v="560"/>
    <d v="2017-02-17T00:00:00"/>
    <n v="21826416"/>
    <m/>
    <m/>
    <m/>
    <n v="1818868"/>
    <n v="12"/>
    <m/>
    <n v="21826416"/>
    <n v="173584"/>
    <s v="JULY ANDREA PIRA SUAREZ"/>
    <n v="52733229"/>
    <m/>
    <s v="DIRECCION DE SERVICIO AL CIUDADANO"/>
    <s v="SUPERCADE"/>
    <n v="21826416"/>
    <n v="0"/>
    <n v="21826416"/>
    <n v="0"/>
    <n v="0"/>
    <n v="0"/>
    <n v="0"/>
    <n v="0"/>
    <n v="0"/>
    <n v="0"/>
    <n v="0"/>
    <n v="0"/>
    <n v="0"/>
    <n v="21826416"/>
    <n v="173584"/>
    <n v="502"/>
    <n v="249"/>
    <n v="2017303"/>
    <m/>
    <m/>
    <m/>
    <m/>
    <m/>
    <m/>
    <m/>
    <s v="1044"/>
    <n v="1"/>
    <s v="DERECHOS DE TRÁNSITO "/>
    <x v="0"/>
    <x v="0"/>
    <n v="22000000"/>
    <x v="0"/>
    <s v="ASISTENCIALES "/>
    <s v="UNIDAD 2"/>
  </r>
  <r>
    <s v="SSM-627"/>
    <x v="20"/>
    <s v="3-3-1-15-07-42-1044-188"/>
    <s v="438 - RECURSOS DEL BALANCE DERECHOS DE TRANSITO"/>
    <s v="03-04-0281"/>
    <s v="1-PRESTACION DE SERVICIOS APOYO A LA GESTION "/>
    <x v="1"/>
    <s v="A-2"/>
    <s v="NC-Por definir-Sandra Lorena Romero"/>
    <x v="639"/>
    <x v="9"/>
    <d v="2017-05-25T00:00:00"/>
    <x v="37"/>
    <x v="40"/>
    <x v="9"/>
    <s v="8-Realizar en el 100% las actividades tendientes a mantener la satisfacción de los ciudadanos y partes interesadas con los servicios prestados por la Entidad"/>
    <n v="21000000"/>
    <n v="1000000"/>
    <m/>
    <x v="483"/>
    <n v="0"/>
    <n v="22000000"/>
    <s v="AUMENTAN LINEA X SOLICITUD MEMO SSM-16927 DE 6/FEB/2016_x000a_MODIFICAN LINEA METAS X SOLICITUD MEMO SSM-53798 del 11/ABRIL/2017_x000a_MODIFICAN PLAZO LINEA X MEMO SSM-85532 del 15/JUNIO/2017_x000a_MODIFICAN LINEA X MEMO SSM-90681 del 23/JUNIO/2017"/>
    <n v="1753"/>
    <d v="2017-06-28T00:00:00"/>
    <n v="14550944"/>
    <m/>
    <m/>
    <m/>
    <n v="1818868"/>
    <n v="8"/>
    <m/>
    <n v="14550944"/>
    <n v="7449056"/>
    <s v="JULIAN ANDRES BRAVO"/>
    <n v="1022435124"/>
    <m/>
    <s v="DIRECCION DE SERVICIO AL CIUDADANO"/>
    <s v="ORIENTADOR SERVICIO"/>
    <n v="14550944"/>
    <n v="0"/>
    <n v="0"/>
    <n v="0"/>
    <n v="0"/>
    <n v="0"/>
    <n v="0"/>
    <n v="0"/>
    <n v="0"/>
    <n v="0"/>
    <n v="0"/>
    <n v="0"/>
    <n v="0"/>
    <n v="0"/>
    <n v="22000000"/>
    <n v="1448"/>
    <m/>
    <m/>
    <m/>
    <m/>
    <m/>
    <m/>
    <m/>
    <m/>
    <m/>
    <s v="1044"/>
    <n v="1"/>
    <s v="DERECHOS DE TRÁNSITO "/>
    <x v="0"/>
    <x v="0"/>
    <n v="22000000"/>
    <x v="0"/>
    <s v="N.A"/>
    <s v="UNIDAD 2"/>
  </r>
  <r>
    <s v="SSM-628"/>
    <x v="20"/>
    <s v="3-3-1-15-07-42-1044-188"/>
    <s v="438 - RECURSOS DEL BALANCE DERECHOS DE TRANSITO"/>
    <s v="03-04-0281"/>
    <s v="1-PRESTACION DE SERVICIOS APOYO A LA GESTION "/>
    <x v="1"/>
    <s v="N.A"/>
    <s v="GINNA MAGALY ESCOBAR SORIANO"/>
    <x v="639"/>
    <x v="9"/>
    <d v="2017-05-25T00:00:00"/>
    <x v="37"/>
    <x v="40"/>
    <x v="9"/>
    <s v="8-Realizar en el 100% las actividades tendientes a mantener la satisfacción de los ciudadanos y partes interesadas con los servicios prestados por la Entidad"/>
    <n v="20000000"/>
    <m/>
    <n v="1000000"/>
    <x v="487"/>
    <n v="0"/>
    <n v="19000000"/>
    <s v="DISMINUYEN LINEA X SOLICITUD MEMO SSM-16927 -6/FEB/2016_x000a_MODIFICAN LINEA METAS X SOLICITUD MEMO SSM-53798 del 11/ABRIL/2017_x000a_ACTUALIZAN LINEA X SOLICITUD MEMO SSM-64859 del 5/MAY/17_x000a_MODIFICAN PLAZO LINEA X MEMO SSM-85532 del 15/JUNIO/2017"/>
    <m/>
    <m/>
    <m/>
    <m/>
    <m/>
    <m/>
    <m/>
    <m/>
    <m/>
    <n v="0"/>
    <n v="19000000"/>
    <m/>
    <m/>
    <m/>
    <s v="DIRECCION DE SERVICIO AL CIUDADANO"/>
    <m/>
    <n v="0"/>
    <n v="0"/>
    <n v="0"/>
    <n v="0"/>
    <n v="0"/>
    <n v="0"/>
    <n v="0"/>
    <n v="0"/>
    <n v="0"/>
    <n v="0"/>
    <n v="0"/>
    <n v="0"/>
    <n v="0"/>
    <n v="0"/>
    <n v="19000000"/>
    <m/>
    <m/>
    <m/>
    <m/>
    <m/>
    <m/>
    <m/>
    <m/>
    <m/>
    <m/>
    <s v="1044"/>
    <n v="1"/>
    <s v="DERECHOS DE TRÁNSITO "/>
    <x v="0"/>
    <x v="0"/>
    <n v="19000000"/>
    <x v="0"/>
    <s v="N.A"/>
    <s v="UNIDAD 2"/>
  </r>
  <r>
    <s v="SSM-629"/>
    <x v="20"/>
    <s v="3-3-1-15-07-42-1044-188"/>
    <s v="438 - RECURSOS DEL BALANCE DERECHOS DE TRANSITO"/>
    <s v="03-04-0281"/>
    <s v="1-PRESTACION DE SERVICIOS APOYO A LA GESTION "/>
    <x v="1"/>
    <s v="A-2"/>
    <s v="WILLIAM MAURICIO RODRIGUEZ ARDILA"/>
    <x v="639"/>
    <x v="27"/>
    <d v="2017-03-02T00:00:00"/>
    <x v="1"/>
    <x v="40"/>
    <x v="9"/>
    <s v="8-Realizar en el 100% las actividades tendientes a mantener la satisfacción de los ciudadanos y partes interesadas con los servicios prestados por la Entidad"/>
    <n v="21000000"/>
    <n v="1000000"/>
    <m/>
    <x v="483"/>
    <n v="21826416"/>
    <n v="173584"/>
    <s v="AUMENTAN LINEA X SOLICITUD MEMO SSM-16927 DE 6/FEB/2016_x000a_MODIFICAN LINEA METAS X SOLICITUD MEMO SSM-53798 del 11/ABRIL/2017"/>
    <n v="575"/>
    <d v="2017-02-20T00:00:00"/>
    <n v="21826416"/>
    <m/>
    <m/>
    <m/>
    <n v="1818868"/>
    <n v="12"/>
    <m/>
    <n v="21826416"/>
    <n v="173584"/>
    <s v="WILLIAM MAURICIO RODRIGUEZ ARDILA"/>
    <n v="79716547"/>
    <m/>
    <s v="DIRECCION DE SERVICIO AL CIUDADANO"/>
    <s v="SUPERCADE"/>
    <n v="21826416"/>
    <n v="0"/>
    <n v="0"/>
    <n v="21826416"/>
    <n v="0"/>
    <n v="0"/>
    <n v="0"/>
    <n v="0"/>
    <n v="0"/>
    <n v="0"/>
    <n v="0"/>
    <n v="0"/>
    <n v="0"/>
    <n v="21826416"/>
    <n v="173584"/>
    <n v="505"/>
    <n v="411"/>
    <n v="2017482"/>
    <m/>
    <m/>
    <m/>
    <m/>
    <m/>
    <m/>
    <m/>
    <s v="1044"/>
    <n v="1"/>
    <s v="DERECHOS DE TRÁNSITO "/>
    <x v="0"/>
    <x v="0"/>
    <n v="22000000"/>
    <x v="0"/>
    <s v="ASISTENCIALES "/>
    <s v="UNIDAD 2"/>
  </r>
  <r>
    <s v="SSM-630"/>
    <x v="20"/>
    <s v="3-3-1-15-07-42-1044-188"/>
    <s v="438 - RECURSOS DEL BALANCE DERECHOS DE TRANSITO"/>
    <s v="03-04-0281"/>
    <s v="1-PRESTACION DE SERVICIOS APOYO A LA GESTION "/>
    <x v="1"/>
    <s v="A-2"/>
    <s v="MARTHA VIVIANA PEREZ MORALES"/>
    <x v="639"/>
    <x v="101"/>
    <d v="2017-03-21T00:00:00"/>
    <x v="1"/>
    <x v="40"/>
    <x v="9"/>
    <s v="8-Realizar en el 100% las actividades tendientes a mantener la satisfacción de los ciudadanos y partes interesadas con los servicios prestados por la Entidad"/>
    <n v="21000000"/>
    <n v="1000000"/>
    <m/>
    <x v="483"/>
    <n v="21826416"/>
    <n v="173584"/>
    <s v="AUMENTAN LINEA X SOLICITUD MEMO SSM-16927 DE 6/FEB/2016_x000a_MODIFICAN LINEA METAS X SOLICITUD MEMO SSM-53798 del 11/ABRIL/2017"/>
    <n v="557"/>
    <d v="2017-02-17T00:00:00"/>
    <n v="21826416"/>
    <m/>
    <m/>
    <m/>
    <n v="1818868"/>
    <n v="12"/>
    <m/>
    <n v="21826416"/>
    <n v="173584"/>
    <s v="MARTHA VIVIANA PEREZ MORALES"/>
    <n v="53084296"/>
    <m/>
    <s v="DIRECCION DE SERVICIO AL CIUDADANO"/>
    <s v="SUPERCADE"/>
    <n v="21826416"/>
    <n v="0"/>
    <n v="0"/>
    <n v="21826416"/>
    <n v="0"/>
    <n v="0"/>
    <n v="0"/>
    <n v="0"/>
    <n v="0"/>
    <n v="0"/>
    <n v="0"/>
    <n v="0"/>
    <n v="0"/>
    <n v="21826416"/>
    <n v="173584"/>
    <n v="508"/>
    <n v="283"/>
    <n v="2017343"/>
    <m/>
    <m/>
    <m/>
    <m/>
    <m/>
    <m/>
    <m/>
    <s v="1044"/>
    <n v="1"/>
    <s v="DERECHOS DE TRÁNSITO "/>
    <x v="0"/>
    <x v="0"/>
    <n v="22000000"/>
    <x v="0"/>
    <s v="ASISTENCIALES "/>
    <s v="UNIDAD 2"/>
  </r>
  <r>
    <s v="SSM-631"/>
    <x v="20"/>
    <s v="3-3-1-15-07-42-1044-188"/>
    <s v="438 - RECURSOS DEL BALANCE DERECHOS DE TRANSITO"/>
    <s v="03-04-0281"/>
    <s v="1-PRESTACION DE SERVICIOS APOYO A LA GESTION "/>
    <x v="1"/>
    <s v="A-2"/>
    <s v="JEHISON ARLEY LOPEZ TEQUIA"/>
    <x v="639"/>
    <x v="101"/>
    <d v="2017-03-21T00:00:00"/>
    <x v="1"/>
    <x v="40"/>
    <x v="9"/>
    <s v="8-Realizar en el 100% las actividades tendientes a mantener la satisfacción de los ciudadanos y partes interesadas con los servicios prestados por la Entidad"/>
    <n v="20000000"/>
    <n v="2000000"/>
    <m/>
    <x v="483"/>
    <n v="21826416"/>
    <n v="173584"/>
    <s v="AUMENTAN LINEA X SOLICITUD MEMO SSM-16927 DE 6/FEB/2016_x000a_MODIFICAN LINEA METAS X SOLICITUD MEMO SSM-53798 del 11/ABRIL/2017"/>
    <n v="826"/>
    <d v="2017-03-02T00:00:00"/>
    <n v="21826416"/>
    <m/>
    <m/>
    <m/>
    <n v="1818868"/>
    <n v="12"/>
    <m/>
    <n v="21826416"/>
    <n v="173584"/>
    <s v="JEHISON ARLEY LOPEZ TEQUIA"/>
    <n v="80213096"/>
    <m/>
    <s v="DIRECCION DE SERVICIO AL CIUDADANO"/>
    <s v="SUPERCADE"/>
    <n v="21826416"/>
    <n v="0"/>
    <n v="0"/>
    <n v="21826416"/>
    <n v="0"/>
    <n v="0"/>
    <n v="0"/>
    <n v="0"/>
    <n v="0"/>
    <n v="0"/>
    <n v="0"/>
    <n v="0"/>
    <n v="0"/>
    <n v="21826416"/>
    <n v="173584"/>
    <n v="763"/>
    <n v="564"/>
    <n v="2017668"/>
    <m/>
    <m/>
    <m/>
    <m/>
    <m/>
    <m/>
    <m/>
    <s v="1044"/>
    <n v="1"/>
    <s v="DERECHOS DE TRÁNSITO "/>
    <x v="0"/>
    <x v="0"/>
    <n v="22000000"/>
    <x v="0"/>
    <s v="ASISTENCIALES "/>
    <s v="UNIDAD 2"/>
  </r>
  <r>
    <s v="SSM-632"/>
    <x v="20"/>
    <s v="3-3-1-15-07-42-1044-188"/>
    <s v="438 - RECURSOS DEL BALANCE DERECHOS DE TRANSITO"/>
    <s v="03-04-0281"/>
    <s v="1-PRESTACION DE SERVICIOS APOYO A LA GESTION "/>
    <x v="1"/>
    <s v="A-2"/>
    <s v="DIANA YAZMIN RUEDA DIAZ"/>
    <x v="639"/>
    <x v="101"/>
    <d v="2017-03-21T00:00:00"/>
    <x v="11"/>
    <x v="40"/>
    <x v="9"/>
    <s v="8-Realizar en el 100% las actividades tendientes a mantener la satisfacción de los ciudadanos y partes interesadas con los servicios prestados por la Entidad"/>
    <n v="20000000"/>
    <n v="1000000"/>
    <m/>
    <x v="19"/>
    <n v="20007548"/>
    <n v="992452"/>
    <s v="AUMENTAN LINEA X SOLICITUD MEMO SSM-16927 DE 6/FEB/2016_x000a_MODIFICAN LINEA METAS X SOLICITUD MEMO SSM-53798 del 11/ABRIL/2017"/>
    <n v="632"/>
    <d v="2017-03-02T00:00:00"/>
    <n v="20007548"/>
    <m/>
    <m/>
    <m/>
    <n v="1818868"/>
    <n v="11"/>
    <m/>
    <n v="20007548"/>
    <n v="992452"/>
    <s v="DIANA YAZMIN RUEDA DIAZ"/>
    <n v="52228653"/>
    <m/>
    <s v="DIRECCION DE SERVICIO AL CIUDADANO"/>
    <s v="SUPERCADE"/>
    <n v="20007548"/>
    <n v="0"/>
    <n v="0"/>
    <n v="20007548"/>
    <n v="0"/>
    <n v="0"/>
    <n v="0"/>
    <n v="0"/>
    <n v="0"/>
    <n v="0"/>
    <n v="0"/>
    <n v="0"/>
    <n v="0"/>
    <n v="20007548"/>
    <n v="992452"/>
    <n v="764"/>
    <n v="547"/>
    <n v="2017652"/>
    <m/>
    <m/>
    <m/>
    <m/>
    <m/>
    <m/>
    <m/>
    <s v="1044"/>
    <n v="1"/>
    <s v="DERECHOS DE TRÁNSITO "/>
    <x v="0"/>
    <x v="0"/>
    <n v="21000000"/>
    <x v="0"/>
    <s v="ASISTENCIALES "/>
    <s v="UNIDAD 2"/>
  </r>
  <r>
    <s v="SSM-633"/>
    <x v="20"/>
    <s v="3-3-1-15-07-42-1044-188"/>
    <s v="438 - RECURSOS DEL BALANCE DERECHOS DE TRANSITO"/>
    <s v="03-04-0281"/>
    <s v="1-PRESTACION DE SERVICIOS APOYO A LA GESTION "/>
    <x v="1"/>
    <s v="A-2"/>
    <s v="ROGER ALFONSO  GONZALEZ HERRERA "/>
    <x v="639"/>
    <x v="101"/>
    <d v="2017-03-21T00:00:00"/>
    <x v="11"/>
    <x v="40"/>
    <x v="9"/>
    <s v="8-Realizar en el 100% las actividades tendientes a mantener la satisfacción de los ciudadanos y partes interesadas con los servicios prestados por la Entidad"/>
    <n v="20000000"/>
    <n v="1000000"/>
    <m/>
    <x v="19"/>
    <n v="20007548"/>
    <n v="992452"/>
    <s v="AUMENTAN LINEA X SOLICITUD MEMO SSM-16927 DE 6/FEB/2016_x000a_MODIFICAN LINEA METAS X SOLICITUD MEMO SSM-53798 del 11/ABRIL/2017"/>
    <n v="842"/>
    <d v="2017-03-02T00:00:00"/>
    <n v="20007548"/>
    <m/>
    <m/>
    <m/>
    <n v="1818868"/>
    <n v="11"/>
    <m/>
    <n v="20007548"/>
    <n v="992452"/>
    <s v="ROGER ALFONSO GONZALEZ HERRERA"/>
    <n v="1033724044"/>
    <m/>
    <s v="DIRECCION DE SERVICIO AL CIUDADANO"/>
    <s v="SUPERCADE"/>
    <n v="20007548"/>
    <n v="0"/>
    <n v="0"/>
    <n v="20007548"/>
    <n v="0"/>
    <n v="0"/>
    <n v="0"/>
    <n v="0"/>
    <n v="0"/>
    <n v="0"/>
    <n v="0"/>
    <n v="0"/>
    <n v="0"/>
    <n v="20007548"/>
    <n v="992452"/>
    <n v="777"/>
    <n v="582"/>
    <n v="2017706"/>
    <m/>
    <m/>
    <m/>
    <m/>
    <m/>
    <m/>
    <m/>
    <s v="1044"/>
    <n v="1"/>
    <s v="DERECHOS DE TRÁNSITO "/>
    <x v="0"/>
    <x v="0"/>
    <n v="21000000"/>
    <x v="0"/>
    <s v="ASISTENCIALES "/>
    <s v="UNIDAD 2"/>
  </r>
  <r>
    <s v="SSM-634"/>
    <x v="20"/>
    <s v="3-3-1-15-07-42-1044-188"/>
    <s v="438 - RECURSOS DEL BALANCE DERECHOS DE TRANSITO"/>
    <s v="03-04-0281"/>
    <s v="1-PRESTACION DE SERVICIOS APOYO A LA GESTION "/>
    <x v="1"/>
    <s v="N.A"/>
    <s v="NC-Por definir-Amanda Malagón"/>
    <x v="639"/>
    <x v="9"/>
    <d v="2017-05-25T00:00:00"/>
    <x v="37"/>
    <x v="40"/>
    <x v="9"/>
    <s v="8-Realizar en el 100% las actividades tendientes a mantener la satisfacción de los ciudadanos y partes interesadas con los servicios prestados por la Entidad"/>
    <n v="20000000"/>
    <n v="1000000"/>
    <m/>
    <x v="19"/>
    <n v="0"/>
    <n v="21000000"/>
    <s v="AUMENTAN LINEA X SOLICITUD MEMO SSM-16927 DE 6/FEB/2016_x000a_MODIFICAN LINEA METAS X SOLICITUD MEMO SSM-53798 del 11/ABRIL/2017_x000a_ACTUALIZAN LINEA X SOLICITUD MEMO SSM-58850 DEL 25/ABR/2017_x000a_MODIFICAN PLAZO LINEA X MEMO SSM-85532 del 15/JUNIO/2017"/>
    <m/>
    <m/>
    <m/>
    <m/>
    <m/>
    <m/>
    <m/>
    <m/>
    <m/>
    <n v="0"/>
    <n v="21000000"/>
    <m/>
    <m/>
    <m/>
    <s v="DIRECCION DE SERVICIO AL CIUDADANO"/>
    <m/>
    <n v="0"/>
    <n v="0"/>
    <n v="0"/>
    <n v="0"/>
    <n v="0"/>
    <n v="0"/>
    <n v="0"/>
    <n v="0"/>
    <n v="0"/>
    <n v="0"/>
    <n v="0"/>
    <n v="0"/>
    <n v="0"/>
    <n v="0"/>
    <n v="21000000"/>
    <m/>
    <m/>
    <m/>
    <m/>
    <m/>
    <m/>
    <m/>
    <m/>
    <m/>
    <m/>
    <s v="1044"/>
    <n v="1"/>
    <s v="DERECHOS DE TRÁNSITO "/>
    <x v="0"/>
    <x v="0"/>
    <n v="21000000"/>
    <x v="0"/>
    <s v="N.A"/>
    <s v="UNIDAD 2"/>
  </r>
  <r>
    <s v="SSM-635"/>
    <x v="20"/>
    <s v="3-3-1-15-07-42-1044-188"/>
    <s v="438 - RECURSOS DEL BALANCE DERECHOS DE TRANSITO"/>
    <s v="03-04-0281"/>
    <s v="1-PRESTACION DE SERVICIOS APOYO A LA GESTION "/>
    <x v="1"/>
    <s v="A-2"/>
    <s v="MARTHA EUGENIA VASQUEZ RUIZ"/>
    <x v="639"/>
    <x v="9"/>
    <d v="2017-05-25T00:00:00"/>
    <x v="2"/>
    <x v="40"/>
    <x v="9"/>
    <s v="8-Realizar en el 100% las actividades tendientes a mantener la satisfacción de los ciudadanos y partes interesadas con los servicios prestados por la Entidad"/>
    <n v="20000000"/>
    <m/>
    <n v="1000000"/>
    <x v="487"/>
    <n v="18188680"/>
    <n v="811320"/>
    <s v="DISMINUYEN LINEA X SOLICITUD MEMO SSM-16927 -6/FEB/2016_x000a_MODIFICAN LINEA METAS X SOLICITUD MEMO SSM-53798 del 11/ABRIL/2017"/>
    <n v="1090"/>
    <d v="2017-03-13T00:00:00"/>
    <n v="18188680"/>
    <m/>
    <m/>
    <m/>
    <n v="1818868"/>
    <n v="10"/>
    <m/>
    <n v="18188680"/>
    <n v="811320"/>
    <s v="MARTHA EUGENIA VASQUEZ RUIZ"/>
    <n v="51740435"/>
    <m/>
    <s v="DIRECCION DE SERVICIO AL CIUDADANO"/>
    <s v="SUPERCADE"/>
    <n v="18188680"/>
    <n v="0"/>
    <n v="0"/>
    <n v="0"/>
    <n v="18188680"/>
    <n v="0"/>
    <n v="0"/>
    <n v="0"/>
    <n v="0"/>
    <n v="0"/>
    <n v="0"/>
    <n v="0"/>
    <n v="0"/>
    <n v="18188680"/>
    <n v="811320"/>
    <n v="943"/>
    <n v="706"/>
    <n v="2017875"/>
    <m/>
    <m/>
    <m/>
    <m/>
    <m/>
    <m/>
    <m/>
    <s v="1044"/>
    <n v="1"/>
    <s v="DERECHOS DE TRÁNSITO "/>
    <x v="0"/>
    <x v="0"/>
    <n v="19000000"/>
    <x v="0"/>
    <s v="ASISTENCIALES "/>
    <s v="UNIDAD 2"/>
  </r>
  <r>
    <s v="SSM-636"/>
    <x v="20"/>
    <s v="3-3-1-15-07-42-1044-188"/>
    <s v="438 - RECURSOS DEL BALANCE DERECHOS DE TRANSITO"/>
    <s v="03-04-0281"/>
    <s v="1-PRESTACION DE SERVICIOS APOYO A LA GESTION "/>
    <x v="1"/>
    <s v="A-2"/>
    <s v="FELIX FERNANDO ALVAREZ CORTES "/>
    <x v="639"/>
    <x v="101"/>
    <d v="2017-03-21T00:00:00"/>
    <x v="11"/>
    <x v="40"/>
    <x v="9"/>
    <s v="8-Realizar en el 100% las actividades tendientes a mantener la satisfacción de los ciudadanos y partes interesadas con los servicios prestados por la Entidad"/>
    <n v="20000000"/>
    <n v="1000000"/>
    <m/>
    <x v="19"/>
    <n v="20007548"/>
    <n v="992452"/>
    <s v="AUMENTAN LINEA X SOLICITUD MEMO SSM-16927 DE 6/FEB/2016MODIFICAN LINEA METAS X SOLICITUD MEMO SSM-53798 del 11/ABRIL/2017"/>
    <n v="839"/>
    <d v="2017-03-02T00:00:00"/>
    <n v="20007548"/>
    <m/>
    <m/>
    <m/>
    <n v="1818868"/>
    <n v="11"/>
    <m/>
    <n v="20007548"/>
    <n v="992452"/>
    <s v="FELIZ FERNANDO ALVAREZ CORTES"/>
    <n v="11522253"/>
    <m/>
    <s v="DIRECCION DE SERVICIO AL CIUDADANO"/>
    <s v="SUPERCADE"/>
    <n v="20007548"/>
    <n v="0"/>
    <n v="0"/>
    <n v="20007548"/>
    <n v="0"/>
    <n v="0"/>
    <n v="0"/>
    <n v="0"/>
    <n v="0"/>
    <n v="0"/>
    <n v="0"/>
    <n v="0"/>
    <n v="0"/>
    <n v="20007548"/>
    <n v="992452"/>
    <n v="774"/>
    <n v="599"/>
    <n v="2017715"/>
    <m/>
    <m/>
    <m/>
    <m/>
    <m/>
    <m/>
    <m/>
    <s v="1044"/>
    <n v="1"/>
    <s v="DERECHOS DE TRÁNSITO "/>
    <x v="0"/>
    <x v="0"/>
    <n v="21000000"/>
    <x v="0"/>
    <s v="ASISTENCIALES "/>
    <s v="UNIDAD 2"/>
  </r>
  <r>
    <s v="SSM-637"/>
    <x v="20"/>
    <s v="3-3-1-15-07-42-1044-188"/>
    <s v="438 - RECURSOS DEL BALANCE DERECHOS DE TRANSITO"/>
    <s v="03-04-0281"/>
    <s v="1-PRESTACION DE SERVICIOS APOYO A LA GESTION "/>
    <x v="1"/>
    <s v="A-2"/>
    <s v="JENNY PAOLA MALAVER BARACALDO"/>
    <x v="639"/>
    <x v="27"/>
    <d v="2017-03-02T00:00:00"/>
    <x v="11"/>
    <x v="40"/>
    <x v="9"/>
    <s v="8-Realizar en el 100% las actividades tendientes a mantener la satisfacción de los ciudadanos y partes interesadas con los servicios prestados por la Entidad"/>
    <n v="20000000"/>
    <n v="1000000"/>
    <m/>
    <x v="19"/>
    <n v="20007548"/>
    <n v="992452"/>
    <s v="AUMENTAN LINEA X SOLICITUD MEMO SSM-16927 DE 6/FEB/2016_x000a_MODIFICAN LINEA METAS X SOLICITUD MEMO SSM-53798 del 11/ABRIL/2017_x000a_ACTUALIZAN LINEA X SOLICITUD MEMO SSM-58850 DEL 25/ABR/2017"/>
    <n v="608"/>
    <d v="2017-02-21T00:00:00"/>
    <n v="20007548"/>
    <m/>
    <m/>
    <m/>
    <n v="1818868"/>
    <n v="11"/>
    <m/>
    <n v="20007548"/>
    <n v="992452"/>
    <s v="JENNY PAOLA MALAVER BARACALDO"/>
    <n v="1031123229"/>
    <m/>
    <s v="DIRECCION DE SERVICIO AL CIUDADANO"/>
    <s v="SUPERCADE"/>
    <n v="20007548"/>
    <n v="0"/>
    <n v="0"/>
    <n v="20007548"/>
    <n v="0"/>
    <n v="0"/>
    <n v="0"/>
    <n v="0"/>
    <n v="0"/>
    <n v="0"/>
    <n v="0"/>
    <n v="0"/>
    <n v="0"/>
    <n v="20007548"/>
    <n v="992452"/>
    <n v="540"/>
    <n v="421"/>
    <n v="2017486"/>
    <m/>
    <m/>
    <m/>
    <m/>
    <m/>
    <m/>
    <m/>
    <s v="1044"/>
    <n v="1"/>
    <s v="DERECHOS DE TRÁNSITO "/>
    <x v="0"/>
    <x v="0"/>
    <n v="21000000"/>
    <x v="0"/>
    <s v="ASISTENCIALES "/>
    <s v="UNIDAD 2"/>
  </r>
  <r>
    <s v="SSM-638"/>
    <x v="20"/>
    <s v="3-3-1-15-07-42-1044-188"/>
    <s v="438 - RECURSOS DEL BALANCE DERECHOS DE TRANSITO"/>
    <s v="03-04-0281"/>
    <s v="1-PRESTACION DE SERVICIOS APOYO A LA GESTION "/>
    <x v="1"/>
    <s v="A-2"/>
    <s v="JEYDITH YISETH CARDENAS MENDEZ"/>
    <x v="639"/>
    <x v="101"/>
    <d v="2017-03-21T00:00:00"/>
    <x v="11"/>
    <x v="40"/>
    <x v="9"/>
    <s v="8-Realizar en el 100% las actividades tendientes a mantener la satisfacción de los ciudadanos y partes interesadas con los servicios prestados por la Entidad"/>
    <n v="20000000"/>
    <n v="1000000"/>
    <m/>
    <x v="19"/>
    <n v="20007548"/>
    <n v="992452"/>
    <s v="AUMENTAN LINEA X SOLICITUD MEMO SSM-16927 DE 6/FEB/2016_x000a_MODIFICAN LINEA METAS X SOLICITUD MEMO SSM-53798 del 11/ABRIL/2017"/>
    <n v="838"/>
    <d v="2017-03-02T00:00:00"/>
    <n v="20007548"/>
    <m/>
    <m/>
    <m/>
    <n v="1818868"/>
    <n v="11"/>
    <m/>
    <n v="20007548"/>
    <n v="992452"/>
    <s v="JEIDYTH YISETH CARDENAS MENDEZ"/>
    <n v="53177515"/>
    <m/>
    <s v="DIRECCION DE SERVICIO AL CIUDADANO"/>
    <s v="SUPERCADE"/>
    <n v="20007548"/>
    <n v="0"/>
    <n v="0"/>
    <n v="0"/>
    <n v="20007548"/>
    <n v="0"/>
    <n v="0"/>
    <n v="0"/>
    <n v="0"/>
    <n v="0"/>
    <n v="0"/>
    <n v="0"/>
    <n v="0"/>
    <n v="20007548"/>
    <n v="992452"/>
    <n v="771"/>
    <n v="656"/>
    <n v="2017818"/>
    <m/>
    <m/>
    <m/>
    <m/>
    <m/>
    <m/>
    <m/>
    <s v="1044"/>
    <n v="1"/>
    <s v="DERECHOS DE TRÁNSITO "/>
    <x v="0"/>
    <x v="0"/>
    <n v="21000000"/>
    <x v="0"/>
    <s v="ASISTENCIALES "/>
    <s v="UNIDAD 2"/>
  </r>
  <r>
    <s v="SSM-639"/>
    <x v="20"/>
    <s v="3-3-1-15-07-42-1044-188"/>
    <s v="438 - RECURSOS DEL BALANCE DERECHOS DE TRANSITO"/>
    <s v="03-04-0281"/>
    <s v="1-PRESTACION DE SERVICIOS APOYO A LA GESTION "/>
    <x v="1"/>
    <s v="A-2"/>
    <s v="JOHANNA PAOLA CELIS ZARABANDA"/>
    <x v="639"/>
    <x v="101"/>
    <d v="2017-03-21T00:00:00"/>
    <x v="11"/>
    <x v="40"/>
    <x v="9"/>
    <s v="8-Realizar en el 100% las actividades tendientes a mantener la satisfacción de los ciudadanos y partes interesadas con los servicios prestados por la Entidad"/>
    <n v="20000000"/>
    <n v="1000000"/>
    <m/>
    <x v="19"/>
    <n v="20007548"/>
    <n v="992452"/>
    <s v="AUMENTAN LINEA X SOLICITUD MEMO SSM-16927 DE 6/FEB/2016_x000a_MODIFICAN LINEA METAS X SOLICITUD MEMO SSM-53798 del 11/ABRIL/2017"/>
    <n v="827"/>
    <d v="2017-03-03T00:00:00"/>
    <n v="20007548"/>
    <m/>
    <m/>
    <m/>
    <n v="1818868"/>
    <n v="11"/>
    <m/>
    <n v="20007548"/>
    <n v="992452"/>
    <s v="JOHANNA PAOLA CELIS ZARABANDA"/>
    <n v="52441559"/>
    <m/>
    <s v="DIRECCION DE SERVICIO AL CIUDADANO"/>
    <s v="SUPERCADE"/>
    <n v="20007548"/>
    <n v="0"/>
    <n v="0"/>
    <n v="20007548"/>
    <n v="0"/>
    <n v="0"/>
    <n v="0"/>
    <n v="0"/>
    <n v="0"/>
    <n v="0"/>
    <n v="0"/>
    <n v="0"/>
    <n v="0"/>
    <n v="20007548"/>
    <n v="992452"/>
    <n v="765"/>
    <n v="537"/>
    <n v="2017642"/>
    <m/>
    <m/>
    <m/>
    <m/>
    <m/>
    <m/>
    <m/>
    <s v="1044"/>
    <n v="1"/>
    <s v="DERECHOS DE TRÁNSITO "/>
    <x v="0"/>
    <x v="0"/>
    <n v="21000000"/>
    <x v="0"/>
    <s v="ASISTENCIALES "/>
    <s v="UNIDAD 2"/>
  </r>
  <r>
    <s v="SSM-640"/>
    <x v="20"/>
    <s v="3-3-1-15-07-42-1044-188"/>
    <s v="438 - RECURSOS DEL BALANCE DERECHOS DE TRANSITO"/>
    <s v="03-04-0281"/>
    <s v="1-PRESTACION DE SERVICIOS APOYO A LA GESTION "/>
    <x v="1"/>
    <s v="A-2"/>
    <s v="JENNI ANGELICA ZARATE AGUILERA"/>
    <x v="639"/>
    <x v="101"/>
    <d v="2017-03-21T00:00:00"/>
    <x v="1"/>
    <x v="40"/>
    <x v="9"/>
    <s v="8-Realizar en el 100% las actividades tendientes a mantener la satisfacción de los ciudadanos y partes interesadas con los servicios prestados por la Entidad"/>
    <n v="20000000"/>
    <n v="2000000"/>
    <m/>
    <x v="483"/>
    <n v="21826416"/>
    <n v="173584"/>
    <s v="AUMENTAN LINEA X SOLICITUD MEMO SSM-16927 DE 6/FEB/2016_x000a_MODIFICAN LINEA METAS X SOLICITUD MEMO SSM-53798 del 11/ABRIL/2017"/>
    <n v="845"/>
    <d v="2017-03-02T00:00:00"/>
    <n v="21826416"/>
    <m/>
    <m/>
    <m/>
    <n v="1818868"/>
    <n v="12"/>
    <m/>
    <n v="21826416"/>
    <n v="173584"/>
    <s v="YENNI ANGELICA ZARATE AGUILERA"/>
    <n v="1020798708"/>
    <m/>
    <s v="DIRECCION DE SERVICIO AL CIUDADANO"/>
    <s v="SUPERCADE"/>
    <n v="21826416"/>
    <n v="0"/>
    <n v="0"/>
    <n v="21826416"/>
    <n v="0"/>
    <n v="0"/>
    <n v="0"/>
    <n v="0"/>
    <n v="0"/>
    <n v="0"/>
    <n v="0"/>
    <n v="0"/>
    <n v="0"/>
    <n v="21826416"/>
    <n v="173584"/>
    <n v="780"/>
    <n v="504"/>
    <n v="2017582"/>
    <m/>
    <m/>
    <m/>
    <m/>
    <m/>
    <m/>
    <m/>
    <s v="1044"/>
    <n v="1"/>
    <s v="DERECHOS DE TRÁNSITO "/>
    <x v="0"/>
    <x v="0"/>
    <n v="22000000"/>
    <x v="0"/>
    <s v="ASISTENCIALES "/>
    <s v="UNIDAD 2"/>
  </r>
  <r>
    <s v="SSM-641"/>
    <x v="20"/>
    <s v="3-3-1-15-07-42-1044-188"/>
    <s v="438 - RECURSOS DEL BALANCE DERECHOS DE TRANSITO"/>
    <s v="03-04-0281"/>
    <s v="1-PRESTACION DE SERVICIOS APOYO A LA GESTION "/>
    <x v="1"/>
    <s v="A-2"/>
    <s v="GIOVANNI BAUTISTA BASABE"/>
    <x v="639"/>
    <x v="9"/>
    <d v="2017-05-25T00:00:00"/>
    <x v="2"/>
    <x v="40"/>
    <x v="9"/>
    <s v="8-Realizar en el 100% las actividades tendientes a mantener la satisfacción de los ciudadanos y partes interesadas con los servicios prestados por la Entidad"/>
    <n v="20000000"/>
    <m/>
    <n v="1000000"/>
    <x v="487"/>
    <n v="18188680"/>
    <n v="811320"/>
    <s v="DISMINUYEN LINEA X SOLICITUD MEMO SSM-16927 -6/FEB/2016_x000a_ACTUALIZAN LINEA X SOLICITUD SSM-52791 DEL 10/ABRIL/2017_x000a_MODIFICAN LINEA METAS X SOLICITUD MEMO SSM-53798 del 11/ABRIL/2017_x000a_ACTUALIZAN LINEA X SOLICITUD MEMO SSM-58850 DEL 25/ABR/2017"/>
    <n v="1371"/>
    <d v="2017-04-11T00:00:00"/>
    <n v="18188680"/>
    <m/>
    <m/>
    <m/>
    <n v="1818868"/>
    <n v="10"/>
    <m/>
    <n v="18188680"/>
    <n v="811320"/>
    <s v="GIOVANNI BAUTISTA BASADE"/>
    <n v="79514108"/>
    <m/>
    <s v="DIRECCION DE SERVICIO AL CIUDADANO"/>
    <s v="SUPERCADE"/>
    <n v="18188680"/>
    <n v="0"/>
    <n v="0"/>
    <n v="0"/>
    <n v="0"/>
    <n v="18188680"/>
    <n v="0"/>
    <n v="0"/>
    <n v="0"/>
    <n v="0"/>
    <n v="0"/>
    <n v="0"/>
    <n v="0"/>
    <n v="18188680"/>
    <n v="811320"/>
    <n v="1180"/>
    <n v="896"/>
    <n v="20171107"/>
    <m/>
    <m/>
    <m/>
    <m/>
    <m/>
    <m/>
    <m/>
    <s v="1044"/>
    <n v="1"/>
    <s v="DERECHOS DE TRÁNSITO "/>
    <x v="0"/>
    <x v="0"/>
    <n v="19000000"/>
    <x v="0"/>
    <s v="ASISTENCIALES "/>
    <s v="UNIDAD 2"/>
  </r>
  <r>
    <s v="SSM-642"/>
    <x v="20"/>
    <s v="3-3-1-15-07-42-1044-188"/>
    <s v="438 - RECURSOS DEL BALANCE DERECHOS DE TRANSITO"/>
    <s v="03-04-0281"/>
    <s v="1-PRESTACION DE SERVICIOS APOYO A LA GESTION "/>
    <x v="1"/>
    <s v="A-2"/>
    <s v="WENDY PAOLA ACUÑA"/>
    <x v="639"/>
    <x v="27"/>
    <d v="2017-03-02T00:00:00"/>
    <x v="1"/>
    <x v="40"/>
    <x v="9"/>
    <s v="8-Realizar en el 100% las actividades tendientes a mantener la satisfacción de los ciudadanos y partes interesadas con los servicios prestados por la Entidad"/>
    <n v="21000000"/>
    <n v="1000000"/>
    <m/>
    <x v="483"/>
    <n v="21826416"/>
    <n v="173584"/>
    <s v="AUMENTAN LINEA X SOLICITUD MEMO SSM-16927 DE 6/FEB/2016_x000a_MODIFICAN LINEA METAS X SOLICITUD MEMO SSM-53798 del 11/ABRIL/2017"/>
    <n v="563"/>
    <d v="2017-02-17T00:00:00"/>
    <n v="21826416"/>
    <m/>
    <m/>
    <m/>
    <n v="1818868"/>
    <n v="12"/>
    <m/>
    <n v="21826416"/>
    <n v="173584"/>
    <s v="WENDY PAOLA ACUÑA CABALLERO"/>
    <n v="1023917048"/>
    <m/>
    <s v="DIRECCION DE SERVICIO AL CIUDADANO"/>
    <s v="SUPERCADE"/>
    <n v="21826416"/>
    <n v="0"/>
    <n v="0"/>
    <n v="21826416"/>
    <n v="0"/>
    <n v="0"/>
    <n v="0"/>
    <n v="0"/>
    <n v="0"/>
    <n v="0"/>
    <n v="0"/>
    <n v="0"/>
    <n v="0"/>
    <n v="21826416"/>
    <n v="173584"/>
    <n v="498"/>
    <n v="291"/>
    <n v="2017341"/>
    <m/>
    <m/>
    <m/>
    <m/>
    <m/>
    <m/>
    <m/>
    <s v="1044"/>
    <n v="1"/>
    <s v="DERECHOS DE TRÁNSITO "/>
    <x v="0"/>
    <x v="0"/>
    <n v="22000000"/>
    <x v="0"/>
    <s v="ASISTENCIALES "/>
    <s v="UNIDAD 2"/>
  </r>
  <r>
    <s v="SSM-643"/>
    <x v="20"/>
    <s v="3-3-1-15-07-42-1044-188"/>
    <s v="438 - RECURSOS DEL BALANCE DERECHOS DE TRANSITO"/>
    <s v="03-04-0281"/>
    <s v="1-PRESTACION DE SERVICIOS APOYO A LA GESTION "/>
    <x v="1"/>
    <s v="A-2"/>
    <s v="JULIETH QUIÑONES BORDA"/>
    <x v="639"/>
    <x v="9"/>
    <d v="2017-05-25T00:00:00"/>
    <x v="11"/>
    <x v="40"/>
    <x v="9"/>
    <s v="8-Realizar en el 100% las actividades tendientes a mantener la satisfacción de los ciudadanos y partes interesadas con los servicios prestados por la Entidad"/>
    <n v="20000000"/>
    <n v="1000000"/>
    <m/>
    <x v="19"/>
    <n v="20007548"/>
    <n v="992452"/>
    <s v="AUMENTAN LINEA X SOLICITUD MEMO SSM-16927 DE 6/FEB/2016_x000a_MODIFICAN LINEA METAS X SOLICITUD MEMO SSM-53798 del 11/ABRIL/2017_x000a_ACTUALIZAN LINEA X SOLICITUD MEMO SSM-58850 DEL 25/ABR/2017"/>
    <n v="1255"/>
    <d v="2017-03-30T00:00:00"/>
    <n v="20007548"/>
    <m/>
    <m/>
    <m/>
    <n v="1818868"/>
    <n v="11"/>
    <m/>
    <n v="20007548"/>
    <n v="992452"/>
    <s v="JULIETH QUIÑONES BORDA"/>
    <n v="1026578169"/>
    <m/>
    <s v="DIRECCION DE SERVICIO AL CIUDADANO"/>
    <s v="SUPERCADE"/>
    <n v="20007548"/>
    <n v="0"/>
    <n v="0"/>
    <n v="0"/>
    <n v="20007548"/>
    <n v="0"/>
    <n v="0"/>
    <n v="0"/>
    <n v="0"/>
    <n v="0"/>
    <n v="0"/>
    <n v="0"/>
    <n v="0"/>
    <n v="20007548"/>
    <n v="992452"/>
    <n v="1053"/>
    <n v="757"/>
    <n v="2017950"/>
    <m/>
    <m/>
    <m/>
    <m/>
    <m/>
    <m/>
    <m/>
    <s v="1044"/>
    <n v="1"/>
    <s v="DERECHOS DE TRÁNSITO "/>
    <x v="0"/>
    <x v="0"/>
    <n v="21000000"/>
    <x v="0"/>
    <s v="ASISTENCIALES "/>
    <s v="UNIDAD 2"/>
  </r>
  <r>
    <s v="SSM-644"/>
    <x v="20"/>
    <s v="3-3-1-15-07-42-1044-188"/>
    <s v="438 - RECURSOS DEL BALANCE DERECHOS DE TRANSITO"/>
    <s v="03-04-0281"/>
    <s v="1-PRESTACION DE SERVICIOS APOYO A LA GESTION "/>
    <x v="1"/>
    <s v="A-2"/>
    <s v="PAULA CAMILA PICO MANTILLA"/>
    <x v="639"/>
    <x v="9"/>
    <d v="2017-05-25T00:00:00"/>
    <x v="2"/>
    <x v="40"/>
    <x v="9"/>
    <s v="8-Realizar en el 100% las actividades tendientes a mantener la satisfacción de los ciudadanos y partes interesadas con los servicios prestados por la Entidad"/>
    <n v="20000000"/>
    <m/>
    <n v="1000000"/>
    <x v="487"/>
    <n v="18188680"/>
    <n v="811320"/>
    <s v="DISMINUYEN LINEA X SOLICITUD MEMO SSM-16927 -6/FEB/2016_x000a_ACTUALIZAN LINEA X SOLICITUD SSM-52791 DEL 10/ABRIL/2017_x000a_MODIFICAN LINEA METAS X SOLICITUD MEMO SSM-53798 del 11/ABRIL/2017_x000a_ACTUALIZAN LINEA X SOLICITUD MEMO SSM-58850 DEL 25/ABR/2017"/>
    <n v="1372"/>
    <d v="2017-04-11T00:00:00"/>
    <n v="18188680"/>
    <m/>
    <m/>
    <m/>
    <n v="1818868"/>
    <n v="10"/>
    <m/>
    <n v="18188680"/>
    <n v="811320"/>
    <s v="PAULA CAMILA PICO MANTILLA"/>
    <n v="1126228459"/>
    <m/>
    <s v="DIRECCION DE SERVICIO AL CIUDADANO"/>
    <s v="SUPERCADE"/>
    <n v="18188680"/>
    <n v="0"/>
    <n v="0"/>
    <n v="0"/>
    <n v="0"/>
    <n v="18188680"/>
    <n v="0"/>
    <n v="0"/>
    <n v="0"/>
    <n v="0"/>
    <n v="0"/>
    <n v="0"/>
    <n v="0"/>
    <n v="18188680"/>
    <n v="811320"/>
    <n v="1179"/>
    <n v="925"/>
    <n v="20171136"/>
    <m/>
    <m/>
    <m/>
    <m/>
    <m/>
    <m/>
    <m/>
    <s v="1044"/>
    <n v="1"/>
    <s v="DERECHOS DE TRÁNSITO "/>
    <x v="0"/>
    <x v="0"/>
    <n v="19000000"/>
    <x v="0"/>
    <s v="ASISTENCIALES "/>
    <s v="UNIDAD 2"/>
  </r>
  <r>
    <s v="SSM-645"/>
    <x v="20"/>
    <s v="3-3-1-15-07-42-1044-188"/>
    <s v="438 - RECURSOS DEL BALANCE DERECHOS DE TRANSITO"/>
    <s v="03-04-0281"/>
    <s v="1-PRESTACION DE SERVICIOS APOYO A LA GESTION "/>
    <x v="1"/>
    <s v="A-2"/>
    <s v="ERWIN ROMMEL CORREDOR MONROY"/>
    <x v="639"/>
    <x v="27"/>
    <d v="2017-03-02T00:00:00"/>
    <x v="1"/>
    <x v="40"/>
    <x v="9"/>
    <s v="8-Realizar en el 100% las actividades tendientes a mantener la satisfacción de los ciudadanos y partes interesadas con los servicios prestados por la Entidad"/>
    <n v="21000000"/>
    <n v="1000000"/>
    <m/>
    <x v="483"/>
    <n v="21826416"/>
    <n v="173584"/>
    <s v="AUMENTAN LINEA X SOLICITUD MEMO SSM-16927 DE 6/FEB/2016_x000a_MODIFICAN LINEA METAS X SOLICITUD MEMO SSM-53798 del 11/ABRIL/2017"/>
    <n v="585"/>
    <d v="2017-02-20T00:00:00"/>
    <n v="21826416"/>
    <m/>
    <m/>
    <m/>
    <n v="1818868"/>
    <n v="12"/>
    <m/>
    <n v="21826416"/>
    <n v="173584"/>
    <s v="ERWIN ROMEL CORREDOR MONROY"/>
    <n v="1032368242"/>
    <m/>
    <s v="DIRECCION DE SERVICIO AL CIUDADANO"/>
    <s v="SUPERCADE"/>
    <n v="21826416"/>
    <n v="0"/>
    <n v="0"/>
    <n v="21826416"/>
    <n v="0"/>
    <n v="0"/>
    <n v="0"/>
    <n v="0"/>
    <n v="0"/>
    <n v="0"/>
    <n v="0"/>
    <n v="0"/>
    <n v="0"/>
    <n v="21826416"/>
    <n v="173584"/>
    <n v="512"/>
    <n v="442"/>
    <n v="2017513"/>
    <m/>
    <m/>
    <m/>
    <m/>
    <m/>
    <m/>
    <m/>
    <s v="1044"/>
    <n v="1"/>
    <s v="DERECHOS DE TRÁNSITO "/>
    <x v="0"/>
    <x v="0"/>
    <n v="22000000"/>
    <x v="0"/>
    <s v="ASISTENCIALES "/>
    <s v="UNIDAD 2"/>
  </r>
  <r>
    <s v="SSM-646"/>
    <x v="20"/>
    <s v="3-3-1-15-07-42-1044-188"/>
    <s v="438 - RECURSOS DEL BALANCE DERECHOS DE TRANSITO"/>
    <s v="03-04-0281"/>
    <s v="1-PRESTACION DE SERVICIOS APOYO A LA GESTION "/>
    <x v="1"/>
    <s v="A-2"/>
    <s v="JENNIFER CATHERINE PIEDRAHITA OLIVEROS"/>
    <x v="639"/>
    <x v="9"/>
    <d v="2017-05-25T00:00:00"/>
    <x v="2"/>
    <x v="40"/>
    <x v="9"/>
    <s v="8-Realizar en el 100% las actividades tendientes a mantener la satisfacción de los ciudadanos y partes interesadas con los servicios prestados por la Entidad"/>
    <n v="20000000"/>
    <m/>
    <n v="1000000"/>
    <x v="487"/>
    <n v="18188680"/>
    <n v="811320"/>
    <s v="DISMINUYEN LINEA X SOLICITUD MEMO SSM-16927 -6/FEB/2016_x000a_MODIFICAN LINEA METAS X SOLICITUD MEMO SSM-53798 del 11/ABRIL/2017_x000a_ACTUALIZAN LINEA X SOLICITUD MEMO SSM-58850 DEL 25/ABR/2017"/>
    <n v="1137"/>
    <d v="2017-03-15T00:00:00"/>
    <n v="18188680"/>
    <m/>
    <m/>
    <m/>
    <n v="1818868"/>
    <n v="10"/>
    <m/>
    <n v="18188680"/>
    <n v="811320"/>
    <s v="JENNIFER CATHERINE PIEDRAHITA OLIVEROS"/>
    <n v="1030547592"/>
    <m/>
    <s v="DIRECCION DE SERVICIO AL CIUDADANO"/>
    <s v="SUPERCADE"/>
    <n v="18188680"/>
    <n v="0"/>
    <n v="0"/>
    <n v="0"/>
    <n v="18188680"/>
    <n v="0"/>
    <n v="0"/>
    <n v="0"/>
    <n v="0"/>
    <n v="0"/>
    <n v="0"/>
    <n v="0"/>
    <n v="0"/>
    <n v="18188680"/>
    <n v="811320"/>
    <n v="1020"/>
    <n v="682"/>
    <n v="2017858"/>
    <m/>
    <m/>
    <m/>
    <m/>
    <m/>
    <m/>
    <m/>
    <s v="1044"/>
    <n v="1"/>
    <s v="DERECHOS DE TRÁNSITO "/>
    <x v="0"/>
    <x v="0"/>
    <n v="19000000"/>
    <x v="0"/>
    <s v="ASISTENCIALES "/>
    <s v="UNIDAD 2"/>
  </r>
  <r>
    <s v="SSM-647"/>
    <x v="20"/>
    <s v="3-3-1-15-07-42-1044-188"/>
    <s v="438 - RECURSOS DEL BALANCE DERECHOS DE TRANSITO"/>
    <s v="03-04-0281"/>
    <s v="1-PRESTACION DE SERVICIOS APOYO A LA GESTION "/>
    <x v="1"/>
    <s v="A-2"/>
    <s v="CARLOS ANDRES GUEVARA CARO"/>
    <x v="639"/>
    <x v="9"/>
    <d v="2017-05-25T00:00:00"/>
    <x v="9"/>
    <x v="40"/>
    <x v="9"/>
    <s v="8-Realizar en el 100% las actividades tendientes a mantener la satisfacción de los ciudadanos y partes interesadas con los servicios prestados por la Entidad"/>
    <n v="20000000"/>
    <m/>
    <n v="3000000"/>
    <x v="478"/>
    <n v="16369812"/>
    <n v="630188"/>
    <s v="DISMINUYEN LINEA X SOLICITUD MEMO SSM-16927 -6/FEB/2016_x000a_MODIFICAN LINEA METAS X SOLICITUD MEMO SSM-53798 del 11/ABRIL/2017_x000a_ACTUALIZAN LINEA X SOLICITUD MEMO SSM-58850 DEL 25/ABR/2017"/>
    <n v="1374"/>
    <d v="2017-04-17T00:00:00"/>
    <n v="16369812"/>
    <m/>
    <m/>
    <m/>
    <n v="1818868"/>
    <n v="9"/>
    <m/>
    <n v="16369812"/>
    <n v="630188"/>
    <s v="CARLOS ANDRES GUEVARA CARO"/>
    <n v="1030596067"/>
    <m/>
    <s v="DIRECCION DE SERVICIO AL CIUDADANO"/>
    <s v="ORIENTADOR"/>
    <n v="16369812"/>
    <n v="0"/>
    <n v="0"/>
    <n v="0"/>
    <n v="0"/>
    <n v="16369812"/>
    <n v="0"/>
    <n v="0"/>
    <n v="0"/>
    <n v="0"/>
    <n v="0"/>
    <n v="0"/>
    <n v="0"/>
    <n v="16369812"/>
    <n v="630188"/>
    <n v="1183"/>
    <n v="872"/>
    <n v="20171085"/>
    <m/>
    <m/>
    <m/>
    <m/>
    <m/>
    <m/>
    <m/>
    <s v="1044"/>
    <n v="1"/>
    <s v="DERECHOS DE TRÁNSITO "/>
    <x v="0"/>
    <x v="0"/>
    <n v="17000000"/>
    <x v="0"/>
    <s v="ASISTENCIALES "/>
    <s v="UNIDAD 2"/>
  </r>
  <r>
    <s v="SSM-648"/>
    <x v="20"/>
    <s v="3-3-1-15-07-42-1044-188"/>
    <s v="438 - RECURSOS DEL BALANCE DERECHOS DE TRANSITO"/>
    <s v="03-04-0281"/>
    <s v="1-PRESTACION DE SERVICIOS APOYO A LA GESTION "/>
    <x v="1"/>
    <s v="A-2"/>
    <s v="ANGELA MARIA RAMIREZ BERNAL"/>
    <x v="639"/>
    <x v="9"/>
    <d v="2017-05-25T00:00:00"/>
    <x v="2"/>
    <x v="40"/>
    <x v="9"/>
    <s v="8-Realizar en el 100% las actividades tendientes a mantener la satisfacción de los ciudadanos y partes interesadas con los servicios prestados por la Entidad"/>
    <n v="20000000"/>
    <m/>
    <n v="1000000"/>
    <x v="487"/>
    <n v="18188680"/>
    <n v="811320"/>
    <s v="DISMINUYEN LINEA X SOLICITUD MEMO SSM-16927 -6/FEB/2016_x000a_MODIFICAN LINEA METAS X SOLICITUD MEMO SSM-53798 del 11/ABRIL/2017_x000a_ACTUALIZAN LINEA X SOLICITUD MEMO SSM-58850 DEL 25/ABR/2017"/>
    <n v="1250"/>
    <d v="2017-03-30T00:00:00"/>
    <n v="18188680"/>
    <m/>
    <m/>
    <m/>
    <n v="1818868"/>
    <n v="10"/>
    <m/>
    <n v="18188680"/>
    <n v="811320"/>
    <s v="ANGELA MARIA RAMIREZ BERNAL "/>
    <n v="52880334"/>
    <m/>
    <s v="DIRECCION DE SERVICIO AL CIUDADANO"/>
    <s v="SUPERCADE"/>
    <n v="18188680"/>
    <n v="0"/>
    <n v="0"/>
    <n v="0"/>
    <n v="18188680"/>
    <n v="0"/>
    <n v="0"/>
    <n v="0"/>
    <n v="0"/>
    <n v="0"/>
    <n v="0"/>
    <n v="0"/>
    <n v="0"/>
    <n v="18188680"/>
    <n v="811320"/>
    <n v="1054"/>
    <n v="741"/>
    <n v="2017927"/>
    <m/>
    <m/>
    <m/>
    <m/>
    <m/>
    <m/>
    <m/>
    <s v="1044"/>
    <n v="1"/>
    <s v="DERECHOS DE TRÁNSITO "/>
    <x v="0"/>
    <x v="0"/>
    <n v="19000000"/>
    <x v="0"/>
    <s v="ASISTENCIALES "/>
    <s v="UNIDAD 2"/>
  </r>
  <r>
    <s v="SSM-649"/>
    <x v="20"/>
    <s v="3-3-1-15-07-42-1044-188"/>
    <s v="438 - RECURSOS DEL BALANCE DERECHOS DE TRANSITO"/>
    <s v="03-04-0281"/>
    <s v="1-PRESTACION DE SERVICIOS APOYO A LA GESTION "/>
    <x v="1"/>
    <s v="A-2"/>
    <s v="CRISTIAN ALBERTO HERRERA PRIETO"/>
    <x v="639"/>
    <x v="9"/>
    <d v="2017-05-25T00:00:00"/>
    <x v="2"/>
    <x v="40"/>
    <x v="9"/>
    <s v="8-Realizar en el 100% las actividades tendientes a mantener la satisfacción de los ciudadanos y partes interesadas con los servicios prestados por la Entidad"/>
    <n v="20000000"/>
    <m/>
    <n v="1000000"/>
    <x v="487"/>
    <n v="18188680"/>
    <n v="811320"/>
    <s v="DISMINUYEN LINEA X SOLICITUD MEMO SSM-16927 -6/FEB/2016_x000a_MODIFICAN LINEA METAS X SOLICITUD MEMO SSM-53798 del 11/ABRIL/2017_x000a_ACTUALIZAN LINEA X SOLICITUD MEMO SSM-58850 DEL 25/ABR/2017"/>
    <n v="1253"/>
    <d v="2017-03-30T00:00:00"/>
    <n v="18188680"/>
    <m/>
    <m/>
    <m/>
    <n v="1818868"/>
    <n v="10"/>
    <m/>
    <n v="18188680"/>
    <n v="811320"/>
    <s v="CRISTIAN ALBERTO HERRERA PRIETO "/>
    <n v="1030624460"/>
    <m/>
    <s v="DIRECCION DE SERVICIO AL CIUDADANO"/>
    <s v="SUPERCADE"/>
    <n v="18188680"/>
    <n v="0"/>
    <n v="0"/>
    <n v="0"/>
    <n v="18188680"/>
    <n v="0"/>
    <n v="0"/>
    <n v="0"/>
    <n v="0"/>
    <n v="0"/>
    <n v="0"/>
    <n v="0"/>
    <n v="0"/>
    <n v="18188680"/>
    <n v="811320"/>
    <n v="1051"/>
    <n v="738"/>
    <n v="2017924"/>
    <m/>
    <m/>
    <m/>
    <m/>
    <m/>
    <m/>
    <m/>
    <s v="1044"/>
    <n v="1"/>
    <s v="DERECHOS DE TRÁNSITO "/>
    <x v="0"/>
    <x v="0"/>
    <n v="19000000"/>
    <x v="0"/>
    <s v="ASISTENCIALES "/>
    <s v="UNIDAD 2"/>
  </r>
  <r>
    <s v="SSM-650"/>
    <x v="20"/>
    <s v="3-3-1-15-07-42-1044-188"/>
    <s v="438 - RECURSOS DEL BALANCE DERECHOS DE TRANSITO"/>
    <s v="03-04-0281"/>
    <s v="1-PRESTACION DE SERVICIOS APOYO A LA GESTION "/>
    <x v="1"/>
    <s v="A-2"/>
    <s v="JOHANNA ALEXANDRA ARBELAEZ SEGURA"/>
    <x v="639"/>
    <x v="9"/>
    <d v="2017-05-25T00:00:00"/>
    <x v="2"/>
    <x v="40"/>
    <x v="9"/>
    <s v="8-Realizar en el 100% las actividades tendientes a mantener la satisfacción de los ciudadanos y partes interesadas con los servicios prestados por la Entidad"/>
    <n v="19000000"/>
    <m/>
    <m/>
    <x v="487"/>
    <n v="18188680"/>
    <n v="811320"/>
    <s v="MODIFICAN LINEA METAS X SOLICITUD MEMO SSM-53798 del 11/ABRIL/2017_x000a_MODIFICAN LINEA METAS X SOLICITUD MEMO SSM-53798 del 11/ABRIL/2017"/>
    <n v="1226"/>
    <d v="2017-03-28T00:00:00"/>
    <n v="12725560"/>
    <m/>
    <m/>
    <m/>
    <n v="1818868"/>
    <n v="10"/>
    <m/>
    <n v="12725560"/>
    <n v="6274440"/>
    <s v="JOHANNA ALEXANDRA ARBELAEZ SEGURA"/>
    <n v="53117326"/>
    <s v="SE ANULA PARCIAL CDP 905 VALOR $5,463,120 PERFECCIONAMIENTO DE CONTRATO   "/>
    <s v="DIRECCION DE SERVICIO AL CIUDADANO"/>
    <s v="CURSOS PEDAGOGICOS"/>
    <n v="18188680"/>
    <n v="0"/>
    <n v="0"/>
    <n v="0"/>
    <n v="0"/>
    <n v="18188680"/>
    <n v="0"/>
    <n v="0"/>
    <n v="0"/>
    <n v="0"/>
    <n v="0"/>
    <n v="0"/>
    <n v="0"/>
    <n v="18188680"/>
    <n v="811320"/>
    <n v="1042"/>
    <n v="883"/>
    <n v="20171088"/>
    <m/>
    <m/>
    <m/>
    <m/>
    <m/>
    <m/>
    <m/>
    <s v="1044"/>
    <n v="1"/>
    <s v="DERECHOS DE TRÁNSITO "/>
    <x v="0"/>
    <x v="0"/>
    <n v="19000000"/>
    <x v="0"/>
    <s v="ASISTENCIALES "/>
    <s v="UNIDAD 2"/>
  </r>
  <r>
    <s v="SSM-651"/>
    <x v="20"/>
    <s v="3-3-1-15-07-42-1044-188"/>
    <s v="438 - RECURSOS DEL BALANCE DERECHOS DE TRANSITO"/>
    <s v="03-04-0281"/>
    <s v="1-PRESTACION DE SERVICIOS APOYO A LA GESTION "/>
    <x v="1"/>
    <s v="A-2"/>
    <s v="KAREN ALEXANDRA GONZALEZ BERNAL"/>
    <x v="639"/>
    <x v="9"/>
    <d v="2017-05-25T00:00:00"/>
    <x v="2"/>
    <x v="40"/>
    <x v="9"/>
    <s v="8-Realizar en el 100% las actividades tendientes a mantener la satisfacción de los ciudadanos y partes interesadas con los servicios prestados por la Entidad"/>
    <n v="20000000"/>
    <m/>
    <n v="1000000"/>
    <x v="487"/>
    <n v="18188680"/>
    <n v="811320"/>
    <s v="DISMINUYEN LINEA X SOLICITUD MEMO SSM-16927 -6/FEB/2016_x000a_MODIFICAN LINEA METAS X SOLICITUD MEMO SSM-53798 del 11/ABRIL/2017_x000a_ACTUALIZAN LINEA X SOLICITUD MEMO SSM-58850 DEL 25/ABR/2017"/>
    <n v="1249"/>
    <d v="2017-03-30T00:00:00"/>
    <n v="18188680"/>
    <m/>
    <m/>
    <m/>
    <n v="1818868"/>
    <n v="10"/>
    <m/>
    <n v="18188680"/>
    <n v="811320"/>
    <s v="KAREN ALEXANDRA GONZALEZ BERNAL "/>
    <n v="53118862"/>
    <m/>
    <s v="DIRECCION DE SERVICIO AL CIUDADANO"/>
    <s v="SUPERCADE"/>
    <n v="18188680"/>
    <n v="0"/>
    <n v="0"/>
    <n v="0"/>
    <n v="18188680"/>
    <n v="0"/>
    <n v="0"/>
    <n v="0"/>
    <n v="0"/>
    <n v="0"/>
    <n v="0"/>
    <n v="0"/>
    <n v="0"/>
    <n v="18188680"/>
    <n v="811320"/>
    <n v="1057"/>
    <n v="742"/>
    <n v="2017928"/>
    <m/>
    <m/>
    <m/>
    <m/>
    <m/>
    <m/>
    <m/>
    <s v="1044"/>
    <n v="1"/>
    <s v="DERECHOS DE TRÁNSITO "/>
    <x v="0"/>
    <x v="0"/>
    <n v="19000000"/>
    <x v="0"/>
    <s v="ASISTENCIALES "/>
    <s v="UNIDAD 2"/>
  </r>
  <r>
    <s v="SSM-652"/>
    <x v="20"/>
    <s v="3-3-1-15-07-42-1044-188"/>
    <s v="438 - RECURSOS DEL BALANCE DERECHOS DE TRANSITO"/>
    <s v="03-04-0281"/>
    <s v="1-PRESTACION DE SERVICIOS APOYO A LA GESTION "/>
    <x v="1"/>
    <s v="A-2"/>
    <s v="GLADYS EMILIA GONZALEZ ULLOA"/>
    <x v="639"/>
    <x v="9"/>
    <d v="2017-05-25T00:00:00"/>
    <x v="2"/>
    <x v="40"/>
    <x v="9"/>
    <s v="8-Realizar en el 100% las actividades tendientes a mantener la satisfacción de los ciudadanos y partes interesadas con los servicios prestados por la Entidad"/>
    <n v="20000000"/>
    <m/>
    <n v="1000000"/>
    <x v="487"/>
    <n v="18188680"/>
    <n v="811320"/>
    <s v="DISMINUYEN LINEA X SOLICITUD MEMO SSM-16927 -6/FEB/2016_x000a_MODIFICAN LINEA METAS X SOLICITUD MEMO SSM-53798 del 11/ABRIL/2017_x000a_ACTUALIZAN LINEA X SOLICITUD MEMO SSM-58850 DEL 25/ABR/2017"/>
    <n v="1134"/>
    <d v="2017-03-15T00:00:00"/>
    <n v="18188680"/>
    <m/>
    <m/>
    <m/>
    <n v="1818868"/>
    <n v="10"/>
    <m/>
    <n v="18188680"/>
    <n v="811320"/>
    <s v="GLADYS EMILIA GONZALEZ ULLOA"/>
    <n v="51875001"/>
    <m/>
    <s v="DIRECCION DE SERVICIO AL CIUDADANO"/>
    <s v="SUPERCADE"/>
    <n v="18188680"/>
    <n v="0"/>
    <n v="0"/>
    <n v="0"/>
    <n v="18188680"/>
    <n v="0"/>
    <n v="0"/>
    <n v="0"/>
    <n v="0"/>
    <n v="0"/>
    <n v="0"/>
    <n v="0"/>
    <n v="0"/>
    <n v="18188680"/>
    <n v="811320"/>
    <n v="1010"/>
    <n v="705"/>
    <n v="2017874"/>
    <m/>
    <m/>
    <m/>
    <m/>
    <m/>
    <m/>
    <m/>
    <s v="1044"/>
    <n v="1"/>
    <s v="DERECHOS DE TRÁNSITO "/>
    <x v="0"/>
    <x v="0"/>
    <n v="19000000"/>
    <x v="0"/>
    <s v="ASISTENCIALES "/>
    <s v="UNIDAD 2"/>
  </r>
  <r>
    <s v="SSM-653"/>
    <x v="20"/>
    <s v="3-3-1-15-07-42-1044-188"/>
    <s v="438 - RECURSOS DEL BALANCE DERECHOS DE TRANSITO"/>
    <s v="03-04-0281"/>
    <s v="1-PRESTACION DE SERVICIOS APOYO A LA GESTION "/>
    <x v="1"/>
    <s v="A-2"/>
    <s v="NC-Por definir-Yisela Barinas"/>
    <x v="639"/>
    <x v="9"/>
    <d v="2017-05-25T00:00:00"/>
    <x v="11"/>
    <x v="40"/>
    <x v="9"/>
    <s v="6-Implementar 4 planes institucionales de participación ciudadana PIP"/>
    <n v="20000000"/>
    <n v="1000000"/>
    <m/>
    <x v="19"/>
    <n v="20007548"/>
    <n v="992452"/>
    <s v="AUMENTAN LINEA X SOLICITUD MEMO SSM-16927 DE 6/FEB/2016_x000a_MODIFICAN LINEA METAS X SOLICITUD MEMO SSM-53798 del 11/ABRIL/2017_x000a_ACTUALIZAN LINEA X SOLICITUD MEMO SSM-58850 DEL 25/ABR/2017"/>
    <n v="1304"/>
    <d v="2017-04-04T00:00:00"/>
    <n v="20007548"/>
    <m/>
    <m/>
    <m/>
    <n v="1818868"/>
    <n v="11"/>
    <m/>
    <n v="20007548"/>
    <n v="992452"/>
    <s v="ANDREA GARCIA CRUZ"/>
    <n v="1012370718"/>
    <m/>
    <s v="DIRECCION DE SERVICIO AL CIUDADANO"/>
    <s v="CENTROS LOCALES"/>
    <n v="20007548"/>
    <n v="0"/>
    <n v="0"/>
    <n v="0"/>
    <n v="0"/>
    <n v="20007548"/>
    <n v="0"/>
    <n v="0"/>
    <n v="0"/>
    <n v="0"/>
    <n v="0"/>
    <n v="0"/>
    <n v="0"/>
    <n v="20007548"/>
    <n v="992452"/>
    <n v="1105"/>
    <n v="897"/>
    <n v="20171108"/>
    <m/>
    <m/>
    <m/>
    <m/>
    <m/>
    <m/>
    <m/>
    <s v="1044"/>
    <n v="1"/>
    <s v="DERECHOS DE TRÁNSITO "/>
    <x v="0"/>
    <x v="0"/>
    <n v="21000000"/>
    <x v="0"/>
    <s v="ASISTENCIALES "/>
    <s v="UNIDAD 2"/>
  </r>
  <r>
    <s v="SSM-654"/>
    <x v="20"/>
    <s v="3-3-1-15-07-42-1044-188"/>
    <s v="438 - RECURSOS DEL BALANCE DERECHOS DE TRANSITO"/>
    <s v="03-04-0281"/>
    <s v="1-PRESTACION DE SERVICIOS APOYO A LA GESTION "/>
    <x v="1"/>
    <s v="A-2"/>
    <s v="DIANY MIREYA PINZON ROZO"/>
    <x v="639"/>
    <x v="9"/>
    <d v="2017-05-25T00:00:00"/>
    <x v="11"/>
    <x v="40"/>
    <x v="9"/>
    <s v="6-Implementar 4 planes institucionales de participación ciudadana PIP"/>
    <n v="20000000"/>
    <n v="1000000"/>
    <m/>
    <x v="19"/>
    <n v="20007548"/>
    <n v="992452"/>
    <s v="AUMENTAN LINEA X SOLICITUD MEMO SSM-16927 DE 6/FEB/2016_x000a_MODIFICAN LINEA METAS X SOLICITUD MEMO SSM-53798 del 11/ABRIL/2017"/>
    <n v="831"/>
    <d v="2017-03-02T00:00:00"/>
    <n v="20007548"/>
    <m/>
    <m/>
    <m/>
    <n v="1818868"/>
    <n v="11"/>
    <m/>
    <n v="20007548"/>
    <n v="992452"/>
    <s v="DIANY MIREYA PINZON ROZO"/>
    <n v="1032433869"/>
    <m/>
    <s v="DIRECCION DE SERVICIO AL CIUDADANO"/>
    <s v="SUPERCADE"/>
    <n v="20007548"/>
    <n v="0"/>
    <n v="0"/>
    <n v="0"/>
    <n v="20007548"/>
    <n v="0"/>
    <n v="0"/>
    <n v="0"/>
    <n v="0"/>
    <n v="0"/>
    <n v="0"/>
    <n v="0"/>
    <n v="0"/>
    <n v="20007548"/>
    <n v="992452"/>
    <n v="770"/>
    <n v="698"/>
    <n v="2017832"/>
    <m/>
    <m/>
    <m/>
    <m/>
    <m/>
    <m/>
    <m/>
    <s v="1044"/>
    <n v="1"/>
    <s v="DERECHOS DE TRÁNSITO "/>
    <x v="0"/>
    <x v="0"/>
    <n v="21000000"/>
    <x v="0"/>
    <s v="ASISTENCIALES "/>
    <s v="UNIDAD 2"/>
  </r>
  <r>
    <s v="SSM-655"/>
    <x v="20"/>
    <s v="3-3-1-15-07-42-1044-188"/>
    <s v="438 - RECURSOS DEL BALANCE DERECHOS DE TRANSITO"/>
    <s v="03-04-0281"/>
    <s v="1-PRESTACION DE SERVICIOS APOYO A LA GESTION "/>
    <x v="1"/>
    <s v="A-2"/>
    <s v="BIBIANA ANDREA QUINTERO SANTOS"/>
    <x v="639"/>
    <x v="101"/>
    <d v="2017-03-21T00:00:00"/>
    <x v="11"/>
    <x v="40"/>
    <x v="9"/>
    <s v="8-Realizar en el 100% las actividades tendientes a mantener la satisfacción de los ciudadanos y partes interesadas con los servicios prestados por la Entidad"/>
    <n v="20000000"/>
    <n v="1000000"/>
    <m/>
    <x v="19"/>
    <n v="20007548"/>
    <n v="992452"/>
    <s v="AUMENTAN LINEA X SOLICITUD MEMO SSM-16927 DE 6/FEB/2016_x000a_MODIFICAN LINEA METAS X SOLICITUD MEMO SSM-53798 del 11/ABRIL/2017_x000a_ACTUALIZAN LINEA X SOLICITUD MEMO SSM-58850 DEL 25/ABR/2017"/>
    <n v="895"/>
    <d v="2017-03-08T00:00:00"/>
    <n v="20007548"/>
    <m/>
    <m/>
    <m/>
    <n v="1818868"/>
    <n v="11"/>
    <m/>
    <n v="20007548"/>
    <n v="992452"/>
    <s v="BIBIANA ANDREA QUINTERO SANTOS"/>
    <n v="52504446"/>
    <m/>
    <s v="DIRECCION DE SERVICIO AL CIUDADANO"/>
    <s v="SUPERCADE"/>
    <n v="20007548"/>
    <n v="0"/>
    <n v="0"/>
    <n v="20007548"/>
    <n v="0"/>
    <n v="0"/>
    <n v="0"/>
    <n v="0"/>
    <n v="0"/>
    <n v="0"/>
    <n v="0"/>
    <n v="0"/>
    <n v="0"/>
    <n v="20007548"/>
    <n v="992452"/>
    <n v="807"/>
    <n v="553"/>
    <n v="2017650"/>
    <m/>
    <m/>
    <m/>
    <m/>
    <m/>
    <m/>
    <m/>
    <s v="1044"/>
    <n v="1"/>
    <s v="DERECHOS DE TRÁNSITO "/>
    <x v="0"/>
    <x v="0"/>
    <n v="21000000"/>
    <x v="0"/>
    <s v="ASISTENCIALES "/>
    <s v="UNIDAD 2"/>
  </r>
  <r>
    <s v="SSM-656"/>
    <x v="20"/>
    <s v="3-3-1-15-07-42-1044-188"/>
    <s v="438 - RECURSOS DEL BALANCE DERECHOS DE TRANSITO"/>
    <s v="03-04-0281"/>
    <s v="1-PRESTACION DE SERVICIOS APOYO A LA GESTION "/>
    <x v="1"/>
    <s v="A-2"/>
    <s v="DORIS AMANDA GALINDO AREVALO"/>
    <x v="639"/>
    <x v="9"/>
    <d v="2017-05-25T00:00:00"/>
    <x v="11"/>
    <x v="40"/>
    <x v="9"/>
    <s v="8-Realizar en el 100% las actividades tendientes a mantener la satisfacción de los ciudadanos y partes interesadas con los servicios prestados por la Entidad"/>
    <n v="20000000"/>
    <n v="1000000"/>
    <m/>
    <x v="19"/>
    <n v="20007548"/>
    <n v="992452"/>
    <s v="AUMENTAN LINEA X SOLICITUD MEMO SSM-16927 DE 6/FEB/2016_x000a_MODIFICAN LINEA METAS X SOLICITUD MEMO SSM-53798 del 11/ABRIL/2017_x000a_ACTUALIZAN LINEA X SOLICITUD MEMO SSM-58850 DEL 25/ABR/2017"/>
    <n v="1131"/>
    <d v="2017-03-15T00:00:00"/>
    <n v="20007548"/>
    <m/>
    <m/>
    <m/>
    <n v="1818868"/>
    <n v="11"/>
    <m/>
    <n v="20007548"/>
    <n v="992452"/>
    <s v="DORIS AMANDA GALINDO AREVALO"/>
    <n v="52274548"/>
    <m/>
    <s v="DIRECCION DE SERVICIO AL CIUDADANO"/>
    <s v="SUPERCADE"/>
    <n v="20007548"/>
    <n v="0"/>
    <n v="0"/>
    <n v="0"/>
    <n v="20007548"/>
    <n v="0"/>
    <n v="0"/>
    <n v="0"/>
    <n v="0"/>
    <n v="0"/>
    <n v="0"/>
    <n v="0"/>
    <n v="0"/>
    <n v="20007548"/>
    <n v="992452"/>
    <n v="1011"/>
    <n v="712"/>
    <n v="2017882"/>
    <m/>
    <m/>
    <m/>
    <m/>
    <m/>
    <m/>
    <m/>
    <s v="1044"/>
    <n v="1"/>
    <s v="DERECHOS DE TRÁNSITO "/>
    <x v="0"/>
    <x v="0"/>
    <n v="21000000"/>
    <x v="0"/>
    <s v="ASISTENCIALES "/>
    <s v="UNIDAD 2"/>
  </r>
  <r>
    <s v="SSM-657"/>
    <x v="20"/>
    <s v="3-3-1-15-07-42-1044-188"/>
    <s v="438 - RECURSOS DEL BALANCE DERECHOS DE TRANSITO"/>
    <s v="03-04-0281"/>
    <s v="1-PRESTACION DE SERVICIOS APOYO A LA GESTION "/>
    <x v="1"/>
    <s v="A-2"/>
    <s v="JENNIFER TORRES PEREZ"/>
    <x v="639"/>
    <x v="9"/>
    <d v="2017-05-25T00:00:00"/>
    <x v="2"/>
    <x v="40"/>
    <x v="9"/>
    <s v="8-Realizar en el 100% las actividades tendientes a mantener la satisfacción de los ciudadanos y partes interesadas con los servicios prestados por la Entidad"/>
    <n v="20000000"/>
    <n v="1000000"/>
    <m/>
    <x v="19"/>
    <n v="18188680"/>
    <n v="2811320"/>
    <s v="AUMENTAN LINEA X SOLICITUD MEMO SSM-16927 DE 6/FEB/2016_x000a_MODIFICAN LINEA METAS X SOLICITUD MEMO SSM-53798 del 11/ABRIL/2017._x000a_ACTUALIZAN LINEA X SOLICITUD MEMO SSM-72438 DEL 19/ABR/2017"/>
    <n v="1504"/>
    <d v="2017-05-18T00:00:00"/>
    <n v="20007548"/>
    <m/>
    <m/>
    <m/>
    <n v="1818868"/>
    <n v="10"/>
    <m/>
    <n v="20007548"/>
    <n v="992452"/>
    <s v="CAMILO ALEJANDRO DURAN FANDIÑO"/>
    <n v="1014231451"/>
    <s v="SE ANULA CDP 1052 VALOR $20.007.548 VAIBILIDAD 832 02/03/2017"/>
    <s v="DIRECCION DE SERVICIO AL CIUDADANO"/>
    <s v="PITS"/>
    <n v="18188680"/>
    <n v="0"/>
    <n v="0"/>
    <n v="0"/>
    <n v="0"/>
    <n v="0"/>
    <n v="18188680"/>
    <n v="0"/>
    <n v="0"/>
    <n v="0"/>
    <n v="0"/>
    <n v="0"/>
    <n v="0"/>
    <n v="18188680"/>
    <n v="2811320"/>
    <n v="1269"/>
    <n v="1079"/>
    <n v="20171304"/>
    <m/>
    <m/>
    <m/>
    <m/>
    <m/>
    <m/>
    <m/>
    <s v="1044"/>
    <n v="1"/>
    <s v="DERECHOS DE TRÁNSITO "/>
    <x v="0"/>
    <x v="0"/>
    <n v="21000000"/>
    <x v="0"/>
    <s v="ASISTENCIALES "/>
    <s v="UNIDAD 2"/>
  </r>
  <r>
    <s v="SSM-658"/>
    <x v="20"/>
    <s v="3-3-1-15-07-42-1044-188"/>
    <s v="438 - RECURSOS DEL BALANCE DERECHOS DE TRANSITO"/>
    <s v="03-04-0281"/>
    <s v="1-PRESTACION DE SERVICIOS APOYO A LA GESTION "/>
    <x v="1"/>
    <s v="A-2"/>
    <s v="FLOR YADIRA GONZALEZ"/>
    <x v="639"/>
    <x v="101"/>
    <d v="2017-03-21T00:00:00"/>
    <x v="11"/>
    <x v="40"/>
    <x v="9"/>
    <s v="8-Realizar en el 100% las actividades tendientes a mantener la satisfacción de los ciudadanos y partes interesadas con los servicios prestados por la Entidad"/>
    <n v="20000000"/>
    <n v="1000000"/>
    <m/>
    <x v="19"/>
    <n v="20007548"/>
    <n v="992452"/>
    <s v="AUMENTAN LINEA X SOLICITUD MEMO SSM-16927 DE 6/FEB/2016_x000a_MODIFICAN LINEA METAS X SOLICITUD MEMO SSM-53798 del 11/ABRIL/2017_x000a_ACTUALIZAN LINEA X SOLICITUD MEMO SSM-58850 DEL 25/ABR/2017"/>
    <n v="836"/>
    <d v="2017-03-02T00:00:00"/>
    <n v="20007548"/>
    <m/>
    <m/>
    <m/>
    <n v="1818868"/>
    <n v="11"/>
    <m/>
    <n v="20007548"/>
    <n v="992452"/>
    <s v="FLOR YADIRA GONZALEZ SANCHEZ"/>
    <n v="51865999"/>
    <m/>
    <s v="DIRECCION DE SERVICIO AL CIUDADANO"/>
    <s v="SUPERCADE"/>
    <n v="20007548"/>
    <n v="0"/>
    <n v="0"/>
    <n v="20007548"/>
    <n v="0"/>
    <n v="0"/>
    <n v="0"/>
    <n v="0"/>
    <n v="0"/>
    <n v="0"/>
    <n v="0"/>
    <n v="0"/>
    <n v="0"/>
    <n v="20007548"/>
    <n v="992452"/>
    <n v="762"/>
    <n v="600"/>
    <n v="2017716"/>
    <m/>
    <m/>
    <m/>
    <m/>
    <m/>
    <m/>
    <m/>
    <s v="1044"/>
    <n v="1"/>
    <s v="DERECHOS DE TRÁNSITO "/>
    <x v="0"/>
    <x v="0"/>
    <n v="21000000"/>
    <x v="0"/>
    <s v="ASISTENCIALES "/>
    <s v="UNIDAD 2"/>
  </r>
  <r>
    <s v="SSM-659"/>
    <x v="20"/>
    <s v="3-3-1-15-07-42-1044-188"/>
    <s v="438 - RECURSOS DEL BALANCE DERECHOS DE TRANSITO"/>
    <s v="03-04-0281"/>
    <s v="1-PRESTACION DE SERVICIOS APOYO A LA GESTION "/>
    <x v="1"/>
    <s v="A-2"/>
    <s v="MARIA OTILIA RODRIGUEZ GOMEZ"/>
    <x v="639"/>
    <x v="101"/>
    <d v="2017-03-21T00:00:00"/>
    <x v="11"/>
    <x v="40"/>
    <x v="9"/>
    <s v="8-Realizar en el 100% las actividades tendientes a mantener la satisfacción de los ciudadanos y partes interesadas con los servicios prestados por la Entidad"/>
    <n v="20000000"/>
    <n v="1000000"/>
    <m/>
    <x v="19"/>
    <n v="20007548"/>
    <n v="992452"/>
    <s v="AUMENTAN LINEA X SOLICITUD MEMO SSM-16927 DE 6/FEB/2016_x000a_MODIFICAN LINEA METAS X SOLICITUD MEMO SSM-53798 del 11/ABRIL/2017"/>
    <n v="759"/>
    <d v="2017-02-23T00:00:00"/>
    <n v="20007548"/>
    <m/>
    <m/>
    <m/>
    <n v="1818868"/>
    <n v="11"/>
    <m/>
    <n v="20007548"/>
    <n v="992452"/>
    <s v="MARIA OTILIA RODRIGUEZ GOMEZ"/>
    <n v="21032873"/>
    <m/>
    <s v="DIRECCION DE SERVICIO AL CIUDADANO"/>
    <s v="SUPERCADE"/>
    <n v="20007548"/>
    <n v="0"/>
    <n v="0"/>
    <n v="20007548"/>
    <n v="0"/>
    <n v="0"/>
    <n v="0"/>
    <n v="0"/>
    <n v="0"/>
    <n v="0"/>
    <n v="0"/>
    <n v="0"/>
    <n v="0"/>
    <n v="20007548"/>
    <n v="992452"/>
    <n v="571"/>
    <n v="483"/>
    <n v="2017558"/>
    <m/>
    <m/>
    <m/>
    <m/>
    <m/>
    <m/>
    <m/>
    <s v="1044"/>
    <n v="1"/>
    <s v="DERECHOS DE TRÁNSITO "/>
    <x v="0"/>
    <x v="0"/>
    <n v="21000000"/>
    <x v="0"/>
    <s v="ASISTENCIALES "/>
    <s v="UNIDAD 2"/>
  </r>
  <r>
    <s v="SSM-660"/>
    <x v="20"/>
    <s v="3-3-1-15-07-42-1044-188"/>
    <s v="438 - RECURSOS DEL BALANCE DERECHOS DE TRANSITO"/>
    <s v="03-04-0281"/>
    <s v="1-PRESTACION DE SERVICIOS APOYO A LA GESTION "/>
    <x v="1"/>
    <s v="A-2"/>
    <s v="INGRID JYOHANNA PRIETO PEÑA"/>
    <x v="639"/>
    <x v="101"/>
    <d v="2017-03-21T00:00:00"/>
    <x v="2"/>
    <x v="40"/>
    <x v="9"/>
    <s v="8-Realizar en el 100% las actividades tendientes a mantener la satisfacción de los ciudadanos y partes interesadas con los servicios prestados por la Entidad"/>
    <n v="20000000"/>
    <m/>
    <n v="1000000"/>
    <x v="487"/>
    <n v="18188680"/>
    <n v="811320"/>
    <s v="AUMENTAN LINEA X SOLICITUD MEMO SSM-16927 DE 6/FEB/2016_x000a_MODIFICAN LINEA METAS X SOLICITUD MEMO SSM-53798 del 11/ABRIL/2017_x000a_ACTUALIZAN LINEA X SOLICITUD MEMO SSM-58850 DEL 25/ABR/2017"/>
    <n v="898"/>
    <d v="2017-03-08T00:00:00"/>
    <n v="18188680"/>
    <m/>
    <m/>
    <m/>
    <n v="1818868"/>
    <n v="10"/>
    <m/>
    <n v="18188680"/>
    <n v="811320"/>
    <s v="INGRID YOHANNA PRIETO PEÑA"/>
    <n v="1031145493"/>
    <m/>
    <s v="DIRECCION DE SERVICIO AL CIUDADANO"/>
    <s v="CENTROS LOCALES"/>
    <n v="18188680"/>
    <n v="0"/>
    <n v="0"/>
    <n v="18188680"/>
    <n v="0"/>
    <n v="0"/>
    <n v="0"/>
    <n v="0"/>
    <n v="0"/>
    <n v="0"/>
    <n v="0"/>
    <n v="0"/>
    <n v="0"/>
    <n v="18188680"/>
    <n v="811320"/>
    <n v="806"/>
    <n v="479"/>
    <n v="2017563"/>
    <m/>
    <m/>
    <m/>
    <m/>
    <m/>
    <m/>
    <m/>
    <s v="1044"/>
    <n v="1"/>
    <s v="DERECHOS DE TRÁNSITO "/>
    <x v="0"/>
    <x v="0"/>
    <n v="19000000"/>
    <x v="0"/>
    <s v="ASISTENCIALES "/>
    <s v="UNIDAD 2"/>
  </r>
  <r>
    <s v="SSM-661"/>
    <x v="20"/>
    <s v="3-3-1-15-07-42-1044-188"/>
    <s v="438 - RECURSOS DEL BALANCE DERECHOS DE TRANSITO"/>
    <s v="03-04-0281"/>
    <s v="1-PRESTACION DE SERVICIOS APOYO A LA GESTION "/>
    <x v="1"/>
    <s v="A-2"/>
    <s v="LUZ ADRIANA SANCHEZ VELANDIA"/>
    <x v="639"/>
    <x v="9"/>
    <d v="2017-05-25T00:00:00"/>
    <x v="11"/>
    <x v="40"/>
    <x v="9"/>
    <s v="6-Implementar 4 planes institucionales de participación ciudadana PIP"/>
    <n v="20000000"/>
    <n v="1000000"/>
    <m/>
    <x v="19"/>
    <n v="20007548"/>
    <n v="992452"/>
    <s v="AUMENTAN LINEA X SOLICITUD MEMO SSM-16927 DE 6/FEB/2016_x000a_MODIFICAN LINEA METAS X SOLICITUD MEMO SSM-53798 del 11/ABRIL/2017"/>
    <n v="1225"/>
    <d v="2017-03-28T00:00:00"/>
    <n v="20007548"/>
    <m/>
    <m/>
    <m/>
    <n v="1818868"/>
    <n v="11"/>
    <m/>
    <n v="20007548"/>
    <n v="992452"/>
    <s v="LUZ ADRIANA SANCHEZ VELANDIA"/>
    <n v="1019113136"/>
    <m/>
    <s v="DIRECCION DE SERVICIO AL CIUDADANO"/>
    <s v="CENTROS LOCALES"/>
    <n v="20007548"/>
    <n v="0"/>
    <n v="0"/>
    <n v="0"/>
    <n v="0"/>
    <n v="20007548"/>
    <n v="0"/>
    <n v="0"/>
    <n v="0"/>
    <n v="0"/>
    <n v="0"/>
    <n v="0"/>
    <n v="0"/>
    <n v="20007548"/>
    <n v="992452"/>
    <n v="1043"/>
    <n v="892"/>
    <n v="20171101"/>
    <m/>
    <m/>
    <m/>
    <m/>
    <m/>
    <m/>
    <m/>
    <s v="1044"/>
    <n v="1"/>
    <s v="DERECHOS DE TRÁNSITO "/>
    <x v="0"/>
    <x v="0"/>
    <n v="21000000"/>
    <x v="0"/>
    <s v="ASISTENCIALES "/>
    <s v="UNIDAD 2"/>
  </r>
  <r>
    <s v="SSM-662"/>
    <x v="20"/>
    <s v="3-3-1-15-07-42-1044-188"/>
    <s v="438 - RECURSOS DEL BALANCE DERECHOS DE TRANSITO"/>
    <s v="03-04-0281"/>
    <s v="1-PRESTACION DE SERVICIOS APOYO A LA GESTION "/>
    <x v="1"/>
    <s v="A-2"/>
    <s v="DERLY ESPEREANZA FAJARDO RODRIGUEZ"/>
    <x v="639"/>
    <x v="9"/>
    <d v="2017-05-25T00:00:00"/>
    <x v="11"/>
    <x v="40"/>
    <x v="9"/>
    <s v="8-Realizar en el 100% las actividades tendientes a mantener la satisfacción de los ciudadanos y partes interesadas con los servicios prestados por la Entidad"/>
    <n v="20000000"/>
    <n v="1000000"/>
    <m/>
    <x v="19"/>
    <n v="20007548"/>
    <n v="992452"/>
    <s v="AUMENTAN LINEA X SOLICITUD MEMO SSM-16927 DE 6/FEB/2016_x000a_MODIFICAN LINEA METAS X SOLICITUD MEMO SSM-53798 del 11/ABRIL/2017"/>
    <n v="1391"/>
    <d v="2017-04-18T00:00:00"/>
    <n v="20007548"/>
    <m/>
    <m/>
    <m/>
    <n v="1818868"/>
    <n v="11"/>
    <m/>
    <n v="20007548"/>
    <n v="992452"/>
    <s v="DERLY ESPERANZA FAJARDO RODRIGUEZ"/>
    <n v="33704283"/>
    <s v="SE ANULO CDP 83 VIABILIDAD 925 10/03/2017 VALOR $20,007,548 CAMBIO DE OBJETO"/>
    <s v="DIRECCION DE SERVICIO AL CIUDADANO"/>
    <s v="CENTROS LOCALES"/>
    <n v="20007548"/>
    <n v="0"/>
    <n v="0"/>
    <n v="0"/>
    <n v="0"/>
    <n v="20007548"/>
    <n v="0"/>
    <n v="0"/>
    <n v="0"/>
    <n v="0"/>
    <n v="0"/>
    <n v="0"/>
    <n v="0"/>
    <n v="20007548"/>
    <n v="992452"/>
    <n v="1195"/>
    <n v="906"/>
    <n v="20171127"/>
    <m/>
    <m/>
    <m/>
    <m/>
    <m/>
    <m/>
    <m/>
    <s v="1044"/>
    <n v="1"/>
    <s v="DERECHOS DE TRÁNSITO "/>
    <x v="0"/>
    <x v="0"/>
    <n v="21000000"/>
    <x v="0"/>
    <s v="ASISTENCIALES "/>
    <s v="UNIDAD 2"/>
  </r>
  <r>
    <s v="SSM-663"/>
    <x v="20"/>
    <s v="3-3-1-15-07-42-1044-188"/>
    <s v="438 - RECURSOS DEL BALANCE DERECHOS DE TRANSITO"/>
    <s v="03-04-0281"/>
    <s v="1-PRESTACION DE SERVICIOS APOYO A LA GESTION "/>
    <x v="1"/>
    <s v="A-2"/>
    <s v="DIANA MILENA TEUTA"/>
    <x v="639"/>
    <x v="101"/>
    <d v="2017-03-21T00:00:00"/>
    <x v="11"/>
    <x v="40"/>
    <x v="9"/>
    <s v="6-Implementar 4 planes institucionales de participación ciudadana PIP"/>
    <n v="20000000"/>
    <n v="1000000"/>
    <m/>
    <x v="19"/>
    <n v="20007548"/>
    <n v="992452"/>
    <s v="AUMENTAN LINEA X SOLICITUD MEMO SSM-16927 DE 6/FEB/2016_x000a_MODIFICAN LINEA METAS X SOLICITUD MEMO SSM-53798 del 11/ABRIL/2017"/>
    <n v="833"/>
    <d v="2017-03-02T00:00:00"/>
    <n v="20007548"/>
    <m/>
    <m/>
    <m/>
    <n v="1818868"/>
    <n v="11"/>
    <m/>
    <n v="20007548"/>
    <n v="992452"/>
    <s v="DIANA MILENA TRIANA TEUTA"/>
    <n v="1030585067"/>
    <m/>
    <s v="DIRECCION DE SERVICIO AL CIUDADANO"/>
    <s v="SUPERCADE"/>
    <n v="20007548"/>
    <n v="0"/>
    <n v="0"/>
    <n v="0"/>
    <n v="20007548"/>
    <n v="0"/>
    <n v="0"/>
    <n v="0"/>
    <n v="0"/>
    <n v="0"/>
    <n v="0"/>
    <n v="0"/>
    <n v="0"/>
    <n v="20007548"/>
    <n v="992452"/>
    <n v="773"/>
    <n v="647"/>
    <n v="2017806"/>
    <m/>
    <m/>
    <m/>
    <m/>
    <m/>
    <m/>
    <m/>
    <s v="1044"/>
    <n v="1"/>
    <s v="DERECHOS DE TRÁNSITO "/>
    <x v="0"/>
    <x v="0"/>
    <n v="21000000"/>
    <x v="0"/>
    <s v="ASISTENCIALES "/>
    <s v="UNIDAD 2"/>
  </r>
  <r>
    <s v="SSM-664"/>
    <x v="20"/>
    <s v="3-3-1-15-07-42-1044-188"/>
    <s v="438 - RECURSOS DEL BALANCE DERECHOS DE TRANSITO"/>
    <s v="03-04-0281"/>
    <s v="1-PRESTACION DE SERVICIOS APOYO A LA GESTION "/>
    <x v="1"/>
    <s v="A-2"/>
    <s v="CLAUDIA NATALY LOZANO ACOSTA"/>
    <x v="639"/>
    <x v="9"/>
    <d v="2017-05-25T00:00:00"/>
    <x v="11"/>
    <x v="40"/>
    <x v="9"/>
    <s v="6-Implementar 4 planes institucionales de participación ciudadana PIP"/>
    <n v="20000000"/>
    <n v="1000000"/>
    <m/>
    <x v="19"/>
    <n v="20007548"/>
    <n v="992452"/>
    <s v="AUMENTAN LINEA X SOLICITUD MEMO SSM-16927 DE 6/FEB/2016_x000a_MODIFICAN LINEA METAS X SOLICITUD MEMO SSM-53798 del 11/ABRIL/2017_x000a_ACTUALIZAN LINEA X SOLICITUD MEMO SSM-58850 DEL 25/ABR/2017"/>
    <n v="1252"/>
    <d v="2017-03-30T00:00:00"/>
    <n v="20007548"/>
    <m/>
    <m/>
    <m/>
    <n v="1818868"/>
    <n v="11"/>
    <m/>
    <n v="20007548"/>
    <n v="992452"/>
    <s v="CLAUDIA NATALY LOZANO ACOSTA "/>
    <n v="1001275122"/>
    <m/>
    <s v="DIRECCION DE SERVICIO AL CIUDADANO"/>
    <s v="CENTROS LOCALES"/>
    <n v="20007548"/>
    <n v="0"/>
    <n v="0"/>
    <n v="0"/>
    <n v="20007548"/>
    <n v="0"/>
    <n v="0"/>
    <n v="0"/>
    <n v="0"/>
    <n v="0"/>
    <n v="0"/>
    <n v="0"/>
    <n v="0"/>
    <n v="20007548"/>
    <n v="992452"/>
    <n v="1058"/>
    <n v="734"/>
    <n v="2017918"/>
    <m/>
    <m/>
    <m/>
    <m/>
    <m/>
    <m/>
    <m/>
    <s v="1044"/>
    <n v="1"/>
    <s v="DERECHOS DE TRÁNSITO "/>
    <x v="0"/>
    <x v="0"/>
    <n v="21000000"/>
    <x v="0"/>
    <s v="ASISTENCIALES "/>
    <s v="UNIDAD 2"/>
  </r>
  <r>
    <s v="SSM-665"/>
    <x v="20"/>
    <s v="3-3-1-15-07-42-1044-188"/>
    <s v="438 - RECURSOS DEL BALANCE DERECHOS DE TRANSITO"/>
    <s v="03-04-0281"/>
    <s v="1-PRESTACION DE SERVICIOS APOYO A LA GESTION "/>
    <x v="1"/>
    <s v="A-2"/>
    <s v="CRISTHIAN STEVEN CARRILLO GONZALEZ"/>
    <x v="639"/>
    <x v="27"/>
    <d v="2017-03-02T00:00:00"/>
    <x v="11"/>
    <x v="40"/>
    <x v="9"/>
    <s v="8-Realizar en el 100% las actividades tendientes a mantener la satisfacción de los ciudadanos y partes interesadas con los servicios prestados por la Entidad"/>
    <n v="20000000"/>
    <n v="1000000"/>
    <m/>
    <x v="19"/>
    <n v="20007548"/>
    <n v="992452"/>
    <s v="AUMENTAN LINEA X SOLICITUD MEMO SSM-16927 DE 6/FEB/2016_x000a_MODIFICAN LINEA METAS X SOLICITUD MEMO SSM-53798 del 11/ABRIL/2017_x000a_ACTUALIZAN LINEA X SOLICITUD MEMO SSM-58850 DEL 25/ABR/2017"/>
    <n v="846"/>
    <d v="2017-03-02T00:00:00"/>
    <n v="20007548"/>
    <m/>
    <m/>
    <m/>
    <n v="1818868"/>
    <n v="11"/>
    <m/>
    <n v="20007548"/>
    <n v="992452"/>
    <s v="CRISTHIAN STEVEN CARRILLO GONZALEZ"/>
    <n v="1019074246"/>
    <m/>
    <s v="DIRECCION DE SERVICIO AL CIUDADANO"/>
    <s v="SUPERCADE"/>
    <n v="20007548"/>
    <n v="0"/>
    <n v="0"/>
    <n v="20007548"/>
    <n v="0"/>
    <n v="0"/>
    <n v="0"/>
    <n v="0"/>
    <n v="0"/>
    <n v="0"/>
    <n v="0"/>
    <n v="0"/>
    <n v="0"/>
    <n v="20007548"/>
    <n v="992452"/>
    <n v="781"/>
    <n v="548"/>
    <n v="2017653"/>
    <m/>
    <m/>
    <m/>
    <m/>
    <m/>
    <m/>
    <m/>
    <s v="1044"/>
    <n v="1"/>
    <s v="DERECHOS DE TRÁNSITO "/>
    <x v="0"/>
    <x v="0"/>
    <n v="21000000"/>
    <x v="0"/>
    <s v="ASISTENCIALES "/>
    <s v="UNIDAD 2"/>
  </r>
  <r>
    <s v="SSM-666"/>
    <x v="20"/>
    <s v="3-3-1-15-07-42-1044-188"/>
    <s v="438 - RECURSOS DEL BALANCE DERECHOS DE TRANSITO"/>
    <s v="03-04-0281"/>
    <s v="1-PRESTACION DE SERVICIOS APOYO A LA GESTION "/>
    <x v="1"/>
    <s v="A-2"/>
    <s v="NC-Por definir-Yolima Carrillo"/>
    <x v="639"/>
    <x v="9"/>
    <d v="2017-05-25T00:00:00"/>
    <x v="11"/>
    <x v="40"/>
    <x v="9"/>
    <s v="6-Implementar 4 planes institucionales de participación ciudadana PIP"/>
    <n v="20000000"/>
    <n v="1000000"/>
    <m/>
    <x v="19"/>
    <n v="20007548"/>
    <n v="992452"/>
    <s v="AUMENTAN LINEA X SOLICITUD MEMO SSM-16927 DE 6/FEB/2016_x000a_MODIFICAN LINEA METAS X SOLICITUD MEMO SSM-53798 del 11/ABRIL/2017_x000a_ACTUALIZAN LINEA X SOLICITUD MEMO SSM-58850 DEL 25/ABR/2017"/>
    <n v="1254"/>
    <d v="2017-03-30T00:00:00"/>
    <n v="20007548"/>
    <m/>
    <m/>
    <m/>
    <n v="1818868"/>
    <n v="11"/>
    <m/>
    <n v="20007548"/>
    <n v="992452"/>
    <s v="YOLIMA CARILLO DIAZ "/>
    <n v="39786340"/>
    <m/>
    <s v="DIRECCION DE SERVICIO AL CIUDADANO"/>
    <s v="CENTROS LOCALES"/>
    <n v="20007548"/>
    <n v="0"/>
    <n v="0"/>
    <n v="0"/>
    <n v="20007548"/>
    <n v="0"/>
    <n v="0"/>
    <n v="0"/>
    <n v="0"/>
    <n v="0"/>
    <n v="0"/>
    <n v="0"/>
    <n v="0"/>
    <n v="20007548"/>
    <n v="992452"/>
    <n v="1056"/>
    <n v="731"/>
    <n v="2017900"/>
    <m/>
    <m/>
    <m/>
    <m/>
    <m/>
    <m/>
    <m/>
    <s v="1044"/>
    <n v="1"/>
    <s v="DERECHOS DE TRÁNSITO "/>
    <x v="0"/>
    <x v="0"/>
    <n v="21000000"/>
    <x v="0"/>
    <s v="ASISTENCIALES "/>
    <s v="UNIDAD 2"/>
  </r>
  <r>
    <s v="SSM-667"/>
    <x v="20"/>
    <s v="3-3-1-15-07-42-1044-188"/>
    <s v="438 - RECURSOS DEL BALANCE DERECHOS DE TRANSITO"/>
    <s v="03-04-0281"/>
    <s v="1-PRESTACION DE SERVICIOS APOYO A LA GESTION "/>
    <x v="1"/>
    <s v="A-2"/>
    <s v="DIANA BIVIANA RODRIGUEZ PEÑA"/>
    <x v="639"/>
    <x v="101"/>
    <d v="2017-03-21T00:00:00"/>
    <x v="1"/>
    <x v="40"/>
    <x v="9"/>
    <s v="8-Realizar en el 100% las actividades tendientes a mantener la satisfacción de los ciudadanos y partes interesadas con los servicios prestados por la Entidad"/>
    <n v="20000000"/>
    <n v="1000000"/>
    <m/>
    <x v="19"/>
    <n v="20007548"/>
    <n v="992452"/>
    <s v="AUMENTAN LINEA X SOLICITUD MEMO SSM-16927 DE 6/FEB/2016_x000a_MODIFICAN LINEA METAS X SOLICITUD MEMO SSM-53798 del 11/ABRIL/2017"/>
    <n v="828"/>
    <d v="2017-03-02T00:00:00"/>
    <n v="21826416"/>
    <m/>
    <m/>
    <m/>
    <n v="1818868"/>
    <n v="12"/>
    <m/>
    <n v="21826416"/>
    <n v="-826416"/>
    <s v="DIANA BIVIANA RODRIGUEZ PEÑA"/>
    <n v="1013582748"/>
    <m/>
    <s v="DIRECCION DE SERVICIO AL CIUDADANO"/>
    <s v="SUPERCADE"/>
    <n v="20007548"/>
    <n v="0"/>
    <n v="0"/>
    <n v="20007548"/>
    <n v="0"/>
    <n v="0"/>
    <n v="0"/>
    <n v="0"/>
    <n v="0"/>
    <n v="0"/>
    <n v="0"/>
    <n v="0"/>
    <n v="0"/>
    <n v="20007548"/>
    <n v="992452"/>
    <n v="767"/>
    <n v="546"/>
    <n v="2017644"/>
    <m/>
    <m/>
    <m/>
    <m/>
    <m/>
    <m/>
    <m/>
    <s v="1044"/>
    <n v="1"/>
    <s v="DERECHOS DE TRÁNSITO "/>
    <x v="0"/>
    <x v="0"/>
    <n v="21000000"/>
    <x v="0"/>
    <s v="ASISTENCIALES "/>
    <s v="UNIDAD 2"/>
  </r>
  <r>
    <s v="SSM-668"/>
    <x v="20"/>
    <s v="3-3-1-15-07-42-1044-188"/>
    <s v="438 - RECURSOS DEL BALANCE DERECHOS DE TRANSITO"/>
    <s v="03-04-0281"/>
    <s v="1-PRESTACION DE SERVICIOS APOYO A LA GESTION "/>
    <x v="1"/>
    <s v="A-2"/>
    <s v="JORGE AUGUSTO REY PRIETO"/>
    <x v="639"/>
    <x v="9"/>
    <d v="2017-05-25T00:00:00"/>
    <x v="11"/>
    <x v="40"/>
    <x v="9"/>
    <s v="6-Implementar 4 planes institucionales de participación ciudadana PIP"/>
    <n v="20000000"/>
    <n v="1000000"/>
    <m/>
    <x v="19"/>
    <n v="0"/>
    <n v="21000000"/>
    <s v="AUMENTAN LINEA X SOLICITUD MEMO SSM-16927 DE 6/FEB/2016_x000a_MODIFICAN LINEA METAS X SOLICITUD MEMO SSM-53798 del 11/ABRIL/2017_x000a_ACTUALIZAN LINEA X SOLICITUD MEMO SSM-58850 DEL 25/ABR/2017"/>
    <m/>
    <m/>
    <m/>
    <m/>
    <m/>
    <m/>
    <m/>
    <m/>
    <m/>
    <n v="0"/>
    <n v="21000000"/>
    <m/>
    <m/>
    <m/>
    <s v="DIRECCION DE SERVICIO AL CIUDADANO"/>
    <m/>
    <n v="0"/>
    <n v="0"/>
    <n v="0"/>
    <n v="0"/>
    <n v="0"/>
    <n v="0"/>
    <n v="0"/>
    <n v="0"/>
    <n v="0"/>
    <n v="0"/>
    <n v="0"/>
    <n v="0"/>
    <n v="0"/>
    <n v="0"/>
    <n v="21000000"/>
    <m/>
    <m/>
    <m/>
    <m/>
    <m/>
    <m/>
    <m/>
    <m/>
    <m/>
    <m/>
    <s v="1044"/>
    <n v="1"/>
    <s v="DERECHOS DE TRÁNSITO "/>
    <x v="0"/>
    <x v="0"/>
    <n v="21000000"/>
    <x v="0"/>
    <s v="ASISTENCIALES "/>
    <s v="UNIDAD 2"/>
  </r>
  <r>
    <s v="SSM-669"/>
    <x v="20"/>
    <s v="3-3-1-15-07-42-1044-188"/>
    <s v="438 - RECURSOS DEL BALANCE DERECHOS DE TRANSITO"/>
    <s v="03-04-0281"/>
    <s v="1-PRESTACION DE SERVICIOS APOYO A LA GESTION "/>
    <x v="1"/>
    <s v="A-2"/>
    <s v="ALILE DE MILSED RUBIANO CASTAÑEDA"/>
    <x v="639"/>
    <x v="101"/>
    <d v="2017-03-21T00:00:00"/>
    <x v="11"/>
    <x v="40"/>
    <x v="9"/>
    <s v="6-Implementar 4 planes institucionales de participación ciudadana PIP"/>
    <n v="20000000"/>
    <n v="1000000"/>
    <m/>
    <x v="19"/>
    <n v="20007548"/>
    <n v="992452"/>
    <s v="AUMENTAN LINEA X SOLICITUD MEMO SSM-16927 DE 6/FEB/2016_x000a_MODIFICAN LINEA METAS X SOLICITUD MEMO SSM-53798 del 11/ABRIL/2017"/>
    <n v="834"/>
    <d v="2017-03-02T00:00:00"/>
    <n v="20007548"/>
    <m/>
    <m/>
    <m/>
    <n v="1818868"/>
    <n v="11"/>
    <m/>
    <n v="20007548"/>
    <n v="992452"/>
    <s v="AILE DE MILSED RUBIANO CASTAÑEDA"/>
    <n v="52208500"/>
    <m/>
    <s v="DIRECCION DE SERVICIO AL CIUDADANO"/>
    <s v="SUPERCADE"/>
    <n v="20007548"/>
    <n v="0"/>
    <n v="0"/>
    <n v="0"/>
    <n v="20007548"/>
    <n v="0"/>
    <n v="0"/>
    <n v="0"/>
    <n v="0"/>
    <n v="0"/>
    <n v="0"/>
    <n v="0"/>
    <n v="0"/>
    <n v="20007548"/>
    <n v="992452"/>
    <n v="760"/>
    <n v="652"/>
    <n v="2017809"/>
    <m/>
    <m/>
    <m/>
    <m/>
    <m/>
    <m/>
    <m/>
    <s v="1044"/>
    <n v="1"/>
    <s v="DERECHOS DE TRÁNSITO "/>
    <x v="0"/>
    <x v="0"/>
    <n v="21000000"/>
    <x v="0"/>
    <s v="ASISTENCIALES "/>
    <s v="UNIDAD 2"/>
  </r>
  <r>
    <s v="SSM-670"/>
    <x v="20"/>
    <s v="3-3-1-15-07-42-1044-188"/>
    <s v="438 - RECURSOS DEL BALANCE DERECHOS DE TRANSITO"/>
    <s v="03-04-0281"/>
    <s v="1-PRESTACION DE SERVICIOS APOYO A LA GESTION "/>
    <x v="1"/>
    <s v="A-2"/>
    <s v="HECTOR ARTURO CORTES LOPEZ"/>
    <x v="639"/>
    <x v="9"/>
    <d v="2017-05-25T00:00:00"/>
    <x v="11"/>
    <x v="40"/>
    <x v="9"/>
    <s v="8-Realizar en el 100% las actividades tendientes a mantener la satisfacción de los ciudadanos y partes interesadas con los servicios prestados por la Entidad"/>
    <n v="20000000"/>
    <n v="1000000"/>
    <m/>
    <x v="19"/>
    <n v="20007548"/>
    <n v="992452"/>
    <s v="AUMENTAN LINEA X SOLICITUD MEMO SSM-16927 DE 6/FEB/2016_x000a_MODIFICAN LINEA METAS X SOLICITUD MEMO SSM-53798 del 11/ABRIL/2017_x000a_ACTUALIZAN LINEA X SOLICITUD MEMO SSM-58850 DEL 25/ABR/2017"/>
    <n v="1251"/>
    <d v="2017-03-30T00:00:00"/>
    <n v="20047471"/>
    <m/>
    <m/>
    <m/>
    <n v="1818868"/>
    <n v="11"/>
    <m/>
    <n v="20047471"/>
    <n v="952529"/>
    <s v="HECTOR ARTURO CORTES LOPEZ "/>
    <n v="80421812"/>
    <m/>
    <s v="DIRECCION DE SERVICIO AL CIUDADANO"/>
    <s v="CURSOS PEDAGOGICOS"/>
    <n v="20007548"/>
    <n v="0"/>
    <n v="0"/>
    <n v="0"/>
    <n v="20007548"/>
    <n v="0"/>
    <n v="0"/>
    <n v="0"/>
    <n v="0"/>
    <n v="0"/>
    <n v="0"/>
    <n v="0"/>
    <n v="0"/>
    <n v="20007548"/>
    <n v="992452"/>
    <n v="1059"/>
    <n v="720"/>
    <n v="2017898"/>
    <m/>
    <m/>
    <m/>
    <m/>
    <m/>
    <m/>
    <m/>
    <s v="1044"/>
    <n v="1"/>
    <s v="DERECHOS DE TRÁNSITO "/>
    <x v="0"/>
    <x v="0"/>
    <n v="21000000"/>
    <x v="0"/>
    <s v="ASISTENCIALES "/>
    <s v="UNIDAD 2"/>
  </r>
  <r>
    <s v="SSM-671"/>
    <x v="20"/>
    <s v="3-3-1-15-07-42-1044-188"/>
    <s v="438 - RECURSOS DEL BALANCE DERECHOS DE TRANSITO"/>
    <s v="03-04-0281"/>
    <s v="1-PRESTACION DE SERVICIOS APOYO A LA GESTION "/>
    <x v="1"/>
    <s v="A-2"/>
    <s v="Nuevo por definir"/>
    <x v="639"/>
    <x v="27"/>
    <d v="2017-03-02T00:00:00"/>
    <x v="11"/>
    <x v="40"/>
    <x v="9"/>
    <s v="8-Realizar en el 100% las actividades tendientes a mantener la satisfacción de los ciudadanos y partes interesadas con los servicios prestados por la Entidad"/>
    <n v="20000000"/>
    <n v="1000000"/>
    <m/>
    <x v="19"/>
    <n v="20007548"/>
    <n v="992452"/>
    <s v="AUMENTAN LINEA X SOLICITUD MEMO SSM-16927 DE 6/FEB/2016_x000a_MODIFICAN LINEA METAS X SOLICITUD MEMO SSM-53798 del 11/ABRIL/2017_x000a_ACTUALIZAN LINEA X SOLICITUD MEMO SSM-58850 DEL 25/ABR/2017"/>
    <n v="561"/>
    <d v="2017-02-17T00:00:00"/>
    <n v="20007548"/>
    <m/>
    <m/>
    <m/>
    <n v="1818868"/>
    <n v="11"/>
    <m/>
    <n v="20007548"/>
    <n v="992452"/>
    <s v="MARTHA LIZETH BOTELLO GUTIERREZ"/>
    <n v="1026581293"/>
    <m/>
    <s v="DIRECCION DE SERVICIO AL CIUDADANO"/>
    <s v="SUPERCADE"/>
    <n v="20007548"/>
    <n v="0"/>
    <n v="0"/>
    <n v="20007548"/>
    <n v="0"/>
    <n v="0"/>
    <n v="0"/>
    <n v="0"/>
    <n v="0"/>
    <n v="0"/>
    <n v="0"/>
    <n v="0"/>
    <n v="0"/>
    <n v="20007548"/>
    <n v="992452"/>
    <n v="509"/>
    <n v="340"/>
    <n v="2017412"/>
    <m/>
    <m/>
    <m/>
    <m/>
    <m/>
    <m/>
    <m/>
    <s v="1044"/>
    <n v="1"/>
    <s v="DERECHOS DE TRÁNSITO "/>
    <x v="0"/>
    <x v="0"/>
    <n v="21000000"/>
    <x v="0"/>
    <s v="ASISTENCIALES "/>
    <s v="UNIDAD 2"/>
  </r>
  <r>
    <s v="SSM-672"/>
    <x v="20"/>
    <s v="3-3-1-15-07-42-1044-188"/>
    <s v="438 - RECURSOS DEL BALANCE DERECHOS DE TRANSITO"/>
    <s v="03-04-0281"/>
    <s v="1-PRESTACION DE SERVICIOS APOYO A LA GESTION "/>
    <x v="1"/>
    <s v="P-4"/>
    <s v="CARLOS ANDRES CASTRO CARDENAS "/>
    <x v="662"/>
    <x v="9"/>
    <d v="2017-05-25T00:00:00"/>
    <x v="1"/>
    <x v="40"/>
    <x v="9"/>
    <s v="7-Gestionar el 100 por ciento de la adquisición del predio para patios de vehículos inmovilizados"/>
    <n v="20000000"/>
    <n v="32803849"/>
    <m/>
    <x v="488"/>
    <n v="52624000"/>
    <n v="179849"/>
    <s v="AUMENTAN LINEA X SOLICITUD MEMO SSM-16927 DE 6/FEB/2016_x000a_MODIFICAN LINEA METAS X SOLICITUD MEMO SSM-53798 del 11/ABRIL/2017"/>
    <n v="1129"/>
    <d v="2017-03-15T00:00:00"/>
    <n v="52624000"/>
    <m/>
    <m/>
    <m/>
    <n v="4784000"/>
    <n v="12"/>
    <m/>
    <n v="52624000"/>
    <n v="179849"/>
    <s v="CARLOS ANDRES CASTRO CARDENAS"/>
    <n v="80133156"/>
    <m/>
    <s v="DIRECCION DE SERVICIO AL CIUDADANO"/>
    <s v="ADQUISICION PREDIO"/>
    <n v="52624000"/>
    <n v="0"/>
    <n v="0"/>
    <n v="0"/>
    <n v="52624000"/>
    <n v="0"/>
    <n v="0"/>
    <n v="0"/>
    <n v="0"/>
    <n v="0"/>
    <n v="0"/>
    <n v="0"/>
    <n v="0"/>
    <n v="52624000"/>
    <n v="179849"/>
    <n v="1016"/>
    <n v="696"/>
    <n v="2017867"/>
    <m/>
    <m/>
    <m/>
    <m/>
    <m/>
    <m/>
    <m/>
    <s v="1044"/>
    <n v="1"/>
    <s v="DERECHOS DE TRÁNSITO "/>
    <x v="0"/>
    <x v="0"/>
    <n v="52803849"/>
    <x v="0"/>
    <s v="PROFESIONALES "/>
    <s v="UNIDAD 2"/>
  </r>
  <r>
    <s v="SSM-673"/>
    <x v="20"/>
    <s v="3-3-1-15-07-42-1044-188"/>
    <s v="438 - RECURSOS DEL BALANCE DERECHOS DE TRANSITO"/>
    <s v="03-04-0281"/>
    <s v="1-PRESTACION DE SERVICIOS APOYO A LA GESTION "/>
    <x v="1"/>
    <s v="A-2"/>
    <s v="Nuevo por definir"/>
    <x v="639"/>
    <x v="9"/>
    <d v="2017-05-25T00:00:00"/>
    <x v="37"/>
    <x v="40"/>
    <x v="9"/>
    <s v="8-Realizar en el 100% las actividades tendientes a mantener la satisfacción de los ciudadanos y partes interesadas con los servicios prestados por la Entidad"/>
    <n v="20000000"/>
    <m/>
    <m/>
    <x v="154"/>
    <n v="0"/>
    <n v="20000000"/>
    <s v="MODIFICAN LINEA METAS X SOLICITUD MEMO SSM-53798 del 11/ABRIL/2017_x000a_ACTUALIZAN LINEA X SOLICITUD MEMO SSM-58850 DEL 25/ABR/2017_x000a_MODIFICAN PLAZO LINEA X MEMO SSM-85532 del 15/JUNIO/2017"/>
    <m/>
    <m/>
    <m/>
    <m/>
    <m/>
    <m/>
    <m/>
    <m/>
    <m/>
    <n v="0"/>
    <n v="20000000"/>
    <m/>
    <m/>
    <m/>
    <s v="DIRECCION DE SERVICIO AL CIUDADANO"/>
    <m/>
    <n v="0"/>
    <n v="0"/>
    <n v="0"/>
    <n v="0"/>
    <n v="0"/>
    <n v="0"/>
    <n v="0"/>
    <n v="0"/>
    <n v="0"/>
    <n v="0"/>
    <n v="0"/>
    <n v="0"/>
    <n v="0"/>
    <n v="0"/>
    <n v="20000000"/>
    <m/>
    <m/>
    <m/>
    <m/>
    <m/>
    <m/>
    <m/>
    <m/>
    <m/>
    <m/>
    <s v="1044"/>
    <n v="1"/>
    <s v="DERECHOS DE TRÁNSITO "/>
    <x v="0"/>
    <x v="0"/>
    <n v="20000000"/>
    <x v="0"/>
    <s v="ASISTENCIALES "/>
    <s v="UNIDAD 2"/>
  </r>
  <r>
    <s v="SSM-674"/>
    <x v="20"/>
    <s v="3-3-1-15-07-42-1044-188"/>
    <s v="438 - RECURSOS DEL BALANCE DERECHOS DE TRANSITO"/>
    <s v="03-04-0281"/>
    <s v="1-PRESTACION DE SERVICIOS APOYO A LA GESTION "/>
    <x v="1"/>
    <s v="A-2"/>
    <s v="LUIS FERNANDO BORDA GARZON"/>
    <x v="639"/>
    <x v="9"/>
    <d v="2017-05-25T00:00:00"/>
    <x v="9"/>
    <x v="40"/>
    <x v="9"/>
    <s v="8-Realizar en el 100% las actividades tendientes a mantener la satisfacción de los ciudadanos y partes interesadas con los servicios prestados por la Entidad"/>
    <n v="19000000"/>
    <m/>
    <n v="2000000"/>
    <x v="478"/>
    <n v="16369812"/>
    <n v="630188"/>
    <s v="DISMINUYEN LINEA X SOLICITUD MEMO SSM-16927 -6/FEB/2016_x000a_ACTUALIZAN LINEA X SOLICITUD SSM-52791 DEL 10/ABRIL/2017_x000a_ACTUALIZAN LINEA X SOLICITUD MEMO SSM-58850 DEL 25/ABR/2017"/>
    <n v="1375"/>
    <d v="2017-04-11T00:00:00"/>
    <n v="16369812"/>
    <m/>
    <m/>
    <m/>
    <n v="1818868"/>
    <n v="9"/>
    <m/>
    <n v="16369812"/>
    <n v="630188"/>
    <s v="LUIS FERNANDO BORDA GARZON"/>
    <n v="1022347786"/>
    <m/>
    <s v="DIRECCION DE SERVICIO AL CIUDADANO"/>
    <s v="ORIENTADOR"/>
    <n v="16369812"/>
    <n v="0"/>
    <n v="0"/>
    <n v="0"/>
    <n v="0"/>
    <n v="16369812"/>
    <n v="0"/>
    <n v="0"/>
    <n v="0"/>
    <n v="0"/>
    <n v="0"/>
    <n v="0"/>
    <n v="0"/>
    <n v="16369812"/>
    <n v="630188"/>
    <n v="1184"/>
    <n v="894"/>
    <n v="20171103"/>
    <m/>
    <m/>
    <m/>
    <m/>
    <m/>
    <m/>
    <m/>
    <s v="1044"/>
    <n v="1"/>
    <s v="DERECHOS DE TRÁNSITO "/>
    <x v="0"/>
    <x v="0"/>
    <n v="17000000"/>
    <x v="0"/>
    <s v="ASISTENCIALES "/>
    <s v="UNIDAD 2"/>
  </r>
  <r>
    <s v="SSM-675"/>
    <x v="20"/>
    <s v="3-3-1-15-07-42-1044-188"/>
    <s v="438 - RECURSOS DEL BALANCE DERECHOS DE TRANSITO"/>
    <s v="03-04-0281"/>
    <s v="1-PRESTACION DE SERVICIOS APOYO A LA GESTION "/>
    <x v="1"/>
    <s v="A-2"/>
    <s v="Nuevo por definir"/>
    <x v="639"/>
    <x v="9"/>
    <d v="2017-05-25T00:00:00"/>
    <x v="2"/>
    <x v="40"/>
    <x v="9"/>
    <s v="8-Realizar en el 100% las actividades tendientes a mantener la satisfacción de los ciudadanos y partes interesadas con los servicios prestados por la Entidad"/>
    <n v="20000000"/>
    <n v="5000000"/>
    <m/>
    <x v="22"/>
    <n v="24010000"/>
    <n v="990000"/>
    <s v="AUMENTAN LINEA X SOLICITUD MEMO SSM-16927 DE 6/FEB/2016_x000a_MODIFICAN LINEA METAS X SOLICITUD MEMO SSM-53798 del 11/ABRIL/2017_x000a_ACTUALIZAN LINEA X SOLICITUD MEMO SSM-58850 DEL 25/ABR/2017"/>
    <n v="1247"/>
    <d v="2017-03-30T00:00:00"/>
    <n v="24010000"/>
    <m/>
    <m/>
    <m/>
    <n v="2401000"/>
    <n v="10"/>
    <m/>
    <n v="24010000"/>
    <n v="990000"/>
    <s v="WILLIAM HOYOS LOAIZA "/>
    <n v="75002037"/>
    <m/>
    <s v="DIRECCION DE SERVICIO AL CIUDADANO"/>
    <s v="SUPERCADE"/>
    <n v="24010000"/>
    <n v="0"/>
    <n v="0"/>
    <n v="0"/>
    <n v="24010000"/>
    <n v="0"/>
    <n v="0"/>
    <n v="0"/>
    <n v="0"/>
    <n v="0"/>
    <n v="0"/>
    <n v="0"/>
    <n v="0"/>
    <n v="24010000"/>
    <n v="990000"/>
    <n v="1072"/>
    <n v="727"/>
    <n v="2017911"/>
    <m/>
    <m/>
    <m/>
    <m/>
    <m/>
    <m/>
    <m/>
    <s v="1044"/>
    <n v="1"/>
    <s v="DERECHOS DE TRÁNSITO "/>
    <x v="0"/>
    <x v="0"/>
    <n v="25000000"/>
    <x v="0"/>
    <s v="ASISTENCIALES "/>
    <s v="UNIDAD 2"/>
  </r>
  <r>
    <s v="SSM-676"/>
    <x v="20"/>
    <s v="3-3-1-15-07-42-1044-188"/>
    <s v="438 - RECURSOS DEL BALANCE DERECHOS DE TRANSITO"/>
    <s v="03-04-0281"/>
    <s v="1-PRESTACION DE SERVICIOS APOYO A LA GESTION "/>
    <x v="1"/>
    <s v="A-2"/>
    <s v="Nuevo por definir"/>
    <x v="663"/>
    <x v="93"/>
    <d v="2017-04-26T00:00:00"/>
    <x v="11"/>
    <x v="40"/>
    <x v="9"/>
    <s v="8-Realizar en el 100% las actividades tendientes a mantener la satisfacción de los ciudadanos y partes interesadas con los servicios prestados por la Entidad"/>
    <n v="20000000"/>
    <n v="2000000"/>
    <m/>
    <x v="483"/>
    <n v="21161833"/>
    <n v="838167"/>
    <s v="AUMENTAN LINEA X SOLICITUD MEMO SSM-16927 DE 6/FEB/2016_x000a_MODIFICAN LINEA METAS X SOLICITUD MEMO SSM-53798 del 11/ABRIL/2017_x000a_ACTUALIZAN LINEA X SOLICITUD MEMO SSM-58850 DEL 25/ABR/2017"/>
    <n v="888"/>
    <d v="2017-03-08T00:00:00"/>
    <n v="21161833"/>
    <m/>
    <m/>
    <m/>
    <n v="1923803"/>
    <n v="11"/>
    <m/>
    <n v="21161833"/>
    <n v="838167"/>
    <s v="LORELYES LEGUIZAMON DUARTE"/>
    <n v="52717989"/>
    <m/>
    <s v="DIRECCION DE SERVICIO AL CIUDADANO"/>
    <s v="SUPERCADE"/>
    <n v="21161833"/>
    <n v="0"/>
    <n v="0"/>
    <n v="21161833"/>
    <n v="0"/>
    <n v="0"/>
    <n v="0"/>
    <n v="0"/>
    <n v="0"/>
    <n v="0"/>
    <n v="0"/>
    <n v="0"/>
    <n v="0"/>
    <n v="21161833"/>
    <n v="838167"/>
    <n v="804"/>
    <n v="536"/>
    <n v="2017643"/>
    <m/>
    <m/>
    <m/>
    <m/>
    <m/>
    <m/>
    <m/>
    <s v="1044"/>
    <n v="1"/>
    <s v="DERECHOS DE TRÁNSITO "/>
    <x v="0"/>
    <x v="0"/>
    <n v="22000000"/>
    <x v="0"/>
    <s v="ASISTENCIALES "/>
    <s v="UNIDAD 2"/>
  </r>
  <r>
    <s v="SSM-677"/>
    <x v="20"/>
    <s v="3-3-1-15-07-42-1044-188"/>
    <s v="438 - RECURSOS DEL BALANCE DERECHOS DE TRANSITO"/>
    <s v="03-04-0281"/>
    <s v="1-PRESTACION DE SERVICIOS APOYO A LA GESTION "/>
    <x v="1"/>
    <s v="A-2"/>
    <s v="BETULIA BERNAL"/>
    <x v="664"/>
    <x v="101"/>
    <d v="2017-03-21T00:00:00"/>
    <x v="11"/>
    <x v="40"/>
    <x v="9"/>
    <s v="4-Realizar en el 100 por ciento la virtualización de dos servicios/trámites de la oferta de la Secretaría Distrital de Movilidad"/>
    <n v="30000000"/>
    <m/>
    <n v="3000000"/>
    <x v="489"/>
    <n v="26411000"/>
    <n v="589000"/>
    <s v="DISMINUYEN LINEA X SOLICITUD MEMO SSM-16927 -6/FEB/2016_x000a_ACTUALIZAN LINEA X SOLICITUD MEMO SSM-58850 DEL 25/ABR/2017"/>
    <n v="899"/>
    <d v="2017-03-08T00:00:00"/>
    <n v="26411000"/>
    <m/>
    <m/>
    <m/>
    <n v="2401000"/>
    <n v="11"/>
    <m/>
    <n v="26411000"/>
    <n v="589000"/>
    <s v="BETULIA BERNAL GONZALEZ"/>
    <n v="39548523"/>
    <m/>
    <s v="DIRECCION DE SERVICIO AL CIUDADANO"/>
    <s v="APOYO A LA GESTION"/>
    <n v="26411000"/>
    <n v="0"/>
    <n v="0"/>
    <n v="26411000"/>
    <n v="0"/>
    <n v="0"/>
    <n v="0"/>
    <n v="0"/>
    <n v="0"/>
    <n v="0"/>
    <n v="0"/>
    <n v="0"/>
    <n v="0"/>
    <n v="26411000"/>
    <n v="589000"/>
    <n v="812"/>
    <n v="630"/>
    <n v="2017763"/>
    <n v="0"/>
    <m/>
    <m/>
    <m/>
    <m/>
    <m/>
    <m/>
    <s v="1044"/>
    <n v="1"/>
    <s v="DERECHOS DE TRÁNSITO "/>
    <x v="0"/>
    <x v="0"/>
    <n v="27000000"/>
    <x v="0"/>
    <s v="ASISTENCIALES "/>
    <s v="UNIDAD 2"/>
  </r>
  <r>
    <s v="SSM-678"/>
    <x v="20"/>
    <s v="3-3-1-15-07-42-1044-188"/>
    <s v="438 - RECURSOS DEL BALANCE DERECHOS DE TRANSITO"/>
    <s v="03-04-0281"/>
    <s v="1-PRESTACION DE SERVICIOS APOYO A LA GESTION "/>
    <x v="1"/>
    <s v="N.A"/>
    <s v="NC-Por definir-Catalina Martinez"/>
    <x v="665"/>
    <x v="9"/>
    <d v="2017-05-25T00:00:00"/>
    <x v="1"/>
    <x v="40"/>
    <x v="9"/>
    <s v="4-Realizar en el 100 por ciento la virtualización de dos servicios/trámites de la oferta de la Secretaría Distrital de Movilidad"/>
    <n v="0"/>
    <m/>
    <m/>
    <x v="2"/>
    <n v="0"/>
    <n v="0"/>
    <s v="SE SUSPENDE LINEA X SOLICITUD DEL AREA "/>
    <m/>
    <m/>
    <m/>
    <m/>
    <m/>
    <m/>
    <m/>
    <m/>
    <m/>
    <n v="0"/>
    <n v="0"/>
    <m/>
    <m/>
    <m/>
    <s v="DIRECCION DE SERVICIO AL CIUDADANO"/>
    <m/>
    <n v="0"/>
    <n v="0"/>
    <n v="0"/>
    <n v="0"/>
    <n v="0"/>
    <n v="0"/>
    <n v="0"/>
    <n v="0"/>
    <n v="0"/>
    <n v="0"/>
    <n v="0"/>
    <n v="0"/>
    <n v="0"/>
    <n v="0"/>
    <n v="0"/>
    <m/>
    <m/>
    <m/>
    <n v="0"/>
    <m/>
    <m/>
    <m/>
    <m/>
    <m/>
    <m/>
    <s v="1044"/>
    <n v="1"/>
    <s v="DERECHOS DE TRÁNSITO "/>
    <x v="0"/>
    <x v="0"/>
    <n v="0"/>
    <x v="0"/>
    <s v="N.A"/>
    <s v="UNIDAD 2"/>
  </r>
  <r>
    <s v="SSM-679"/>
    <x v="20"/>
    <s v="3-3-1-15-07-42-1044-188"/>
    <s v="438 - RECURSOS DEL BALANCE DERECHOS DE TRANSITO"/>
    <s v="03-04-0281"/>
    <s v="1-PRESTACION DE SERVICIOS APOYO A LA GESTION "/>
    <x v="1"/>
    <s v="N.A"/>
    <s v="Nuevo por definir"/>
    <x v="665"/>
    <x v="9"/>
    <d v="2017-05-25T00:00:00"/>
    <x v="1"/>
    <x v="40"/>
    <x v="9"/>
    <s v="8-Realizar en el 100% las actividades tendientes a mantener la satisfacción de los ciudadanos y partes interesadas con los servicios prestados por la Entidad"/>
    <n v="0"/>
    <m/>
    <m/>
    <x v="2"/>
    <n v="0"/>
    <n v="0"/>
    <s v="SE SUSPENDE LINEA X SOLICITUD DEL AREA "/>
    <m/>
    <m/>
    <m/>
    <m/>
    <m/>
    <m/>
    <m/>
    <m/>
    <m/>
    <n v="0"/>
    <n v="0"/>
    <m/>
    <m/>
    <m/>
    <s v="DIRECCION DE SERVICIO AL CIUDADANO"/>
    <m/>
    <n v="0"/>
    <n v="0"/>
    <n v="0"/>
    <n v="0"/>
    <n v="0"/>
    <n v="0"/>
    <n v="0"/>
    <n v="0"/>
    <n v="0"/>
    <n v="0"/>
    <n v="0"/>
    <n v="0"/>
    <n v="0"/>
    <n v="0"/>
    <n v="0"/>
    <m/>
    <m/>
    <m/>
    <n v="0"/>
    <m/>
    <m/>
    <m/>
    <m/>
    <m/>
    <m/>
    <s v="1044"/>
    <n v="1"/>
    <s v="DERECHOS DE TRÁNSITO "/>
    <x v="0"/>
    <x v="0"/>
    <n v="0"/>
    <x v="0"/>
    <s v="N.A"/>
    <s v="UNIDAD 2"/>
  </r>
  <r>
    <s v="SSM-680"/>
    <x v="20"/>
    <s v="3-3-1-15-07-42-1044-188"/>
    <s v="438 - RECURSOS DEL BALANCE DERECHOS DE TRANSITO"/>
    <s v="03-04-0281"/>
    <s v="1-PRESTACION DE SERVICIOS APOYO A LA GESTION "/>
    <x v="1"/>
    <s v="N.A"/>
    <s v="Nuevo por definir"/>
    <x v="665"/>
    <x v="9"/>
    <d v="2017-05-25T00:00:00"/>
    <x v="1"/>
    <x v="40"/>
    <x v="9"/>
    <s v="8-Realizar en el 100% las actividades tendientes a mantener la satisfacción de los ciudadanos y partes interesadas con los servicios prestados por la Entidad"/>
    <n v="0"/>
    <m/>
    <m/>
    <x v="2"/>
    <n v="0"/>
    <n v="0"/>
    <s v="SE SUSPENDE LINEA X SOLICITUD DEL AREA "/>
    <m/>
    <m/>
    <m/>
    <m/>
    <m/>
    <m/>
    <m/>
    <m/>
    <m/>
    <n v="0"/>
    <n v="0"/>
    <m/>
    <m/>
    <m/>
    <s v="DIRECCION DE SERVICIO AL CIUDADANO"/>
    <m/>
    <n v="0"/>
    <n v="0"/>
    <n v="0"/>
    <n v="0"/>
    <n v="0"/>
    <n v="0"/>
    <n v="0"/>
    <n v="0"/>
    <n v="0"/>
    <n v="0"/>
    <n v="0"/>
    <n v="0"/>
    <n v="0"/>
    <n v="0"/>
    <n v="0"/>
    <m/>
    <m/>
    <m/>
    <n v="0"/>
    <m/>
    <m/>
    <m/>
    <m/>
    <m/>
    <m/>
    <s v="1044"/>
    <n v="1"/>
    <s v="DERECHOS DE TRÁNSITO "/>
    <x v="0"/>
    <x v="0"/>
    <n v="0"/>
    <x v="0"/>
    <s v="N.A"/>
    <s v="UNIDAD 2"/>
  </r>
  <r>
    <s v="SSM-681"/>
    <x v="20"/>
    <s v="3-3-1-15-07-42-1044-188"/>
    <s v="438 - RECURSOS DEL BALANCE DERECHOS DE TRANSITO"/>
    <s v="03-04-0281"/>
    <s v="1-PRESTACION DE SERVICIOS APOYO A LA GESTION "/>
    <x v="1"/>
    <s v="P-5"/>
    <s v="Nuevo por definir"/>
    <x v="666"/>
    <x v="9"/>
    <d v="2017-05-25T00:00:00"/>
    <x v="1"/>
    <x v="40"/>
    <x v="9"/>
    <s v="8-Realizar en el 100% las actividades tendientes a mantener la satisfacción de los ciudadanos y partes interesadas con los servicios prestados por la Entidad"/>
    <n v="52200000"/>
    <n v="17800000"/>
    <m/>
    <x v="460"/>
    <n v="67200000"/>
    <n v="2800000"/>
    <s v="AUMENTAN LINEA X SOLICITUD MEMO SSM-16927 DE 6/FEB/2016_x000a_MODIFICAN LINEA METAS X SOLICITUD MEMO SSM-53798 del 11/ABRIL/2017_x000a_ACTUALIZAN LINEA X SOLICITUD MEMO SSM-58850 DEL 25/ABR/2017_x000a_ACTUALIZAN LINEA X SOLICITUD SSM-63404 del 5/MAY/2017"/>
    <n v="1479"/>
    <d v="2017-05-09T00:00:00"/>
    <n v="67200000"/>
    <m/>
    <m/>
    <m/>
    <n v="5600000"/>
    <n v="12"/>
    <m/>
    <n v="67200000"/>
    <n v="2800000"/>
    <s v="RAFAEL ANDRES ABBRESCIA SALCEDO"/>
    <n v="80019719"/>
    <m/>
    <s v="DIRECCION DE SERVICIO AL CIUDADANO"/>
    <s v="INTERVENTORIA"/>
    <n v="67200000"/>
    <n v="0"/>
    <n v="0"/>
    <n v="0"/>
    <n v="0"/>
    <n v="67200000"/>
    <n v="0"/>
    <n v="0"/>
    <n v="0"/>
    <n v="0"/>
    <n v="0"/>
    <n v="0"/>
    <n v="0"/>
    <n v="67200000"/>
    <n v="2800000"/>
    <n v="1245"/>
    <n v="998"/>
    <n v="20171215"/>
    <m/>
    <m/>
    <m/>
    <m/>
    <m/>
    <m/>
    <m/>
    <s v="1044"/>
    <n v="1"/>
    <s v="DERECHOS DE TRÁNSITO "/>
    <x v="0"/>
    <x v="0"/>
    <n v="70000000"/>
    <x v="0"/>
    <s v="N.A"/>
    <s v="UNIDAD 2"/>
  </r>
  <r>
    <s v="SSM-682"/>
    <x v="20"/>
    <s v="3-3-1-15-07-42-1044-188"/>
    <s v="438 - RECURSOS DEL BALANCE DERECHOS DE TRANSITO"/>
    <s v="03-04-0281"/>
    <s v="1-PRESTACION DE SERVICIOS APOYO A LA GESTION "/>
    <x v="1"/>
    <s v="P-5"/>
    <s v="Nuevo por definir"/>
    <x v="667"/>
    <x v="9"/>
    <d v="2017-05-25T00:00:00"/>
    <x v="1"/>
    <x v="40"/>
    <x v="9"/>
    <s v="8-Realizar en el 100% las actividades tendientes a mantener la satisfacción de los ciudadanos y partes interesadas con los servicios prestados por la Entidad"/>
    <n v="52200000"/>
    <n v="17800000"/>
    <m/>
    <x v="460"/>
    <n v="67200000"/>
    <n v="2800000"/>
    <s v="AUMENTAN LINEA X SOLICITUD MEMO SSM-16927 DE 6/FEB/2016_x000a_MODIFICAN LINEA METAS X SOLICITUD MEMO SSM-53798 del 11/ABRIL/2017"/>
    <n v="1032"/>
    <d v="2017-03-13T00:00:00"/>
    <n v="67200000"/>
    <m/>
    <m/>
    <m/>
    <n v="5600000"/>
    <n v="12"/>
    <m/>
    <n v="67200000"/>
    <n v="2800000"/>
    <s v="JORGE ENRIQUE NIÑO VELANDIA"/>
    <n v="19493141"/>
    <m/>
    <s v="DIRECCION DE SERVICIO AL CIUDADANO"/>
    <s v="SIM"/>
    <n v="67200000"/>
    <n v="0"/>
    <n v="0"/>
    <n v="0"/>
    <n v="67200000"/>
    <n v="0"/>
    <n v="0"/>
    <n v="0"/>
    <n v="0"/>
    <n v="0"/>
    <n v="0"/>
    <n v="0"/>
    <n v="0"/>
    <n v="67200000"/>
    <n v="2800000"/>
    <n v="907"/>
    <n v="708"/>
    <n v="2017878"/>
    <m/>
    <m/>
    <m/>
    <m/>
    <m/>
    <m/>
    <m/>
    <s v="1044"/>
    <n v="1"/>
    <s v="DERECHOS DE TRÁNSITO "/>
    <x v="0"/>
    <x v="0"/>
    <n v="70000000"/>
    <x v="0"/>
    <s v="PROFESIONALES "/>
    <s v="UNIDAD 2"/>
  </r>
  <r>
    <s v="SSM-683"/>
    <x v="20"/>
    <s v="3-3-1-15-07-42-1044-188"/>
    <s v="438 - RECURSOS DEL BALANCE DERECHOS DE TRANSITO"/>
    <s v="03-04-0281"/>
    <s v="1-PRESTACION DE SERVICIOS APOYO A LA GESTION "/>
    <x v="1"/>
    <s v="PE-1"/>
    <s v="Nuevo por definir"/>
    <x v="668"/>
    <x v="9"/>
    <d v="2017-05-25T00:00:00"/>
    <x v="37"/>
    <x v="40"/>
    <x v="9"/>
    <s v="8-Realizar en el 100% las actividades tendientes a mantener la satisfacción de los ciudadanos y partes interesadas con los servicios prestados por la Entidad"/>
    <n v="40500000"/>
    <n v="13500000"/>
    <m/>
    <x v="490"/>
    <n v="0"/>
    <n v="54000000"/>
    <s v="AUMENTAN LINEA X SOLICITUD MEMO SSM-16927 DE 6/FEB/2016_x000a_MODIFICAN LINEA METAS X SOLICITUD MEMO SSM-53798 del 11/ABRIL/2017_x000a_MODIFICAN PLAZO LINEA X MEMO SSM-85532 del 15/JUNIO/2017"/>
    <n v="1792"/>
    <d v="2017-07-07T00:00:00"/>
    <n v="60000000"/>
    <m/>
    <m/>
    <m/>
    <n v="6000000"/>
    <n v="10"/>
    <m/>
    <n v="60000000"/>
    <n v="-6000000"/>
    <s v="CAROLINA ANDREA CALLE CASTILLO"/>
    <n v="53083449"/>
    <m/>
    <s v="DIRECCION DE SERVICIO AL CIUDADANO"/>
    <s v="TRANSPORTE PUBLICO"/>
    <n v="0"/>
    <n v="0"/>
    <n v="0"/>
    <n v="0"/>
    <n v="0"/>
    <n v="0"/>
    <n v="0"/>
    <n v="0"/>
    <n v="0"/>
    <n v="0"/>
    <n v="0"/>
    <n v="0"/>
    <n v="0"/>
    <n v="0"/>
    <n v="54000000"/>
    <m/>
    <m/>
    <m/>
    <m/>
    <m/>
    <m/>
    <m/>
    <m/>
    <m/>
    <m/>
    <s v="1044"/>
    <n v="1"/>
    <s v="DERECHOS DE TRÁNSITO "/>
    <x v="0"/>
    <x v="0"/>
    <n v="54000000"/>
    <x v="0"/>
    <s v="N.A"/>
    <s v="UNIDAD 2"/>
  </r>
  <r>
    <s v="SSM-684"/>
    <x v="65"/>
    <s v="3-3-1-15-07-42-1044-188"/>
    <s v="438 - RECURSOS DEL BALANCE DERECHOS DE TRANSITO"/>
    <s v="02-01-0734"/>
    <n v="8"/>
    <x v="5"/>
    <s v="N.A"/>
    <s v="No personal "/>
    <x v="403"/>
    <x v="42"/>
    <d v="2017-06-19T00:00:00"/>
    <x v="1"/>
    <x v="34"/>
    <x v="32"/>
    <s v="4-Realizar en el 100 por ciento la virtualización de dos servicios/trámites de la oferta de la Secretaría Distrital de Movilidad"/>
    <n v="800000000"/>
    <m/>
    <m/>
    <x v="283"/>
    <n v="0"/>
    <n v="800000000"/>
    <s v="MODIFICACIÓN CONCEPTO DE GASTO X MEMO SSM-52730 DEL 10/ABR/2017-UNIFICACIÓN MULTIPROCESO."/>
    <n v="1366"/>
    <d v="2017-04-10T00:00:00"/>
    <n v="799637426"/>
    <m/>
    <m/>
    <m/>
    <m/>
    <m/>
    <m/>
    <n v="799637426"/>
    <n v="362574"/>
    <s v="MULTIPROCESO FÁBRICA DE SOFTWARE - Coordina Política -OIS "/>
    <m/>
    <m/>
    <m/>
    <m/>
    <n v="799637426"/>
    <n v="0"/>
    <n v="0"/>
    <n v="0"/>
    <n v="0"/>
    <n v="0"/>
    <n v="0"/>
    <n v="0"/>
    <n v="0"/>
    <n v="0"/>
    <n v="0"/>
    <n v="0"/>
    <n v="0"/>
    <n v="0"/>
    <n v="800000000"/>
    <n v="1176"/>
    <m/>
    <m/>
    <m/>
    <m/>
    <m/>
    <m/>
    <m/>
    <m/>
    <m/>
    <s v="1044"/>
    <n v="1"/>
    <s v="DERECHOS DE TRÁNSITO "/>
    <x v="0"/>
    <x v="0"/>
    <n v="800000000"/>
    <x v="0"/>
    <s v="N.A"/>
    <s v="UNIDAD 2"/>
  </r>
  <r>
    <s v="SSM-685"/>
    <x v="15"/>
    <s v="3-3-1-15-07-42-1044-188"/>
    <s v="438 - RECURSOS DEL BALANCE DERECHOS DE TRANSITO"/>
    <s v="02-06-0005"/>
    <n v="5"/>
    <x v="6"/>
    <s v="N.A"/>
    <s v="No personal "/>
    <x v="20"/>
    <x v="19"/>
    <d v="2017-07-10T00:00:00"/>
    <x v="0"/>
    <x v="7"/>
    <x v="7"/>
    <s v="6-Implementar 4 planes institucionales de participación ciudadana PIP"/>
    <n v="300000000"/>
    <n v="21435397"/>
    <m/>
    <x v="491"/>
    <n v="0"/>
    <n v="321435397"/>
    <s v="AUMENTAN LINEA X SOLICITUD SSM-60291 DEL 26/ABR/2017"/>
    <n v="1437"/>
    <d v="2017-04-28T00:00:00"/>
    <n v="321435397"/>
    <m/>
    <m/>
    <m/>
    <m/>
    <n v="8"/>
    <m/>
    <n v="321435397"/>
    <n v="0"/>
    <s v="TRANSPORTE"/>
    <m/>
    <m/>
    <s v="SERVICIOS"/>
    <m/>
    <n v="321435397"/>
    <n v="0"/>
    <n v="0"/>
    <n v="0"/>
    <n v="0"/>
    <n v="0"/>
    <n v="0"/>
    <n v="0"/>
    <n v="0"/>
    <n v="0"/>
    <n v="0"/>
    <n v="0"/>
    <n v="0"/>
    <n v="0"/>
    <n v="321435397"/>
    <n v="1221"/>
    <m/>
    <m/>
    <m/>
    <m/>
    <m/>
    <m/>
    <m/>
    <m/>
    <m/>
    <s v="1044"/>
    <n v="1"/>
    <s v="DERECHOS DE TRÁNSITO "/>
    <x v="0"/>
    <x v="0"/>
    <n v="321435397"/>
    <x v="0"/>
    <s v="N.A"/>
    <s v="UNIDAD 2"/>
  </r>
  <r>
    <s v="SSM-686"/>
    <x v="20"/>
    <s v="3-3-1-15-07-42-1044-188"/>
    <s v="438 - RECURSOS DEL BALANCE DERECHOS DE TRANSITO"/>
    <s v="02-06-0004"/>
    <n v="78"/>
    <x v="0"/>
    <s v="N.A"/>
    <s v="No personal "/>
    <x v="669"/>
    <x v="108"/>
    <d v="2017-11-21T00:00:00"/>
    <x v="2"/>
    <x v="40"/>
    <x v="2"/>
    <s v="5-Realizar en el 100 por ciento la desconcentración de dos trámites/servicios de la oferta de la Secretaría Distrital de Movilidad"/>
    <n v="300000000"/>
    <m/>
    <n v="20602771"/>
    <x v="492"/>
    <n v="0"/>
    <n v="279397229"/>
    <s v="DISMINUYEN LINEA X SOLICITUD CORREO 8  MAR 2017 - MEMO SSM-37569 DEL 13/MAR/17_x000a_MODIFICAN LINEA METAS X SOLICITUD MEMO SSM-53798 del 11/ABRIL/2017"/>
    <m/>
    <m/>
    <m/>
    <m/>
    <m/>
    <m/>
    <m/>
    <m/>
    <m/>
    <n v="0"/>
    <n v="279397229"/>
    <m/>
    <m/>
    <m/>
    <m/>
    <m/>
    <n v="0"/>
    <n v="0"/>
    <n v="0"/>
    <n v="0"/>
    <n v="0"/>
    <n v="0"/>
    <n v="0"/>
    <n v="0"/>
    <n v="0"/>
    <n v="0"/>
    <n v="0"/>
    <n v="0"/>
    <n v="0"/>
    <n v="0"/>
    <n v="279397229"/>
    <m/>
    <m/>
    <m/>
    <m/>
    <m/>
    <m/>
    <m/>
    <m/>
    <m/>
    <m/>
    <s v="1044"/>
    <n v="1"/>
    <s v="DERECHOS DE TRÁNSITO "/>
    <x v="0"/>
    <x v="0"/>
    <n v="279397229"/>
    <x v="0"/>
    <s v="N.A"/>
    <s v="UNIDAD 2"/>
  </r>
  <r>
    <s v="SSM-687"/>
    <x v="82"/>
    <s v="3-3-1-15-07-42-1044-188"/>
    <s v="438 - RECURSOS DEL BALANCE DERECHOS DE TRANSITO"/>
    <s v="02-06-0004"/>
    <n v="7"/>
    <x v="3"/>
    <s v="N.A"/>
    <s v="No personal "/>
    <x v="670"/>
    <x v="109"/>
    <d v="2017-11-10T00:00:00"/>
    <x v="1"/>
    <x v="40"/>
    <x v="2"/>
    <s v="4-Realizar en el 100 por ciento la virtualización de dos servicios/trámites de la oferta de la Secretaría Distrital de Movilidad"/>
    <n v="250000000"/>
    <m/>
    <m/>
    <x v="461"/>
    <n v="0"/>
    <n v="250000000"/>
    <m/>
    <m/>
    <m/>
    <m/>
    <m/>
    <m/>
    <m/>
    <m/>
    <m/>
    <m/>
    <n v="0"/>
    <n v="250000000"/>
    <m/>
    <m/>
    <m/>
    <m/>
    <m/>
    <n v="0"/>
    <n v="0"/>
    <n v="0"/>
    <n v="0"/>
    <n v="0"/>
    <n v="0"/>
    <n v="0"/>
    <n v="0"/>
    <n v="0"/>
    <n v="0"/>
    <n v="0"/>
    <n v="0"/>
    <n v="0"/>
    <n v="0"/>
    <n v="250000000"/>
    <m/>
    <m/>
    <m/>
    <m/>
    <m/>
    <m/>
    <m/>
    <m/>
    <m/>
    <m/>
    <s v="1044"/>
    <n v="1"/>
    <s v="DERECHOS DE TRÁNSITO "/>
    <x v="0"/>
    <x v="0"/>
    <n v="250000000"/>
    <x v="0"/>
    <s v="N.A"/>
    <s v="UNIDAD 2"/>
  </r>
  <r>
    <s v="SSM-688"/>
    <x v="0"/>
    <s v="3-3-1-15-07-42-1044-188"/>
    <s v="438 - RECURSOS DEL BALANCE DERECHOS DE TRANSITO"/>
    <s v="02-01-0168"/>
    <n v="17"/>
    <x v="0"/>
    <s v="N.A"/>
    <s v="No personal "/>
    <x v="0"/>
    <x v="0"/>
    <d v="2017-08-06T00:00:00"/>
    <x v="0"/>
    <x v="0"/>
    <x v="0"/>
    <s v="8-Realizar en el 100% las actividades tendientes a mantener la satisfacción de los ciudadanos y partes interesadas con los servicios prestados por la Entidad"/>
    <n v="200000000"/>
    <m/>
    <m/>
    <x v="304"/>
    <n v="0"/>
    <n v="200000000"/>
    <s v="MODIFICAN LINEA METAS X SOLICITUD MEMO SSM-53798 del 11/ABRIL/2017_x000a_MODIFICAN LINEA X SOLICITUD SGC-82802 DEL 15/junio/2017_x000a_MODIFICAN LINEA X SOLICITUD SSM-93572 del 5 JULIO 2017"/>
    <m/>
    <m/>
    <m/>
    <m/>
    <m/>
    <m/>
    <m/>
    <m/>
    <m/>
    <n v="0"/>
    <n v="200000000"/>
    <m/>
    <m/>
    <m/>
    <m/>
    <m/>
    <n v="0"/>
    <n v="0"/>
    <n v="0"/>
    <n v="0"/>
    <n v="0"/>
    <n v="0"/>
    <n v="0"/>
    <n v="0"/>
    <n v="0"/>
    <n v="0"/>
    <n v="0"/>
    <n v="0"/>
    <n v="0"/>
    <n v="0"/>
    <n v="200000000"/>
    <m/>
    <m/>
    <m/>
    <m/>
    <m/>
    <m/>
    <m/>
    <m/>
    <m/>
    <m/>
    <s v="1044"/>
    <n v="1"/>
    <s v="DERECHOS DE TRÁNSITO "/>
    <x v="0"/>
    <x v="0"/>
    <n v="200000000"/>
    <x v="0"/>
    <s v="N.A"/>
    <s v="UNIDAD 2"/>
  </r>
  <r>
    <s v="SSM-689"/>
    <x v="73"/>
    <s v="3-3-1-15-07-42-1044-188"/>
    <s v="438 - RECURSOS DEL BALANCE DERECHOS DE TRANSITO"/>
    <s v="02-01-0168"/>
    <n v="13"/>
    <x v="6"/>
    <s v="N.A"/>
    <s v="No personal "/>
    <x v="671"/>
    <x v="104"/>
    <d v="2017-07-11T00:00:00"/>
    <x v="1"/>
    <x v="40"/>
    <x v="42"/>
    <s v="8-Realizar en el 100% las actividades tendientes a mantener la satisfacción de los ciudadanos y partes interesadas con los servicios prestados por la Entidad"/>
    <n v="150000000"/>
    <m/>
    <m/>
    <x v="293"/>
    <n v="0"/>
    <n v="150000000"/>
    <s v="MODIFICAN LINEA METAS X SOLICITUD MEMO SSM-53798 del 11/ABRIL/2017"/>
    <m/>
    <m/>
    <m/>
    <m/>
    <m/>
    <m/>
    <m/>
    <m/>
    <m/>
    <n v="0"/>
    <n v="150000000"/>
    <m/>
    <m/>
    <m/>
    <m/>
    <m/>
    <n v="0"/>
    <n v="0"/>
    <n v="0"/>
    <n v="0"/>
    <n v="0"/>
    <n v="0"/>
    <n v="0"/>
    <n v="0"/>
    <n v="0"/>
    <n v="0"/>
    <n v="0"/>
    <n v="0"/>
    <n v="0"/>
    <n v="0"/>
    <n v="150000000"/>
    <m/>
    <m/>
    <m/>
    <m/>
    <m/>
    <m/>
    <m/>
    <m/>
    <m/>
    <m/>
    <s v="1044"/>
    <n v="1"/>
    <s v="DERECHOS DE TRÁNSITO "/>
    <x v="0"/>
    <x v="0"/>
    <n v="150000000"/>
    <x v="0"/>
    <s v="N.A"/>
    <s v="UNIDAD 2"/>
  </r>
  <r>
    <s v="SSM-690"/>
    <x v="81"/>
    <s v="3-3-1-15-07-42-1044-188"/>
    <s v="438 - RECURSOS DEL BALANCE DERECHOS DE TRANSITO"/>
    <s v="02-06-0004"/>
    <n v="4"/>
    <x v="2"/>
    <s v="N.A"/>
    <s v="No personal "/>
    <x v="672"/>
    <x v="9"/>
    <d v="2017-05-30T00:00:00"/>
    <x v="15"/>
    <x v="40"/>
    <x v="6"/>
    <s v="5-Realizar en el 100 por ciento la desconcentración de dos trámites/servicios de la oferta de la Secretaría Distrital de Movilidad"/>
    <n v="20000000"/>
    <n v="20000000"/>
    <n v="21435397"/>
    <x v="493"/>
    <n v="0"/>
    <n v="18564603"/>
    <s v="AUMENTAN LINEA X SOLICITUD SSM-37569 DEL 14/MAR/2017._x000a_DISMINUYEN LINEA X SOLICITUD SSM-60291 DEL 26/ABR/2017"/>
    <m/>
    <m/>
    <m/>
    <n v="98"/>
    <d v="2017-01-20T00:00:00"/>
    <n v="20000000"/>
    <m/>
    <m/>
    <m/>
    <n v="20000000"/>
    <n v="-1435397"/>
    <s v="ADICION Y PRORROGA CONTRATO 20161186"/>
    <m/>
    <s v="SE ANULA CDP3 VALOR $20,000,000 17/01/2017"/>
    <s v="SUBSECRETARIA SERVICIOS DE LA MOVILIDAD"/>
    <s v="DSC"/>
    <n v="0"/>
    <n v="0"/>
    <n v="0"/>
    <n v="0"/>
    <n v="0"/>
    <n v="0"/>
    <n v="0"/>
    <n v="0"/>
    <n v="0"/>
    <n v="0"/>
    <n v="0"/>
    <n v="0"/>
    <n v="0"/>
    <n v="0"/>
    <n v="18564603"/>
    <n v="83"/>
    <m/>
    <m/>
    <m/>
    <m/>
    <m/>
    <m/>
    <m/>
    <m/>
    <m/>
    <s v="1044"/>
    <n v="1"/>
    <s v="DERECHOS DE TRÁNSITO "/>
    <x v="0"/>
    <x v="0"/>
    <n v="18564603"/>
    <x v="0"/>
    <s v="N.A"/>
    <s v="UNIDAD 2"/>
  </r>
  <r>
    <s v="SSM-691"/>
    <x v="51"/>
    <s v="3-3-1-15-07-42-1044-188"/>
    <s v="438 - RECURSOS DEL BALANCE DERECHOS DE TRANSITO"/>
    <s v="05-01-0004"/>
    <n v="21"/>
    <x v="0"/>
    <s v="N.A"/>
    <s v="No personal "/>
    <x v="673"/>
    <x v="9"/>
    <d v="2017-05-25T00:00:00"/>
    <x v="2"/>
    <x v="40"/>
    <x v="2"/>
    <s v="8-Realizar en el 100% las actividades tendientes a mantener la satisfacción de los ciudadanos y partes interesadas con los servicios prestados por la Entidad"/>
    <n v="100000000"/>
    <n v="30320618"/>
    <n v="30320618"/>
    <x v="271"/>
    <n v="0"/>
    <n v="100000000"/>
    <s v="DISMINUYE LINEA POR SOLICITUD MEMO SSM-47120 DEL 31/MAR/2017 X MAL RP-FINANCIERA _x000a_MODIFICAN LINEA METAS X SOLICITUD MEMO SSM-53798 del 11/ABRIL/2017"/>
    <m/>
    <m/>
    <m/>
    <m/>
    <m/>
    <m/>
    <m/>
    <m/>
    <m/>
    <n v="0"/>
    <n v="100000000"/>
    <m/>
    <m/>
    <m/>
    <m/>
    <m/>
    <n v="0"/>
    <n v="0"/>
    <n v="0"/>
    <n v="0"/>
    <n v="0"/>
    <n v="0"/>
    <n v="0"/>
    <n v="0"/>
    <n v="0"/>
    <n v="0"/>
    <n v="0"/>
    <n v="0"/>
    <n v="0"/>
    <n v="0"/>
    <n v="100000000"/>
    <m/>
    <m/>
    <m/>
    <n v="0"/>
    <m/>
    <m/>
    <m/>
    <m/>
    <m/>
    <m/>
    <s v="1044"/>
    <n v="1"/>
    <s v="DERECHOS DE TRÁNSITO "/>
    <x v="0"/>
    <x v="0"/>
    <n v="100000000"/>
    <x v="0"/>
    <s v="N.A"/>
    <s v="UNIDAD 2"/>
  </r>
  <r>
    <s v="SSM-692"/>
    <x v="83"/>
    <s v="3-3-1-15-07-42-1044-188"/>
    <s v="438 - RECURSOS DEL BALANCE DERECHOS DE TRANSITO"/>
    <s v="02-06-0004"/>
    <n v="17"/>
    <x v="3"/>
    <s v="N.A"/>
    <s v="No personal "/>
    <x v="674"/>
    <x v="104"/>
    <d v="2017-07-11T00:00:00"/>
    <x v="1"/>
    <x v="40"/>
    <x v="2"/>
    <s v="8-Realizar en el 100% las actividades tendientes a mantener la satisfacción de los ciudadanos y partes interesadas con los servicios prestados por la Entidad"/>
    <n v="100000000"/>
    <m/>
    <m/>
    <x v="271"/>
    <n v="0"/>
    <n v="100000000"/>
    <s v="MULTIPROCESO"/>
    <m/>
    <m/>
    <m/>
    <m/>
    <m/>
    <m/>
    <m/>
    <m/>
    <m/>
    <n v="0"/>
    <n v="100000000"/>
    <m/>
    <m/>
    <m/>
    <m/>
    <m/>
    <n v="0"/>
    <n v="0"/>
    <n v="0"/>
    <n v="0"/>
    <n v="0"/>
    <n v="0"/>
    <n v="0"/>
    <n v="0"/>
    <n v="0"/>
    <n v="0"/>
    <n v="0"/>
    <n v="0"/>
    <n v="0"/>
    <n v="0"/>
    <n v="100000000"/>
    <m/>
    <m/>
    <m/>
    <m/>
    <m/>
    <m/>
    <m/>
    <m/>
    <m/>
    <m/>
    <s v="1044"/>
    <n v="1"/>
    <s v="DERECHOS DE TRÁNSITO "/>
    <x v="0"/>
    <x v="0"/>
    <n v="100000000"/>
    <x v="0"/>
    <s v="N.A"/>
    <s v="UNIDAD 2"/>
  </r>
  <r>
    <s v="SSM-693"/>
    <x v="84"/>
    <s v="3-3-1-15-07-42-1044-188"/>
    <s v="438 - RECURSOS DEL BALANCE DERECHOS DE TRANSITO"/>
    <s v="02-01-0168"/>
    <n v="17"/>
    <x v="0"/>
    <s v="N.A"/>
    <s v="No personal "/>
    <x v="675"/>
    <x v="104"/>
    <d v="2017-06-21T00:00:00"/>
    <x v="1"/>
    <x v="40"/>
    <x v="6"/>
    <s v="5-Realizar en el 100 por ciento la desconcentración de dos trámites/servicios de la oferta de la Secretaría Distrital de Movilidad"/>
    <n v="40000000"/>
    <m/>
    <m/>
    <x v="232"/>
    <n v="0"/>
    <n v="40000000"/>
    <m/>
    <m/>
    <m/>
    <m/>
    <m/>
    <m/>
    <m/>
    <m/>
    <m/>
    <m/>
    <n v="0"/>
    <n v="40000000"/>
    <m/>
    <m/>
    <m/>
    <m/>
    <m/>
    <n v="0"/>
    <n v="0"/>
    <n v="0"/>
    <n v="0"/>
    <n v="0"/>
    <n v="0"/>
    <n v="0"/>
    <n v="0"/>
    <n v="0"/>
    <n v="0"/>
    <n v="0"/>
    <n v="0"/>
    <n v="0"/>
    <n v="0"/>
    <n v="40000000"/>
    <m/>
    <m/>
    <m/>
    <m/>
    <m/>
    <m/>
    <m/>
    <m/>
    <m/>
    <m/>
    <s v="1044"/>
    <n v="1"/>
    <s v="DERECHOS DE TRÁNSITO "/>
    <x v="0"/>
    <x v="0"/>
    <n v="40000000"/>
    <x v="0"/>
    <s v="N.A"/>
    <s v="UNIDAD 2"/>
  </r>
  <r>
    <s v="SSM-694"/>
    <x v="1"/>
    <s v="3-3-1-15-07-42-1044-188"/>
    <s v="438 - RECURSOS DEL BALANCE DERECHOS DE TRANSITO"/>
    <s v="02-01-0168"/>
    <n v="13"/>
    <x v="8"/>
    <s v="N.A"/>
    <s v="No personal "/>
    <x v="676"/>
    <x v="21"/>
    <d v="2017-07-04T00:00:00"/>
    <x v="1"/>
    <x v="40"/>
    <x v="2"/>
    <s v="8-Realizar en el 100% las actividades tendientes a mantener la satisfacción de los ciudadanos y partes interesadas con los servicios prestados por la Entidad"/>
    <n v="0"/>
    <n v="3419575"/>
    <m/>
    <x v="494"/>
    <n v="0"/>
    <n v="3419575"/>
    <s v="SE SUSPENDE LINEA X SOLICITUD DEL AREA _x000a_HABILITAN LINEA SUSPENDIDA X MEMO SSM-77350 del 25/MAY/2017"/>
    <n v="1540"/>
    <d v="2017-05-26T00:00:00"/>
    <n v="3419575"/>
    <m/>
    <m/>
    <m/>
    <m/>
    <m/>
    <m/>
    <n v="3419575"/>
    <n v="0"/>
    <s v="MENSAJES TEXTO SMS"/>
    <m/>
    <m/>
    <s v="SERVICIOS"/>
    <m/>
    <n v="3419575"/>
    <n v="0"/>
    <n v="0"/>
    <n v="0"/>
    <n v="0"/>
    <n v="0"/>
    <n v="0"/>
    <n v="0"/>
    <n v="0"/>
    <n v="0"/>
    <n v="0"/>
    <n v="0"/>
    <n v="0"/>
    <n v="0"/>
    <n v="3419575"/>
    <n v="1291"/>
    <m/>
    <m/>
    <n v="0"/>
    <m/>
    <m/>
    <m/>
    <m/>
    <m/>
    <m/>
    <s v="1044"/>
    <n v="1"/>
    <s v="DERECHOS DE TRÁNSITO "/>
    <x v="0"/>
    <x v="0"/>
    <n v="3419575"/>
    <x v="0"/>
    <s v="N.A"/>
    <s v="UNIDAD 2"/>
  </r>
  <r>
    <s v="SSM-695"/>
    <x v="30"/>
    <s v="3-3-1-15-07-42-1044-188"/>
    <s v="438 - RECURSOS DEL BALANCE DERECHOS DE TRANSITO"/>
    <s v="02-01-0168"/>
    <n v="3"/>
    <x v="7"/>
    <s v="N.A"/>
    <s v="No personal "/>
    <x v="677"/>
    <x v="9"/>
    <d v="2017-05-25T00:00:00"/>
    <x v="1"/>
    <x v="40"/>
    <x v="2"/>
    <s v="8-Realizar en el 100% las actividades tendientes a mantener la satisfacción de los ciudadanos y partes interesadas con los servicios prestados por la Entidad"/>
    <n v="18000000"/>
    <m/>
    <n v="12027358"/>
    <x v="495"/>
    <n v="3949880"/>
    <n v="2022762"/>
    <s v="MODIFICAN LINEA METAS X SOLICITUD MEMO SSM-53798 del 11/ABRIL/2017_x000a_ACTUALIZAN LINEA X SOLICITUD SSM-66646 del 18/MAY/17_x000a_ACTUALIZAN LINEA X SOLICITUD SSM-76732 del 26/MAY/17_x000a_DISMINUYEN LINEA X SOLICITUD SSM-79091 del 31/MAYO/2017"/>
    <n v="1498"/>
    <d v="2017-05-16T00:00:00"/>
    <n v="3949880"/>
    <m/>
    <m/>
    <m/>
    <m/>
    <m/>
    <m/>
    <n v="3949880"/>
    <n v="2022762"/>
    <s v="TELEFONIA CELULAR DSC"/>
    <m/>
    <m/>
    <s v="SERVICIOS"/>
    <m/>
    <n v="3949880"/>
    <n v="0"/>
    <n v="0"/>
    <n v="0"/>
    <n v="0"/>
    <n v="3949880"/>
    <n v="0"/>
    <n v="0"/>
    <n v="0"/>
    <n v="0"/>
    <n v="0"/>
    <n v="0"/>
    <n v="0"/>
    <n v="3949880"/>
    <n v="2022762"/>
    <n v="1254"/>
    <n v="981"/>
    <n v="72412"/>
    <m/>
    <m/>
    <m/>
    <m/>
    <m/>
    <m/>
    <m/>
    <s v="1044"/>
    <n v="1"/>
    <s v="DERECHOS DE TRÁNSITO "/>
    <x v="0"/>
    <x v="0"/>
    <n v="5972642"/>
    <x v="0"/>
    <s v="N.A"/>
    <s v="UNIDAD 2"/>
  </r>
  <r>
    <s v="SSM-696"/>
    <x v="40"/>
    <s v="3-3-1-15-07-42-1044-188"/>
    <s v="438 - RECURSOS DEL BALANCE DERECHOS DE TRANSITO"/>
    <s v="02-06-0004"/>
    <n v="16"/>
    <x v="11"/>
    <s v="N.A"/>
    <s v="No personal "/>
    <x v="678"/>
    <x v="99"/>
    <d v="2017-07-01T00:00:00"/>
    <x v="16"/>
    <x v="18"/>
    <x v="2"/>
    <s v="8-Realizar en el 100% las actividades tendientes a mantener la satisfacción de los ciudadanos y partes interesadas con los servicios prestados por la Entidad"/>
    <n v="0"/>
    <n v="111216456"/>
    <m/>
    <x v="496"/>
    <n v="111216456"/>
    <n v="0"/>
    <s v="SE SUSPENDE LINEA X SOLICITUD DEL AREA ENERO 31 DE 2017._x000a_HABILITAN LINEA Y ACTUALIZAN X MEMO SSM-79091 del 31/MAY/2017_x000a_"/>
    <n v="1566"/>
    <d v="2017-06-01T00:00:00"/>
    <n v="111216456"/>
    <m/>
    <m/>
    <m/>
    <m/>
    <m/>
    <m/>
    <n v="111216456"/>
    <n v="0"/>
    <s v="CONTRATO 629 DE 2017 ADICION"/>
    <m/>
    <m/>
    <s v="SERVICIOS"/>
    <m/>
    <n v="111216456"/>
    <n v="0"/>
    <n v="0"/>
    <n v="0"/>
    <n v="0"/>
    <n v="0"/>
    <n v="111216456"/>
    <n v="0"/>
    <n v="0"/>
    <n v="0"/>
    <n v="0"/>
    <n v="0"/>
    <n v="0"/>
    <n v="111216456"/>
    <n v="0"/>
    <n v="1307"/>
    <n v="1113"/>
    <n v="2017629"/>
    <n v="0"/>
    <m/>
    <m/>
    <m/>
    <m/>
    <m/>
    <m/>
    <s v="1044"/>
    <n v="1"/>
    <s v="DERECHOS DE TRÁNSITO "/>
    <x v="0"/>
    <x v="0"/>
    <n v="111216456"/>
    <x v="0"/>
    <s v="N.A"/>
    <s v="UNIDAD 2"/>
  </r>
  <r>
    <s v="SSM-697"/>
    <x v="81"/>
    <s v="3-3-1-15-07-42-1044-188"/>
    <s v="438 - RECURSOS DEL BALANCE DERECHOS DE TRANSITO"/>
    <s v="02-06-0004"/>
    <n v="6"/>
    <x v="2"/>
    <s v="N.A"/>
    <s v="No personal "/>
    <x v="679"/>
    <x v="9"/>
    <d v="2017-05-30T00:00:00"/>
    <x v="11"/>
    <x v="40"/>
    <x v="2"/>
    <s v="5-Realizar en el 100 por ciento la desconcentración de dos trámites/servicios de la oferta de la Secretaría Distrital de Movilidad"/>
    <n v="10000000"/>
    <n v="16758155"/>
    <m/>
    <x v="497"/>
    <n v="13344660"/>
    <n v="13413495"/>
    <s v="AUMENTAN LINEA X SOLICITUD SSM-37569 DEL 14/MAR/2017."/>
    <n v="1095"/>
    <d v="2017-03-14T00:00:00"/>
    <n v="26758155"/>
    <m/>
    <m/>
    <m/>
    <m/>
    <m/>
    <m/>
    <n v="26758155"/>
    <n v="0"/>
    <s v="BATERIAS BAÑOS PATIOS"/>
    <m/>
    <m/>
    <s v="SUBSECRETARIA SERVICIOS DE LA MOVILIDAD"/>
    <m/>
    <n v="13344660"/>
    <n v="0"/>
    <n v="0"/>
    <n v="0"/>
    <n v="13344660"/>
    <n v="0"/>
    <n v="0"/>
    <n v="0"/>
    <n v="0"/>
    <n v="0"/>
    <n v="0"/>
    <n v="0"/>
    <n v="0"/>
    <n v="13344660"/>
    <n v="13413495"/>
    <n v="938"/>
    <n v="743"/>
    <n v="2017925"/>
    <m/>
    <m/>
    <m/>
    <m/>
    <m/>
    <m/>
    <m/>
    <s v="1044"/>
    <n v="1"/>
    <s v="DERECHOS DE TRÁNSITO "/>
    <x v="0"/>
    <x v="0"/>
    <n v="26758155"/>
    <x v="0"/>
    <s v="N.A"/>
    <s v="UNIDAD 2"/>
  </r>
  <r>
    <s v="SSM-698"/>
    <x v="81"/>
    <s v="3-3-1-15-07-42-1044-188"/>
    <s v="438 - RECURSOS DEL BALANCE DERECHOS DE TRANSITO"/>
    <s v="02-06-0004"/>
    <n v="6"/>
    <x v="3"/>
    <s v="N.A"/>
    <s v="No personal "/>
    <x v="680"/>
    <x v="9"/>
    <d v="2017-06-14T00:00:00"/>
    <x v="1"/>
    <x v="40"/>
    <x v="2"/>
    <s v="5-Realizar en el 100 por ciento la desconcentración de dos trámites/servicios de la oferta de la Secretaría Distrital de Movilidad"/>
    <n v="500000000"/>
    <m/>
    <n v="16758155"/>
    <x v="498"/>
    <n v="0"/>
    <n v="483241845"/>
    <s v="DISMINUYEN LINEA X SOLICITUD - MEMO SSM-37569 DEL 13/MAR/17"/>
    <m/>
    <m/>
    <m/>
    <m/>
    <m/>
    <m/>
    <m/>
    <m/>
    <m/>
    <n v="0"/>
    <n v="483241845"/>
    <s v="CONTRATO GRUAS"/>
    <m/>
    <s v="SE ANULA VIABILIDAD 291 06/02/2017 POR CAMBIO DE OBJETO- SE ANULA CDP 153 NO SE EFECTUARA EL GASTO VALOR $470,000,000 VIABILIDAD 878 08/03/2017"/>
    <s v="DIRECCIÓN DE CONTROL Y VIGILANCIA "/>
    <m/>
    <n v="0"/>
    <n v="0"/>
    <n v="0"/>
    <n v="0"/>
    <n v="0"/>
    <n v="0"/>
    <n v="0"/>
    <n v="0"/>
    <n v="0"/>
    <n v="0"/>
    <n v="0"/>
    <n v="0"/>
    <n v="0"/>
    <n v="0"/>
    <n v="483241845"/>
    <n v="817"/>
    <m/>
    <m/>
    <m/>
    <m/>
    <m/>
    <m/>
    <m/>
    <m/>
    <m/>
    <s v="1044"/>
    <n v="1"/>
    <s v="DERECHOS DE TRÁNSITO "/>
    <x v="0"/>
    <x v="0"/>
    <n v="483241845"/>
    <x v="0"/>
    <s v="N.A"/>
    <s v="UNIDAD 2"/>
  </r>
  <r>
    <s v="SSM-699"/>
    <x v="81"/>
    <s v="3-3-1-15-07-42-1044-188"/>
    <s v="438 - RECURSOS DEL BALANCE DERECHOS DE TRANSITO"/>
    <s v="05-02-0114"/>
    <n v="4"/>
    <x v="5"/>
    <s v="N.A"/>
    <s v="No personal "/>
    <x v="681"/>
    <x v="9"/>
    <d v="2017-07-14T00:00:00"/>
    <x v="1"/>
    <x v="40"/>
    <x v="2"/>
    <s v="5-Realizar en el 100 por ciento la desconcentración de dos trámites/servicios de la oferta de la Secretaría Distrital de Movilidad"/>
    <n v="2500000000"/>
    <m/>
    <n v="934389001"/>
    <x v="499"/>
    <n v="1177871953"/>
    <n v="387739046"/>
    <s v="DISMINUYEN LINEAS X SOLICITUD SSM-65942 del 10/MAYO/17_x000a_DISMINUYEN LINEA X SOLICITUD SSM-79091 del 31/MAYO/2017_x000a_MODIFICAN LINEA X SOLICITUD MEMO SSM 85532 del 15 JUNIO DE 2017_x000a_DISMINUYE LINEA X SOLICITUD SSM-92652 del 27/JUNIO/2017. "/>
    <n v="1673"/>
    <d v="2017-06-16T00:00:00"/>
    <n v="1177874005"/>
    <m/>
    <m/>
    <m/>
    <m/>
    <m/>
    <m/>
    <n v="1177874005"/>
    <n v="387736994"/>
    <s v="ADICION Y PRORROGA No. 3 1189 DE 2015 CONCESION 075"/>
    <m/>
    <m/>
    <s v="SERVICIOS"/>
    <m/>
    <n v="1177871953"/>
    <n v="0"/>
    <n v="0"/>
    <n v="0"/>
    <n v="0"/>
    <n v="0"/>
    <n v="1177871953"/>
    <n v="0"/>
    <n v="0"/>
    <n v="0"/>
    <n v="0"/>
    <n v="0"/>
    <n v="0"/>
    <n v="1177871953"/>
    <n v="387739046"/>
    <n v="1377"/>
    <n v="1114"/>
    <n v="20151189"/>
    <m/>
    <m/>
    <m/>
    <m/>
    <m/>
    <m/>
    <m/>
    <s v="1044"/>
    <n v="1"/>
    <s v="DERECHOS DE TRÁNSITO "/>
    <x v="0"/>
    <x v="0"/>
    <n v="1565610999"/>
    <x v="0"/>
    <s v="N.A"/>
    <s v="UNIDAD 2"/>
  </r>
  <r>
    <s v="SSM-700"/>
    <x v="19"/>
    <s v="3-3-1-15-07-42-1044-188"/>
    <s v="438 - RECURSOS DEL BALANCE DERECHOS DE TRANSITO"/>
    <s v="02-06-0004"/>
    <n v="6"/>
    <x v="11"/>
    <s v="N.A"/>
    <s v="No personal "/>
    <x v="25"/>
    <x v="24"/>
    <d v="2017-04-01T00:00:00"/>
    <x v="8"/>
    <x v="8"/>
    <x v="8"/>
    <s v="5-Realizar en el 100 por ciento la desconcentración de dos trámites/servicios de la oferta de la Secretaría Distrital de Movilidad"/>
    <n v="1015479000"/>
    <n v="20602771"/>
    <n v="201640618"/>
    <x v="500"/>
    <n v="834441153"/>
    <n v="0"/>
    <s v="DISMINUYEN LINEA X SOLICITUD MEMO SSM-16927 -6/FEB/2016_x000a_AUMENTAN LINEA X SOLICITUD CORREO 8  MAR 2017 - SUB-SERVICIOS-MEMO SSM-37569 DEL 14/MAR/2017._x000a_SE AJUSTA LINEA X MAL RP - MEMO SSM-47120 DEL 31/MAR/17_x000a_DISMINUYE LINEA X SOLICITUD MEMO SSM-47120 DEL 31/MAR/2017 X MAL RP-FINANCIERA "/>
    <s v="124_x000a_"/>
    <d v="2017-01-31T00:00:00"/>
    <n v="834441153"/>
    <m/>
    <m/>
    <m/>
    <m/>
    <m/>
    <m/>
    <n v="834441153"/>
    <n v="0"/>
    <s v="BOLSA MERCANTIL VIGLANCIA Y SEGURIDAD"/>
    <m/>
    <m/>
    <s v="SUBSECRETARIA SERVICIOS DE LA MOVILIDAD"/>
    <m/>
    <n v="834441153"/>
    <n v="0"/>
    <n v="0"/>
    <n v="834441153"/>
    <n v="0"/>
    <n v="0"/>
    <n v="0"/>
    <n v="0"/>
    <n v="0"/>
    <n v="0"/>
    <n v="0"/>
    <n v="0"/>
    <n v="0"/>
    <n v="834441153"/>
    <n v="0"/>
    <s v="96_x000a_"/>
    <s v="435_x000a_"/>
    <s v="201615_x000a_"/>
    <n v="0"/>
    <m/>
    <m/>
    <m/>
    <m/>
    <m/>
    <m/>
    <s v="1044"/>
    <n v="1"/>
    <s v="DERECHOS DE TRÁNSITO "/>
    <x v="0"/>
    <x v="0"/>
    <n v="834441153"/>
    <x v="0"/>
    <s v="N.A"/>
    <s v="UNIDAD 2"/>
  </r>
  <r>
    <s v="SSM-701"/>
    <x v="30"/>
    <s v="3-3-1-15-07-42-7132-188"/>
    <s v="115 - RECURSOS DEL BALANCE MULTAS TRÁNSITO Y TRANSPORTE"/>
    <s v="05-02-0103"/>
    <n v="64"/>
    <x v="0"/>
    <s v="N.A"/>
    <s v="No personal "/>
    <x v="682"/>
    <x v="27"/>
    <d v="2017-03-02T00:00:00"/>
    <x v="1"/>
    <x v="41"/>
    <x v="6"/>
    <s v="46-Realizar el 100% de las gestiones administrativas orientadas a impulsar los procesos administrativos y de cobro coactivo."/>
    <n v="5267000000"/>
    <m/>
    <n v="78868940"/>
    <x v="501"/>
    <n v="5188131060"/>
    <n v="0"/>
    <s v="DISMINUYEN LINEA X SOLICITUD MEMO SSM-36073 del 9/MAR/17_x000a_DISMINUYEN LINEA X SOLICITUD MEMO SSM-54780 del 17/ABRIL/17_x000a_"/>
    <n v="213"/>
    <d v="2017-02-06T00:00:00"/>
    <n v="5188131060"/>
    <m/>
    <m/>
    <m/>
    <m/>
    <m/>
    <m/>
    <n v="5188131060"/>
    <n v="0"/>
    <s v="SICON PLUS"/>
    <m/>
    <m/>
    <s v="DIRECCIÓN DE CONTROL Y VIGILANCIA "/>
    <m/>
    <n v="5188131060"/>
    <n v="0"/>
    <n v="5188131060"/>
    <n v="0"/>
    <n v="0"/>
    <n v="0"/>
    <n v="0"/>
    <n v="0"/>
    <n v="0"/>
    <n v="0"/>
    <n v="0"/>
    <n v="0"/>
    <n v="0"/>
    <n v="5188131060"/>
    <n v="0"/>
    <s v="124"/>
    <s v="89"/>
    <s v="20121188"/>
    <m/>
    <m/>
    <m/>
    <m/>
    <m/>
    <m/>
    <m/>
    <s v="7132"/>
    <n v="1"/>
    <s v="MULTAS"/>
    <x v="0"/>
    <x v="0"/>
    <n v="5188131060"/>
    <x v="0"/>
    <s v="N.A"/>
    <s v="UNIDAD 2"/>
  </r>
  <r>
    <s v="SSM-702"/>
    <x v="5"/>
    <s v="3-3-1-15-07-42-7132-188"/>
    <s v="115 - RECURSOS DEL BALANCE MULTAS TRÁNSITO Y TRANSPORTE"/>
    <s v="05-02-0103"/>
    <n v="64"/>
    <x v="4"/>
    <s v="N.A"/>
    <s v="No personal "/>
    <x v="683"/>
    <x v="27"/>
    <d v="2017-05-21T00:00:00"/>
    <x v="1"/>
    <x v="41"/>
    <x v="2"/>
    <s v="46-Realizar el 100% de las gestiones administrativas orientadas a impulsar los procesos administrativos y de cobro coactivo."/>
    <n v="2725000000"/>
    <m/>
    <n v="74044552"/>
    <x v="502"/>
    <n v="2650955448"/>
    <n v="0"/>
    <s v="DISMINUYEN LINEA X SOLICITUD MEMO SSM-54780 del 17/ABRIL/17"/>
    <n v="133"/>
    <d v="2017-02-02T00:00:00"/>
    <n v="2650955448"/>
    <m/>
    <m/>
    <m/>
    <m/>
    <m/>
    <m/>
    <n v="2650955448"/>
    <n v="0"/>
    <s v="SISTEMA CONTRAVENCIONAL"/>
    <m/>
    <m/>
    <s v="SUBSECRETARIA SERVICIOS DE LA MOVILIDAD"/>
    <m/>
    <n v="2650955448"/>
    <n v="0"/>
    <n v="2650955448"/>
    <n v="0"/>
    <n v="0"/>
    <n v="0"/>
    <n v="0"/>
    <n v="0"/>
    <n v="0"/>
    <n v="0"/>
    <n v="0"/>
    <n v="0"/>
    <n v="0"/>
    <n v="2650955448"/>
    <n v="0"/>
    <s v="104"/>
    <s v="88"/>
    <n v="20151205"/>
    <m/>
    <m/>
    <m/>
    <m/>
    <m/>
    <m/>
    <m/>
    <s v="7132"/>
    <n v="1"/>
    <s v="MULTAS"/>
    <x v="0"/>
    <x v="0"/>
    <n v="2650955448"/>
    <x v="0"/>
    <s v="N.A"/>
    <s v="UNIDAD 2"/>
  </r>
  <r>
    <s v="SSM-703"/>
    <x v="85"/>
    <s v="3-3-1-15-07-42-7132-188"/>
    <s v="115 - RECURSOS DEL BALANCE MULTAS TRÁNSITO Y TRANSPORTE"/>
    <s v="05-02-0108"/>
    <n v="66"/>
    <x v="8"/>
    <s v="N.A"/>
    <s v="No personal "/>
    <x v="684"/>
    <x v="9"/>
    <d v="2017-06-14T00:00:00"/>
    <x v="1"/>
    <x v="41"/>
    <x v="2"/>
    <s v="46-Realizar el 100% de las gestiones administrativas orientadas a impulsar los procesos administrativos y de cobro coactivo."/>
    <n v="1800000000"/>
    <m/>
    <n v="1246845886"/>
    <x v="503"/>
    <n v="0"/>
    <n v="553154114"/>
    <s v="DISMINUYE LINEA X SOLICITUD MEMO SSM-8525 20/ENE/2017_x000a_DISMINUYEN LINEA X SOLICITUD MEMO SSM-36073 del 9/MAR/17_x000a_DISMINUYEN LINEA X SOLICITUD MEMO SSM-54780 del 17/ABRIL/17_x000a_DISMINUYEN LINEA X SOLICITUD SSM-84998 del 20/JUNIO/2017_x000a_DISMINUYEN LINEA X SOLICITUD SSM-91603 de correo 29/JUN/2017_x000a_DISMINUYEN LINEA X SOLICITUD SSM-91662 del 30/JUN/2017_x000a_DISMINUYEN LINEA X SOLICITUD SSM-94657 del 30/JUN/2017"/>
    <n v="1518"/>
    <d v="2017-05-19T00:00:00"/>
    <n v="553154114"/>
    <m/>
    <m/>
    <m/>
    <m/>
    <m/>
    <m/>
    <n v="553154114"/>
    <n v="0"/>
    <s v="MENSAJES TEXTO SMS"/>
    <m/>
    <m/>
    <s v="SERVICIOS"/>
    <m/>
    <n v="553154114"/>
    <n v="0"/>
    <n v="0"/>
    <n v="0"/>
    <n v="0"/>
    <n v="0"/>
    <n v="0"/>
    <n v="0"/>
    <n v="0"/>
    <n v="0"/>
    <n v="0"/>
    <n v="0"/>
    <n v="0"/>
    <n v="0"/>
    <n v="553154114"/>
    <n v="1274"/>
    <m/>
    <m/>
    <m/>
    <m/>
    <m/>
    <m/>
    <m/>
    <m/>
    <m/>
    <s v="7132"/>
    <n v="1"/>
    <s v="MULTAS"/>
    <x v="0"/>
    <x v="0"/>
    <n v="553154114"/>
    <x v="0"/>
    <s v="N.A"/>
    <s v="UNIDAD 2"/>
  </r>
  <r>
    <s v="SSM-704"/>
    <x v="20"/>
    <s v="3-3-1-15-07-42-7132-188"/>
    <s v="115 - RECURSOS DEL BALANCE MULTAS TRÁNSITO Y TRANSPORTE"/>
    <s v="05-02-0108"/>
    <n v="66"/>
    <x v="10"/>
    <s v="N.A"/>
    <s v="No personal "/>
    <x v="685"/>
    <x v="9"/>
    <d v="2017-05-25T00:00:00"/>
    <x v="1"/>
    <x v="41"/>
    <x v="6"/>
    <s v="46-Realizar el 100% de las gestiones administrativas orientadas a impulsar los procesos administrativos y de cobro coactivo."/>
    <n v="250000000"/>
    <m/>
    <m/>
    <x v="461"/>
    <n v="12225600"/>
    <n v="237774400"/>
    <s v="SE INCREMENTA LINEA X SOLICITUD MEMO SSM-8525 20/ENE/2017"/>
    <n v="132"/>
    <d v="2017-02-02T00:00:00"/>
    <n v="250000000"/>
    <m/>
    <m/>
    <m/>
    <m/>
    <m/>
    <m/>
    <n v="250000000"/>
    <n v="0"/>
    <s v="AUXILIARES DE JUSTICIA"/>
    <m/>
    <m/>
    <s v="SUBSECRETARIA SERVICIOS DE LA MOVILIDAD"/>
    <m/>
    <n v="250000000"/>
    <n v="0"/>
    <n v="0"/>
    <n v="0"/>
    <n v="12225600"/>
    <n v="0"/>
    <n v="0"/>
    <n v="0"/>
    <n v="0"/>
    <n v="0"/>
    <n v="0"/>
    <n v="0"/>
    <n v="0"/>
    <n v="12225600"/>
    <n v="237774400"/>
    <n v="103"/>
    <s v="753-754-755"/>
    <m/>
    <m/>
    <m/>
    <m/>
    <m/>
    <m/>
    <m/>
    <m/>
    <s v="7132"/>
    <n v="1"/>
    <s v="MULTAS"/>
    <x v="0"/>
    <x v="0"/>
    <n v="250000000"/>
    <x v="0"/>
    <s v="N.A"/>
    <s v="UNIDAD 2"/>
  </r>
  <r>
    <s v="SSM-705"/>
    <x v="24"/>
    <s v="3-3-1-15-07-42-7132-188"/>
    <s v="115 - RECURSOS DEL BALANCE MULTAS TRÁNSITO Y TRANSPORTE"/>
    <s v="02-01-0168"/>
    <n v="21"/>
    <x v="0"/>
    <s v="N.A"/>
    <s v="No personal "/>
    <x v="114"/>
    <x v="0"/>
    <d v="2017-08-06T00:00:00"/>
    <x v="1"/>
    <x v="9"/>
    <x v="11"/>
    <s v="46-Realizar el 100% de las gestiones administrativas orientadas a impulsar los procesos administrativos y de cobro coactivo."/>
    <n v="500000000"/>
    <m/>
    <m/>
    <x v="272"/>
    <n v="0"/>
    <n v="500000000"/>
    <s v="DISMINUYE LINEA X SOLICITUD MEMO SSM-8525 20/ENE/2017_x000a_MODIFICAN LINEA X SOLICITUD SGC-82802 del 15/JUNIO/2017_x000a_"/>
    <m/>
    <m/>
    <m/>
    <m/>
    <m/>
    <m/>
    <m/>
    <m/>
    <m/>
    <n v="0"/>
    <n v="500000000"/>
    <m/>
    <m/>
    <m/>
    <m/>
    <m/>
    <n v="0"/>
    <n v="0"/>
    <n v="0"/>
    <n v="0"/>
    <n v="0"/>
    <n v="0"/>
    <n v="0"/>
    <n v="0"/>
    <n v="0"/>
    <n v="0"/>
    <n v="0"/>
    <n v="0"/>
    <n v="0"/>
    <n v="0"/>
    <n v="500000000"/>
    <m/>
    <m/>
    <m/>
    <m/>
    <m/>
    <m/>
    <m/>
    <m/>
    <m/>
    <m/>
    <s v="7132"/>
    <n v="1"/>
    <s v="MULTAS"/>
    <x v="0"/>
    <x v="0"/>
    <n v="500000000"/>
    <x v="0"/>
    <s v="N.A"/>
    <s v="UNIDAD 2"/>
  </r>
  <r>
    <s v="SSM-706"/>
    <x v="40"/>
    <s v="3-3-1-15-07-42-7132-188"/>
    <s v="115 - RECURSOS DEL BALANCE MULTAS TRÁNSITO Y TRANSPORTE"/>
    <s v="05-02-0104"/>
    <n v="65"/>
    <x v="6"/>
    <s v="N.A"/>
    <s v="No personal "/>
    <x v="181"/>
    <x v="9"/>
    <d v="2017-06-14T00:00:00"/>
    <x v="0"/>
    <x v="18"/>
    <x v="21"/>
    <s v="46-Realizar el 100% de las gestiones administrativas orientadas a impulsar los procesos administrativos y de cobro coactivo."/>
    <n v="1600000000"/>
    <m/>
    <n v="6850765"/>
    <x v="504"/>
    <n v="0"/>
    <n v="1593149235"/>
    <s v="DISMINUYE LINEA X SOLICITUD MEMO SSM-8525 20/ENE/2017_x000a_DISMINUYEN LINEA X SOLICITUD SSM -84998 del 20/junio/2017"/>
    <m/>
    <m/>
    <m/>
    <m/>
    <m/>
    <m/>
    <m/>
    <m/>
    <m/>
    <n v="0"/>
    <n v="1593149235"/>
    <m/>
    <m/>
    <m/>
    <m/>
    <m/>
    <n v="0"/>
    <n v="0"/>
    <n v="0"/>
    <n v="0"/>
    <n v="0"/>
    <n v="0"/>
    <n v="0"/>
    <n v="0"/>
    <n v="0"/>
    <n v="0"/>
    <n v="0"/>
    <n v="0"/>
    <n v="0"/>
    <n v="0"/>
    <n v="1593149235"/>
    <m/>
    <m/>
    <m/>
    <m/>
    <m/>
    <m/>
    <m/>
    <m/>
    <m/>
    <m/>
    <s v="7132"/>
    <n v="1"/>
    <s v="MULTAS"/>
    <x v="0"/>
    <x v="0"/>
    <n v="1593149235"/>
    <x v="0"/>
    <s v="N.A"/>
    <s v="UNIDAD 2"/>
  </r>
  <r>
    <s v="SSM-707"/>
    <x v="15"/>
    <s v="3-3-1-15-07-42-7132-188"/>
    <s v="115 - RECURSOS DEL BALANCE MULTAS TRÁNSITO Y TRANSPORTE"/>
    <s v="02-06-0005"/>
    <n v="5"/>
    <x v="6"/>
    <s v="N.A"/>
    <s v="No personal "/>
    <x v="20"/>
    <x v="19"/>
    <d v="2017-07-10T00:00:00"/>
    <x v="0"/>
    <x v="7"/>
    <x v="7"/>
    <s v="46-Realizar el 100% de las gestiones administrativas orientadas a impulsar los procesos administrativos y de cobro coactivo."/>
    <n v="302000000"/>
    <m/>
    <n v="30379000"/>
    <x v="505"/>
    <n v="0"/>
    <n v="271621000"/>
    <s v="DISMINUYEN LINEA X SOLICITUD SSM -84998 del 20/junio/2017_x000a_DISMINUYEN LINEA X SOLICITUD SSM-94657 del 30/JUN/2017"/>
    <n v="1439"/>
    <d v="2017-04-28T00:00:00"/>
    <n v="271621000"/>
    <m/>
    <m/>
    <m/>
    <m/>
    <n v="8"/>
    <m/>
    <n v="271621000"/>
    <n v="0"/>
    <s v="TRANSPORTE"/>
    <m/>
    <m/>
    <s v="SERVICIOS"/>
    <m/>
    <n v="271621000"/>
    <n v="0"/>
    <n v="0"/>
    <n v="0"/>
    <n v="0"/>
    <n v="0"/>
    <n v="0"/>
    <n v="0"/>
    <n v="0"/>
    <n v="0"/>
    <n v="0"/>
    <n v="0"/>
    <n v="0"/>
    <n v="0"/>
    <n v="271621000"/>
    <n v="1223"/>
    <m/>
    <m/>
    <m/>
    <m/>
    <m/>
    <m/>
    <m/>
    <m/>
    <m/>
    <s v="7132"/>
    <n v="1"/>
    <s v="MULTAS"/>
    <x v="0"/>
    <x v="0"/>
    <n v="271621000"/>
    <x v="0"/>
    <s v="N.A"/>
    <s v="UNIDAD 2"/>
  </r>
  <r>
    <s v="SSM-708"/>
    <x v="0"/>
    <s v="3-3-1-15-07-42-7132-188"/>
    <s v="115 - RECURSOS DEL BALANCE MULTAS TRÁNSITO Y TRANSPORTE"/>
    <s v="05-01-0004"/>
    <n v="21"/>
    <x v="10"/>
    <s v="N.A"/>
    <s v="No personal "/>
    <x v="186"/>
    <x v="3"/>
    <d v="2017-09-20T00:00:00"/>
    <x v="1"/>
    <x v="19"/>
    <x v="22"/>
    <s v="46-Realizar el 100% de las gestiones administrativas orientadas a impulsar los procesos administrativos y de cobro coactivo."/>
    <n v="50000000"/>
    <m/>
    <m/>
    <x v="14"/>
    <n v="0"/>
    <n v="50000000"/>
    <m/>
    <m/>
    <m/>
    <m/>
    <m/>
    <m/>
    <m/>
    <m/>
    <m/>
    <m/>
    <n v="0"/>
    <n v="50000000"/>
    <m/>
    <m/>
    <m/>
    <m/>
    <m/>
    <n v="0"/>
    <n v="0"/>
    <n v="0"/>
    <n v="0"/>
    <n v="0"/>
    <n v="0"/>
    <n v="0"/>
    <n v="0"/>
    <n v="0"/>
    <n v="0"/>
    <n v="0"/>
    <n v="0"/>
    <n v="0"/>
    <n v="0"/>
    <n v="50000000"/>
    <m/>
    <m/>
    <m/>
    <m/>
    <m/>
    <m/>
    <m/>
    <m/>
    <m/>
    <m/>
    <s v="7132"/>
    <n v="1"/>
    <s v="MULTAS"/>
    <x v="0"/>
    <x v="0"/>
    <n v="50000000"/>
    <x v="0"/>
    <s v="N.A"/>
    <s v="UNIDAD 2"/>
  </r>
  <r>
    <s v="SSM-709"/>
    <x v="0"/>
    <s v="3-3-1-15-07-42-7132-188"/>
    <s v="115 - RECURSOS DEL BALANCE MULTAS TRÁNSITO Y TRANSPORTE"/>
    <s v="02-06-0004"/>
    <s v="Suscripción centrales de riesgo"/>
    <x v="7"/>
    <s v="N.A"/>
    <s v="No personal "/>
    <x v="686"/>
    <x v="110"/>
    <d v="2017-08-13T00:00:00"/>
    <x v="5"/>
    <x v="41"/>
    <x v="2"/>
    <s v="46-Realizar el 100% de las gestiones administrativas orientadas a impulsar los procesos administrativos y de cobro coactivo."/>
    <n v="15000000"/>
    <m/>
    <m/>
    <x v="20"/>
    <n v="0"/>
    <n v="15000000"/>
    <s v="MODIFICAN LINEA X SOLITUD SSM-84998 del 30 junio 2017"/>
    <m/>
    <m/>
    <m/>
    <m/>
    <m/>
    <m/>
    <m/>
    <m/>
    <m/>
    <n v="0"/>
    <n v="15000000"/>
    <m/>
    <m/>
    <m/>
    <m/>
    <m/>
    <n v="0"/>
    <n v="0"/>
    <n v="0"/>
    <n v="0"/>
    <n v="0"/>
    <n v="0"/>
    <n v="0"/>
    <n v="0"/>
    <n v="0"/>
    <n v="0"/>
    <n v="0"/>
    <n v="0"/>
    <n v="0"/>
    <n v="0"/>
    <n v="15000000"/>
    <m/>
    <m/>
    <m/>
    <m/>
    <m/>
    <m/>
    <m/>
    <m/>
    <m/>
    <m/>
    <s v="7132"/>
    <n v="1"/>
    <s v="MULTAS"/>
    <x v="0"/>
    <x v="0"/>
    <n v="15000000"/>
    <x v="0"/>
    <s v="N.A"/>
    <s v="UNIDAD 2"/>
  </r>
  <r>
    <s v="SSM-710"/>
    <x v="86"/>
    <s v="3-3-1-15-07-42-7132-188"/>
    <s v="115 - RECURSOS DEL BALANCE MULTAS TRÁNSITO Y TRANSPORTE"/>
    <s v="05-02-0102"/>
    <s v="RUNT"/>
    <x v="6"/>
    <s v="N.A"/>
    <s v="No personal "/>
    <x v="687"/>
    <x v="9"/>
    <d v="2017-06-14T00:00:00"/>
    <x v="1"/>
    <x v="41"/>
    <x v="2"/>
    <s v="46-Realizar el 100% de las gestiones administrativas orientadas a impulsar los procesos administrativos y de cobro coactivo."/>
    <n v="0"/>
    <m/>
    <m/>
    <x v="2"/>
    <n v="0"/>
    <n v="0"/>
    <s v="SE SUSPENDE LINEA X SOLICITUD MEMO SSM-8525 20/ENE/2017"/>
    <m/>
    <m/>
    <m/>
    <m/>
    <m/>
    <m/>
    <m/>
    <m/>
    <m/>
    <n v="0"/>
    <n v="0"/>
    <m/>
    <m/>
    <m/>
    <m/>
    <m/>
    <n v="0"/>
    <n v="0"/>
    <n v="0"/>
    <n v="0"/>
    <n v="0"/>
    <n v="0"/>
    <n v="0"/>
    <n v="0"/>
    <n v="0"/>
    <n v="0"/>
    <n v="0"/>
    <n v="0"/>
    <n v="0"/>
    <n v="0"/>
    <n v="0"/>
    <m/>
    <m/>
    <m/>
    <n v="0"/>
    <m/>
    <m/>
    <m/>
    <m/>
    <m/>
    <m/>
    <s v="7132"/>
    <n v="1"/>
    <s v="MULTAS"/>
    <x v="0"/>
    <x v="0"/>
    <n v="0"/>
    <x v="0"/>
    <s v="N.A"/>
    <s v="UNIDAD 2"/>
  </r>
  <r>
    <s v="SSM-711"/>
    <x v="21"/>
    <s v="3-3-1-15-07-42-7132-188"/>
    <s v="115 - RECURSOS DEL BALANCE MULTAS TRÁNSITO Y TRANSPORTE"/>
    <s v="02-06-0004"/>
    <n v="21"/>
    <x v="6"/>
    <s v="N.A"/>
    <s v="No personal "/>
    <x v="688"/>
    <x v="9"/>
    <d v="2017-06-14T00:00:00"/>
    <x v="5"/>
    <x v="41"/>
    <x v="6"/>
    <s v="46-Realizar el 100% de las gestiones administrativas orientadas a impulsar los procesos administrativos y de cobro coactivo."/>
    <n v="15000000"/>
    <m/>
    <n v="15000000"/>
    <x v="2"/>
    <n v="0"/>
    <n v="0"/>
    <s v="DISMINUYEN LINEA X SOLICITUD SSM -84998 del 20/junio/2017"/>
    <m/>
    <m/>
    <m/>
    <m/>
    <m/>
    <m/>
    <m/>
    <m/>
    <m/>
    <n v="0"/>
    <n v="0"/>
    <m/>
    <m/>
    <m/>
    <m/>
    <m/>
    <n v="0"/>
    <n v="0"/>
    <n v="0"/>
    <n v="0"/>
    <n v="0"/>
    <n v="0"/>
    <n v="0"/>
    <n v="0"/>
    <n v="0"/>
    <n v="0"/>
    <n v="0"/>
    <n v="0"/>
    <n v="0"/>
    <n v="0"/>
    <n v="0"/>
    <m/>
    <m/>
    <m/>
    <m/>
    <m/>
    <m/>
    <m/>
    <m/>
    <m/>
    <m/>
    <s v="7132"/>
    <n v="1"/>
    <s v="MULTAS"/>
    <x v="0"/>
    <x v="0"/>
    <n v="0"/>
    <x v="0"/>
    <s v="N.A"/>
    <s v="UNIDAD 2"/>
  </r>
  <r>
    <s v="SSM-712"/>
    <x v="20"/>
    <s v="3-3-1-15-07-42-7132-188"/>
    <s v="115 - RECURSOS DEL BALANCE MULTAS TRÁNSITO Y TRANSPORTE"/>
    <s v="03-04-0281"/>
    <s v="1-PRESTACION DE SERVICIOS APOYO A LA GESTION "/>
    <x v="1"/>
    <s v="A-2"/>
    <s v="NAYLA VIVIANA CORDOBA PIAMBA"/>
    <x v="689"/>
    <x v="27"/>
    <d v="2017-03-02T00:00:00"/>
    <x v="1"/>
    <x v="41"/>
    <x v="9"/>
    <s v="46-Realizar el 100% de las gestiones administrativas orientadas a impulsar los procesos administrativos y de cobro coactivo."/>
    <n v="20184000"/>
    <m/>
    <m/>
    <x v="506"/>
    <n v="20184000"/>
    <n v="0"/>
    <m/>
    <n v="469"/>
    <d v="2017-02-14T00:00:00"/>
    <n v="20184000"/>
    <m/>
    <m/>
    <m/>
    <n v="1682000"/>
    <n v="12"/>
    <m/>
    <n v="20184000"/>
    <n v="0"/>
    <s v="NAYLA VIVIANA CORDOBA PIAMBA"/>
    <n v="1030568087"/>
    <m/>
    <s v="SUBDIRECCIÓN DE CONTRAVENCIONES DE TRANSITO"/>
    <s v="SUPERCADE"/>
    <n v="20184000"/>
    <n v="0"/>
    <n v="20184000"/>
    <n v="0"/>
    <n v="0"/>
    <n v="0"/>
    <n v="0"/>
    <n v="0"/>
    <n v="0"/>
    <n v="0"/>
    <n v="0"/>
    <n v="0"/>
    <n v="0"/>
    <n v="20184000"/>
    <n v="0"/>
    <n v="418"/>
    <n v="134"/>
    <n v="2017167"/>
    <m/>
    <m/>
    <m/>
    <m/>
    <m/>
    <m/>
    <m/>
    <s v="7132"/>
    <n v="1"/>
    <s v="MULTAS"/>
    <x v="0"/>
    <x v="0"/>
    <n v="20184000"/>
    <x v="0"/>
    <s v="ASISTENCIALES "/>
    <s v="UNIDAD 2"/>
  </r>
  <r>
    <s v="SSM-713"/>
    <x v="20"/>
    <s v="3-3-1-15-07-42-7132-188"/>
    <s v="115 - RECURSOS DEL BALANCE MULTAS TRÁNSITO Y TRANSPORTE"/>
    <s v="03-04-0281"/>
    <s v="1-PRESTACION DE SERVICIOS APOYO A LA GESTION "/>
    <x v="1"/>
    <s v="A-2"/>
    <s v="MARIA EVANGELINA GUAYACAN GUERRERO"/>
    <x v="689"/>
    <x v="27"/>
    <d v="2017-03-02T00:00:00"/>
    <x v="1"/>
    <x v="41"/>
    <x v="9"/>
    <s v="46-Realizar el 100% de las gestiones administrativas orientadas a impulsar los procesos administrativos y de cobro coactivo."/>
    <n v="20184000"/>
    <m/>
    <m/>
    <x v="506"/>
    <n v="20184000"/>
    <n v="0"/>
    <m/>
    <n v="470"/>
    <d v="2017-02-14T00:00:00"/>
    <n v="20184000"/>
    <m/>
    <m/>
    <m/>
    <n v="1682000"/>
    <n v="12"/>
    <m/>
    <n v="20184000"/>
    <n v="0"/>
    <s v="MARIA EVANGELINA GUAYACAN GUERRERO"/>
    <n v="52037305"/>
    <m/>
    <s v="SUBDIRECCIÓN DE CONTRAVENCIONES DE TRANSITO"/>
    <s v="SUPERCADE"/>
    <n v="20184000"/>
    <n v="0"/>
    <n v="20184000"/>
    <n v="0"/>
    <n v="0"/>
    <n v="0"/>
    <n v="0"/>
    <n v="0"/>
    <n v="0"/>
    <n v="0"/>
    <n v="0"/>
    <n v="0"/>
    <n v="0"/>
    <n v="20184000"/>
    <n v="0"/>
    <n v="420"/>
    <n v="176"/>
    <n v="2017216"/>
    <m/>
    <m/>
    <m/>
    <m/>
    <m/>
    <m/>
    <m/>
    <s v="7132"/>
    <n v="1"/>
    <s v="MULTAS"/>
    <x v="0"/>
    <x v="0"/>
    <n v="20184000"/>
    <x v="0"/>
    <s v="ASISTENCIALES "/>
    <s v="UNIDAD 2"/>
  </r>
  <r>
    <s v="SSM-714"/>
    <x v="20"/>
    <s v="3-3-1-15-07-42-7132-188"/>
    <s v="115 - RECURSOS DEL BALANCE MULTAS TRÁNSITO Y TRANSPORTE"/>
    <s v="03-04-0281"/>
    <s v="1-PRESTACION DE SERVICIOS APOYO A LA GESTION "/>
    <x v="1"/>
    <s v="A-2"/>
    <s v="GENTIL  PEREZ CASTRO"/>
    <x v="689"/>
    <x v="27"/>
    <d v="2017-03-02T00:00:00"/>
    <x v="1"/>
    <x v="41"/>
    <x v="9"/>
    <s v="46-Realizar el 100% de las gestiones administrativas orientadas a impulsar los procesos administrativos y de cobro coactivo."/>
    <n v="20184000"/>
    <m/>
    <m/>
    <x v="506"/>
    <n v="20184000"/>
    <n v="0"/>
    <m/>
    <n v="471"/>
    <d v="2017-02-14T00:00:00"/>
    <n v="20184000"/>
    <m/>
    <m/>
    <m/>
    <n v="1682000"/>
    <n v="12"/>
    <m/>
    <n v="20184000"/>
    <n v="0"/>
    <s v="GENTIL PEREZ CASTRO"/>
    <n v="79452151"/>
    <m/>
    <s v="SUBDIRECCIÓN DE CONTRAVENCIONES DE TRANSITO"/>
    <s v="SUPERCADE"/>
    <n v="20184000"/>
    <n v="0"/>
    <n v="20184000"/>
    <n v="0"/>
    <n v="0"/>
    <n v="0"/>
    <n v="0"/>
    <n v="0"/>
    <n v="0"/>
    <n v="0"/>
    <n v="0"/>
    <n v="0"/>
    <n v="0"/>
    <n v="20184000"/>
    <n v="0"/>
    <n v="423"/>
    <n v="179"/>
    <n v="2017217"/>
    <m/>
    <m/>
    <m/>
    <m/>
    <m/>
    <m/>
    <m/>
    <s v="7132"/>
    <n v="1"/>
    <s v="MULTAS"/>
    <x v="0"/>
    <x v="0"/>
    <n v="20184000"/>
    <x v="0"/>
    <s v="ASISTENCIALES "/>
    <s v="UNIDAD 2"/>
  </r>
  <r>
    <s v="SSM-715"/>
    <x v="20"/>
    <s v="3-3-1-15-07-42-7132-188"/>
    <s v="115 - RECURSOS DEL BALANCE MULTAS TRÁNSITO Y TRANSPORTE"/>
    <s v="03-04-0281"/>
    <s v="1-PRESTACION DE SERVICIOS APOYO A LA GESTION "/>
    <x v="1"/>
    <s v="A-2"/>
    <s v="GERALDINE JOHANA DAMIAN VEGA"/>
    <x v="689"/>
    <x v="27"/>
    <d v="2017-03-02T00:00:00"/>
    <x v="1"/>
    <x v="41"/>
    <x v="9"/>
    <s v="46-Realizar el 100% de las gestiones administrativas orientadas a impulsar los procesos administrativos y de cobro coactivo."/>
    <n v="20184000"/>
    <m/>
    <m/>
    <x v="506"/>
    <n v="20184000"/>
    <n v="0"/>
    <m/>
    <n v="472"/>
    <d v="2017-02-14T00:00:00"/>
    <n v="20184000"/>
    <m/>
    <m/>
    <m/>
    <n v="1682000"/>
    <n v="12"/>
    <m/>
    <n v="20184000"/>
    <n v="0"/>
    <s v="GERALDINE JOHANA DAMIAN VEGA"/>
    <n v="1016069576"/>
    <m/>
    <s v="SUBDIRECCIÓN DE CONTRAVENCIONES DE TRANSITO"/>
    <s v="SUPERCADE"/>
    <n v="20184000"/>
    <n v="0"/>
    <n v="20184000"/>
    <n v="0"/>
    <n v="0"/>
    <n v="0"/>
    <n v="0"/>
    <n v="0"/>
    <n v="0"/>
    <n v="0"/>
    <n v="0"/>
    <n v="0"/>
    <n v="0"/>
    <n v="20184000"/>
    <n v="0"/>
    <n v="425"/>
    <n v="190"/>
    <n v="2017231"/>
    <m/>
    <m/>
    <m/>
    <m/>
    <m/>
    <m/>
    <m/>
    <s v="7132"/>
    <n v="1"/>
    <s v="MULTAS"/>
    <x v="0"/>
    <x v="0"/>
    <n v="20184000"/>
    <x v="0"/>
    <s v="ASISTENCIALES "/>
    <s v="UNIDAD 2"/>
  </r>
  <r>
    <s v="SSM-716"/>
    <x v="20"/>
    <s v="3-3-1-15-07-42-7132-188"/>
    <s v="115 - RECURSOS DEL BALANCE MULTAS TRÁNSITO Y TRANSPORTE"/>
    <s v="03-04-0281"/>
    <s v="1-PRESTACION DE SERVICIOS APOYO A LA GESTION "/>
    <x v="1"/>
    <s v="A-2"/>
    <s v="WEINERT JOAN MENDEZ MENDEZ"/>
    <x v="689"/>
    <x v="27"/>
    <d v="2017-03-02T00:00:00"/>
    <x v="1"/>
    <x v="41"/>
    <x v="9"/>
    <s v="46-Realizar el 100% de las gestiones administrativas orientadas a impulsar los procesos administrativos y de cobro coactivo."/>
    <n v="20184000"/>
    <m/>
    <m/>
    <x v="506"/>
    <n v="20184000"/>
    <n v="0"/>
    <m/>
    <n v="473"/>
    <d v="2017-02-16T00:00:00"/>
    <n v="20184000"/>
    <m/>
    <m/>
    <m/>
    <n v="1682000"/>
    <n v="12"/>
    <m/>
    <n v="20184000"/>
    <n v="0"/>
    <s v="WEINERT JOAN MENDEZ MENDEZ"/>
    <n v="2950763"/>
    <m/>
    <s v="SUBDIRECCIÓN DE CONTRAVENCIONES DE TRANSITO"/>
    <s v="SUPERCADE"/>
    <n v="20184000"/>
    <n v="0"/>
    <n v="20184000"/>
    <n v="0"/>
    <n v="0"/>
    <n v="0"/>
    <n v="0"/>
    <n v="0"/>
    <n v="0"/>
    <n v="0"/>
    <n v="0"/>
    <n v="0"/>
    <n v="0"/>
    <n v="20184000"/>
    <n v="0"/>
    <n v="426"/>
    <n v="244"/>
    <n v="2017294"/>
    <m/>
    <m/>
    <m/>
    <m/>
    <m/>
    <m/>
    <m/>
    <s v="7132"/>
    <n v="1"/>
    <s v="MULTAS"/>
    <x v="0"/>
    <x v="0"/>
    <n v="20184000"/>
    <x v="0"/>
    <s v="ASISTENCIALES "/>
    <s v="UNIDAD 2"/>
  </r>
  <r>
    <s v="SSM-717"/>
    <x v="20"/>
    <s v="3-3-1-15-07-42-7132-188"/>
    <s v="115 - RECURSOS DEL BALANCE MULTAS TRÁNSITO Y TRANSPORTE"/>
    <s v="03-04-0281"/>
    <s v="1-PRESTACION DE SERVICIOS APOYO A LA GESTION "/>
    <x v="1"/>
    <s v="A-2"/>
    <s v="MARY  PEREZ TRILLERAS"/>
    <x v="689"/>
    <x v="27"/>
    <d v="2017-03-02T00:00:00"/>
    <x v="1"/>
    <x v="41"/>
    <x v="9"/>
    <s v="46-Realizar el 100% de las gestiones administrativas orientadas a impulsar los procesos administrativos y de cobro coactivo."/>
    <n v="20184000"/>
    <m/>
    <m/>
    <x v="506"/>
    <n v="20184000"/>
    <n v="0"/>
    <m/>
    <n v="474"/>
    <d v="2017-02-14T00:00:00"/>
    <n v="20184000"/>
    <m/>
    <m/>
    <m/>
    <n v="1682000"/>
    <n v="12"/>
    <m/>
    <n v="20184000"/>
    <n v="0"/>
    <s v="MARY PEREZ TRILLERAS"/>
    <n v="39542407"/>
    <m/>
    <s v="SUBDIRECCIÓN DE CONTRAVENCIONES DE TRANSITO"/>
    <s v="SUPERCADE"/>
    <n v="20184000"/>
    <n v="0"/>
    <n v="20184000"/>
    <n v="0"/>
    <n v="0"/>
    <n v="0"/>
    <n v="0"/>
    <n v="0"/>
    <n v="0"/>
    <n v="0"/>
    <n v="0"/>
    <n v="0"/>
    <n v="0"/>
    <n v="20184000"/>
    <n v="0"/>
    <n v="428"/>
    <n v="173"/>
    <n v="2017174"/>
    <m/>
    <m/>
    <m/>
    <m/>
    <m/>
    <m/>
    <m/>
    <s v="7132"/>
    <n v="1"/>
    <s v="MULTAS"/>
    <x v="0"/>
    <x v="0"/>
    <n v="20184000"/>
    <x v="0"/>
    <s v="ASISTENCIALES "/>
    <s v="UNIDAD 2"/>
  </r>
  <r>
    <s v="SSM-718"/>
    <x v="20"/>
    <s v="3-3-1-15-07-42-7132-188"/>
    <s v="115 - RECURSOS DEL BALANCE MULTAS TRÁNSITO Y TRANSPORTE"/>
    <s v="03-04-0281"/>
    <s v="1-PRESTACION DE SERVICIOS APOYO A LA GESTION "/>
    <x v="1"/>
    <s v="A-2"/>
    <s v="CRISTINA  RUEDA PERDOMO"/>
    <x v="689"/>
    <x v="27"/>
    <d v="2017-03-02T00:00:00"/>
    <x v="1"/>
    <x v="41"/>
    <x v="9"/>
    <s v="46-Realizar el 100% de las gestiones administrativas orientadas a impulsar los procesos administrativos y de cobro coactivo."/>
    <n v="20184000"/>
    <m/>
    <m/>
    <x v="506"/>
    <n v="20184000"/>
    <n v="0"/>
    <m/>
    <n v="475"/>
    <d v="2017-02-14T00:00:00"/>
    <n v="20184000"/>
    <m/>
    <m/>
    <m/>
    <n v="1682000"/>
    <n v="12"/>
    <m/>
    <n v="20184000"/>
    <n v="0"/>
    <s v="CRISTINA RUEDA PERDOMO"/>
    <n v="1075215436"/>
    <m/>
    <s v="SUBDIRECCIÓN DE CONTRAVENCIONES DE TRANSITO"/>
    <s v="SUPERCADE"/>
    <n v="20184000"/>
    <n v="0"/>
    <n v="20184000"/>
    <n v="0"/>
    <n v="0"/>
    <n v="0"/>
    <n v="0"/>
    <n v="0"/>
    <n v="0"/>
    <n v="0"/>
    <n v="0"/>
    <n v="0"/>
    <n v="0"/>
    <n v="20184000"/>
    <n v="0"/>
    <n v="485"/>
    <n v="140"/>
    <n v="2017172"/>
    <m/>
    <m/>
    <m/>
    <m/>
    <m/>
    <m/>
    <m/>
    <s v="7132"/>
    <n v="1"/>
    <s v="MULTAS"/>
    <x v="0"/>
    <x v="0"/>
    <n v="20184000"/>
    <x v="0"/>
    <s v="ASISTENCIALES "/>
    <s v="UNIDAD 2"/>
  </r>
  <r>
    <s v="SSM-719"/>
    <x v="20"/>
    <s v="3-3-1-15-07-42-7132-188"/>
    <s v="115 - RECURSOS DEL BALANCE MULTAS TRÁNSITO Y TRANSPORTE"/>
    <s v="03-04-0281"/>
    <s v="1-PRESTACION DE SERVICIOS APOYO A LA GESTION "/>
    <x v="1"/>
    <s v="A-2"/>
    <s v="LIDIA PATRICIA FUQUENE BAUTISTA"/>
    <x v="689"/>
    <x v="27"/>
    <d v="2017-03-02T00:00:00"/>
    <x v="1"/>
    <x v="41"/>
    <x v="9"/>
    <s v="46-Realizar el 100% de las gestiones administrativas orientadas a impulsar los procesos administrativos y de cobro coactivo."/>
    <n v="20184000"/>
    <m/>
    <m/>
    <x v="506"/>
    <n v="20184000"/>
    <n v="0"/>
    <m/>
    <n v="476"/>
    <d v="2017-02-14T00:00:00"/>
    <n v="20184000"/>
    <m/>
    <m/>
    <m/>
    <n v="1682000"/>
    <n v="12"/>
    <m/>
    <n v="20184000"/>
    <n v="0"/>
    <s v="LIDIA PATRICIA FUQUENE BAUTISTA"/>
    <n v="52332170"/>
    <m/>
    <s v="SUBDIRECCIÓN DE CONTRAVENCIONES DE TRANSITO"/>
    <s v="SUPERCADE"/>
    <n v="20184000"/>
    <n v="0"/>
    <n v="0"/>
    <n v="20184000"/>
    <n v="0"/>
    <n v="0"/>
    <n v="0"/>
    <n v="0"/>
    <n v="0"/>
    <n v="0"/>
    <n v="0"/>
    <n v="0"/>
    <n v="0"/>
    <n v="20184000"/>
    <n v="0"/>
    <n v="434"/>
    <n v="354"/>
    <n v="2017423"/>
    <m/>
    <m/>
    <m/>
    <m/>
    <m/>
    <m/>
    <m/>
    <s v="7132"/>
    <n v="1"/>
    <s v="MULTAS"/>
    <x v="0"/>
    <x v="0"/>
    <n v="20184000"/>
    <x v="0"/>
    <s v="ASISTENCIALES "/>
    <s v="UNIDAD 2"/>
  </r>
  <r>
    <s v="SSM-720"/>
    <x v="20"/>
    <s v="3-3-1-15-07-42-7132-188"/>
    <s v="115 - RECURSOS DEL BALANCE MULTAS TRÁNSITO Y TRANSPORTE"/>
    <s v="03-04-0281"/>
    <s v="1-PRESTACION DE SERVICIOS APOYO A LA GESTION "/>
    <x v="1"/>
    <s v="A-2"/>
    <s v="JUVENAL  AREVALO MONTENEGRO"/>
    <x v="689"/>
    <x v="27"/>
    <d v="2017-03-02T00:00:00"/>
    <x v="1"/>
    <x v="41"/>
    <x v="9"/>
    <s v="46-Realizar el 100% de las gestiones administrativas orientadas a impulsar los procesos administrativos y de cobro coactivo."/>
    <n v="20184000"/>
    <m/>
    <m/>
    <x v="506"/>
    <n v="20184000"/>
    <n v="0"/>
    <m/>
    <n v="477"/>
    <d v="2017-02-14T00:00:00"/>
    <n v="20184000"/>
    <m/>
    <m/>
    <m/>
    <n v="1682000"/>
    <n v="12"/>
    <m/>
    <n v="20184000"/>
    <n v="0"/>
    <s v="JUVENAL AREVALO MONTENEGRO"/>
    <n v="79054145"/>
    <m/>
    <s v="SUBDIRECCIÓN DE CONTRAVENCIONES DE TRANSITO"/>
    <s v="SUPERCADE"/>
    <n v="20184000"/>
    <n v="0"/>
    <n v="20184000"/>
    <n v="0"/>
    <n v="0"/>
    <n v="0"/>
    <n v="0"/>
    <n v="0"/>
    <n v="0"/>
    <n v="0"/>
    <n v="0"/>
    <n v="0"/>
    <n v="0"/>
    <n v="20184000"/>
    <n v="0"/>
    <n v="435"/>
    <n v="174"/>
    <n v="2017215"/>
    <m/>
    <m/>
    <m/>
    <m/>
    <m/>
    <m/>
    <m/>
    <s v="7132"/>
    <n v="1"/>
    <s v="MULTAS"/>
    <x v="0"/>
    <x v="0"/>
    <n v="20184000"/>
    <x v="0"/>
    <s v="ASISTENCIALES "/>
    <s v="UNIDAD 2"/>
  </r>
  <r>
    <s v="SSM-721"/>
    <x v="20"/>
    <s v="3-3-1-15-07-42-7132-188"/>
    <s v="115 - RECURSOS DEL BALANCE MULTAS TRÁNSITO Y TRANSPORTE"/>
    <s v="03-04-0281"/>
    <s v="1-PRESTACION DE SERVICIOS APOYO A LA GESTION "/>
    <x v="1"/>
    <s v="A-2"/>
    <s v="CAROLINA  SUAREZ VIEDA"/>
    <x v="689"/>
    <x v="27"/>
    <d v="2017-03-02T00:00:00"/>
    <x v="1"/>
    <x v="41"/>
    <x v="9"/>
    <s v="46-Realizar el 100% de las gestiones administrativas orientadas a impulsar los procesos administrativos y de cobro coactivo."/>
    <n v="20184000"/>
    <m/>
    <m/>
    <x v="506"/>
    <n v="20184000"/>
    <n v="0"/>
    <m/>
    <n v="478"/>
    <d v="2017-02-14T00:00:00"/>
    <n v="20184000"/>
    <m/>
    <m/>
    <m/>
    <n v="1682000"/>
    <n v="12"/>
    <m/>
    <n v="20184000"/>
    <n v="0"/>
    <s v="CAROLINA SUAREZ VIEDA"/>
    <n v="52796252"/>
    <m/>
    <s v="SUBDIRECCIÓN DE CONTRAVENCIONES DE TRANSITO"/>
    <s v="SUPERCADE"/>
    <n v="20184000"/>
    <n v="0"/>
    <n v="20184000"/>
    <n v="0"/>
    <n v="0"/>
    <n v="0"/>
    <n v="0"/>
    <n v="0"/>
    <n v="0"/>
    <n v="0"/>
    <n v="0"/>
    <n v="0"/>
    <n v="0"/>
    <n v="20184000"/>
    <n v="0"/>
    <n v="437"/>
    <n v="203"/>
    <n v="2017244"/>
    <m/>
    <m/>
    <m/>
    <m/>
    <m/>
    <m/>
    <m/>
    <s v="7132"/>
    <n v="1"/>
    <s v="MULTAS"/>
    <x v="0"/>
    <x v="0"/>
    <n v="20184000"/>
    <x v="0"/>
    <s v="ASISTENCIALES "/>
    <s v="UNIDAD 2"/>
  </r>
  <r>
    <s v="SSM-722"/>
    <x v="20"/>
    <s v="3-3-1-15-07-42-7132-188"/>
    <s v="115 - RECURSOS DEL BALANCE MULTAS TRÁNSITO Y TRANSPORTE"/>
    <s v="03-04-0281"/>
    <s v="1-PRESTACION DE SERVICIOS APOYO A LA GESTION "/>
    <x v="1"/>
    <s v="A-2"/>
    <s v="RAFAEL  PESCADOR MOLINA"/>
    <x v="689"/>
    <x v="27"/>
    <d v="2017-03-02T00:00:00"/>
    <x v="1"/>
    <x v="41"/>
    <x v="9"/>
    <s v="46-Realizar el 100% de las gestiones administrativas orientadas a impulsar los procesos administrativos y de cobro coactivo."/>
    <n v="20184000"/>
    <m/>
    <m/>
    <x v="506"/>
    <n v="20184000"/>
    <n v="0"/>
    <m/>
    <n v="479"/>
    <d v="2017-02-14T00:00:00"/>
    <n v="20184000"/>
    <m/>
    <m/>
    <m/>
    <n v="1682000"/>
    <n v="12"/>
    <m/>
    <n v="20184000"/>
    <n v="0"/>
    <s v="RAFAEL PESCADOR MOLINA"/>
    <n v="79991734"/>
    <m/>
    <s v="SUBDIRECCIÓN DE CONTRAVENCIONES DE TRANSITO"/>
    <s v="SUPERCADE"/>
    <n v="20184000"/>
    <n v="0"/>
    <n v="0"/>
    <n v="20184000"/>
    <n v="0"/>
    <n v="0"/>
    <n v="0"/>
    <n v="0"/>
    <n v="0"/>
    <n v="0"/>
    <n v="0"/>
    <n v="0"/>
    <n v="0"/>
    <n v="20184000"/>
    <n v="0"/>
    <n v="438"/>
    <n v="357"/>
    <n v="2017418"/>
    <m/>
    <m/>
    <m/>
    <m/>
    <m/>
    <m/>
    <m/>
    <s v="7132"/>
    <n v="1"/>
    <s v="MULTAS"/>
    <x v="0"/>
    <x v="0"/>
    <n v="20184000"/>
    <x v="0"/>
    <s v="ASISTENCIALES "/>
    <s v="UNIDAD 2"/>
  </r>
  <r>
    <s v="SSM-723"/>
    <x v="20"/>
    <s v="3-3-1-15-07-42-7132-188"/>
    <s v="115 - RECURSOS DEL BALANCE MULTAS TRÁNSITO Y TRANSPORTE"/>
    <s v="03-04-0281"/>
    <s v="1-PRESTACION DE SERVICIOS APOYO A LA GESTION "/>
    <x v="1"/>
    <s v="A-2"/>
    <s v="DIEGO ALEJANDRO GIRALDO ORTEGON"/>
    <x v="689"/>
    <x v="27"/>
    <d v="2017-03-02T00:00:00"/>
    <x v="1"/>
    <x v="41"/>
    <x v="9"/>
    <s v="46-Realizar el 100% de las gestiones administrativas orientadas a impulsar los procesos administrativos y de cobro coactivo."/>
    <n v="20184000"/>
    <m/>
    <m/>
    <x v="506"/>
    <n v="20184000"/>
    <n v="0"/>
    <m/>
    <n v="480"/>
    <d v="2017-02-14T00:00:00"/>
    <n v="20184000"/>
    <m/>
    <m/>
    <m/>
    <n v="1682000"/>
    <n v="12"/>
    <m/>
    <n v="20184000"/>
    <n v="0"/>
    <s v="DIEGO ALEJANDRO GIRALDO ORTEGON"/>
    <n v="1030579253"/>
    <m/>
    <s v="SUBDIRECCIÓN DE CONTRAVENCIONES DE TRANSITO"/>
    <s v="SUPERCADE"/>
    <n v="20184000"/>
    <n v="0"/>
    <n v="20184000"/>
    <n v="0"/>
    <n v="0"/>
    <n v="0"/>
    <n v="0"/>
    <n v="0"/>
    <n v="0"/>
    <n v="0"/>
    <n v="0"/>
    <n v="0"/>
    <n v="0"/>
    <n v="20184000"/>
    <n v="0"/>
    <n v="439"/>
    <n v="217"/>
    <n v="2017247"/>
    <m/>
    <m/>
    <m/>
    <m/>
    <m/>
    <m/>
    <m/>
    <s v="7132"/>
    <n v="1"/>
    <s v="MULTAS"/>
    <x v="0"/>
    <x v="0"/>
    <n v="20184000"/>
    <x v="0"/>
    <s v="ASISTENCIALES "/>
    <s v="UNIDAD 2"/>
  </r>
  <r>
    <s v="SSM-724"/>
    <x v="20"/>
    <s v="3-3-1-15-07-42-7132-188"/>
    <s v="115 - RECURSOS DEL BALANCE MULTAS TRÁNSITO Y TRANSPORTE"/>
    <s v="03-04-0281"/>
    <s v="1-PRESTACION DE SERVICIOS APOYO A LA GESTION "/>
    <x v="1"/>
    <s v="A-2"/>
    <s v="CLAUDIA TATIANA DUEÑAS CASTRO"/>
    <x v="689"/>
    <x v="27"/>
    <d v="2017-03-02T00:00:00"/>
    <x v="1"/>
    <x v="41"/>
    <x v="9"/>
    <s v="46-Realizar el 100% de las gestiones administrativas orientadas a impulsar los procesos administrativos y de cobro coactivo."/>
    <n v="20184000"/>
    <m/>
    <m/>
    <x v="506"/>
    <n v="20184000"/>
    <n v="0"/>
    <m/>
    <n v="481"/>
    <d v="2017-02-14T00:00:00"/>
    <n v="20184000"/>
    <m/>
    <m/>
    <m/>
    <n v="1682000"/>
    <n v="12"/>
    <m/>
    <n v="20184000"/>
    <n v="0"/>
    <s v="CLAUDIA TATIANA DUEÑAS CASTRO"/>
    <n v="1023875742"/>
    <m/>
    <s v="SUBDIRECCIÓN DE CONTRAVENCIONES DE TRANSITO"/>
    <s v="SUPERCADE"/>
    <n v="20184000"/>
    <n v="0"/>
    <n v="0"/>
    <n v="20184000"/>
    <n v="0"/>
    <n v="0"/>
    <n v="0"/>
    <n v="0"/>
    <n v="0"/>
    <n v="0"/>
    <n v="0"/>
    <n v="0"/>
    <n v="0"/>
    <n v="20184000"/>
    <n v="0"/>
    <n v="446"/>
    <n v="373"/>
    <n v="2017438"/>
    <m/>
    <m/>
    <m/>
    <m/>
    <m/>
    <m/>
    <m/>
    <s v="7132"/>
    <n v="1"/>
    <s v="MULTAS"/>
    <x v="0"/>
    <x v="0"/>
    <n v="20184000"/>
    <x v="0"/>
    <s v="ASISTENCIALES "/>
    <s v="UNIDAD 2"/>
  </r>
  <r>
    <s v="SSM-725"/>
    <x v="20"/>
    <s v="3-3-1-15-07-42-7132-188"/>
    <s v="520 - RECURSOS DEL BALANCE REAFORO MULTAS DE TRÁNSITO"/>
    <s v="03-04-0281"/>
    <s v="1-PRESTACION DE SERVICIOS APOYO A LA GESTION "/>
    <x v="1"/>
    <s v="A-2"/>
    <s v="NUEVO SELECCIONADO NANCY PRIETO COBOS "/>
    <x v="689"/>
    <x v="27"/>
    <d v="2017-03-02T00:00:00"/>
    <x v="38"/>
    <x v="41"/>
    <x v="9"/>
    <s v="46-Realizar el 100% de las gestiones administrativas orientadas a impulsar los procesos administrativos y de cobro coactivo."/>
    <n v="20812000"/>
    <m/>
    <n v="2310000"/>
    <x v="507"/>
    <n v="18502000"/>
    <n v="0"/>
    <m/>
    <n v="605"/>
    <d v="2017-02-21T00:00:00"/>
    <n v="18502000"/>
    <m/>
    <m/>
    <m/>
    <n v="1682000"/>
    <n v="11"/>
    <m/>
    <n v="18502000"/>
    <n v="0"/>
    <s v="NANCY PRIETO COBOS"/>
    <n v="51953927"/>
    <m/>
    <s v="DIRECCIÓN DE PROCESOS ADMINISTRATIVOS "/>
    <s v="GERENCIA PROYECTOS 7132"/>
    <n v="18502000"/>
    <n v="0"/>
    <n v="0"/>
    <n v="18502000"/>
    <n v="0"/>
    <n v="0"/>
    <n v="0"/>
    <n v="0"/>
    <n v="0"/>
    <n v="0"/>
    <n v="0"/>
    <n v="0"/>
    <n v="0"/>
    <n v="18502000"/>
    <n v="0"/>
    <n v="548"/>
    <n v="409"/>
    <n v="2017480"/>
    <m/>
    <m/>
    <m/>
    <m/>
    <m/>
    <m/>
    <m/>
    <s v="7132"/>
    <n v="1"/>
    <s v="MULTAS"/>
    <x v="0"/>
    <x v="0"/>
    <n v="18502000"/>
    <x v="0"/>
    <s v="ASISTENCIALES "/>
    <s v="UNIDAD 2"/>
  </r>
  <r>
    <s v="SSM-726"/>
    <x v="20"/>
    <s v="3-3-1-15-07-42-7132-188"/>
    <s v="520 - RECURSOS DEL BALANCE REAFORO MULTAS DE TRÁNSITO"/>
    <s v="03-04-0281"/>
    <s v="1-PRESTACION DE SERVICIOS APOYO A LA GESTION "/>
    <x v="1"/>
    <s v="A-2"/>
    <s v="NUEVO SELECCIONADO DIANA MARIA GOMEZ ORTIZ "/>
    <x v="690"/>
    <x v="27"/>
    <d v="2017-03-02T00:00:00"/>
    <x v="1"/>
    <x v="41"/>
    <x v="9"/>
    <s v="46-Realizar el 100% de las gestiones administrativas orientadas a impulsar los procesos administrativos y de cobro coactivo."/>
    <n v="24096000"/>
    <m/>
    <m/>
    <x v="508"/>
    <n v="24096000"/>
    <n v="0"/>
    <m/>
    <n v="606"/>
    <d v="2017-02-21T00:00:00"/>
    <n v="24096000"/>
    <m/>
    <m/>
    <m/>
    <n v="2008000"/>
    <n v="12"/>
    <m/>
    <n v="24096000"/>
    <n v="0"/>
    <s v="DIANA MARIA GOMEZ ORTIZ"/>
    <n v="65740812"/>
    <m/>
    <s v="DIRECCIÓN DE PROCESOS ADMINISTRATIVOS "/>
    <s v="DESPACHO"/>
    <n v="24096000"/>
    <n v="0"/>
    <n v="0"/>
    <n v="24096000"/>
    <n v="0"/>
    <n v="0"/>
    <n v="0"/>
    <n v="0"/>
    <n v="0"/>
    <n v="0"/>
    <n v="0"/>
    <n v="0"/>
    <n v="0"/>
    <n v="24096000"/>
    <n v="0"/>
    <n v="539"/>
    <n v="302"/>
    <n v="2017362"/>
    <m/>
    <m/>
    <m/>
    <m/>
    <m/>
    <m/>
    <m/>
    <s v="7132"/>
    <n v="1"/>
    <s v="MULTAS"/>
    <x v="0"/>
    <x v="0"/>
    <n v="24096000"/>
    <x v="0"/>
    <s v="ASISTENCIALES "/>
    <s v="UNIDAD 2"/>
  </r>
  <r>
    <s v="SSM-727"/>
    <x v="20"/>
    <s v="3-3-1-15-07-42-7132-188"/>
    <s v="520 - RECURSOS DEL BALANCE REAFORO MULTAS DE TRÁNSITO"/>
    <s v="03-04-0281"/>
    <s v="1-PRESTACION DE SERVICIOS APOYO A LA GESTION "/>
    <x v="1"/>
    <s v="A-2"/>
    <s v="NUEVO SELECCIONADO PAOLA LISETH GAITAN HERRERA"/>
    <x v="690"/>
    <x v="27"/>
    <d v="2017-03-02T00:00:00"/>
    <x v="1"/>
    <x v="41"/>
    <x v="9"/>
    <s v="46-Realizar el 100% de las gestiones administrativas orientadas a impulsar los procesos administrativos y de cobro coactivo."/>
    <n v="24096000"/>
    <m/>
    <m/>
    <x v="508"/>
    <n v="24096000"/>
    <n v="0"/>
    <m/>
    <n v="594"/>
    <d v="2017-02-21T00:00:00"/>
    <n v="24096000"/>
    <m/>
    <m/>
    <m/>
    <n v="2008000"/>
    <n v="12"/>
    <m/>
    <n v="24096000"/>
    <n v="0"/>
    <s v="PAOLA LISETH GAITAN HERRERA"/>
    <n v="53037747"/>
    <m/>
    <s v="DIRECCIÓN DE PROCESOS ADMINISTRATIVOS "/>
    <s v="SEGUNDA INSTANCIA"/>
    <n v="24096000"/>
    <n v="0"/>
    <n v="0"/>
    <n v="24096000"/>
    <n v="0"/>
    <n v="0"/>
    <n v="0"/>
    <n v="0"/>
    <n v="0"/>
    <n v="0"/>
    <n v="0"/>
    <n v="0"/>
    <n v="0"/>
    <n v="24096000"/>
    <n v="0"/>
    <n v="531"/>
    <n v="327"/>
    <n v="2017386"/>
    <m/>
    <m/>
    <m/>
    <m/>
    <m/>
    <m/>
    <m/>
    <s v="7132"/>
    <n v="1"/>
    <s v="MULTAS"/>
    <x v="0"/>
    <x v="0"/>
    <n v="24096000"/>
    <x v="0"/>
    <s v="ASISTENCIALES "/>
    <s v="UNIDAD 2"/>
  </r>
  <r>
    <s v="SSM-728"/>
    <x v="20"/>
    <s v="3-3-1-15-07-42-7132-188"/>
    <s v="520 - RECURSOS DEL BALANCE REAFORO MULTAS DE TRÁNSITO"/>
    <s v="03-04-0281"/>
    <s v="1-PRESTACION DE SERVICIOS APOYO A LA GESTION "/>
    <x v="1"/>
    <s v="P-2"/>
    <s v="NUEVO SELECCIONADO - ROCIO STELLA GUIO NAVAS"/>
    <x v="691"/>
    <x v="27"/>
    <d v="2017-03-02T00:00:00"/>
    <x v="39"/>
    <x v="41"/>
    <x v="9"/>
    <s v="46-Realizar el 100% de las gestiones administrativas orientadas a impulsar los procesos administrativos y de cobro coactivo."/>
    <n v="24500000"/>
    <m/>
    <m/>
    <x v="509"/>
    <n v="24500000"/>
    <n v="0"/>
    <m/>
    <n v="294"/>
    <d v="2017-02-13T00:00:00"/>
    <n v="24500000"/>
    <m/>
    <m/>
    <m/>
    <n v="3500000"/>
    <n v="7"/>
    <m/>
    <n v="24500000"/>
    <n v="0"/>
    <s v="ROCIO STELLA GUIO NAVAS"/>
    <n v="35421644"/>
    <m/>
    <s v="DIRECCIÓN DE PROCESOS ADMINISTRATIVOS "/>
    <s v="SIPA"/>
    <n v="24500000"/>
    <n v="0"/>
    <n v="0"/>
    <n v="24500000"/>
    <n v="0"/>
    <n v="0"/>
    <n v="0"/>
    <n v="0"/>
    <n v="0"/>
    <n v="0"/>
    <n v="0"/>
    <n v="0"/>
    <n v="0"/>
    <n v="24500000"/>
    <n v="0"/>
    <n v="290"/>
    <n v="422"/>
    <n v="2017487"/>
    <m/>
    <m/>
    <m/>
    <m/>
    <m/>
    <m/>
    <m/>
    <s v="7132"/>
    <n v="1"/>
    <s v="MULTAS"/>
    <x v="0"/>
    <x v="0"/>
    <n v="24500000"/>
    <x v="0"/>
    <s v="PROFESIONALES "/>
    <s v="UNIDAD 2"/>
  </r>
  <r>
    <s v="SSM-729"/>
    <x v="20"/>
    <s v="3-3-1-15-07-42-7132-188"/>
    <s v="520 - RECURSOS DEL BALANCE REAFORO MULTAS DE TRÁNSITO"/>
    <s v="03-04-0281"/>
    <s v="1-PRESTACION DE SERVICIOS APOYO A LA GESTION "/>
    <x v="1"/>
    <s v="P-4"/>
    <s v="YOLARD PATRICIA ROJAS URREGO"/>
    <x v="692"/>
    <x v="27"/>
    <d v="2017-03-02T00:00:00"/>
    <x v="1"/>
    <x v="41"/>
    <x v="9"/>
    <s v="46-Realizar el 100% de las gestiones administrativas orientadas a impulsar los procesos administrativos y de cobro coactivo."/>
    <n v="48000000"/>
    <n v="12000000"/>
    <m/>
    <x v="173"/>
    <n v="60000000"/>
    <n v="0"/>
    <m/>
    <n v="295"/>
    <d v="2017-02-13T00:00:00"/>
    <n v="60000000"/>
    <m/>
    <m/>
    <m/>
    <n v="5000000"/>
    <n v="7"/>
    <m/>
    <n v="60000000"/>
    <n v="0"/>
    <s v="YOLARD PATRICIA ROJAS URREGO"/>
    <n v="52209334"/>
    <m/>
    <s v="DIRECCIÓN DE PROCESOS ADMINISTRATIVOS "/>
    <s v="SIPA"/>
    <n v="60000000"/>
    <n v="0"/>
    <n v="60000000"/>
    <n v="0"/>
    <n v="0"/>
    <n v="0"/>
    <n v="0"/>
    <n v="0"/>
    <n v="0"/>
    <n v="0"/>
    <n v="0"/>
    <n v="0"/>
    <n v="0"/>
    <n v="60000000"/>
    <n v="0"/>
    <n v="294"/>
    <n v="141"/>
    <n v="2017174"/>
    <m/>
    <m/>
    <m/>
    <m/>
    <m/>
    <m/>
    <m/>
    <s v="7132"/>
    <n v="1"/>
    <s v="MULTAS"/>
    <x v="0"/>
    <x v="0"/>
    <n v="60000000"/>
    <x v="0"/>
    <s v="PROFESIONALES "/>
    <s v="UNIDAD 2"/>
  </r>
  <r>
    <s v="SSM-730"/>
    <x v="20"/>
    <s v="3-3-1-15-07-42-7132-188"/>
    <s v="520 - RECURSOS DEL BALANCE REAFORO MULTAS DE TRÁNSITO"/>
    <s v="03-04-0281"/>
    <s v="1-PRESTACION DE SERVICIOS APOYO A LA GESTION "/>
    <x v="1"/>
    <s v="P-3"/>
    <s v="RODRIGO ALEXIS DIAZ BOCANEGRA"/>
    <x v="693"/>
    <x v="27"/>
    <d v="2017-03-02T00:00:00"/>
    <x v="1"/>
    <x v="41"/>
    <x v="9"/>
    <s v="46-Realizar el 100% de las gestiones administrativas orientadas a impulsar los procesos administrativos y de cobro coactivo."/>
    <n v="48720000"/>
    <m/>
    <m/>
    <x v="74"/>
    <n v="48720000"/>
    <n v="0"/>
    <m/>
    <n v="533"/>
    <d v="2017-02-16T00:00:00"/>
    <n v="48720000"/>
    <m/>
    <m/>
    <m/>
    <n v="4060000"/>
    <n v="12"/>
    <m/>
    <n v="48720000"/>
    <n v="0"/>
    <s v="RODRIGO ALEXIS DIAZ BOCANEGRA"/>
    <n v="79765330"/>
    <m/>
    <s v="DIRECCIÓN DE PROCESOS ADMINISTRATIVOS "/>
    <s v="SEGUNDA INSTANCIA"/>
    <n v="48720000"/>
    <n v="0"/>
    <n v="48720000"/>
    <n v="0"/>
    <n v="0"/>
    <n v="0"/>
    <n v="0"/>
    <n v="0"/>
    <n v="0"/>
    <n v="0"/>
    <n v="0"/>
    <n v="0"/>
    <n v="0"/>
    <n v="48720000"/>
    <n v="0"/>
    <n v="478"/>
    <n v="215"/>
    <n v="2017255"/>
    <m/>
    <m/>
    <m/>
    <m/>
    <m/>
    <m/>
    <m/>
    <s v="7132"/>
    <n v="1"/>
    <s v="MULTAS"/>
    <x v="0"/>
    <x v="0"/>
    <n v="48720000"/>
    <x v="0"/>
    <s v="PROFESIONALES "/>
    <s v="UNIDAD 2"/>
  </r>
  <r>
    <s v="SSM-731"/>
    <x v="20"/>
    <s v="3-3-1-15-07-42-7132-188"/>
    <s v="520 - RECURSOS DEL BALANCE REAFORO MULTAS DE TRÁNSITO"/>
    <s v="03-04-0281"/>
    <s v="1-PRESTACION DE SERVICIOS APOYO A LA GESTION "/>
    <x v="1"/>
    <s v="P-3"/>
    <s v="ERIKA ANDREA MORA SOLARTE"/>
    <x v="693"/>
    <x v="27"/>
    <d v="2017-03-02T00:00:00"/>
    <x v="1"/>
    <x v="41"/>
    <x v="9"/>
    <s v="46-Realizar el 100% de las gestiones administrativas orientadas a impulsar los procesos administrativos y de cobro coactivo."/>
    <n v="48720000"/>
    <m/>
    <m/>
    <x v="74"/>
    <n v="48720000"/>
    <n v="0"/>
    <m/>
    <n v="534"/>
    <d v="2017-02-16T00:00:00"/>
    <n v="48720000"/>
    <m/>
    <m/>
    <m/>
    <n v="4060000"/>
    <n v="12"/>
    <m/>
    <n v="48720000"/>
    <n v="0"/>
    <s v="ERIKA ANDREA MORA SOLARTE"/>
    <n v="1094898992"/>
    <m/>
    <s v="DIRECCIÓN DE PROCESOS ADMINISTRATIVOS "/>
    <s v="SEGUNDA INSTANCIA"/>
    <n v="48720000"/>
    <n v="0"/>
    <n v="48720000"/>
    <n v="0"/>
    <n v="0"/>
    <n v="0"/>
    <n v="0"/>
    <n v="0"/>
    <n v="0"/>
    <n v="0"/>
    <n v="0"/>
    <n v="0"/>
    <n v="0"/>
    <n v="48720000"/>
    <n v="0"/>
    <n v="477"/>
    <n v="237"/>
    <n v="2017283"/>
    <m/>
    <m/>
    <m/>
    <m/>
    <m/>
    <m/>
    <m/>
    <s v="7132"/>
    <n v="1"/>
    <s v="MULTAS"/>
    <x v="0"/>
    <x v="0"/>
    <n v="48720000"/>
    <x v="0"/>
    <s v="PROFESIONALES "/>
    <s v="UNIDAD 2"/>
  </r>
  <r>
    <s v="SSM-732"/>
    <x v="20"/>
    <s v="3-3-1-15-07-42-7132-188"/>
    <s v="520 - RECURSOS DEL BALANCE REAFORO MULTAS DE TRÁNSITO"/>
    <s v="03-04-0281"/>
    <s v="1-PRESTACION DE SERVICIOS APOYO A LA GESTION "/>
    <x v="1"/>
    <s v="P-3"/>
    <s v="JONATHAN ALEXANDER PUERTAS BOLIVAR"/>
    <x v="694"/>
    <x v="27"/>
    <d v="2017-03-02T00:00:00"/>
    <x v="1"/>
    <x v="41"/>
    <x v="9"/>
    <s v="46-Realizar el 100% de las gestiones administrativas orientadas a impulsar los procesos administrativos y de cobro coactivo."/>
    <n v="49920000"/>
    <m/>
    <m/>
    <x v="58"/>
    <n v="49920000"/>
    <n v="0"/>
    <m/>
    <n v="296"/>
    <d v="2017-02-13T00:00:00"/>
    <n v="49920000"/>
    <m/>
    <m/>
    <m/>
    <n v="4160000"/>
    <n v="12"/>
    <m/>
    <n v="49920000"/>
    <n v="0"/>
    <s v="JONATHAN ALEXANDER PUERTA BOLIVAR"/>
    <n v="1072654788"/>
    <m/>
    <s v="DIRECCIÓN DE PROCESOS ADMINISTRATIVOS "/>
    <m/>
    <n v="49920000"/>
    <n v="0"/>
    <n v="0"/>
    <n v="49920000"/>
    <n v="0"/>
    <n v="0"/>
    <n v="0"/>
    <n v="0"/>
    <n v="0"/>
    <n v="0"/>
    <n v="0"/>
    <n v="0"/>
    <n v="0"/>
    <n v="49920000"/>
    <n v="0"/>
    <n v="292"/>
    <n v="538"/>
    <n v="2017637"/>
    <m/>
    <m/>
    <m/>
    <m/>
    <m/>
    <m/>
    <m/>
    <s v="7132"/>
    <n v="1"/>
    <s v="MULTAS"/>
    <x v="0"/>
    <x v="0"/>
    <n v="49920000"/>
    <x v="0"/>
    <s v="PROFESIONALES "/>
    <s v="UNIDAD 2"/>
  </r>
  <r>
    <s v="SSM-733"/>
    <x v="20"/>
    <s v="3-3-1-15-07-42-7132-188"/>
    <s v="520 - RECURSOS DEL BALANCE REAFORO MULTAS DE TRÁNSITO"/>
    <s v="03-04-0281"/>
    <s v="1-PRESTACION DE SERVICIOS APOYO A LA GESTION "/>
    <x v="1"/>
    <s v="P-4"/>
    <s v="NUEVO SELECCIONADO - MONICA MARTINEZ BURGOS"/>
    <x v="695"/>
    <x v="27"/>
    <d v="2017-03-02T00:00:00"/>
    <x v="1"/>
    <x v="41"/>
    <x v="9"/>
    <s v="46-Realizar el 100% de las gestiones administrativas orientadas a impulsar los procesos administrativos y de cobro coactivo."/>
    <n v="35000000"/>
    <n v="25000000"/>
    <m/>
    <x v="173"/>
    <n v="60000000"/>
    <n v="0"/>
    <m/>
    <n v="595"/>
    <d v="2017-02-21T00:00:00"/>
    <n v="60000000"/>
    <m/>
    <m/>
    <m/>
    <n v="5000000"/>
    <n v="12"/>
    <m/>
    <n v="60000000"/>
    <n v="0"/>
    <s v="MONICA MARTINEZ BURGOS"/>
    <n v="52420802"/>
    <m/>
    <s v="DIRECCIÓN DE PROCESOS ADMINISTRATIVOS "/>
    <s v="GESTIÓN DE CALIDAD"/>
    <n v="60000000"/>
    <n v="0"/>
    <n v="0"/>
    <n v="60000000"/>
    <n v="0"/>
    <n v="0"/>
    <n v="0"/>
    <n v="0"/>
    <n v="0"/>
    <n v="0"/>
    <n v="0"/>
    <n v="0"/>
    <n v="0"/>
    <n v="60000000"/>
    <n v="0"/>
    <n v="533"/>
    <n v="330"/>
    <n v="2017389"/>
    <m/>
    <m/>
    <m/>
    <m/>
    <m/>
    <m/>
    <m/>
    <s v="7132"/>
    <n v="1"/>
    <s v="MULTAS"/>
    <x v="0"/>
    <x v="0"/>
    <n v="60000000"/>
    <x v="0"/>
    <s v="PROFESIONALES "/>
    <s v="UNIDAD 2"/>
  </r>
  <r>
    <s v="SSM-734"/>
    <x v="20"/>
    <s v="3-3-1-15-07-42-7132-188"/>
    <s v="520 - RECURSOS DEL BALANCE REAFORO MULTAS DE TRÁNSITO"/>
    <s v="03-04-0281"/>
    <s v="1-PRESTACION DE SERVICIOS APOYO A LA GESTION "/>
    <x v="1"/>
    <s v="P-5"/>
    <s v="ALEX SALOMON BOHORQUEZ CASTRO"/>
    <x v="696"/>
    <x v="27"/>
    <d v="2017-03-02T00:00:00"/>
    <x v="1"/>
    <x v="41"/>
    <x v="9"/>
    <s v="46-Realizar el 100% de las gestiones administrativas orientadas a impulsar los procesos administrativos y de cobro coactivo."/>
    <n v="64800000"/>
    <m/>
    <n v="1920000"/>
    <x v="39"/>
    <n v="62880000"/>
    <n v="0"/>
    <s v="DISMINUYEN LINEA X SOLICITUD MEMO SSM-36073 del 9/MAR/17"/>
    <n v="542"/>
    <d v="2017-02-16T00:00:00"/>
    <n v="62880000"/>
    <m/>
    <m/>
    <m/>
    <n v="5240000"/>
    <n v="12"/>
    <m/>
    <n v="62880000"/>
    <n v="0"/>
    <s v="ALEX SALOMON BOHORQUEZ CASTRO"/>
    <n v="80549488"/>
    <m/>
    <s v="DIRECCIÓN DE PROCESOS ADMINISTRATIVOS "/>
    <s v="SEGUNDA INSTANCIA"/>
    <n v="62880000"/>
    <n v="0"/>
    <n v="62880000"/>
    <n v="0"/>
    <n v="0"/>
    <n v="0"/>
    <n v="0"/>
    <n v="0"/>
    <n v="0"/>
    <n v="0"/>
    <n v="0"/>
    <n v="0"/>
    <n v="0"/>
    <n v="62880000"/>
    <n v="0"/>
    <n v="468"/>
    <n v="138"/>
    <n v="2017165"/>
    <m/>
    <m/>
    <m/>
    <m/>
    <m/>
    <m/>
    <m/>
    <s v="7132"/>
    <n v="1"/>
    <s v="MULTAS"/>
    <x v="0"/>
    <x v="0"/>
    <n v="62880000"/>
    <x v="0"/>
    <s v="PROFESIONALES "/>
    <s v="UNIDAD 2"/>
  </r>
  <r>
    <s v="SSM-735"/>
    <x v="20"/>
    <s v="3-3-1-15-07-42-7132-188"/>
    <s v="520 - RECURSOS DEL BALANCE REAFORO MULTAS DE TRÁNSITO"/>
    <s v="03-04-0281"/>
    <s v="1-PRESTACION DE SERVICIOS APOYO A LA GESTION "/>
    <x v="1"/>
    <s v="P-5"/>
    <s v="ANA CAROLINA PRIETO GALINDO"/>
    <x v="696"/>
    <x v="27"/>
    <d v="2017-03-02T00:00:00"/>
    <x v="1"/>
    <x v="41"/>
    <x v="9"/>
    <s v="46-Realizar el 100% de las gestiones administrativas orientadas a impulsar los procesos administrativos y de cobro coactivo."/>
    <n v="64800000"/>
    <m/>
    <n v="1920000"/>
    <x v="39"/>
    <n v="62880000"/>
    <n v="0"/>
    <s v="DISMINUYEN LINEA X SOLICITUD MEMO SSM-36073 del 9/MAR/17"/>
    <n v="543"/>
    <d v="2017-02-16T00:00:00"/>
    <n v="62880000"/>
    <m/>
    <m/>
    <m/>
    <n v="5240000"/>
    <n v="12"/>
    <m/>
    <n v="62880000"/>
    <n v="0"/>
    <s v="ANA CAROLINA PRIETO GALINDO"/>
    <n v="52703529"/>
    <m/>
    <s v="DIRECCIÓN DE PROCESOS ADMINISTRATIVOS "/>
    <s v="SEGUNDA INSTANCIA"/>
    <n v="62880000"/>
    <n v="0"/>
    <n v="62880000"/>
    <n v="0"/>
    <n v="0"/>
    <n v="0"/>
    <n v="0"/>
    <n v="0"/>
    <n v="0"/>
    <n v="0"/>
    <n v="0"/>
    <n v="0"/>
    <n v="0"/>
    <n v="62880000"/>
    <n v="0"/>
    <n v="467"/>
    <n v="213"/>
    <n v="2017254"/>
    <m/>
    <m/>
    <m/>
    <m/>
    <m/>
    <m/>
    <m/>
    <s v="7132"/>
    <n v="1"/>
    <s v="MULTAS"/>
    <x v="0"/>
    <x v="0"/>
    <n v="62880000"/>
    <x v="0"/>
    <s v="PROFESIONALES "/>
    <s v="UNIDAD 2"/>
  </r>
  <r>
    <s v="SSM-736"/>
    <x v="20"/>
    <s v="3-3-1-15-07-42-7132-188"/>
    <s v="520 - RECURSOS DEL BALANCE REAFORO MULTAS DE TRÁNSITO"/>
    <s v="03-04-0281"/>
    <s v="1-PRESTACION DE SERVICIOS APOYO A LA GESTION "/>
    <x v="1"/>
    <s v="P-5"/>
    <s v="YENNY YEDILKA SANTAMARIA ROMERO"/>
    <x v="696"/>
    <x v="27"/>
    <d v="2017-03-02T00:00:00"/>
    <x v="1"/>
    <x v="41"/>
    <x v="9"/>
    <s v="46-Realizar el 100% de las gestiones administrativas orientadas a impulsar los procesos administrativos y de cobro coactivo."/>
    <n v="64800000"/>
    <m/>
    <n v="1920000"/>
    <x v="39"/>
    <n v="62880000"/>
    <n v="0"/>
    <s v="DISMINUYEN LINEA X SOLICITUD MEMO SSM-36073 del 9/MAR/17"/>
    <n v="545"/>
    <d v="2017-02-16T00:00:00"/>
    <n v="62880000"/>
    <m/>
    <m/>
    <m/>
    <n v="5240000"/>
    <n v="12"/>
    <m/>
    <n v="62880000"/>
    <n v="0"/>
    <s v="YENNY YEDILKA SANTAMARIA ROMERO"/>
    <n v="52546757"/>
    <m/>
    <s v="DIRECCIÓN DE PROCESOS ADMINISTRATIVOS "/>
    <s v="SEGUNDA INSTANCIA"/>
    <n v="62880000"/>
    <n v="0"/>
    <n v="0"/>
    <n v="62880000"/>
    <n v="0"/>
    <n v="0"/>
    <n v="0"/>
    <n v="0"/>
    <n v="0"/>
    <n v="0"/>
    <n v="0"/>
    <n v="0"/>
    <n v="0"/>
    <n v="62880000"/>
    <n v="0"/>
    <n v="465"/>
    <n v="481"/>
    <n v="2017564"/>
    <m/>
    <m/>
    <m/>
    <m/>
    <m/>
    <m/>
    <m/>
    <s v="7132"/>
    <n v="1"/>
    <s v="MULTAS"/>
    <x v="0"/>
    <x v="0"/>
    <n v="62880000"/>
    <x v="0"/>
    <s v="PROFESIONALES "/>
    <s v="UNIDAD 2"/>
  </r>
  <r>
    <s v="SSM-737"/>
    <x v="20"/>
    <s v="3-3-1-15-07-42-7132-188"/>
    <s v="520 - RECURSOS DEL BALANCE REAFORO MULTAS DE TRÁNSITO"/>
    <s v="03-04-0281"/>
    <s v="1-PRESTACION DE SERVICIOS APOYO A LA GESTION "/>
    <x v="1"/>
    <s v="P-5"/>
    <s v="SANDRA LILIANA CHAPARRO VILLALBA"/>
    <x v="696"/>
    <x v="27"/>
    <d v="2017-03-02T00:00:00"/>
    <x v="1"/>
    <x v="41"/>
    <x v="9"/>
    <s v="46-Realizar el 100% de las gestiones administrativas orientadas a impulsar los procesos administrativos y de cobro coactivo."/>
    <n v="64800000"/>
    <m/>
    <n v="1920000"/>
    <x v="39"/>
    <n v="9956000"/>
    <n v="52924000"/>
    <s v="DISMINUYEN LINEA X SOLICITUD MEMO SSM-36073 del 9/MAR/17"/>
    <n v="544"/>
    <d v="2017-02-16T00:00:00"/>
    <n v="62880000"/>
    <m/>
    <m/>
    <m/>
    <n v="5240000"/>
    <n v="12"/>
    <m/>
    <n v="62880000"/>
    <n v="0"/>
    <s v="SANDRA LILIANA CHAPARRO VILLALBA"/>
    <n v="52104344"/>
    <s v="SE ANULA RP 216 LIBERACION DE SALDO FINALIZACION DE CONTRATO VALOR $52,924,000"/>
    <s v="DIRECCIÓN DE PROCESOS ADMINISTRATIVOS "/>
    <s v="SEGUNDA INSTANCIA"/>
    <n v="62880000"/>
    <n v="0"/>
    <n v="62880000"/>
    <n v="0"/>
    <n v="0"/>
    <n v="0"/>
    <n v="-52924000"/>
    <n v="0"/>
    <n v="0"/>
    <n v="0"/>
    <n v="0"/>
    <n v="0"/>
    <n v="0"/>
    <n v="9956000"/>
    <n v="52924000"/>
    <n v="466"/>
    <n v="216"/>
    <n v="2017274"/>
    <m/>
    <m/>
    <m/>
    <m/>
    <m/>
    <m/>
    <m/>
    <s v="7132"/>
    <n v="1"/>
    <s v="MULTAS"/>
    <x v="0"/>
    <x v="0"/>
    <n v="62880000"/>
    <x v="0"/>
    <s v="PROFESIONALES "/>
    <s v="UNIDAD 2"/>
  </r>
  <r>
    <s v="SSM-738"/>
    <x v="20"/>
    <s v="3-3-1-15-07-42-7132-188"/>
    <s v="520 - RECURSOS DEL BALANCE REAFORO MULTAS DE TRÁNSITO"/>
    <s v="03-04-0281"/>
    <s v="1-PRESTACION DE SERVICIOS APOYO A LA GESTION "/>
    <x v="1"/>
    <s v="P-4"/>
    <s v="BIBIANA MARCELA HERRERA MONDRAGON"/>
    <x v="697"/>
    <x v="27"/>
    <d v="2017-03-02T00:00:00"/>
    <x v="1"/>
    <x v="41"/>
    <x v="9"/>
    <s v="46-Realizar el 100% de las gestiones administrativas orientadas a impulsar los procesos administrativos y de cobro coactivo."/>
    <n v="64800000"/>
    <m/>
    <n v="4800000"/>
    <x v="173"/>
    <n v="60000000"/>
    <n v="0"/>
    <s v="DISMINUYEN LINEA X SOLICITUD MEMO SSM-36073 del 9/MAR/17"/>
    <n v="297"/>
    <d v="2017-02-13T00:00:00"/>
    <n v="60000000"/>
    <m/>
    <m/>
    <m/>
    <n v="5000000"/>
    <n v="12"/>
    <m/>
    <n v="60000000"/>
    <n v="0"/>
    <s v="BIBIANA MARCELA HERRERA MONDRAGON"/>
    <n v="52396844"/>
    <m/>
    <s v="DIRECCIÓN DE PROCESOS ADMINISTRATIVOS "/>
    <s v="SICON"/>
    <n v="60000000"/>
    <n v="0"/>
    <n v="0"/>
    <n v="60000000"/>
    <n v="0"/>
    <n v="0"/>
    <n v="0"/>
    <n v="0"/>
    <n v="0"/>
    <n v="0"/>
    <n v="0"/>
    <n v="0"/>
    <n v="0"/>
    <n v="60000000"/>
    <n v="0"/>
    <n v="297"/>
    <n v="273"/>
    <n v="2017325"/>
    <m/>
    <m/>
    <m/>
    <m/>
    <m/>
    <m/>
    <m/>
    <s v="7132"/>
    <n v="1"/>
    <s v="MULTAS"/>
    <x v="0"/>
    <x v="0"/>
    <n v="60000000"/>
    <x v="0"/>
    <s v="PROFESIONALES "/>
    <s v="UNIDAD 2"/>
  </r>
  <r>
    <s v="SSM-739"/>
    <x v="20"/>
    <s v="3-3-1-15-07-42-7132-188"/>
    <s v="520 - RECURSOS DEL BALANCE REAFORO MULTAS DE TRÁNSITO"/>
    <s v="03-04-0281"/>
    <s v="1-PRESTACION DE SERVICIOS APOYO A LA GESTION "/>
    <x v="1"/>
    <s v="P-4"/>
    <s v="NORMA CONSTANZA BONILLA PÉREZ"/>
    <x v="698"/>
    <x v="27"/>
    <d v="2017-03-02T00:00:00"/>
    <x v="1"/>
    <x v="41"/>
    <x v="9"/>
    <s v="46-Realizar el 100% de las gestiones administrativas orientadas a impulsar los procesos administrativos y de cobro coactivo."/>
    <n v="64800000"/>
    <m/>
    <n v="4800000"/>
    <x v="173"/>
    <n v="60000000"/>
    <n v="0"/>
    <s v="DISMINUYEN LINEA X SOLICITUD MEMO SSM-36073 del 9/MAR/17"/>
    <n v="298"/>
    <d v="2017-02-13T00:00:00"/>
    <n v="60000000"/>
    <m/>
    <m/>
    <m/>
    <n v="5000000"/>
    <n v="12"/>
    <m/>
    <n v="60000000"/>
    <n v="0"/>
    <s v="NORMA CONSTANZA BONILLA PEREZ"/>
    <n v="1081513248"/>
    <m/>
    <s v="DIRECCIÓN DE PROCESOS ADMINISTRATIVOS "/>
    <s v="PROYECTO 7132"/>
    <n v="60000000"/>
    <n v="0"/>
    <n v="60000000"/>
    <n v="0"/>
    <n v="0"/>
    <n v="0"/>
    <n v="0"/>
    <n v="0"/>
    <n v="0"/>
    <n v="0"/>
    <n v="0"/>
    <n v="0"/>
    <n v="0"/>
    <n v="60000000"/>
    <n v="0"/>
    <n v="300"/>
    <n v="172"/>
    <n v="2017213"/>
    <m/>
    <m/>
    <m/>
    <m/>
    <m/>
    <m/>
    <m/>
    <s v="7132"/>
    <n v="1"/>
    <s v="MULTAS"/>
    <x v="0"/>
    <x v="0"/>
    <n v="60000000"/>
    <x v="0"/>
    <s v="PROFESIONALES "/>
    <s v="UNIDAD 2"/>
  </r>
  <r>
    <s v="SSM-740"/>
    <x v="20"/>
    <s v="3-3-1-15-07-42-7132-188"/>
    <s v="520 - RECURSOS DEL BALANCE REAFORO MULTAS DE TRÁNSITO"/>
    <s v="03-04-0281"/>
    <s v="1-PRESTACION DE SERVICIOS APOYO A LA GESTION "/>
    <x v="1"/>
    <s v="P-4"/>
    <s v="YENIFER DANIELA HINCAPIE DUQUE"/>
    <x v="699"/>
    <x v="27"/>
    <d v="2017-03-02T00:00:00"/>
    <x v="1"/>
    <x v="41"/>
    <x v="9"/>
    <s v="46-Realizar el 100% de las gestiones administrativas orientadas a impulsar los procesos administrativos y de cobro coactivo."/>
    <n v="64800000"/>
    <m/>
    <n v="4800000"/>
    <x v="173"/>
    <n v="60000000"/>
    <n v="0"/>
    <s v="DISMINUYEN LINEA X SOLICITUD MEMO SSM-36073 del 9/MAR/17"/>
    <n v="299"/>
    <d v="2017-02-13T00:00:00"/>
    <n v="60000000"/>
    <m/>
    <m/>
    <m/>
    <n v="5000000"/>
    <n v="12"/>
    <m/>
    <n v="60000000"/>
    <n v="0"/>
    <s v="YENIFER DANIELA HINCAPIE DUQUE"/>
    <n v="1010185254"/>
    <m/>
    <s v="DIRECCIÓN DE PROCESOS ADMINISTRATIVOS "/>
    <s v="PROYECTO 7132"/>
    <n v="60000000"/>
    <n v="0"/>
    <n v="60000000"/>
    <n v="0"/>
    <n v="0"/>
    <n v="0"/>
    <n v="0"/>
    <n v="0"/>
    <n v="0"/>
    <n v="0"/>
    <n v="0"/>
    <n v="0"/>
    <n v="0"/>
    <n v="60000000"/>
    <n v="0"/>
    <n v="302"/>
    <n v="122"/>
    <n v="2017150"/>
    <m/>
    <m/>
    <m/>
    <m/>
    <m/>
    <m/>
    <m/>
    <s v="7132"/>
    <n v="1"/>
    <s v="MULTAS"/>
    <x v="0"/>
    <x v="0"/>
    <n v="60000000"/>
    <x v="0"/>
    <s v="PROFESIONALES "/>
    <s v="UNIDAD 2"/>
  </r>
  <r>
    <s v="SSM-741"/>
    <x v="20"/>
    <s v="3-3-1-15-07-42-7132-188"/>
    <s v="520 - RECURSOS DEL BALANCE REAFORO MULTAS DE TRÁNSITO"/>
    <s v="03-04-0281"/>
    <s v="1-PRESTACION DE SERVICIOS APOYO A LA GESTION "/>
    <x v="1"/>
    <s v="P-2"/>
    <s v="CON HOJA DE VIDA PENDIENTE DE AUTORIZACION PARA ENTREVISTA "/>
    <x v="691"/>
    <x v="9"/>
    <d v="2017-05-25T00:00:00"/>
    <x v="1"/>
    <x v="41"/>
    <x v="9"/>
    <s v="46-Realizar el 100% de las gestiones administrativas orientadas a impulsar los procesos administrativos y de cobro coactivo."/>
    <n v="66000000"/>
    <m/>
    <n v="18000000"/>
    <x v="255"/>
    <n v="0"/>
    <n v="48000000"/>
    <m/>
    <m/>
    <m/>
    <m/>
    <m/>
    <m/>
    <m/>
    <m/>
    <m/>
    <m/>
    <n v="0"/>
    <n v="48000000"/>
    <m/>
    <m/>
    <m/>
    <s v="DIRECCIÓN DE PROCESOS ADMINISTRATIVOS "/>
    <m/>
    <n v="0"/>
    <n v="0"/>
    <n v="0"/>
    <n v="0"/>
    <n v="0"/>
    <n v="0"/>
    <n v="0"/>
    <n v="0"/>
    <n v="0"/>
    <n v="0"/>
    <n v="0"/>
    <n v="0"/>
    <n v="0"/>
    <n v="0"/>
    <n v="48000000"/>
    <m/>
    <m/>
    <m/>
    <m/>
    <m/>
    <m/>
    <m/>
    <m/>
    <m/>
    <m/>
    <s v="7132"/>
    <n v="1"/>
    <s v="MULTAS"/>
    <x v="0"/>
    <x v="0"/>
    <n v="48000000"/>
    <x v="0"/>
    <s v="PROFESIONALES "/>
    <s v="UNIDAD 2"/>
  </r>
  <r>
    <s v="SSM-742"/>
    <x v="20"/>
    <s v="3-3-1-15-07-42-7132-188"/>
    <s v="520 - RECURSOS DEL BALANCE REAFORO MULTAS DE TRÁNSITO"/>
    <s v="03-04-0281"/>
    <s v="1-PRESTACION DE SERVICIOS APOYO A LA GESTION "/>
    <x v="1"/>
    <s v="PE-1"/>
    <s v="JESSICA LISETH RAMIREZ PEREZ"/>
    <x v="700"/>
    <x v="27"/>
    <d v="2017-03-02T00:00:00"/>
    <x v="1"/>
    <x v="41"/>
    <x v="9"/>
    <s v="46-Realizar el 100% de las gestiones administrativas orientadas a impulsar los procesos administrativos y de cobro coactivo."/>
    <n v="70800000"/>
    <m/>
    <n v="1152000"/>
    <x v="510"/>
    <n v="69648000"/>
    <n v="0"/>
    <m/>
    <n v="300"/>
    <d v="2017-02-13T00:00:00"/>
    <n v="69648000"/>
    <m/>
    <m/>
    <m/>
    <n v="5804000"/>
    <n v="12"/>
    <m/>
    <n v="69648000"/>
    <n v="0"/>
    <s v="JESSICA LISETH RAMIREZ PEREZ"/>
    <n v="1013614456"/>
    <m/>
    <s v="DIRECCIÓN DE PROCESOS ADMINISTRATIVOS "/>
    <s v="SIPA"/>
    <n v="69648000"/>
    <n v="0"/>
    <n v="0"/>
    <n v="69648000"/>
    <n v="0"/>
    <n v="0"/>
    <n v="0"/>
    <n v="0"/>
    <n v="0"/>
    <n v="0"/>
    <n v="0"/>
    <n v="0"/>
    <n v="0"/>
    <n v="69648000"/>
    <n v="0"/>
    <n v="476"/>
    <n v="391"/>
    <n v="2017457"/>
    <m/>
    <m/>
    <m/>
    <m/>
    <m/>
    <m/>
    <m/>
    <s v="7132"/>
    <n v="1"/>
    <s v="MULTAS"/>
    <x v="0"/>
    <x v="0"/>
    <n v="69648000"/>
    <x v="0"/>
    <s v="PROFESIONALES ESPECIALIZADOS "/>
    <s v="UNIDAD 2"/>
  </r>
  <r>
    <s v="SSM-743"/>
    <x v="20"/>
    <s v="3-3-1-15-07-42-7132-188"/>
    <s v="520 - RECURSOS DEL BALANCE REAFORO MULTAS DE TRÁNSITO"/>
    <s v="03-04-0281"/>
    <s v="1-PRESTACION DE SERVICIOS APOYO A LA GESTION "/>
    <x v="1"/>
    <s v="PE-2"/>
    <s v="ALVARO LEONARDO CEDIEL VELASQUEZ"/>
    <x v="701"/>
    <x v="27"/>
    <d v="2017-03-02T00:00:00"/>
    <x v="1"/>
    <x v="41"/>
    <x v="9"/>
    <s v="46-Realizar el 100% de las gestiones administrativas orientadas a impulsar los procesos administrativos y de cobro coactivo."/>
    <n v="78000000"/>
    <m/>
    <m/>
    <x v="194"/>
    <n v="78000000"/>
    <n v="0"/>
    <m/>
    <n v="535"/>
    <d v="2017-02-16T00:00:00"/>
    <n v="78000000"/>
    <m/>
    <m/>
    <m/>
    <n v="6500000"/>
    <n v="12"/>
    <m/>
    <n v="78000000"/>
    <n v="0"/>
    <s v="ALVARO LEONARDO CEDIEL VELASQUEZ"/>
    <n v="11449920"/>
    <m/>
    <s v="DIRECCIÓN DE PROCESOS ADMINISTRATIVOS "/>
    <s v="SIPA"/>
    <n v="78000000"/>
    <n v="0"/>
    <n v="0"/>
    <n v="78000000"/>
    <n v="0"/>
    <n v="0"/>
    <n v="0"/>
    <n v="0"/>
    <n v="0"/>
    <n v="0"/>
    <n v="0"/>
    <n v="0"/>
    <n v="0"/>
    <n v="78000000"/>
    <n v="0"/>
    <n v="475"/>
    <n v="404"/>
    <n v="2017473"/>
    <m/>
    <m/>
    <m/>
    <m/>
    <m/>
    <m/>
    <m/>
    <s v="7132"/>
    <n v="1"/>
    <s v="MULTAS"/>
    <x v="0"/>
    <x v="0"/>
    <n v="78000000"/>
    <x v="0"/>
    <s v="PROFESIONALES ESPECIALIZADOS "/>
    <s v="UNIDAD 2"/>
  </r>
  <r>
    <s v="SSM-744"/>
    <x v="20"/>
    <s v="3-3-1-15-07-42-7132-188"/>
    <s v="520 - RECURSOS DEL BALANCE REAFORO MULTAS DE TRÁNSITO"/>
    <s v="03-04-0281"/>
    <s v="1-PRESTACION DE SERVICIOS APOYO A LA GESTION "/>
    <x v="1"/>
    <s v="PE-2"/>
    <s v="DEICY CAROLINA ROJAS SUAREZ"/>
    <x v="702"/>
    <x v="27"/>
    <d v="2017-03-02T00:00:00"/>
    <x v="1"/>
    <x v="41"/>
    <x v="9"/>
    <s v="46-Realizar el 100% de las gestiones administrativas orientadas a impulsar los procesos administrativos y de cobro coactivo."/>
    <n v="81120000"/>
    <m/>
    <m/>
    <x v="511"/>
    <n v="81120000"/>
    <n v="0"/>
    <m/>
    <n v="301"/>
    <d v="2017-02-13T00:00:00"/>
    <n v="81120000"/>
    <m/>
    <m/>
    <m/>
    <n v="6760000"/>
    <n v="12"/>
    <m/>
    <n v="81120000"/>
    <n v="0"/>
    <s v="DEICY CAROLINA ROJAS SUAREZ"/>
    <n v="52835930"/>
    <m/>
    <s v="DIRECCIÓN DE PROCESOS ADMINISTRATIVOS "/>
    <s v="SIG"/>
    <n v="81120000"/>
    <n v="0"/>
    <n v="81120000"/>
    <n v="0"/>
    <n v="0"/>
    <n v="0"/>
    <n v="0"/>
    <n v="0"/>
    <n v="0"/>
    <n v="0"/>
    <n v="0"/>
    <n v="0"/>
    <n v="0"/>
    <n v="81120000"/>
    <n v="0"/>
    <n v="308"/>
    <n v="121"/>
    <n v="2017149"/>
    <m/>
    <m/>
    <m/>
    <m/>
    <m/>
    <m/>
    <m/>
    <s v="7132"/>
    <n v="1"/>
    <s v="MULTAS"/>
    <x v="0"/>
    <x v="0"/>
    <n v="81120000"/>
    <x v="0"/>
    <s v="PROFESIONALES ESPECIALIZADOS "/>
    <s v="UNIDAD 2"/>
  </r>
  <r>
    <s v="SSM-745"/>
    <x v="20"/>
    <s v="3-3-1-15-07-42-7132-188"/>
    <s v="520 - RECURSOS DEL BALANCE REAFORO MULTAS DE TRÁNSITO"/>
    <s v="03-04-0281"/>
    <s v="1-PRESTACION DE SERVICIOS APOYO A LA GESTION "/>
    <x v="1"/>
    <s v="PE-4"/>
    <s v="ANIBAL ANDRES ARROYO LEON"/>
    <x v="703"/>
    <x v="27"/>
    <d v="2017-03-02T00:00:00"/>
    <x v="1"/>
    <x v="41"/>
    <x v="9"/>
    <s v="46-Realizar el 100% de las gestiones administrativas orientadas a impulsar los procesos administrativos y de cobro coactivo."/>
    <n v="99840000"/>
    <m/>
    <m/>
    <x v="512"/>
    <n v="99840000"/>
    <n v="0"/>
    <m/>
    <n v="302"/>
    <d v="2017-02-13T00:00:00"/>
    <n v="99840000"/>
    <m/>
    <m/>
    <m/>
    <n v="83620000"/>
    <n v="12"/>
    <m/>
    <n v="99840000"/>
    <n v="0"/>
    <s v="ANIBAL ANDRES ARROYO LEON"/>
    <n v="1047380383"/>
    <m/>
    <s v="DIRECCIÓN DE PROCESOS ADMINISTRATIVOS "/>
    <s v="APOYO A LA GESTION"/>
    <n v="99840000"/>
    <n v="0"/>
    <n v="0"/>
    <n v="99840000"/>
    <n v="0"/>
    <n v="0"/>
    <n v="0"/>
    <n v="0"/>
    <n v="0"/>
    <n v="0"/>
    <n v="0"/>
    <n v="0"/>
    <n v="0"/>
    <n v="99840000"/>
    <n v="0"/>
    <n v="306"/>
    <n v="457"/>
    <n v="2017537"/>
    <m/>
    <m/>
    <m/>
    <m/>
    <m/>
    <m/>
    <m/>
    <s v="7132"/>
    <n v="1"/>
    <s v="MULTAS"/>
    <x v="0"/>
    <x v="0"/>
    <n v="99840000"/>
    <x v="0"/>
    <s v="PROFESIONALES ESPECIALIZADOS "/>
    <s v="UNIDAD 2"/>
  </r>
  <r>
    <s v="SSM-746"/>
    <x v="20"/>
    <s v="3-3-1-15-07-42-7132-188"/>
    <s v="520 - RECURSOS DEL BALANCE REAFORO MULTAS DE TRÁNSITO"/>
    <s v="03-04-0281"/>
    <s v="1-PRESTACION DE SERVICIOS APOYO A LA GESTION "/>
    <x v="1"/>
    <s v="PE-5"/>
    <s v="HERMES  PUENTES NAVARRO"/>
    <x v="704"/>
    <x v="27"/>
    <d v="2017-03-02T00:00:00"/>
    <x v="1"/>
    <x v="41"/>
    <x v="9"/>
    <s v="46-Realizar el 100% de las gestiones administrativas orientadas a impulsar los procesos administrativos y de cobro coactivo."/>
    <n v="114000000"/>
    <m/>
    <n v="6000000"/>
    <x v="513"/>
    <n v="108000000"/>
    <n v="0"/>
    <m/>
    <n v="536"/>
    <d v="2017-02-16T00:00:00"/>
    <n v="108000000"/>
    <m/>
    <m/>
    <m/>
    <n v="9000000"/>
    <n v="12"/>
    <m/>
    <n v="108000000"/>
    <n v="0"/>
    <s v="HERMES PUENTES NAVARRO"/>
    <n v="80086917"/>
    <m/>
    <s v="DIRECCIÓN DE PROCESOS ADMINISTRATIVOS "/>
    <s v="SIPA"/>
    <n v="108000000"/>
    <n v="0"/>
    <n v="0"/>
    <n v="108000000"/>
    <n v="0"/>
    <n v="0"/>
    <n v="0"/>
    <n v="0"/>
    <n v="0"/>
    <n v="0"/>
    <n v="0"/>
    <n v="0"/>
    <n v="0"/>
    <n v="108000000"/>
    <n v="0"/>
    <n v="474"/>
    <n v="324"/>
    <n v="2017385"/>
    <m/>
    <m/>
    <m/>
    <m/>
    <m/>
    <m/>
    <m/>
    <s v="7132"/>
    <n v="1"/>
    <s v="MULTAS"/>
    <x v="0"/>
    <x v="0"/>
    <n v="108000000"/>
    <x v="0"/>
    <s v="PROFESIONALES ESPECIALIZADOS "/>
    <s v="UNIDAD 2"/>
  </r>
  <r>
    <s v="SSM-747"/>
    <x v="20"/>
    <s v="3-3-1-15-07-42-7132-188"/>
    <s v="520 - RECURSOS DEL BALANCE REAFORO MULTAS DE TRÁNSITO"/>
    <s v="03-04-0281"/>
    <s v="1-PRESTACION DE SERVICIOS APOYO A LA GESTION "/>
    <x v="1"/>
    <s v="PE-6"/>
    <s v="NUEVO SELECCIONADO -WILLIAM BARRIOS SALCEDO"/>
    <x v="705"/>
    <x v="27"/>
    <d v="2017-03-02T00:00:00"/>
    <x v="1"/>
    <x v="41"/>
    <x v="9"/>
    <s v="46-Realizar el 100% de las gestiones administrativas orientadas a impulsar los procesos administrativos y de cobro coactivo."/>
    <n v="126000000"/>
    <m/>
    <n v="15000000"/>
    <x v="514"/>
    <n v="111000000"/>
    <n v="0"/>
    <m/>
    <n v="303"/>
    <d v="2017-02-13T00:00:00"/>
    <n v="111000000"/>
    <m/>
    <m/>
    <m/>
    <n v="9250000"/>
    <n v="12"/>
    <m/>
    <n v="111000000"/>
    <n v="0"/>
    <s v="WILLIAM BARRIOS SALCEDO"/>
    <n v="79571575"/>
    <m/>
    <s v="DIRECCIÓN DE PROCESOS ADMINISTRATIVOS "/>
    <s v="SIPA"/>
    <n v="111000000"/>
    <n v="0"/>
    <n v="111000000"/>
    <n v="0"/>
    <n v="0"/>
    <n v="0"/>
    <n v="0"/>
    <n v="0"/>
    <n v="0"/>
    <n v="0"/>
    <n v="0"/>
    <n v="0"/>
    <n v="0"/>
    <n v="111000000"/>
    <n v="0"/>
    <n v="310"/>
    <n v="132"/>
    <n v="2017163"/>
    <m/>
    <m/>
    <m/>
    <m/>
    <m/>
    <m/>
    <m/>
    <s v="7132"/>
    <n v="1"/>
    <s v="MULTAS"/>
    <x v="0"/>
    <x v="0"/>
    <n v="111000000"/>
    <x v="0"/>
    <s v="PROFESIONALES ESPECIALIZADOS "/>
    <s v="UNIDAD 2"/>
  </r>
  <r>
    <s v="SSM-748"/>
    <x v="20"/>
    <s v="3-3-1-15-07-42-7132-188"/>
    <s v="520 - RECURSOS DEL BALANCE REAFORO MULTAS DE TRÁNSITO"/>
    <s v="03-04-0281"/>
    <s v="1-PRESTACION DE SERVICIOS APOYO A LA GESTION "/>
    <x v="1"/>
    <s v="A-2"/>
    <s v="LUIS EDUARDO AREVALO MUÑOZ"/>
    <x v="690"/>
    <x v="27"/>
    <d v="2017-03-02T00:00:00"/>
    <x v="1"/>
    <x v="41"/>
    <x v="9"/>
    <s v="46-Realizar el 100% de las gestiones administrativas orientadas a impulsar los procesos administrativos y de cobro coactivo."/>
    <n v="24096000"/>
    <m/>
    <m/>
    <x v="508"/>
    <n v="24096000"/>
    <n v="0"/>
    <m/>
    <n v="304"/>
    <d v="2017-02-13T00:00:00"/>
    <n v="24096000"/>
    <m/>
    <m/>
    <m/>
    <n v="9250000"/>
    <n v="12"/>
    <m/>
    <n v="24096000"/>
    <n v="0"/>
    <s v="LUIS EDUARDO AREVALO MUÑOZ"/>
    <n v="79232828"/>
    <m/>
    <s v="DIRECCIÓN DE PROCESOS ADMINISTRATIVOS "/>
    <s v="SITP"/>
    <n v="24096000"/>
    <n v="0"/>
    <n v="0"/>
    <n v="24096000"/>
    <n v="0"/>
    <n v="0"/>
    <n v="0"/>
    <n v="0"/>
    <n v="0"/>
    <n v="0"/>
    <n v="0"/>
    <n v="0"/>
    <n v="0"/>
    <n v="24096000"/>
    <n v="0"/>
    <n v="254"/>
    <n v="328"/>
    <n v="2017387"/>
    <m/>
    <m/>
    <m/>
    <m/>
    <m/>
    <m/>
    <m/>
    <s v="7132"/>
    <n v="1"/>
    <s v="MULTAS"/>
    <x v="0"/>
    <x v="0"/>
    <n v="24096000"/>
    <x v="0"/>
    <s v="ASISTENCIALES "/>
    <s v="UNIDAD 2"/>
  </r>
  <r>
    <s v="SSM-749"/>
    <x v="20"/>
    <s v="3-3-1-15-07-42-7132-188"/>
    <s v="520 - RECURSOS DEL BALANCE REAFORO MULTAS DE TRÁNSITO"/>
    <s v="03-04-0281"/>
    <s v="1-PRESTACION DE SERVICIOS APOYO A LA GESTION "/>
    <x v="1"/>
    <s v="T-1"/>
    <s v="ALBERT YAMIR ATUESTA DIAZ"/>
    <x v="706"/>
    <x v="9"/>
    <d v="2017-05-25T00:00:00"/>
    <x v="38"/>
    <x v="41"/>
    <x v="9"/>
    <s v="46-Realizar el 100% de las gestiones administrativas orientadas a impulsar los procesos administrativos y de cobro coactivo."/>
    <n v="22088000"/>
    <n v="3597000"/>
    <m/>
    <x v="515"/>
    <n v="25685000"/>
    <n v="0"/>
    <s v="AUMENTAN LINEA X SOLICITUD SSM-68095 del 10/MAY/2017"/>
    <n v="1520"/>
    <d v="2017-05-19T00:00:00"/>
    <n v="25685000"/>
    <m/>
    <m/>
    <m/>
    <n v="2335000"/>
    <n v="11"/>
    <m/>
    <n v="25685000"/>
    <n v="0"/>
    <s v="ALBERT YAMIR ATUESTA DIAZ"/>
    <n v="1033742754"/>
    <s v="SE ANULA CDP 258 VALOR $22,088,000, VIABILIDAD 305 13/02/2017- SE ANULA CDP 1275 PARCIAL $1,000,000 Y RP 1083 PARCIAL 1,000,000"/>
    <s v="DIRECCIÓN DE PROCESOS ADMINISTRATIVOS "/>
    <s v="SITP"/>
    <n v="25685000"/>
    <n v="0"/>
    <n v="0"/>
    <n v="0"/>
    <n v="0"/>
    <n v="0"/>
    <n v="25685000"/>
    <n v="0"/>
    <n v="0"/>
    <n v="0"/>
    <n v="0"/>
    <n v="0"/>
    <n v="0"/>
    <n v="25685000"/>
    <n v="0"/>
    <n v="1275"/>
    <n v="1083"/>
    <n v="20171306"/>
    <m/>
    <m/>
    <m/>
    <m/>
    <m/>
    <m/>
    <m/>
    <s v="7132"/>
    <n v="1"/>
    <s v="MULTAS"/>
    <x v="0"/>
    <x v="0"/>
    <n v="25685000"/>
    <x v="0"/>
    <s v="ASISTENCIALES "/>
    <s v="UNIDAD 2"/>
  </r>
  <r>
    <s v="SSM-750"/>
    <x v="20"/>
    <s v="3-3-1-15-07-42-7132-188"/>
    <s v="520 - RECURSOS DEL BALANCE REAFORO MULTAS DE TRÁNSITO"/>
    <s v="03-04-0281"/>
    <s v="1-PRESTACION DE SERVICIOS APOYO A LA GESTION "/>
    <x v="1"/>
    <s v="A-2"/>
    <s v="NELSON ENRIQUE GAMEZ BUITRAGO"/>
    <x v="690"/>
    <x v="27"/>
    <d v="2017-03-02T00:00:00"/>
    <x v="1"/>
    <x v="41"/>
    <x v="9"/>
    <s v="46-Realizar el 100% de las gestiones administrativas orientadas a impulsar los procesos administrativos y de cobro coactivo."/>
    <n v="24096000"/>
    <m/>
    <m/>
    <x v="508"/>
    <n v="24096000"/>
    <n v="0"/>
    <m/>
    <n v="306"/>
    <d v="2017-02-13T00:00:00"/>
    <n v="24096000"/>
    <m/>
    <m/>
    <m/>
    <n v="2008000"/>
    <n v="12"/>
    <m/>
    <n v="24096000"/>
    <n v="0"/>
    <s v="NELSON ENRIQUE GAMEZ BUITRAGO"/>
    <n v="79733078"/>
    <m/>
    <s v="DIRECCIÓN DE PROCESOS ADMINISTRATIVOS "/>
    <s v="SITP"/>
    <n v="24096000"/>
    <n v="0"/>
    <n v="24096000"/>
    <n v="0"/>
    <n v="0"/>
    <n v="0"/>
    <n v="0"/>
    <n v="0"/>
    <n v="0"/>
    <n v="0"/>
    <n v="0"/>
    <n v="0"/>
    <n v="0"/>
    <n v="24096000"/>
    <n v="0"/>
    <n v="259"/>
    <n v="191"/>
    <n v="2017232"/>
    <m/>
    <m/>
    <m/>
    <m/>
    <m/>
    <m/>
    <m/>
    <s v="7132"/>
    <n v="1"/>
    <s v="MULTAS"/>
    <x v="0"/>
    <x v="0"/>
    <n v="24096000"/>
    <x v="0"/>
    <s v="ASISTENCIALES "/>
    <s v="UNIDAD 2"/>
  </r>
  <r>
    <s v="SSM-751"/>
    <x v="20"/>
    <s v="3-3-1-15-07-42-7132-188"/>
    <s v="520 - RECURSOS DEL BALANCE REAFORO MULTAS DE TRÁNSITO"/>
    <s v="03-04-0281"/>
    <s v="1-PRESTACION DE SERVICIOS APOYO A LA GESTION "/>
    <x v="1"/>
    <s v="A-2"/>
    <s v="WILSON LEONARDO PENALOSA AREVALO"/>
    <x v="690"/>
    <x v="27"/>
    <d v="2017-03-02T00:00:00"/>
    <x v="1"/>
    <x v="41"/>
    <x v="9"/>
    <s v="46-Realizar el 100% de las gestiones administrativas orientadas a impulsar los procesos administrativos y de cobro coactivo."/>
    <n v="24096000"/>
    <m/>
    <m/>
    <x v="508"/>
    <n v="24096000"/>
    <n v="0"/>
    <m/>
    <n v="307"/>
    <d v="2017-02-13T00:00:00"/>
    <n v="24096000"/>
    <m/>
    <m/>
    <m/>
    <n v="2008000"/>
    <n v="12"/>
    <m/>
    <n v="24096000"/>
    <n v="0"/>
    <s v="WILSON LEONARDO PEÑALOSA AREVALO"/>
    <n v="79698164"/>
    <m/>
    <s v="DIRECCIÓN DE PROCESOS ADMINISTRATIVOS "/>
    <s v="SITP"/>
    <n v="24096000"/>
    <n v="0"/>
    <n v="0"/>
    <n v="24096000"/>
    <n v="0"/>
    <n v="0"/>
    <n v="0"/>
    <n v="0"/>
    <n v="0"/>
    <n v="0"/>
    <n v="0"/>
    <n v="0"/>
    <n v="0"/>
    <n v="24096000"/>
    <n v="0"/>
    <n v="262"/>
    <n v="285"/>
    <n v="2017346"/>
    <m/>
    <m/>
    <m/>
    <m/>
    <m/>
    <m/>
    <m/>
    <s v="7132"/>
    <n v="1"/>
    <s v="MULTAS"/>
    <x v="0"/>
    <x v="0"/>
    <n v="24096000"/>
    <x v="0"/>
    <s v="ASISTENCIALES "/>
    <s v="UNIDAD 2"/>
  </r>
  <r>
    <s v="SSM-752"/>
    <x v="20"/>
    <s v="3-3-1-15-07-42-7132-188"/>
    <s v="520 - RECURSOS DEL BALANCE REAFORO MULTAS DE TRÁNSITO"/>
    <s v="03-04-0281"/>
    <s v="1-PRESTACION DE SERVICIOS APOYO A LA GESTION "/>
    <x v="1"/>
    <s v="A-2"/>
    <s v="DIEGO FERNANDO PEREZ RODRIGUEZ"/>
    <x v="690"/>
    <x v="27"/>
    <d v="2017-03-02T00:00:00"/>
    <x v="1"/>
    <x v="41"/>
    <x v="9"/>
    <s v="46-Realizar el 100% de las gestiones administrativas orientadas a impulsar los procesos administrativos y de cobro coactivo."/>
    <n v="24096000"/>
    <m/>
    <m/>
    <x v="508"/>
    <n v="24096000"/>
    <n v="0"/>
    <m/>
    <n v="308"/>
    <d v="2017-02-13T00:00:00"/>
    <n v="24096000"/>
    <m/>
    <m/>
    <m/>
    <n v="2008000"/>
    <n v="12"/>
    <m/>
    <n v="24096000"/>
    <n v="0"/>
    <s v="DIEGO FERNANDO PEREZ RODRIGUEZ"/>
    <n v="79490996"/>
    <m/>
    <s v="DIRECCIÓN DE PROCESOS ADMINISTRATIVOS "/>
    <s v="SITP"/>
    <n v="24096000"/>
    <n v="0"/>
    <n v="24096000"/>
    <n v="0"/>
    <n v="0"/>
    <n v="0"/>
    <n v="0"/>
    <n v="0"/>
    <n v="0"/>
    <n v="0"/>
    <n v="0"/>
    <n v="0"/>
    <n v="0"/>
    <n v="24096000"/>
    <n v="0"/>
    <n v="267"/>
    <n v="166"/>
    <n v="2017206"/>
    <m/>
    <m/>
    <m/>
    <m/>
    <m/>
    <m/>
    <m/>
    <s v="7132"/>
    <n v="1"/>
    <s v="MULTAS"/>
    <x v="0"/>
    <x v="0"/>
    <n v="24096000"/>
    <x v="0"/>
    <s v="ASISTENCIALES "/>
    <s v="UNIDAD 2"/>
  </r>
  <r>
    <s v="SSM-753"/>
    <x v="20"/>
    <s v="3-3-1-15-07-42-7132-188"/>
    <s v="520 - RECURSOS DEL BALANCE REAFORO MULTAS DE TRÁNSITO"/>
    <s v="03-04-0281"/>
    <s v="1-PRESTACION DE SERVICIOS APOYO A LA GESTION "/>
    <x v="1"/>
    <s v="A-2"/>
    <s v="ALEXANDER  REYES VARGAS"/>
    <x v="690"/>
    <x v="27"/>
    <d v="2017-03-02T00:00:00"/>
    <x v="1"/>
    <x v="41"/>
    <x v="9"/>
    <s v="46-Realizar el 100% de las gestiones administrativas orientadas a impulsar los procesos administrativos y de cobro coactivo."/>
    <n v="24096000"/>
    <m/>
    <m/>
    <x v="508"/>
    <n v="24096000"/>
    <n v="0"/>
    <m/>
    <n v="309"/>
    <d v="2017-02-13T00:00:00"/>
    <n v="24096000"/>
    <m/>
    <m/>
    <m/>
    <n v="2008000"/>
    <n v="12"/>
    <m/>
    <n v="24096000"/>
    <n v="0"/>
    <s v="ALEXANDER REYES VARGAS"/>
    <n v="5964071"/>
    <m/>
    <s v="DIRECCIÓN DE PROCESOS ADMINISTRATIVOS "/>
    <s v="SITP"/>
    <n v="24096000"/>
    <n v="0"/>
    <n v="24096000"/>
    <n v="0"/>
    <n v="0"/>
    <n v="0"/>
    <n v="0"/>
    <n v="0"/>
    <n v="0"/>
    <n v="0"/>
    <n v="0"/>
    <n v="0"/>
    <n v="0"/>
    <n v="24096000"/>
    <n v="0"/>
    <n v="271"/>
    <n v="248"/>
    <n v="2017302"/>
    <m/>
    <m/>
    <m/>
    <m/>
    <m/>
    <m/>
    <m/>
    <s v="7132"/>
    <n v="1"/>
    <s v="MULTAS"/>
    <x v="0"/>
    <x v="0"/>
    <n v="24096000"/>
    <x v="0"/>
    <s v="ASISTENCIALES "/>
    <s v="UNIDAD 2"/>
  </r>
  <r>
    <s v="SSM-754"/>
    <x v="20"/>
    <s v="3-3-1-15-07-42-7132-188"/>
    <s v="520 - RECURSOS DEL BALANCE REAFORO MULTAS DE TRÁNSITO"/>
    <s v="03-04-0281"/>
    <s v="1-PRESTACION DE SERVICIOS APOYO A LA GESTION "/>
    <x v="1"/>
    <s v="A-2"/>
    <s v="CON HOJA DE VIDA PENDIENTE DE AUTORIZACION PARA ENTREVISTA "/>
    <x v="690"/>
    <x v="9"/>
    <d v="2017-05-25T00:00:00"/>
    <x v="1"/>
    <x v="41"/>
    <x v="9"/>
    <s v="46-Realizar el 100% de las gestiones administrativas orientadas a impulsar los procesos administrativos y de cobro coactivo."/>
    <n v="24096000"/>
    <m/>
    <m/>
    <x v="508"/>
    <n v="24096000"/>
    <n v="0"/>
    <m/>
    <n v="908"/>
    <d v="2017-03-08T00:00:00"/>
    <n v="24096000"/>
    <m/>
    <m/>
    <m/>
    <n v="2008000"/>
    <n v="12"/>
    <m/>
    <n v="24096000"/>
    <n v="0"/>
    <s v="INGRID CAROLINA PEÑA RODRIGUEZ"/>
    <n v="53051084"/>
    <m/>
    <s v="SUBDIRECCIÓN DE CONTRAVENCIONES DE TRANSITO"/>
    <s v="INVESTIGACION"/>
    <n v="24096000"/>
    <n v="0"/>
    <n v="0"/>
    <n v="0"/>
    <n v="24096000"/>
    <n v="0"/>
    <n v="0"/>
    <n v="0"/>
    <n v="0"/>
    <n v="0"/>
    <n v="0"/>
    <n v="0"/>
    <n v="0"/>
    <n v="24096000"/>
    <n v="0"/>
    <n v="820"/>
    <n v="769"/>
    <n v="2017956"/>
    <m/>
    <m/>
    <m/>
    <m/>
    <m/>
    <m/>
    <m/>
    <s v="7132"/>
    <n v="1"/>
    <s v="MULTAS"/>
    <x v="0"/>
    <x v="0"/>
    <n v="24096000"/>
    <x v="0"/>
    <s v="ASISTENCIALES "/>
    <s v="UNIDAD 2"/>
  </r>
  <r>
    <s v="SSM-755"/>
    <x v="20"/>
    <s v="3-3-1-15-07-42-7132-188"/>
    <s v="520 - RECURSOS DEL BALANCE REAFORO MULTAS DE TRÁNSITO"/>
    <s v="03-04-0281"/>
    <s v="1-PRESTACION DE SERVICIOS APOYO A LA GESTION "/>
    <x v="1"/>
    <s v="T-1"/>
    <s v="CON HOJA DE VIDA PENDIENTE DE AUTORIZACION PARA ENTREVISTA "/>
    <x v="707"/>
    <x v="9"/>
    <d v="2017-05-25T00:00:00"/>
    <x v="1"/>
    <x v="41"/>
    <x v="9"/>
    <s v="46-Realizar el 100% de las gestiones administrativas orientadas a impulsar los procesos administrativos y de cobro coactivo."/>
    <n v="28020000"/>
    <m/>
    <m/>
    <x v="51"/>
    <n v="28020000"/>
    <n v="0"/>
    <m/>
    <n v="958"/>
    <d v="2017-03-13T00:00:00"/>
    <n v="28020000"/>
    <m/>
    <m/>
    <m/>
    <n v="2335000"/>
    <n v="12"/>
    <m/>
    <n v="28020000"/>
    <n v="0"/>
    <s v="DANIEL IGNACIO PEREZ GIRALDO"/>
    <n v="1053802134"/>
    <m/>
    <s v="SUBDIRECCION DE INVESTIGACIONES DE TRANSITO Y TRANSPORTE"/>
    <s v="IMPULSO PROCESAL"/>
    <n v="28020000"/>
    <n v="0"/>
    <n v="0"/>
    <n v="0"/>
    <n v="28020000"/>
    <n v="0"/>
    <n v="0"/>
    <n v="0"/>
    <n v="0"/>
    <n v="0"/>
    <n v="0"/>
    <n v="0"/>
    <n v="0"/>
    <n v="28020000"/>
    <n v="0"/>
    <n v="854"/>
    <n v="638"/>
    <n v="2017795"/>
    <m/>
    <m/>
    <m/>
    <m/>
    <m/>
    <m/>
    <m/>
    <s v="7132"/>
    <n v="1"/>
    <s v="MULTAS"/>
    <x v="0"/>
    <x v="0"/>
    <n v="28020000"/>
    <x v="0"/>
    <s v="TÉCNICOS Y/O TECNOLÓGICOS "/>
    <s v="UNIDAD 2"/>
  </r>
  <r>
    <s v="SSM-756"/>
    <x v="20"/>
    <s v="3-3-1-15-07-42-7132-188"/>
    <s v="520 - RECURSOS DEL BALANCE REAFORO MULTAS DE TRÁNSITO"/>
    <s v="03-04-0281"/>
    <s v="1-PRESTACION DE SERVICIOS APOYO A LA GESTION "/>
    <x v="1"/>
    <s v="P-1"/>
    <s v="SANDRA EDI ARCE GORDILLO"/>
    <x v="708"/>
    <x v="27"/>
    <d v="2017-03-02T00:00:00"/>
    <x v="1"/>
    <x v="41"/>
    <x v="9"/>
    <s v="46-Realizar el 100% de las gestiones administrativas orientadas a impulsar los procesos administrativos y de cobro coactivo."/>
    <n v="37440000"/>
    <m/>
    <m/>
    <x v="37"/>
    <n v="37440000"/>
    <n v="0"/>
    <m/>
    <n v="528"/>
    <d v="2017-02-16T00:00:00"/>
    <n v="37440000"/>
    <m/>
    <m/>
    <m/>
    <n v="3120000"/>
    <n v="12"/>
    <m/>
    <n v="37440000"/>
    <n v="0"/>
    <s v="SANDRA EDI ARCE GORDILLO"/>
    <n v="1018405586"/>
    <s v="SE ANULA CDP 194 DEL 13/02/2017 POR VALOR DE $37,440,000"/>
    <s v="DIRECCIÓN DE PROCESOS ADMINISTRATIVOS "/>
    <s v="SITP"/>
    <n v="37440000"/>
    <n v="0"/>
    <n v="0"/>
    <n v="37440000"/>
    <n v="0"/>
    <n v="0"/>
    <n v="0"/>
    <n v="0"/>
    <n v="0"/>
    <n v="0"/>
    <n v="0"/>
    <n v="0"/>
    <n v="0"/>
    <n v="37440000"/>
    <n v="0"/>
    <n v="482"/>
    <n v="306"/>
    <n v="2017366"/>
    <m/>
    <m/>
    <m/>
    <m/>
    <m/>
    <m/>
    <m/>
    <s v="7132"/>
    <n v="1"/>
    <s v="MULTAS"/>
    <x v="0"/>
    <x v="0"/>
    <n v="37440000"/>
    <x v="0"/>
    <s v="PROFESIONALES "/>
    <s v="UNIDAD 2"/>
  </r>
  <r>
    <s v="SSM-757"/>
    <x v="20"/>
    <s v="3-3-1-15-07-42-7132-188"/>
    <s v="520 - RECURSOS DEL BALANCE REAFORO MULTAS DE TRÁNSITO"/>
    <s v="03-04-0281"/>
    <s v="1-PRESTACION DE SERVICIOS APOYO A LA GESTION "/>
    <x v="1"/>
    <s v="P-1"/>
    <s v="CON HOJA DE VIDA PENDIENTE DE AUTORIZACION PARA ENTREVISTA "/>
    <x v="708"/>
    <x v="9"/>
    <d v="2017-05-25T00:00:00"/>
    <x v="1"/>
    <x v="41"/>
    <x v="9"/>
    <s v="46-Realizar el 100% de las gestiones administrativas orientadas a impulsar los procesos administrativos y de cobro coactivo."/>
    <n v="37440000"/>
    <m/>
    <m/>
    <x v="37"/>
    <n v="37440000"/>
    <n v="0"/>
    <m/>
    <n v="959"/>
    <d v="2017-03-13T00:00:00"/>
    <n v="37440000"/>
    <m/>
    <m/>
    <m/>
    <n v="3120000"/>
    <n v="12"/>
    <m/>
    <n v="37440000"/>
    <n v="0"/>
    <s v="PAOLA MILDRETD CADENA HERNANDEZ"/>
    <n v="1106775215"/>
    <m/>
    <s v="SUBDIRECCION DE INVESTIGACIONES DE TRANSITO Y TRANSPORTE"/>
    <s v="ABOGADO SUSTANCIADOR"/>
    <n v="37440000"/>
    <n v="0"/>
    <n v="0"/>
    <n v="0"/>
    <n v="37440000"/>
    <n v="0"/>
    <n v="0"/>
    <n v="0"/>
    <n v="0"/>
    <n v="0"/>
    <n v="0"/>
    <n v="0"/>
    <n v="0"/>
    <n v="37440000"/>
    <n v="0"/>
    <n v="855"/>
    <n v="735"/>
    <n v="2017920"/>
    <m/>
    <m/>
    <m/>
    <m/>
    <m/>
    <m/>
    <m/>
    <s v="7132"/>
    <n v="1"/>
    <s v="MULTAS"/>
    <x v="0"/>
    <x v="0"/>
    <n v="37440000"/>
    <x v="0"/>
    <s v="PROFESIONALES "/>
    <s v="UNIDAD 2"/>
  </r>
  <r>
    <s v="SSM-758"/>
    <x v="20"/>
    <s v="3-3-1-15-07-42-7132-188"/>
    <s v="520 - RECURSOS DEL BALANCE REAFORO MULTAS DE TRÁNSITO"/>
    <s v="03-04-0281"/>
    <s v="1-PRESTACION DE SERVICIOS APOYO A LA GESTION "/>
    <x v="1"/>
    <s v="P-1"/>
    <s v="ROSA CATALINA BOLAÑOS FLOREZ"/>
    <x v="709"/>
    <x v="27"/>
    <d v="2017-03-02T00:00:00"/>
    <x v="1"/>
    <x v="41"/>
    <x v="9"/>
    <s v="46-Realizar el 100% de las gestiones administrativas orientadas a impulsar los procesos administrativos y de cobro coactivo."/>
    <n v="40164000"/>
    <m/>
    <m/>
    <x v="516"/>
    <n v="40164000"/>
    <n v="0"/>
    <m/>
    <n v="311"/>
    <d v="2017-02-13T00:00:00"/>
    <n v="40164000"/>
    <m/>
    <m/>
    <m/>
    <n v="3347000"/>
    <n v="12"/>
    <m/>
    <n v="40164000"/>
    <n v="0"/>
    <s v="ROSA CATALINA BOLAÑOS FLOREZ"/>
    <n v="52796526"/>
    <m/>
    <s v="DIRECCIÓN DE PROCESOS ADMINISTRATIVOS "/>
    <s v="SITP"/>
    <n v="40164000"/>
    <n v="0"/>
    <n v="0"/>
    <n v="40164000"/>
    <n v="0"/>
    <n v="0"/>
    <n v="0"/>
    <n v="0"/>
    <n v="0"/>
    <n v="0"/>
    <n v="0"/>
    <n v="0"/>
    <n v="0"/>
    <n v="40164000"/>
    <n v="0"/>
    <n v="276"/>
    <n v="625"/>
    <n v="2017739"/>
    <m/>
    <m/>
    <m/>
    <m/>
    <m/>
    <m/>
    <m/>
    <s v="7132"/>
    <n v="1"/>
    <s v="MULTAS"/>
    <x v="0"/>
    <x v="0"/>
    <n v="40164000"/>
    <x v="0"/>
    <s v="PROFESIONALES "/>
    <s v="UNIDAD 2"/>
  </r>
  <r>
    <s v="SSM-759"/>
    <x v="20"/>
    <s v="3-3-1-15-07-42-7132-188"/>
    <s v="520 - RECURSOS DEL BALANCE REAFORO MULTAS DE TRÁNSITO"/>
    <s v="03-04-0281"/>
    <s v="1-PRESTACION DE SERVICIOS APOYO A LA GESTION "/>
    <x v="1"/>
    <s v="P-1"/>
    <s v="FABIO ANDRES REY HERNANDEZ"/>
    <x v="709"/>
    <x v="27"/>
    <d v="2017-03-02T00:00:00"/>
    <x v="1"/>
    <x v="41"/>
    <x v="9"/>
    <s v="46-Realizar el 100% de las gestiones administrativas orientadas a impulsar los procesos administrativos y de cobro coactivo."/>
    <n v="40164000"/>
    <m/>
    <m/>
    <x v="516"/>
    <n v="40164000"/>
    <n v="0"/>
    <m/>
    <n v="312"/>
    <d v="2017-02-13T00:00:00"/>
    <n v="40164000"/>
    <m/>
    <m/>
    <m/>
    <n v="3347000"/>
    <n v="12"/>
    <m/>
    <n v="40164000"/>
    <n v="0"/>
    <s v="FABIO ANDRES REY HERNANDEZ"/>
    <n v="73210581"/>
    <m/>
    <s v="DIRECCIÓN DE PROCESOS ADMINISTRATIVOS "/>
    <s v="SITP"/>
    <n v="40164000"/>
    <n v="0"/>
    <n v="0"/>
    <n v="40164000"/>
    <n v="0"/>
    <n v="0"/>
    <n v="0"/>
    <n v="0"/>
    <n v="0"/>
    <n v="0"/>
    <n v="0"/>
    <n v="0"/>
    <n v="0"/>
    <n v="40164000"/>
    <n v="0"/>
    <n v="279"/>
    <n v="626"/>
    <n v="2017740"/>
    <m/>
    <m/>
    <m/>
    <m/>
    <m/>
    <m/>
    <m/>
    <s v="7132"/>
    <n v="1"/>
    <s v="MULTAS"/>
    <x v="0"/>
    <x v="0"/>
    <n v="40164000"/>
    <x v="0"/>
    <s v="PROFESIONALES "/>
    <s v="UNIDAD 2"/>
  </r>
  <r>
    <s v="SSM-760"/>
    <x v="20"/>
    <s v="3-3-1-15-07-42-7132-188"/>
    <s v="520 - RECURSOS DEL BALANCE REAFORO MULTAS DE TRÁNSITO"/>
    <s v="03-04-0281"/>
    <s v="1-PRESTACION DE SERVICIOS APOYO A LA GESTION "/>
    <x v="1"/>
    <s v="P-1"/>
    <s v="ANGELA MARIA GARAY CASTRO"/>
    <x v="709"/>
    <x v="27"/>
    <d v="2017-03-02T00:00:00"/>
    <x v="1"/>
    <x v="41"/>
    <x v="9"/>
    <s v="46-Realizar el 100% de las gestiones administrativas orientadas a impulsar los procesos administrativos y de cobro coactivo."/>
    <n v="40164000"/>
    <m/>
    <m/>
    <x v="516"/>
    <n v="40164000"/>
    <n v="0"/>
    <m/>
    <n v="529"/>
    <d v="2017-02-16T00:00:00"/>
    <n v="40164000"/>
    <m/>
    <m/>
    <m/>
    <n v="3347000"/>
    <n v="12"/>
    <m/>
    <n v="40164000"/>
    <n v="0"/>
    <s v="ANGELA MARIA GARAY CASTRO"/>
    <n v="1070011107"/>
    <m/>
    <s v="DIRECCIÓN DE PROCESOS ADMINISTRATIVOS "/>
    <s v="SITP"/>
    <n v="40164000"/>
    <n v="0"/>
    <n v="40164000"/>
    <n v="0"/>
    <n v="0"/>
    <n v="0"/>
    <n v="0"/>
    <n v="0"/>
    <n v="0"/>
    <n v="0"/>
    <n v="0"/>
    <n v="0"/>
    <n v="0"/>
    <n v="40164000"/>
    <n v="0"/>
    <n v="483"/>
    <n v="167"/>
    <n v="2017208"/>
    <m/>
    <m/>
    <m/>
    <m/>
    <m/>
    <m/>
    <m/>
    <s v="7132"/>
    <n v="1"/>
    <s v="MULTAS"/>
    <x v="0"/>
    <x v="0"/>
    <n v="40164000"/>
    <x v="0"/>
    <s v="PROFESIONALES "/>
    <s v="UNIDAD 2"/>
  </r>
  <r>
    <s v="SSM-761"/>
    <x v="20"/>
    <s v="3-3-1-15-07-42-7132-188"/>
    <s v="520 - RECURSOS DEL BALANCE REAFORO MULTAS DE TRÁNSITO"/>
    <s v="03-04-0281"/>
    <s v="1-PRESTACION DE SERVICIOS APOYO A LA GESTION "/>
    <x v="1"/>
    <s v="P-1"/>
    <s v="OSCAR JAVIER FORIGUA FORIGUA"/>
    <x v="709"/>
    <x v="27"/>
    <d v="2017-03-02T00:00:00"/>
    <x v="1"/>
    <x v="41"/>
    <x v="9"/>
    <s v="46-Realizar el 100% de las gestiones administrativas orientadas a impulsar los procesos administrativos y de cobro coactivo."/>
    <n v="40164000"/>
    <m/>
    <m/>
    <x v="516"/>
    <n v="40164000"/>
    <n v="0"/>
    <m/>
    <n v="313"/>
    <d v="2017-02-13T00:00:00"/>
    <n v="40164000"/>
    <m/>
    <m/>
    <m/>
    <n v="3347000"/>
    <n v="12"/>
    <m/>
    <n v="40164000"/>
    <n v="0"/>
    <s v="OSCAR JAVIER FORIGUA FORIGUA"/>
    <n v="1032410088"/>
    <m/>
    <s v="DIRECCIÓN DE PROCESOS ADMINISTRATIVOS "/>
    <s v="SITP"/>
    <n v="40164000"/>
    <n v="0"/>
    <n v="0"/>
    <n v="40164000"/>
    <n v="0"/>
    <n v="0"/>
    <n v="0"/>
    <n v="0"/>
    <n v="0"/>
    <n v="0"/>
    <n v="0"/>
    <n v="0"/>
    <n v="0"/>
    <n v="40164000"/>
    <n v="0"/>
    <n v="284"/>
    <n v="286"/>
    <n v="2017345"/>
    <m/>
    <m/>
    <m/>
    <m/>
    <m/>
    <m/>
    <m/>
    <s v="7132"/>
    <n v="1"/>
    <s v="MULTAS"/>
    <x v="0"/>
    <x v="0"/>
    <n v="40164000"/>
    <x v="0"/>
    <s v="PROFESIONALES "/>
    <s v="UNIDAD 2"/>
  </r>
  <r>
    <s v="SSM-762"/>
    <x v="20"/>
    <s v="3-3-1-15-07-42-7132-188"/>
    <s v="520 - RECURSOS DEL BALANCE REAFORO MULTAS DE TRÁNSITO"/>
    <s v="03-04-0281"/>
    <s v="1-PRESTACION DE SERVICIOS APOYO A LA GESTION "/>
    <x v="1"/>
    <s v="P-1"/>
    <s v=" CON HOJA DE VIDA PENDIENTE DE AUTORIZACION PARA ENTREVISTA "/>
    <x v="709"/>
    <x v="9"/>
    <d v="2017-05-25T00:00:00"/>
    <x v="38"/>
    <x v="41"/>
    <x v="9"/>
    <s v="46-Realizar el 100% de las gestiones administrativas orientadas a impulsar los procesos administrativos y de cobro coactivo."/>
    <n v="36817000"/>
    <m/>
    <m/>
    <x v="517"/>
    <n v="36817000"/>
    <n v="0"/>
    <m/>
    <n v="1614"/>
    <d v="2017-06-07T00:00:00"/>
    <n v="36817000"/>
    <m/>
    <m/>
    <m/>
    <n v="3347000"/>
    <n v="11"/>
    <m/>
    <n v="36817000"/>
    <n v="0"/>
    <s v="NATALIA LOAIZA MESA"/>
    <n v="30231256"/>
    <m/>
    <s v="DIRECCIÓN DE PROCESOS ADMINISTRATIVOS "/>
    <s v="PROCESOS DE INVESTIGACIÓN"/>
    <n v="36817000"/>
    <n v="0"/>
    <n v="0"/>
    <n v="0"/>
    <n v="0"/>
    <n v="0"/>
    <n v="36817000"/>
    <n v="0"/>
    <n v="0"/>
    <n v="0"/>
    <n v="0"/>
    <n v="0"/>
    <n v="0"/>
    <n v="36817000"/>
    <n v="0"/>
    <n v="1327"/>
    <n v="1108"/>
    <n v="20171331"/>
    <m/>
    <m/>
    <m/>
    <m/>
    <m/>
    <m/>
    <m/>
    <s v="7132"/>
    <n v="1"/>
    <s v="MULTAS"/>
    <x v="0"/>
    <x v="0"/>
    <n v="36817000"/>
    <x v="0"/>
    <s v="PROFESIONALES "/>
    <s v="UNIDAD 2"/>
  </r>
  <r>
    <s v="SSM-763"/>
    <x v="20"/>
    <s v="3-3-1-15-07-42-7132-188"/>
    <s v="520 - RECURSOS DEL BALANCE REAFORO MULTAS DE TRÁNSITO"/>
    <s v="03-04-0281"/>
    <s v="1-PRESTACION DE SERVICIOS APOYO A LA GESTION "/>
    <x v="1"/>
    <s v="P-1"/>
    <s v="ANA CAROLINA FONSECA BARBOSA"/>
    <x v="709"/>
    <x v="27"/>
    <d v="2017-03-02T00:00:00"/>
    <x v="1"/>
    <x v="41"/>
    <x v="9"/>
    <s v="46-Realizar el 100% de las gestiones administrativas orientadas a impulsar los procesos administrativos y de cobro coactivo."/>
    <n v="40164000"/>
    <m/>
    <m/>
    <x v="516"/>
    <n v="40164000"/>
    <n v="0"/>
    <m/>
    <n v="314"/>
    <d v="2017-02-13T00:00:00"/>
    <n v="40164000"/>
    <m/>
    <m/>
    <m/>
    <n v="3347000"/>
    <n v="12"/>
    <m/>
    <n v="40164000"/>
    <n v="0"/>
    <s v="ANA CAROLINA FONSECA BARBOSA"/>
    <n v="46383266"/>
    <m/>
    <s v="DIRECCIÓN DE PROCESOS ADMINISTRATIVOS "/>
    <s v="SITP"/>
    <n v="40164000"/>
    <n v="0"/>
    <n v="40164000"/>
    <n v="0"/>
    <n v="0"/>
    <n v="0"/>
    <n v="0"/>
    <n v="0"/>
    <n v="0"/>
    <n v="0"/>
    <n v="0"/>
    <n v="0"/>
    <n v="0"/>
    <n v="40164000"/>
    <n v="0"/>
    <n v="287"/>
    <n v="199"/>
    <n v="2017239"/>
    <m/>
    <m/>
    <m/>
    <m/>
    <m/>
    <m/>
    <m/>
    <s v="7132"/>
    <n v="1"/>
    <s v="MULTAS"/>
    <x v="0"/>
    <x v="0"/>
    <n v="40164000"/>
    <x v="0"/>
    <s v="PROFESIONALES "/>
    <s v="UNIDAD 2"/>
  </r>
  <r>
    <s v="SSM-764"/>
    <x v="20"/>
    <s v="3-3-1-15-07-42-7132-188"/>
    <s v="520 - RECURSOS DEL BALANCE REAFORO MULTAS DE TRÁNSITO"/>
    <s v="03-04-0281"/>
    <s v="1-PRESTACION DE SERVICIOS APOYO A LA GESTION "/>
    <x v="1"/>
    <s v="P-1"/>
    <s v="YENNY MARITZA ORJUELA ROMERO"/>
    <x v="709"/>
    <x v="9"/>
    <d v="2017-05-25T00:00:00"/>
    <x v="38"/>
    <x v="41"/>
    <x v="9"/>
    <s v="46-Realizar el 100% de las gestiones administrativas orientadas a impulsar los procesos administrativos y de cobro coactivo."/>
    <n v="36817000"/>
    <m/>
    <m/>
    <x v="517"/>
    <n v="36817000"/>
    <n v="0"/>
    <m/>
    <n v="310"/>
    <d v="2017-02-13T00:00:00"/>
    <n v="36817000"/>
    <m/>
    <m/>
    <m/>
    <n v="3347000"/>
    <n v="12"/>
    <m/>
    <n v="36817000"/>
    <n v="0"/>
    <s v="YENNY MARITZA ORJUELA ROMERO"/>
    <n v="65630855"/>
    <m/>
    <s v="DIRECCIÓN DE PROCESOS ADMINISTRATIVOS "/>
    <s v="SITP"/>
    <n v="36817000"/>
    <n v="0"/>
    <n v="0"/>
    <n v="0"/>
    <n v="36817000"/>
    <n v="0"/>
    <n v="0"/>
    <n v="0"/>
    <n v="0"/>
    <n v="0"/>
    <n v="0"/>
    <n v="0"/>
    <n v="0"/>
    <n v="36817000"/>
    <n v="0"/>
    <n v="343"/>
    <n v="802"/>
    <n v="20171003"/>
    <m/>
    <m/>
    <m/>
    <m/>
    <m/>
    <m/>
    <m/>
    <s v="7132"/>
    <n v="1"/>
    <s v="MULTAS"/>
    <x v="0"/>
    <x v="0"/>
    <n v="36817000"/>
    <x v="0"/>
    <s v="PROFESIONALES "/>
    <s v="UNIDAD 2"/>
  </r>
  <r>
    <s v="SSM-765"/>
    <x v="20"/>
    <s v="3-3-1-15-07-42-7132-188"/>
    <s v="520 - RECURSOS DEL BALANCE REAFORO MULTAS DE TRÁNSITO"/>
    <s v="03-04-0281"/>
    <s v="1-PRESTACION DE SERVICIOS APOYO A LA GESTION "/>
    <x v="1"/>
    <s v="P-1"/>
    <s v="WILLIAM  MONTENEGRO MORENO"/>
    <x v="709"/>
    <x v="27"/>
    <d v="2017-03-02T00:00:00"/>
    <x v="1"/>
    <x v="41"/>
    <x v="9"/>
    <s v="46-Realizar el 100% de las gestiones administrativas orientadas a impulsar los procesos administrativos y de cobro coactivo."/>
    <n v="40164000"/>
    <m/>
    <m/>
    <x v="516"/>
    <n v="40164000"/>
    <n v="0"/>
    <m/>
    <n v="315"/>
    <d v="2017-02-13T00:00:00"/>
    <n v="40164000"/>
    <m/>
    <m/>
    <m/>
    <n v="3347000"/>
    <n v="12"/>
    <m/>
    <n v="40164000"/>
    <n v="0"/>
    <s v="WILLIAM MONTENEGRO MORENO"/>
    <n v="79617965"/>
    <m/>
    <s v="DIRECCIÓN DE PROCESOS ADMINISTRATIVOS "/>
    <s v="SITP"/>
    <n v="40164000"/>
    <n v="0"/>
    <n v="0"/>
    <n v="40164000"/>
    <n v="0"/>
    <n v="0"/>
    <n v="0"/>
    <n v="0"/>
    <n v="0"/>
    <n v="0"/>
    <n v="0"/>
    <n v="0"/>
    <n v="0"/>
    <n v="40164000"/>
    <n v="0"/>
    <n v="268"/>
    <n v="530"/>
    <n v="2017633"/>
    <m/>
    <m/>
    <m/>
    <m/>
    <m/>
    <m/>
    <m/>
    <s v="7132"/>
    <n v="1"/>
    <s v="MULTAS"/>
    <x v="0"/>
    <x v="0"/>
    <n v="40164000"/>
    <x v="0"/>
    <s v="PROFESIONALES "/>
    <s v="UNIDAD 2"/>
  </r>
  <r>
    <s v="SSM-766"/>
    <x v="20"/>
    <s v="3-3-1-15-07-42-7132-188"/>
    <s v="520 - RECURSOS DEL BALANCE REAFORO MULTAS DE TRÁNSITO"/>
    <s v="03-04-0281"/>
    <s v="1-PRESTACION DE SERVICIOS APOYO A LA GESTION "/>
    <x v="1"/>
    <s v="P-4"/>
    <s v=" CON HOJA DE VIDA PENDIENTE DE AUTORIZACION PARA ENTREVISTA "/>
    <x v="710"/>
    <x v="78"/>
    <d v="2017-07-18T00:00:00"/>
    <x v="1"/>
    <x v="41"/>
    <x v="9"/>
    <s v="46-Realizar el 100% de las gestiones administrativas orientadas a impulsar los procesos administrativos y de cobro coactivo."/>
    <n v="40164000"/>
    <m/>
    <m/>
    <x v="516"/>
    <n v="40164000"/>
    <n v="0"/>
    <m/>
    <n v="1776"/>
    <d v="2017-06-30T00:00:00"/>
    <n v="40164000"/>
    <m/>
    <m/>
    <m/>
    <n v="4800000"/>
    <n v="12"/>
    <m/>
    <n v="40164000"/>
    <n v="0"/>
    <s v="TERESA BOTELLO PARADA"/>
    <n v="60304570"/>
    <s v="SIN ANULACION DE LA VIABILIDAD 1372 30/03/2017 VALOR $40,164,000"/>
    <s v="DIRECCIÓN DE PROCESOS ADMINISTRATIVOS "/>
    <s v="PROCESOS DE INVESTIGACIÓN"/>
    <n v="40164000"/>
    <n v="0"/>
    <n v="0"/>
    <n v="40164000"/>
    <n v="0"/>
    <n v="0"/>
    <n v="0"/>
    <n v="0"/>
    <n v="0"/>
    <n v="0"/>
    <n v="0"/>
    <n v="0"/>
    <n v="0"/>
    <n v="40164000"/>
    <n v="0"/>
    <m/>
    <s v="????"/>
    <m/>
    <m/>
    <m/>
    <m/>
    <m/>
    <m/>
    <m/>
    <m/>
    <s v="7132"/>
    <n v="1"/>
    <s v="MULTAS"/>
    <x v="0"/>
    <x v="0"/>
    <n v="40164000"/>
    <x v="0"/>
    <s v="PROFESIONALES "/>
    <s v="UNIDAD 2"/>
  </r>
  <r>
    <s v="SSM-767"/>
    <x v="20"/>
    <s v="3-3-1-15-07-42-7132-188"/>
    <s v="520 - RECURSOS DEL BALANCE REAFORO MULTAS DE TRÁNSITO"/>
    <s v="03-04-0281"/>
    <s v="1-PRESTACION DE SERVICIOS APOYO A LA GESTION "/>
    <x v="1"/>
    <s v="P-1"/>
    <s v="NUEVO SELECCIONADO -TOMAS RUIZ RAIRAN"/>
    <x v="709"/>
    <x v="27"/>
    <d v="2017-03-02T00:00:00"/>
    <x v="1"/>
    <x v="41"/>
    <x v="9"/>
    <s v="46-Realizar el 100% de las gestiones administrativas orientadas a impulsar los procesos administrativos y de cobro coactivo."/>
    <n v="40164000"/>
    <m/>
    <m/>
    <x v="516"/>
    <n v="40164000"/>
    <n v="0"/>
    <m/>
    <n v="604"/>
    <d v="2017-02-21T00:00:00"/>
    <n v="40164000"/>
    <m/>
    <m/>
    <m/>
    <n v="3347000"/>
    <n v="12"/>
    <m/>
    <n v="40164000"/>
    <n v="0"/>
    <s v="TOMAS RUIZ RAIRAN"/>
    <n v="80818471"/>
    <m/>
    <s v="SUBDIRECCION DE INVESTIGACIONES DE TRANSITO Y TRANSPORTE"/>
    <s v="PROCESOS DE INVESTIGACIÓN"/>
    <n v="40164000"/>
    <n v="0"/>
    <n v="0"/>
    <n v="40164000"/>
    <n v="0"/>
    <n v="0"/>
    <n v="0"/>
    <n v="0"/>
    <n v="0"/>
    <n v="0"/>
    <n v="0"/>
    <n v="0"/>
    <n v="0"/>
    <n v="40164000"/>
    <n v="0"/>
    <n v="545"/>
    <n v="475"/>
    <n v="2017551"/>
    <m/>
    <m/>
    <m/>
    <m/>
    <m/>
    <m/>
    <m/>
    <s v="7132"/>
    <n v="1"/>
    <s v="MULTAS"/>
    <x v="0"/>
    <x v="0"/>
    <n v="40164000"/>
    <x v="0"/>
    <s v="PROFESIONALES "/>
    <s v="UNIDAD 2"/>
  </r>
  <r>
    <s v="SSM-768"/>
    <x v="20"/>
    <s v="3-3-1-15-07-42-7132-188"/>
    <s v="520 - RECURSOS DEL BALANCE REAFORO MULTAS DE TRÁNSITO"/>
    <s v="03-04-0281"/>
    <s v="1-PRESTACION DE SERVICIOS APOYO A LA GESTION "/>
    <x v="1"/>
    <s v="P-1"/>
    <s v="CON HOJA DE VIDA PENDIENTE DE AUTORIZACION PARA ENTREVISTA "/>
    <x v="709"/>
    <x v="9"/>
    <d v="2017-05-25T00:00:00"/>
    <x v="1"/>
    <x v="41"/>
    <x v="9"/>
    <s v="46-Realizar el 100% de las gestiones administrativas orientadas a impulsar los procesos administrativos y de cobro coactivo."/>
    <n v="40164000"/>
    <m/>
    <m/>
    <x v="516"/>
    <n v="40164000"/>
    <n v="0"/>
    <m/>
    <n v="865"/>
    <d v="2017-03-06T00:00:00"/>
    <n v="40164000"/>
    <m/>
    <m/>
    <m/>
    <n v="3347000"/>
    <n v="12"/>
    <m/>
    <n v="40164000"/>
    <n v="0"/>
    <s v="EMCID RENE ROJAS CARDENAS"/>
    <n v="79136161"/>
    <m/>
    <s v="SUBDIRECCION DE INVESTIGACIONES DE TRANSITO Y TRANSPORTE"/>
    <s v="PROCESOS DE INVESTIGACIÓN"/>
    <n v="40164000"/>
    <n v="0"/>
    <n v="0"/>
    <n v="0"/>
    <n v="40164000"/>
    <n v="0"/>
    <n v="0"/>
    <n v="0"/>
    <n v="0"/>
    <n v="0"/>
    <n v="0"/>
    <n v="0"/>
    <n v="0"/>
    <n v="40164000"/>
    <n v="0"/>
    <n v="797"/>
    <n v="736"/>
    <n v="2017921"/>
    <m/>
    <m/>
    <m/>
    <m/>
    <m/>
    <m/>
    <m/>
    <s v="7132"/>
    <n v="1"/>
    <s v="MULTAS"/>
    <x v="0"/>
    <x v="0"/>
    <n v="40164000"/>
    <x v="0"/>
    <s v="PROFESIONALES "/>
    <s v="UNIDAD 2"/>
  </r>
  <r>
    <s v="SSM-769"/>
    <x v="20"/>
    <s v="3-3-1-15-07-42-7132-188"/>
    <s v="520 - RECURSOS DEL BALANCE REAFORO MULTAS DE TRÁNSITO"/>
    <s v="03-04-0281"/>
    <s v="1-PRESTACION DE SERVICIOS APOYO A LA GESTION "/>
    <x v="1"/>
    <s v="PE-1"/>
    <s v="OSCAR JAVIER PANQUEVA OSORIO"/>
    <x v="711"/>
    <x v="27"/>
    <d v="2017-03-02T00:00:00"/>
    <x v="1"/>
    <x v="41"/>
    <x v="9"/>
    <s v="46-Realizar el 100% de las gestiones administrativas orientadas a impulsar los procesos administrativos y de cobro coactivo."/>
    <n v="68640000"/>
    <m/>
    <m/>
    <x v="57"/>
    <n v="68640000"/>
    <n v="0"/>
    <m/>
    <n v="316"/>
    <d v="2017-02-13T00:00:00"/>
    <n v="68640000"/>
    <m/>
    <m/>
    <m/>
    <n v="5720000"/>
    <n v="12"/>
    <m/>
    <n v="68640000"/>
    <n v="0"/>
    <s v="OSCAR JAVIER PANQUEVA OSORIO"/>
    <n v="79915758"/>
    <m/>
    <s v="DIRECCIÓN DE PROCESOS ADMINISTRATIVOS "/>
    <s v="SITP"/>
    <n v="68640000"/>
    <n v="0"/>
    <n v="0"/>
    <n v="68640000"/>
    <n v="0"/>
    <n v="0"/>
    <n v="0"/>
    <n v="0"/>
    <n v="0"/>
    <n v="0"/>
    <n v="0"/>
    <n v="0"/>
    <n v="0"/>
    <n v="68640000"/>
    <n v="0"/>
    <n v="274"/>
    <n v="350"/>
    <n v="2017396"/>
    <m/>
    <m/>
    <m/>
    <m/>
    <m/>
    <m/>
    <m/>
    <s v="7132"/>
    <n v="1"/>
    <s v="MULTAS"/>
    <x v="0"/>
    <x v="0"/>
    <n v="68640000"/>
    <x v="0"/>
    <s v="PROFESIONALES ESPECIALIZADOS "/>
    <s v="UNIDAD 2"/>
  </r>
  <r>
    <s v="SSM-770"/>
    <x v="20"/>
    <s v="3-3-1-15-07-42-7132-188"/>
    <s v="520 - RECURSOS DEL BALANCE REAFORO MULTAS DE TRÁNSITO"/>
    <s v="03-04-0281"/>
    <s v="1-PRESTACION DE SERVICIOS APOYO A LA GESTION "/>
    <x v="1"/>
    <s v="P-5"/>
    <s v="POR SELECCIONAR"/>
    <x v="712"/>
    <x v="93"/>
    <d v="2017-04-26T00:00:00"/>
    <x v="14"/>
    <x v="41"/>
    <x v="9"/>
    <s v="46-Realizar el 100% de las gestiones administrativas orientadas a impulsar los procesos administrativos y de cobro coactivo."/>
    <n v="66000000"/>
    <m/>
    <m/>
    <x v="62"/>
    <n v="66000000"/>
    <n v="0"/>
    <m/>
    <n v="1176"/>
    <d v="2017-03-22T00:00:00"/>
    <n v="66000000"/>
    <m/>
    <m/>
    <m/>
    <m/>
    <m/>
    <m/>
    <n v="66000000"/>
    <n v="0"/>
    <s v="SANDRA MILENA AYALA REYES "/>
    <n v="40046217"/>
    <m/>
    <s v="SUBDIRECCIÓN DE CONTRAVENCIONES DE TRANSITO"/>
    <s v="DESPACHO "/>
    <n v="66000000"/>
    <n v="0"/>
    <n v="0"/>
    <n v="0"/>
    <n v="66000000"/>
    <n v="0"/>
    <n v="0"/>
    <n v="0"/>
    <n v="0"/>
    <n v="0"/>
    <n v="0"/>
    <n v="0"/>
    <n v="0"/>
    <n v="66000000"/>
    <n v="0"/>
    <n v="1029"/>
    <n v="646"/>
    <n v="2017805"/>
    <m/>
    <m/>
    <m/>
    <m/>
    <m/>
    <m/>
    <m/>
    <s v="7132"/>
    <n v="1"/>
    <s v="MULTAS"/>
    <x v="0"/>
    <x v="0"/>
    <n v="66000000"/>
    <x v="0"/>
    <s v="PROFESIONALES "/>
    <s v="UNIDAD 2"/>
  </r>
  <r>
    <s v="SSM-771"/>
    <x v="20"/>
    <s v="3-3-1-15-07-42-7132-188"/>
    <s v="520 - RECURSOS DEL BALANCE REAFORO MULTAS DE TRÁNSITO"/>
    <s v="03-04-0281"/>
    <s v="1-PRESTACION DE SERVICIOS APOYO A LA GESTION "/>
    <x v="1"/>
    <s v="P-2"/>
    <s v="PAULA ANDREA FARIAS RODRIGUEZ"/>
    <x v="713"/>
    <x v="93"/>
    <d v="2017-04-26T00:00:00"/>
    <x v="11"/>
    <x v="41"/>
    <x v="9"/>
    <s v="46-Realizar el 100% de las gestiones administrativas orientadas a impulsar los procesos administrativos y de cobro coactivo."/>
    <n v="54000000"/>
    <n v="7945000"/>
    <n v="17923000"/>
    <x v="518"/>
    <n v="44022000"/>
    <n v="0"/>
    <s v="DISMINUYEN LINEA X SOLICITUD MEMO SSM-36073 del 9/MAR/17"/>
    <n v="320"/>
    <d v="2017-02-13T00:00:00"/>
    <n v="44022000"/>
    <m/>
    <m/>
    <m/>
    <n v="4002000"/>
    <n v="11"/>
    <m/>
    <n v="44022000"/>
    <n v="0"/>
    <s v="PAULA ANDREA FARIAS RODRIGUEZ"/>
    <n v="52160110"/>
    <m/>
    <s v="DIRECCIÓN DE PROCESOS ADMINISTRATIVOS "/>
    <s v="SUPERCADE"/>
    <n v="44022000"/>
    <n v="0"/>
    <n v="0"/>
    <n v="44022000"/>
    <n v="0"/>
    <n v="0"/>
    <n v="0"/>
    <n v="0"/>
    <n v="0"/>
    <n v="0"/>
    <n v="0"/>
    <n v="0"/>
    <n v="0"/>
    <n v="44022000"/>
    <n v="0"/>
    <n v="850"/>
    <n v="523"/>
    <n v="2017617"/>
    <m/>
    <m/>
    <m/>
    <m/>
    <m/>
    <m/>
    <m/>
    <s v="7132"/>
    <n v="1"/>
    <s v="MULTAS"/>
    <x v="0"/>
    <x v="0"/>
    <n v="44022000"/>
    <x v="0"/>
    <s v="PROFESIONALES "/>
    <s v="UNIDAD 2"/>
  </r>
  <r>
    <s v="SSM-772"/>
    <x v="20"/>
    <s v="3-3-1-15-07-42-7132-188"/>
    <s v="520 - RECURSOS DEL BALANCE REAFORO MULTAS DE TRÁNSITO"/>
    <s v="03-04-0281"/>
    <s v="1-PRESTACION DE SERVICIOS APOYO A LA GESTION "/>
    <x v="1"/>
    <s v="T-2"/>
    <s v="ANDREA JOHANNA CHAVES RIAÑO"/>
    <x v="714"/>
    <x v="27"/>
    <d v="2017-03-02T00:00:00"/>
    <x v="14"/>
    <x v="41"/>
    <x v="9"/>
    <s v="46-Realizar el 100% de las gestiones administrativas orientadas a impulsar los procesos administrativos y de cobro coactivo."/>
    <n v="34980000"/>
    <m/>
    <n v="6168000"/>
    <x v="519"/>
    <n v="28812000"/>
    <n v="0"/>
    <s v="DISMINUYEN LINEA X SOLICITUD MEMO SSM-36073 del 9/MAR/17"/>
    <n v="546"/>
    <d v="2017-02-16T00:00:00"/>
    <n v="28812000"/>
    <m/>
    <m/>
    <m/>
    <n v="2915000"/>
    <n v="12"/>
    <m/>
    <n v="28812000"/>
    <n v="0"/>
    <s v="ANDREA JOHANNA CHAVES RIAÑO"/>
    <n v="52846626"/>
    <s v="SE ANULA CDP PARCIAL 481 DEL 10/03/2017. VALOR $6,168,000"/>
    <s v="SUBDIRECCIÓN DE CONTRAVENCIONES DE TRANSITO"/>
    <s v="APOYO A LA GESTION"/>
    <n v="28812000"/>
    <n v="0"/>
    <n v="28812000"/>
    <n v="0"/>
    <n v="0"/>
    <n v="0"/>
    <n v="0"/>
    <n v="0"/>
    <n v="0"/>
    <n v="0"/>
    <n v="0"/>
    <n v="0"/>
    <n v="0"/>
    <n v="28812000"/>
    <n v="0"/>
    <n v="481"/>
    <n v="124"/>
    <n v="2017154"/>
    <m/>
    <m/>
    <m/>
    <m/>
    <m/>
    <m/>
    <m/>
    <s v="7132"/>
    <n v="1"/>
    <s v="MULTAS"/>
    <x v="0"/>
    <x v="0"/>
    <n v="28812000"/>
    <x v="0"/>
    <s v="TÉCNICOS Y/O TECNOLÓGICOS "/>
    <s v="UNIDAD 2"/>
  </r>
  <r>
    <s v="SSM-773"/>
    <x v="20"/>
    <s v="3-3-1-15-07-42-7132-188"/>
    <s v="520 - RECURSOS DEL BALANCE REAFORO MULTAS DE TRÁNSITO"/>
    <s v="03-04-0281"/>
    <s v="1-PRESTACION DE SERVICIOS APOYO A LA GESTION "/>
    <x v="1"/>
    <s v="T-2"/>
    <s v="TATIANA  MONROY"/>
    <x v="715"/>
    <x v="27"/>
    <d v="2017-03-02T00:00:00"/>
    <x v="1"/>
    <x v="41"/>
    <x v="9"/>
    <s v="46-Realizar el 100% de las gestiones administrativas orientadas a impulsar los procesos administrativos y de cobro coactivo."/>
    <n v="34980000"/>
    <m/>
    <m/>
    <x v="64"/>
    <n v="34980000"/>
    <n v="0"/>
    <m/>
    <n v="509"/>
    <d v="2017-02-16T00:00:00"/>
    <n v="34980000"/>
    <m/>
    <m/>
    <m/>
    <n v="2915000"/>
    <n v="12"/>
    <m/>
    <n v="34980000"/>
    <n v="0"/>
    <s v="TATIANA MONROY"/>
    <n v="1032397295"/>
    <m/>
    <s v="SUBDIRECCIÓN DE CONTRAVENCIONES DE TRANSITO"/>
    <s v="APOYO A LA GESTION"/>
    <n v="34980000"/>
    <n v="0"/>
    <n v="0"/>
    <n v="34980000"/>
    <n v="0"/>
    <n v="0"/>
    <n v="0"/>
    <n v="0"/>
    <n v="0"/>
    <n v="0"/>
    <n v="0"/>
    <n v="0"/>
    <n v="0"/>
    <n v="34980000"/>
    <n v="0"/>
    <n v="448"/>
    <n v="552"/>
    <n v="2017649"/>
    <m/>
    <m/>
    <m/>
    <m/>
    <m/>
    <m/>
    <m/>
    <s v="7132"/>
    <n v="1"/>
    <s v="MULTAS"/>
    <x v="0"/>
    <x v="0"/>
    <n v="34980000"/>
    <x v="0"/>
    <s v="TÉCNICOS Y/O TECNOLÓGICOS "/>
    <s v="UNIDAD 2"/>
  </r>
  <r>
    <s v="SSM-774"/>
    <x v="20"/>
    <s v="3-3-1-15-07-42-7132-188"/>
    <s v="520 - RECURSOS DEL BALANCE REAFORO MULTAS DE TRÁNSITO"/>
    <s v="03-04-0281"/>
    <s v="1-PRESTACION DE SERVICIOS APOYO A LA GESTION "/>
    <x v="1"/>
    <s v="P-3"/>
    <s v="NUEVO SELECCIONADO -ERIKA YOLIMA CONTENTO CORDOBA"/>
    <x v="694"/>
    <x v="27"/>
    <d v="2017-03-02T00:00:00"/>
    <x v="1"/>
    <x v="41"/>
    <x v="9"/>
    <s v="46-Realizar el 100% de las gestiones administrativas orientadas a impulsar los procesos administrativos y de cobro coactivo."/>
    <n v="49920000"/>
    <m/>
    <m/>
    <x v="58"/>
    <n v="49920000"/>
    <n v="0"/>
    <m/>
    <n v="877"/>
    <d v="2017-03-06T00:00:00"/>
    <n v="49920000"/>
    <m/>
    <m/>
    <m/>
    <n v="4160000"/>
    <n v="12"/>
    <m/>
    <n v="49920000"/>
    <n v="0"/>
    <s v="GUILLERMO MEZA VARGAS"/>
    <n v="79339339"/>
    <s v="SE ANULO VIABILIDAD 317  - CAMBIO DE LINEA SE HABIA APROBADO INICIALMENTE CON SSM-988 PENDIENTE ANULAR EN ESA LINEA "/>
    <s v="SUBDIRECCIÓN DE CONTRAVENCIONES DE TRANSITO"/>
    <s v="APOYO A LA GESTION"/>
    <n v="49920000"/>
    <n v="0"/>
    <n v="0"/>
    <n v="49920000"/>
    <n v="0"/>
    <n v="0"/>
    <n v="0"/>
    <n v="0"/>
    <n v="0"/>
    <n v="0"/>
    <n v="0"/>
    <n v="0"/>
    <n v="0"/>
    <n v="49920000"/>
    <n v="0"/>
    <n v="801"/>
    <n v="492"/>
    <n v="2017571"/>
    <m/>
    <m/>
    <m/>
    <m/>
    <m/>
    <m/>
    <m/>
    <s v="7132"/>
    <n v="1"/>
    <s v="MULTAS"/>
    <x v="0"/>
    <x v="0"/>
    <n v="49920000"/>
    <x v="0"/>
    <s v="PROFESIONALES "/>
    <s v="UNIDAD 2"/>
  </r>
  <r>
    <s v="SSM-775"/>
    <x v="20"/>
    <s v="3-3-1-15-07-42-7132-188"/>
    <s v="520 - RECURSOS DEL BALANCE REAFORO MULTAS DE TRÁNSITO"/>
    <s v="03-04-0281"/>
    <s v="1-PRESTACION DE SERVICIOS APOYO A LA GESTION "/>
    <x v="1"/>
    <s v="A-2"/>
    <s v="DONINA  SAAVEDRA MELO"/>
    <x v="690"/>
    <x v="27"/>
    <d v="2017-03-02T00:00:00"/>
    <x v="1"/>
    <x v="41"/>
    <x v="9"/>
    <s v="46-Realizar el 100% de las gestiones administrativas orientadas a impulsar los procesos administrativos y de cobro coactivo."/>
    <n v="24096000"/>
    <m/>
    <m/>
    <x v="508"/>
    <n v="24096000"/>
    <n v="0"/>
    <m/>
    <n v="318"/>
    <d v="2017-02-13T00:00:00"/>
    <n v="24096000"/>
    <m/>
    <m/>
    <m/>
    <n v="2008000"/>
    <n v="12"/>
    <m/>
    <n v="24096000"/>
    <n v="0"/>
    <s v="DONINA SAAVEDRA MELO"/>
    <n v="53045988"/>
    <m/>
    <s v="DIRECCIÓN DE PROCESOS ADMINISTRATIVOS "/>
    <s v="APOYO A LA GESTION"/>
    <n v="24096000"/>
    <n v="0"/>
    <n v="0"/>
    <n v="24096000"/>
    <n v="0"/>
    <n v="0"/>
    <n v="0"/>
    <n v="0"/>
    <n v="0"/>
    <n v="0"/>
    <n v="0"/>
    <n v="0"/>
    <n v="0"/>
    <n v="24096000"/>
    <n v="0"/>
    <n v="282"/>
    <n v="326"/>
    <n v="2017383"/>
    <m/>
    <m/>
    <m/>
    <m/>
    <m/>
    <m/>
    <m/>
    <s v="7132"/>
    <n v="1"/>
    <s v="MULTAS"/>
    <x v="0"/>
    <x v="0"/>
    <n v="24096000"/>
    <x v="0"/>
    <s v="ASISTENCIALES "/>
    <s v="UNIDAD 2"/>
  </r>
  <r>
    <s v="SSM-776"/>
    <x v="20"/>
    <s v="3-3-1-15-07-42-7132-188"/>
    <s v="520 - RECURSOS DEL BALANCE REAFORO MULTAS DE TRÁNSITO"/>
    <s v="03-04-0281"/>
    <s v="1-PRESTACION DE SERVICIOS APOYO A LA GESTION "/>
    <x v="1"/>
    <s v="A-2"/>
    <s v="OLGA PAULINA PATIÑO SALGADO"/>
    <x v="690"/>
    <x v="27"/>
    <d v="2017-03-02T00:00:00"/>
    <x v="1"/>
    <x v="41"/>
    <x v="9"/>
    <s v="46-Realizar el 100% de las gestiones administrativas orientadas a impulsar los procesos administrativos y de cobro coactivo."/>
    <n v="24096000"/>
    <m/>
    <m/>
    <x v="508"/>
    <n v="24096000"/>
    <n v="0"/>
    <m/>
    <n v="319"/>
    <d v="2017-02-13T00:00:00"/>
    <n v="24096000"/>
    <m/>
    <m/>
    <m/>
    <n v="2008000"/>
    <n v="12"/>
    <m/>
    <n v="24096000"/>
    <n v="0"/>
    <s v="OLGA PAULINA PATIÑO SALGADO"/>
    <n v="52065868"/>
    <m/>
    <s v="DIRECCIÓN DE PROCESOS ADMINISTRATIVOS "/>
    <s v="APOYO A LA GESTION"/>
    <n v="24096000"/>
    <n v="0"/>
    <n v="0"/>
    <n v="24096000"/>
    <n v="0"/>
    <n v="0"/>
    <n v="0"/>
    <n v="0"/>
    <n v="0"/>
    <n v="0"/>
    <n v="0"/>
    <n v="0"/>
    <n v="0"/>
    <n v="24096000"/>
    <n v="0"/>
    <n v="285"/>
    <n v="360"/>
    <n v="2017425"/>
    <m/>
    <m/>
    <m/>
    <m/>
    <m/>
    <m/>
    <m/>
    <s v="7132"/>
    <n v="1"/>
    <s v="MULTAS"/>
    <x v="0"/>
    <x v="0"/>
    <n v="24096000"/>
    <x v="0"/>
    <s v="ASISTENCIALES "/>
    <s v="UNIDAD 2"/>
  </r>
  <r>
    <s v="SSM-777"/>
    <x v="20"/>
    <s v="3-3-1-15-07-42-7132-188"/>
    <s v="520 - RECURSOS DEL BALANCE REAFORO MULTAS DE TRÁNSITO"/>
    <s v="03-04-0281"/>
    <s v="1-PRESTACION DE SERVICIOS APOYO A LA GESTION "/>
    <x v="1"/>
    <s v="PE-1"/>
    <s v="JORGE ANDRES PUENTES MUÑOZ"/>
    <x v="716"/>
    <x v="27"/>
    <d v="2017-03-02T00:00:00"/>
    <x v="1"/>
    <x v="41"/>
    <x v="9"/>
    <s v="46-Realizar el 100% de las gestiones administrativas orientadas a impulsar los procesos administrativos y de cobro coactivo."/>
    <n v="67392000"/>
    <m/>
    <m/>
    <x v="520"/>
    <n v="67392000"/>
    <n v="0"/>
    <m/>
    <n v="510"/>
    <d v="2017-02-16T00:00:00"/>
    <n v="67392000"/>
    <m/>
    <m/>
    <m/>
    <n v="5616000"/>
    <n v="12"/>
    <m/>
    <n v="67392000"/>
    <n v="0"/>
    <s v="JORGE ANDRES PUENTES MUÑOZ"/>
    <n v="80185383"/>
    <m/>
    <s v="SUBDIRECCIÓN DE CONTRAVENCIONES DE TRANSITO"/>
    <s v="APOYO A LA GESTION"/>
    <n v="67392000"/>
    <n v="0"/>
    <n v="0"/>
    <n v="67392000"/>
    <n v="0"/>
    <n v="0"/>
    <n v="0"/>
    <n v="0"/>
    <n v="0"/>
    <n v="0"/>
    <n v="0"/>
    <n v="0"/>
    <n v="0"/>
    <n v="67392000"/>
    <n v="0"/>
    <n v="449"/>
    <n v="275"/>
    <n v="2017329"/>
    <m/>
    <m/>
    <m/>
    <m/>
    <m/>
    <m/>
    <m/>
    <s v="7132"/>
    <n v="1"/>
    <s v="MULTAS"/>
    <x v="0"/>
    <x v="0"/>
    <n v="67392000"/>
    <x v="0"/>
    <s v="PROFESIONALES ESPECIALIZADOS "/>
    <s v="UNIDAD 2"/>
  </r>
  <r>
    <s v="SSM-778"/>
    <x v="20"/>
    <s v="3-3-1-15-07-42-7132-188"/>
    <s v="520 - RECURSOS DEL BALANCE REAFORO MULTAS DE TRÁNSITO"/>
    <s v="03-04-0281"/>
    <s v="1-PRESTACION DE SERVICIOS APOYO A LA GESTION "/>
    <x v="1"/>
    <s v="P-2"/>
    <s v="PAULA ANDREA FARIAS RODRIGUEZ"/>
    <x v="717"/>
    <x v="27"/>
    <d v="2017-03-02T00:00:00"/>
    <x v="1"/>
    <x v="41"/>
    <x v="9"/>
    <s v="46-Realizar el 100% de las gestiones administrativas orientadas a impulsar los procesos administrativos y de cobro coactivo."/>
    <n v="48024000"/>
    <m/>
    <m/>
    <x v="521"/>
    <n v="48024000"/>
    <n v="0"/>
    <m/>
    <n v="1036"/>
    <d v="2017-03-13T00:00:00"/>
    <n v="48024000"/>
    <m/>
    <m/>
    <m/>
    <n v="4002000"/>
    <n v="12"/>
    <m/>
    <n v="48024000"/>
    <n v="0"/>
    <s v="DANIEL HERIBERTO AYALA MENDOZA"/>
    <n v="1032359383"/>
    <m/>
    <s v="SUBDIRECCIÓN DE CONTRAVENCIONES DE TRANSITO"/>
    <s v="SUPERCADE"/>
    <n v="48024000"/>
    <n v="0"/>
    <n v="0"/>
    <n v="48024000"/>
    <n v="0"/>
    <n v="0"/>
    <n v="0"/>
    <n v="0"/>
    <n v="0"/>
    <n v="0"/>
    <n v="0"/>
    <n v="0"/>
    <n v="0"/>
    <n v="48024000"/>
    <n v="0"/>
    <n v="288"/>
    <n v="512"/>
    <n v="2017606"/>
    <m/>
    <m/>
    <m/>
    <m/>
    <m/>
    <m/>
    <m/>
    <s v="7132"/>
    <n v="1"/>
    <s v="MULTAS"/>
    <x v="0"/>
    <x v="0"/>
    <n v="48024000"/>
    <x v="0"/>
    <s v="PROFESIONALES "/>
    <s v="UNIDAD 2"/>
  </r>
  <r>
    <s v="SSM-779"/>
    <x v="20"/>
    <s v="3-3-1-15-07-42-7132-188"/>
    <s v="520 - RECURSOS DEL BALANCE REAFORO MULTAS DE TRÁNSITO"/>
    <s v="03-04-0281"/>
    <s v="1-PRESTACION DE SERVICIOS APOYO A LA GESTION "/>
    <x v="1"/>
    <s v="P-2"/>
    <s v="CLAUDIA XIMENA MATEUS PRADA"/>
    <x v="717"/>
    <x v="27"/>
    <d v="2017-03-02T00:00:00"/>
    <x v="1"/>
    <x v="41"/>
    <x v="9"/>
    <s v="46-Realizar el 100% de las gestiones administrativas orientadas a impulsar los procesos administrativos y de cobro coactivo."/>
    <n v="48024000"/>
    <m/>
    <m/>
    <x v="521"/>
    <n v="48024000"/>
    <n v="0"/>
    <m/>
    <n v="511"/>
    <d v="2017-02-16T00:00:00"/>
    <n v="48024000"/>
    <m/>
    <m/>
    <m/>
    <n v="4002000"/>
    <n v="12"/>
    <m/>
    <n v="48024000"/>
    <n v="0"/>
    <s v="CLAUDIA XIMENA MATEUS PRADA"/>
    <n v="52087726"/>
    <m/>
    <s v="DIRECCIÓN DE PROCESOS ADMINISTRATIVOS "/>
    <s v="SUPERCADE"/>
    <n v="48024000"/>
    <n v="0"/>
    <n v="48024000"/>
    <n v="0"/>
    <n v="0"/>
    <n v="0"/>
    <n v="0"/>
    <n v="0"/>
    <n v="0"/>
    <n v="0"/>
    <n v="0"/>
    <n v="0"/>
    <n v="0"/>
    <n v="48024000"/>
    <n v="0"/>
    <n v="450"/>
    <n v="184"/>
    <n v="2017224"/>
    <m/>
    <m/>
    <m/>
    <m/>
    <m/>
    <m/>
    <m/>
    <s v="7132"/>
    <n v="1"/>
    <s v="MULTAS"/>
    <x v="0"/>
    <x v="0"/>
    <n v="48024000"/>
    <x v="0"/>
    <s v="PROFESIONALES "/>
    <s v="UNIDAD 2"/>
  </r>
  <r>
    <s v="SSM-780"/>
    <x v="20"/>
    <s v="3-3-1-15-07-42-7132-188"/>
    <s v="520 - RECURSOS DEL BALANCE REAFORO MULTAS DE TRÁNSITO"/>
    <s v="03-04-0281"/>
    <s v="1-PRESTACION DE SERVICIOS APOYO A LA GESTION "/>
    <x v="1"/>
    <s v="P-1"/>
    <s v="LUZ JANET CARREÑO PACHON"/>
    <x v="709"/>
    <x v="27"/>
    <d v="2017-03-02T00:00:00"/>
    <x v="1"/>
    <x v="41"/>
    <x v="9"/>
    <s v="46-Realizar el 100% de las gestiones administrativas orientadas a impulsar los procesos administrativos y de cobro coactivo."/>
    <n v="40164000"/>
    <m/>
    <m/>
    <x v="516"/>
    <n v="40164000"/>
    <n v="0"/>
    <m/>
    <n v="321"/>
    <d v="2017-02-13T00:00:00"/>
    <n v="40164000"/>
    <m/>
    <m/>
    <m/>
    <n v="3347000"/>
    <n v="12"/>
    <m/>
    <n v="40164000"/>
    <n v="0"/>
    <s v="LUZ JANET CARREÑO PACHO"/>
    <n v="51847161"/>
    <m/>
    <s v="DIRECCIÓN DE PROCESOS ADMINISTRATIVOS "/>
    <s v="SUPERCADE"/>
    <n v="40164000"/>
    <n v="0"/>
    <n v="0"/>
    <n v="40164000"/>
    <n v="0"/>
    <n v="0"/>
    <n v="0"/>
    <n v="0"/>
    <n v="0"/>
    <n v="0"/>
    <n v="0"/>
    <n v="0"/>
    <n v="0"/>
    <n v="40164000"/>
    <n v="0"/>
    <n v="312"/>
    <n v="405"/>
    <n v="2017476"/>
    <m/>
    <m/>
    <m/>
    <m/>
    <m/>
    <m/>
    <m/>
    <s v="7132"/>
    <n v="1"/>
    <s v="MULTAS"/>
    <x v="0"/>
    <x v="0"/>
    <n v="40164000"/>
    <x v="0"/>
    <s v="PROFESIONALES "/>
    <s v="UNIDAD 2"/>
  </r>
  <r>
    <s v="SSM-781"/>
    <x v="20"/>
    <s v="3-3-1-15-07-42-7132-188"/>
    <s v="520 - RECURSOS DEL BALANCE REAFORO MULTAS DE TRÁNSITO"/>
    <s v="03-04-0281"/>
    <s v="1-PRESTACION DE SERVICIOS APOYO A LA GESTION "/>
    <x v="1"/>
    <s v="P-1"/>
    <s v="FABIAN MAURICIO NOMEZQUI GONZALEZ"/>
    <x v="709"/>
    <x v="27"/>
    <d v="2017-03-02T00:00:00"/>
    <x v="1"/>
    <x v="41"/>
    <x v="9"/>
    <s v="46-Realizar el 100% de las gestiones administrativas orientadas a impulsar los procesos administrativos y de cobro coactivo."/>
    <n v="40164000"/>
    <m/>
    <m/>
    <x v="516"/>
    <n v="40164000"/>
    <n v="0"/>
    <m/>
    <n v="322"/>
    <d v="2017-02-13T00:00:00"/>
    <n v="40164000"/>
    <m/>
    <m/>
    <m/>
    <n v="3347000"/>
    <n v="12"/>
    <m/>
    <n v="40164000"/>
    <n v="0"/>
    <s v="FABIAN MAURICIO NOMEZQUI GONZALEZ"/>
    <n v="80052435"/>
    <m/>
    <s v="DIRECCIÓN DE PROCESOS ADMINISTRATIVOS "/>
    <s v="SUPERCADE"/>
    <n v="40164000"/>
    <n v="0"/>
    <n v="40164000"/>
    <n v="0"/>
    <n v="0"/>
    <n v="0"/>
    <n v="0"/>
    <n v="0"/>
    <n v="0"/>
    <n v="0"/>
    <n v="0"/>
    <n v="0"/>
    <n v="0"/>
    <n v="40164000"/>
    <n v="0"/>
    <n v="313"/>
    <n v="178"/>
    <n v="2017222"/>
    <m/>
    <m/>
    <m/>
    <m/>
    <m/>
    <m/>
    <m/>
    <s v="7132"/>
    <n v="1"/>
    <s v="MULTAS"/>
    <x v="0"/>
    <x v="0"/>
    <n v="40164000"/>
    <x v="0"/>
    <s v="PROFESIONALES "/>
    <s v="UNIDAD 2"/>
  </r>
  <r>
    <s v="SSM-782"/>
    <x v="20"/>
    <s v="3-3-1-15-07-42-7132-188"/>
    <s v="520 - RECURSOS DEL BALANCE REAFORO MULTAS DE TRÁNSITO"/>
    <s v="03-04-0281"/>
    <s v="1-PRESTACION DE SERVICIOS APOYO A LA GESTION "/>
    <x v="1"/>
    <s v="P-1"/>
    <s v="VILMA AURORA GARZON MOLINA"/>
    <x v="709"/>
    <x v="27"/>
    <d v="2017-03-02T00:00:00"/>
    <x v="1"/>
    <x v="41"/>
    <x v="9"/>
    <s v="46-Realizar el 100% de las gestiones administrativas orientadas a impulsar los procesos administrativos y de cobro coactivo."/>
    <n v="40164000"/>
    <m/>
    <m/>
    <x v="516"/>
    <n v="40164000"/>
    <n v="0"/>
    <m/>
    <n v="323"/>
    <d v="2017-02-13T00:00:00"/>
    <n v="40164000"/>
    <m/>
    <m/>
    <m/>
    <n v="3347000"/>
    <n v="12"/>
    <m/>
    <n v="40164000"/>
    <n v="0"/>
    <s v="VILMA AURORA GARZON MOLINA"/>
    <n v="51556723"/>
    <m/>
    <s v="DIRECCIÓN DE PROCESOS ADMINISTRATIVOS "/>
    <s v="SUPERCADE"/>
    <n v="40164000"/>
    <n v="0"/>
    <n v="40164000"/>
    <n v="0"/>
    <n v="0"/>
    <n v="0"/>
    <n v="0"/>
    <n v="0"/>
    <n v="0"/>
    <n v="0"/>
    <n v="0"/>
    <n v="0"/>
    <n v="0"/>
    <n v="40164000"/>
    <n v="0"/>
    <n v="314"/>
    <n v="192"/>
    <n v="2017233"/>
    <m/>
    <m/>
    <m/>
    <m/>
    <m/>
    <m/>
    <m/>
    <s v="7132"/>
    <n v="1"/>
    <s v="MULTAS"/>
    <x v="0"/>
    <x v="0"/>
    <n v="40164000"/>
    <x v="0"/>
    <s v="PROFESIONALES "/>
    <s v="UNIDAD 2"/>
  </r>
  <r>
    <s v="SSM-783"/>
    <x v="20"/>
    <s v="3-3-1-15-07-42-7132-188"/>
    <s v="520 - RECURSOS DEL BALANCE REAFORO MULTAS DE TRÁNSITO"/>
    <s v="03-04-0281"/>
    <s v="1-PRESTACION DE SERVICIOS APOYO A LA GESTION "/>
    <x v="1"/>
    <s v="P-1"/>
    <s v="CRISTIAN CAMILO PEÑA TABARQUINO"/>
    <x v="709"/>
    <x v="27"/>
    <d v="2017-03-02T00:00:00"/>
    <x v="1"/>
    <x v="41"/>
    <x v="9"/>
    <s v="46-Realizar el 100% de las gestiones administrativas orientadas a impulsar los procesos administrativos y de cobro coactivo."/>
    <n v="40164000"/>
    <m/>
    <m/>
    <x v="516"/>
    <n v="40164000"/>
    <n v="0"/>
    <m/>
    <n v="324"/>
    <d v="2017-02-13T00:00:00"/>
    <n v="40164000"/>
    <m/>
    <m/>
    <m/>
    <n v="3347000"/>
    <n v="12"/>
    <m/>
    <n v="40164000"/>
    <n v="0"/>
    <s v="CRISTIAN CAMILO PEÑA TABARQUINO"/>
    <n v="1010184160"/>
    <m/>
    <s v="DIRECCIÓN DE PROCESOS ADMINISTRATIVOS "/>
    <s v="SUPERCADE"/>
    <n v="40164000"/>
    <n v="0"/>
    <n v="0"/>
    <n v="40164000"/>
    <n v="0"/>
    <n v="0"/>
    <n v="0"/>
    <n v="0"/>
    <n v="0"/>
    <n v="0"/>
    <n v="0"/>
    <n v="0"/>
    <n v="0"/>
    <n v="40164000"/>
    <n v="0"/>
    <n v="301"/>
    <n v="263"/>
    <n v="2017315"/>
    <m/>
    <m/>
    <m/>
    <m/>
    <m/>
    <m/>
    <m/>
    <s v="7132"/>
    <n v="1"/>
    <s v="MULTAS"/>
    <x v="0"/>
    <x v="0"/>
    <n v="40164000"/>
    <x v="0"/>
    <s v="PROFESIONALES "/>
    <s v="UNIDAD 2"/>
  </r>
  <r>
    <s v="SSM-784"/>
    <x v="20"/>
    <s v="3-3-1-15-07-42-7132-188"/>
    <s v="520 - RECURSOS DEL BALANCE REAFORO MULTAS DE TRÁNSITO"/>
    <s v="03-04-0281"/>
    <s v="1-PRESTACION DE SERVICIOS APOYO A LA GESTION "/>
    <x v="1"/>
    <s v="P-1"/>
    <s v="LINA MARCELA VALERO PARRA"/>
    <x v="709"/>
    <x v="27"/>
    <d v="2017-03-02T00:00:00"/>
    <x v="1"/>
    <x v="41"/>
    <x v="9"/>
    <s v="46-Realizar el 100% de las gestiones administrativas orientadas a impulsar los procesos administrativos y de cobro coactivo."/>
    <n v="40164000"/>
    <m/>
    <m/>
    <x v="516"/>
    <n v="40164000"/>
    <n v="0"/>
    <m/>
    <n v="325"/>
    <d v="2017-02-13T00:00:00"/>
    <n v="40164000"/>
    <m/>
    <m/>
    <m/>
    <n v="3347000"/>
    <n v="12"/>
    <m/>
    <n v="40164000"/>
    <n v="0"/>
    <s v="LINA MARCELA VALERO PARRA"/>
    <n v="1018434967"/>
    <m/>
    <s v="DIRECCIÓN DE PROCESOS ADMINISTRATIVOS "/>
    <s v="SUPERCADE"/>
    <n v="40164000"/>
    <n v="0"/>
    <n v="40164000"/>
    <n v="0"/>
    <n v="0"/>
    <n v="0"/>
    <n v="0"/>
    <n v="0"/>
    <n v="0"/>
    <n v="0"/>
    <n v="0"/>
    <n v="0"/>
    <n v="0"/>
    <n v="40164000"/>
    <n v="0"/>
    <n v="316"/>
    <n v="204"/>
    <n v="2017257"/>
    <m/>
    <m/>
    <m/>
    <m/>
    <m/>
    <m/>
    <m/>
    <s v="7132"/>
    <n v="1"/>
    <s v="MULTAS"/>
    <x v="0"/>
    <x v="0"/>
    <n v="40164000"/>
    <x v="0"/>
    <s v="PROFESIONALES "/>
    <s v="UNIDAD 2"/>
  </r>
  <r>
    <s v="SSM-785"/>
    <x v="20"/>
    <s v="3-3-1-15-07-42-7132-188"/>
    <s v="520 - RECURSOS DEL BALANCE REAFORO MULTAS DE TRÁNSITO"/>
    <s v="03-04-0281"/>
    <s v="1-PRESTACION DE SERVICIOS APOYO A LA GESTION "/>
    <x v="1"/>
    <s v="P-1"/>
    <s v="YUDI PAOLA MONTENEGRO AGUDELO"/>
    <x v="709"/>
    <x v="27"/>
    <d v="2017-03-02T00:00:00"/>
    <x v="1"/>
    <x v="41"/>
    <x v="9"/>
    <s v="46-Realizar el 100% de las gestiones administrativas orientadas a impulsar los procesos administrativos y de cobro coactivo."/>
    <n v="40164000"/>
    <m/>
    <m/>
    <x v="516"/>
    <n v="40164000"/>
    <n v="0"/>
    <m/>
    <n v="326"/>
    <d v="2017-02-13T00:00:00"/>
    <n v="40164000"/>
    <m/>
    <m/>
    <m/>
    <n v="3347000"/>
    <n v="12"/>
    <m/>
    <n v="40164000"/>
    <n v="0"/>
    <s v="YUDI PAOLA MONTENEGRO AGUDELO"/>
    <n v="1023865106"/>
    <m/>
    <s v="DIRECCIÓN DE PROCESOS ADMINISTRATIVOS "/>
    <s v="SUPERCADE"/>
    <n v="40164000"/>
    <n v="0"/>
    <n v="0"/>
    <n v="40164000"/>
    <n v="0"/>
    <n v="0"/>
    <n v="0"/>
    <n v="0"/>
    <n v="0"/>
    <n v="0"/>
    <n v="0"/>
    <n v="0"/>
    <n v="0"/>
    <n v="40164000"/>
    <n v="0"/>
    <n v="317"/>
    <n v="368"/>
    <n v="2017421"/>
    <m/>
    <m/>
    <m/>
    <m/>
    <m/>
    <m/>
    <m/>
    <s v="7132"/>
    <n v="1"/>
    <s v="MULTAS"/>
    <x v="0"/>
    <x v="0"/>
    <n v="40164000"/>
    <x v="0"/>
    <s v="PROFESIONALES "/>
    <s v="UNIDAD 2"/>
  </r>
  <r>
    <s v="SSM-786"/>
    <x v="20"/>
    <s v="3-3-1-15-07-42-7132-188"/>
    <s v="520 - RECURSOS DEL BALANCE REAFORO MULTAS DE TRÁNSITO"/>
    <s v="03-04-0281"/>
    <s v="1-PRESTACION DE SERVICIOS APOYO A LA GESTION "/>
    <x v="1"/>
    <s v="P-1"/>
    <s v="LUZ MIRYAM TORRES HERNANDEZ"/>
    <x v="709"/>
    <x v="27"/>
    <d v="2017-03-02T00:00:00"/>
    <x v="1"/>
    <x v="41"/>
    <x v="9"/>
    <s v="46-Realizar el 100% de las gestiones administrativas orientadas a impulsar los procesos administrativos y de cobro coactivo."/>
    <n v="40164000"/>
    <m/>
    <m/>
    <x v="516"/>
    <n v="40164000"/>
    <n v="0"/>
    <m/>
    <n v="327"/>
    <d v="2017-02-13T00:00:00"/>
    <n v="40164000"/>
    <m/>
    <m/>
    <m/>
    <n v="3347000"/>
    <n v="12"/>
    <m/>
    <n v="40164000"/>
    <n v="0"/>
    <s v="LUZ MIRYAM TORRES HERNANDEZ"/>
    <n v="52707754"/>
    <m/>
    <s v="DIRECCIÓN DE PROCESOS ADMINISTRATIVOS "/>
    <s v="SUPERCADE"/>
    <n v="40164000"/>
    <n v="0"/>
    <n v="0"/>
    <n v="40164000"/>
    <n v="0"/>
    <n v="0"/>
    <n v="0"/>
    <n v="0"/>
    <n v="0"/>
    <n v="0"/>
    <n v="0"/>
    <n v="0"/>
    <n v="0"/>
    <n v="40164000"/>
    <n v="0"/>
    <n v="320"/>
    <n v="364"/>
    <n v="2017429"/>
    <m/>
    <m/>
    <m/>
    <m/>
    <m/>
    <m/>
    <m/>
    <s v="7132"/>
    <n v="1"/>
    <s v="MULTAS"/>
    <x v="0"/>
    <x v="0"/>
    <n v="40164000"/>
    <x v="0"/>
    <s v="PROFESIONALES "/>
    <s v="UNIDAD 2"/>
  </r>
  <r>
    <s v="SSM-787"/>
    <x v="20"/>
    <s v="3-3-1-15-07-42-7132-188"/>
    <s v="520 - RECURSOS DEL BALANCE REAFORO MULTAS DE TRÁNSITO"/>
    <s v="03-04-0281"/>
    <s v="1-PRESTACION DE SERVICIOS APOYO A LA GESTION "/>
    <x v="1"/>
    <s v="P-1"/>
    <s v="DIANA PATRICIA PEÑA MUÑOZ"/>
    <x v="709"/>
    <x v="27"/>
    <d v="2017-03-02T00:00:00"/>
    <x v="1"/>
    <x v="41"/>
    <x v="9"/>
    <s v="46-Realizar el 100% de las gestiones administrativas orientadas a impulsar los procesos administrativos y de cobro coactivo."/>
    <n v="40164000"/>
    <m/>
    <m/>
    <x v="516"/>
    <n v="40164000"/>
    <n v="0"/>
    <m/>
    <n v="328"/>
    <d v="2017-02-13T00:00:00"/>
    <n v="40164000"/>
    <m/>
    <m/>
    <m/>
    <n v="3347000"/>
    <n v="12"/>
    <m/>
    <n v="40164000"/>
    <n v="0"/>
    <s v="DIANA PATRICIA PEÑA MUÑOZ"/>
    <n v="1032371041"/>
    <m/>
    <s v="DIRECCIÓN DE PROCESOS ADMINISTRATIVOS "/>
    <s v="SUPERCADE"/>
    <n v="40164000"/>
    <n v="0"/>
    <n v="0"/>
    <n v="40164000"/>
    <n v="0"/>
    <n v="0"/>
    <n v="0"/>
    <n v="0"/>
    <n v="0"/>
    <n v="0"/>
    <n v="0"/>
    <n v="0"/>
    <n v="0"/>
    <n v="40164000"/>
    <n v="0"/>
    <n v="321"/>
    <n v="259"/>
    <n v="2017310"/>
    <m/>
    <m/>
    <m/>
    <m/>
    <m/>
    <m/>
    <m/>
    <s v="7132"/>
    <n v="1"/>
    <s v="MULTAS"/>
    <x v="0"/>
    <x v="0"/>
    <n v="40164000"/>
    <x v="0"/>
    <s v="PROFESIONALES "/>
    <s v="UNIDAD 2"/>
  </r>
  <r>
    <s v="SSM-788"/>
    <x v="20"/>
    <s v="3-3-1-15-07-42-7132-188"/>
    <s v="520 - RECURSOS DEL BALANCE REAFORO MULTAS DE TRÁNSITO"/>
    <s v="03-04-0281"/>
    <s v="1-PRESTACION DE SERVICIOS APOYO A LA GESTION "/>
    <x v="1"/>
    <s v="P-1"/>
    <s v="TERESA DE JESUS PARADA FONSECA"/>
    <x v="709"/>
    <x v="27"/>
    <d v="2017-03-02T00:00:00"/>
    <x v="1"/>
    <x v="41"/>
    <x v="9"/>
    <s v="46-Realizar el 100% de las gestiones administrativas orientadas a impulsar los procesos administrativos y de cobro coactivo."/>
    <n v="40164000"/>
    <m/>
    <m/>
    <x v="516"/>
    <n v="40164000"/>
    <n v="0"/>
    <m/>
    <n v="329"/>
    <d v="2017-02-13T00:00:00"/>
    <n v="40164000"/>
    <m/>
    <m/>
    <m/>
    <n v="3347000"/>
    <n v="12"/>
    <m/>
    <n v="40164000"/>
    <n v="0"/>
    <s v="TERESA DE JESUS PARADA FONSECA"/>
    <n v="46458108"/>
    <m/>
    <s v="DIRECCIÓN DE PROCESOS ADMINISTRATIVOS "/>
    <s v="SUPERCADE"/>
    <n v="40164000"/>
    <n v="0"/>
    <n v="40164000"/>
    <n v="0"/>
    <n v="0"/>
    <n v="0"/>
    <n v="0"/>
    <n v="0"/>
    <n v="0"/>
    <n v="0"/>
    <n v="0"/>
    <n v="0"/>
    <n v="0"/>
    <n v="40164000"/>
    <n v="0"/>
    <n v="298"/>
    <n v="246"/>
    <n v="2017296"/>
    <m/>
    <m/>
    <m/>
    <m/>
    <m/>
    <m/>
    <m/>
    <s v="7132"/>
    <n v="1"/>
    <s v="MULTAS"/>
    <x v="0"/>
    <x v="0"/>
    <n v="40164000"/>
    <x v="0"/>
    <s v="PROFESIONALES "/>
    <s v="UNIDAD 2"/>
  </r>
  <r>
    <s v="SSM-789"/>
    <x v="20"/>
    <s v="3-3-1-15-07-42-7132-188"/>
    <s v="520 - RECURSOS DEL BALANCE REAFORO MULTAS DE TRÁNSITO"/>
    <s v="03-04-0281"/>
    <s v="1-PRESTACION DE SERVICIOS APOYO A LA GESTION "/>
    <x v="1"/>
    <s v="P-1"/>
    <s v="ANGELICA MARIA CUARTAS MARIN"/>
    <x v="709"/>
    <x v="27"/>
    <d v="2017-03-02T00:00:00"/>
    <x v="1"/>
    <x v="41"/>
    <x v="9"/>
    <s v="46-Realizar el 100% de las gestiones administrativas orientadas a impulsar los procesos administrativos y de cobro coactivo."/>
    <n v="40164000"/>
    <m/>
    <m/>
    <x v="516"/>
    <n v="40164000"/>
    <n v="0"/>
    <m/>
    <n v="330"/>
    <d v="2017-02-13T00:00:00"/>
    <n v="40164000"/>
    <m/>
    <m/>
    <m/>
    <n v="3347000"/>
    <n v="12"/>
    <m/>
    <n v="40164000"/>
    <n v="0"/>
    <s v="ANGELICA MARIA CUARTAS MARIN"/>
    <n v="1016005808"/>
    <m/>
    <s v="DIRECCIÓN DE PROCESOS ADMINISTRATIVOS "/>
    <s v="SUPERCADE"/>
    <n v="40164000"/>
    <n v="0"/>
    <n v="0"/>
    <n v="40164000"/>
    <n v="0"/>
    <n v="0"/>
    <n v="0"/>
    <n v="0"/>
    <n v="0"/>
    <n v="0"/>
    <n v="0"/>
    <n v="0"/>
    <n v="0"/>
    <n v="40164000"/>
    <n v="0"/>
    <n v="324"/>
    <n v="511"/>
    <n v="2017607"/>
    <m/>
    <m/>
    <m/>
    <m/>
    <m/>
    <m/>
    <m/>
    <s v="7132"/>
    <n v="1"/>
    <s v="MULTAS"/>
    <x v="0"/>
    <x v="0"/>
    <n v="40164000"/>
    <x v="0"/>
    <s v="PROFESIONALES "/>
    <s v="UNIDAD 2"/>
  </r>
  <r>
    <s v="SSM-790"/>
    <x v="20"/>
    <s v="3-3-1-15-07-42-7132-188"/>
    <s v="520 - RECURSOS DEL BALANCE REAFORO MULTAS DE TRÁNSITO"/>
    <s v="03-04-0281"/>
    <s v="1-PRESTACION DE SERVICIOS APOYO A LA GESTION "/>
    <x v="1"/>
    <s v="P-1"/>
    <s v="IGNACIO  GIL BELTRAN"/>
    <x v="709"/>
    <x v="27"/>
    <d v="2017-03-02T00:00:00"/>
    <x v="1"/>
    <x v="41"/>
    <x v="9"/>
    <s v="46-Realizar el 100% de las gestiones administrativas orientadas a impulsar los procesos administrativos y de cobro coactivo."/>
    <n v="40164000"/>
    <m/>
    <m/>
    <x v="516"/>
    <n v="40164000"/>
    <n v="0"/>
    <m/>
    <n v="331"/>
    <d v="2017-02-13T00:00:00"/>
    <n v="40164000"/>
    <m/>
    <m/>
    <m/>
    <n v="3347000"/>
    <n v="12"/>
    <m/>
    <n v="40164000"/>
    <n v="0"/>
    <s v="IGNACIO GIL BELTRAN"/>
    <n v="79806616"/>
    <m/>
    <s v="DIRECCIÓN DE PROCESOS ADMINISTRATIVOS "/>
    <s v="SUPERCADE"/>
    <n v="40164000"/>
    <n v="0"/>
    <n v="40164000"/>
    <n v="0"/>
    <n v="0"/>
    <n v="0"/>
    <n v="0"/>
    <n v="0"/>
    <n v="0"/>
    <n v="0"/>
    <n v="0"/>
    <n v="0"/>
    <n v="0"/>
    <n v="40164000"/>
    <n v="0"/>
    <n v="327"/>
    <n v="208"/>
    <n v="2017261"/>
    <m/>
    <m/>
    <m/>
    <m/>
    <m/>
    <m/>
    <m/>
    <s v="7132"/>
    <n v="1"/>
    <s v="MULTAS"/>
    <x v="0"/>
    <x v="0"/>
    <n v="40164000"/>
    <x v="0"/>
    <s v="PROFESIONALES "/>
    <s v="UNIDAD 2"/>
  </r>
  <r>
    <s v="SSM-791"/>
    <x v="20"/>
    <s v="3-3-1-15-07-42-7132-188"/>
    <s v="520 - RECURSOS DEL BALANCE REAFORO MULTAS DE TRÁNSITO"/>
    <s v="03-04-0281"/>
    <s v="1-PRESTACION DE SERVICIOS APOYO A LA GESTION "/>
    <x v="1"/>
    <s v="P-1"/>
    <s v="EDGAR DAVID HURTADO GOMEZ"/>
    <x v="709"/>
    <x v="27"/>
    <d v="2017-03-02T00:00:00"/>
    <x v="1"/>
    <x v="41"/>
    <x v="9"/>
    <s v="46-Realizar el 100% de las gestiones administrativas orientadas a impulsar los procesos administrativos y de cobro coactivo."/>
    <n v="40164000"/>
    <m/>
    <m/>
    <x v="516"/>
    <n v="40164000"/>
    <n v="0"/>
    <m/>
    <n v="332"/>
    <d v="2017-02-13T00:00:00"/>
    <n v="40164000"/>
    <m/>
    <m/>
    <m/>
    <n v="3347000"/>
    <n v="12"/>
    <m/>
    <n v="40164000"/>
    <n v="0"/>
    <s v="EDGAR DAVID HURTADO GOMEZ"/>
    <n v="1105781504"/>
    <m/>
    <s v="DIRECCIÓN DE PROCESOS ADMINISTRATIVOS "/>
    <s v="SUPERCADE"/>
    <n v="40164000"/>
    <n v="0"/>
    <n v="0"/>
    <n v="40164000"/>
    <n v="0"/>
    <n v="0"/>
    <n v="0"/>
    <n v="0"/>
    <n v="0"/>
    <n v="0"/>
    <n v="0"/>
    <n v="0"/>
    <n v="0"/>
    <n v="40164000"/>
    <n v="0"/>
    <n v="330"/>
    <n v="361"/>
    <n v="2017426"/>
    <m/>
    <m/>
    <m/>
    <m/>
    <m/>
    <m/>
    <m/>
    <s v="7132"/>
    <n v="1"/>
    <s v="MULTAS"/>
    <x v="0"/>
    <x v="0"/>
    <n v="40164000"/>
    <x v="0"/>
    <s v="PROFESIONALES "/>
    <s v="UNIDAD 2"/>
  </r>
  <r>
    <s v="SSM-792"/>
    <x v="20"/>
    <s v="3-3-1-15-07-42-7132-188"/>
    <s v="520 - RECURSOS DEL BALANCE REAFORO MULTAS DE TRÁNSITO"/>
    <s v="03-04-0281"/>
    <s v="1-PRESTACION DE SERVICIOS APOYO A LA GESTION "/>
    <x v="1"/>
    <s v="P-1"/>
    <s v="DIANA CAROLINA URIZA CAICEDO"/>
    <x v="709"/>
    <x v="27"/>
    <d v="2017-03-02T00:00:00"/>
    <x v="1"/>
    <x v="41"/>
    <x v="9"/>
    <s v="46-Realizar el 100% de las gestiones administrativas orientadas a impulsar los procesos administrativos y de cobro coactivo."/>
    <n v="40164000"/>
    <m/>
    <m/>
    <x v="516"/>
    <n v="40164000"/>
    <n v="0"/>
    <m/>
    <n v="333"/>
    <d v="2017-02-13T00:00:00"/>
    <n v="40164000"/>
    <m/>
    <m/>
    <m/>
    <n v="3347000"/>
    <n v="12"/>
    <m/>
    <n v="40164000"/>
    <n v="0"/>
    <s v="DIANA CAROLINA URIZA CAICEDO"/>
    <n v="1010194190"/>
    <m/>
    <s v="DIRECCIÓN DE PROCESOS ADMINISTRATIVOS "/>
    <s v="SUPERCADE"/>
    <n v="40164000"/>
    <n v="0"/>
    <n v="0"/>
    <n v="40164000"/>
    <n v="0"/>
    <n v="0"/>
    <n v="0"/>
    <n v="0"/>
    <n v="0"/>
    <n v="0"/>
    <n v="0"/>
    <n v="0"/>
    <n v="0"/>
    <n v="40164000"/>
    <n v="0"/>
    <n v="296"/>
    <n v="359"/>
    <n v="2017424"/>
    <m/>
    <m/>
    <m/>
    <m/>
    <m/>
    <m/>
    <m/>
    <s v="7132"/>
    <n v="1"/>
    <s v="MULTAS"/>
    <x v="0"/>
    <x v="0"/>
    <n v="40164000"/>
    <x v="0"/>
    <s v="PROFESIONALES "/>
    <s v="UNIDAD 2"/>
  </r>
  <r>
    <s v="SSM-793"/>
    <x v="20"/>
    <s v="3-3-1-15-07-42-7132-188"/>
    <s v="520 - RECURSOS DEL BALANCE REAFORO MULTAS DE TRÁNSITO"/>
    <s v="03-04-0281"/>
    <s v="1-PRESTACION DE SERVICIOS APOYO A LA GESTION "/>
    <x v="1"/>
    <s v="P-1"/>
    <s v="JINNIER DAVID ORTIZ HERRERA"/>
    <x v="709"/>
    <x v="27"/>
    <d v="2017-03-02T00:00:00"/>
    <x v="1"/>
    <x v="41"/>
    <x v="9"/>
    <s v="46-Realizar el 100% de las gestiones administrativas orientadas a impulsar los procesos administrativos y de cobro coactivo."/>
    <n v="40164000"/>
    <m/>
    <m/>
    <x v="516"/>
    <n v="40164000"/>
    <n v="0"/>
    <m/>
    <n v="334"/>
    <d v="2017-02-13T00:00:00"/>
    <n v="40164000"/>
    <m/>
    <m/>
    <m/>
    <n v="3347000"/>
    <n v="12"/>
    <m/>
    <n v="40164000"/>
    <n v="0"/>
    <s v="JINNIER DAVID ORTIZ HERRERA"/>
    <n v="1010182808"/>
    <m/>
    <s v="DIRECCIÓN DE PROCESOS ADMINISTRATIVOS "/>
    <s v="SUPERCADE"/>
    <n v="40164000"/>
    <n v="0"/>
    <n v="40164000"/>
    <n v="0"/>
    <n v="0"/>
    <n v="0"/>
    <n v="0"/>
    <n v="0"/>
    <n v="0"/>
    <n v="0"/>
    <n v="0"/>
    <n v="0"/>
    <n v="0"/>
    <n v="40164000"/>
    <n v="0"/>
    <n v="331"/>
    <n v="220"/>
    <n v="2017250"/>
    <m/>
    <m/>
    <m/>
    <m/>
    <m/>
    <m/>
    <m/>
    <s v="7132"/>
    <n v="1"/>
    <s v="MULTAS"/>
    <x v="0"/>
    <x v="0"/>
    <n v="40164000"/>
    <x v="0"/>
    <s v="PROFESIONALES "/>
    <s v="UNIDAD 2"/>
  </r>
  <r>
    <s v="SSM-794"/>
    <x v="20"/>
    <s v="3-3-1-15-07-42-7132-188"/>
    <s v="520 - RECURSOS DEL BALANCE REAFORO MULTAS DE TRÁNSITO"/>
    <s v="03-04-0281"/>
    <s v="1-PRESTACION DE SERVICIOS APOYO A LA GESTION "/>
    <x v="1"/>
    <s v="P-1"/>
    <s v="LIDA CRISTINA CARO MARTINEZ"/>
    <x v="709"/>
    <x v="27"/>
    <d v="2017-03-02T00:00:00"/>
    <x v="1"/>
    <x v="41"/>
    <x v="9"/>
    <s v="46-Realizar el 100% de las gestiones administrativas orientadas a impulsar los procesos administrativos y de cobro coactivo."/>
    <n v="40164000"/>
    <m/>
    <m/>
    <x v="516"/>
    <n v="40164000"/>
    <n v="0"/>
    <m/>
    <n v="335"/>
    <d v="2017-02-13T00:00:00"/>
    <n v="40164000"/>
    <m/>
    <m/>
    <m/>
    <n v="3347000"/>
    <n v="12"/>
    <m/>
    <n v="40164000"/>
    <n v="0"/>
    <s v="LIDA CRISTINA CARO MARTINEZ"/>
    <n v="52069921"/>
    <m/>
    <s v="DIRECCIÓN DE PROCESOS ADMINISTRATIVOS "/>
    <s v="SUPERCADE"/>
    <n v="40164000"/>
    <n v="0"/>
    <n v="40164000"/>
    <n v="0"/>
    <n v="0"/>
    <n v="0"/>
    <n v="0"/>
    <n v="0"/>
    <n v="0"/>
    <n v="0"/>
    <n v="0"/>
    <n v="0"/>
    <n v="0"/>
    <n v="40164000"/>
    <n v="0"/>
    <n v="335"/>
    <n v="193"/>
    <n v="2017234"/>
    <m/>
    <m/>
    <m/>
    <m/>
    <m/>
    <m/>
    <m/>
    <s v="7132"/>
    <n v="1"/>
    <s v="MULTAS"/>
    <x v="0"/>
    <x v="0"/>
    <n v="40164000"/>
    <x v="0"/>
    <s v="PROFESIONALES "/>
    <s v="UNIDAD 2"/>
  </r>
  <r>
    <s v="SSM-795"/>
    <x v="20"/>
    <s v="3-3-1-15-07-42-7132-188"/>
    <s v="520 - RECURSOS DEL BALANCE REAFORO MULTAS DE TRÁNSITO"/>
    <s v="03-04-0281"/>
    <s v="1-PRESTACION DE SERVICIOS APOYO A LA GESTION "/>
    <x v="1"/>
    <s v="P-1"/>
    <s v="VIVIAN TATIANA SANCHEZ PEREZ"/>
    <x v="709"/>
    <x v="27"/>
    <d v="2017-03-02T00:00:00"/>
    <x v="1"/>
    <x v="41"/>
    <x v="9"/>
    <s v="46-Realizar el 100% de las gestiones administrativas orientadas a impulsar los procesos administrativos y de cobro coactivo."/>
    <n v="40164000"/>
    <m/>
    <m/>
    <x v="516"/>
    <n v="40164000"/>
    <n v="0"/>
    <m/>
    <n v="336"/>
    <d v="2017-02-13T00:00:00"/>
    <n v="40164000"/>
    <m/>
    <m/>
    <m/>
    <n v="3347000"/>
    <n v="12"/>
    <m/>
    <n v="40164000"/>
    <n v="0"/>
    <s v="VIVIAN TATIANA SANCHEZ PEREZ"/>
    <n v="1010180576"/>
    <m/>
    <s v="DIRECCIÓN DE PROCESOS ADMINISTRATIVOS "/>
    <s v="SUPERCADE"/>
    <n v="40164000"/>
    <n v="0"/>
    <n v="0"/>
    <n v="40164000"/>
    <n v="0"/>
    <n v="0"/>
    <n v="0"/>
    <n v="0"/>
    <n v="0"/>
    <n v="0"/>
    <n v="0"/>
    <n v="0"/>
    <n v="0"/>
    <n v="40164000"/>
    <n v="0"/>
    <n v="337"/>
    <n v="610"/>
    <n v="2017727"/>
    <m/>
    <m/>
    <m/>
    <m/>
    <m/>
    <m/>
    <m/>
    <s v="7132"/>
    <n v="1"/>
    <s v="MULTAS"/>
    <x v="0"/>
    <x v="0"/>
    <n v="40164000"/>
    <x v="0"/>
    <s v="PROFESIONALES "/>
    <s v="UNIDAD 2"/>
  </r>
  <r>
    <s v="SSM-796"/>
    <x v="20"/>
    <s v="3-3-1-15-07-42-7132-188"/>
    <s v="520 - RECURSOS DEL BALANCE REAFORO MULTAS DE TRÁNSITO"/>
    <s v="03-04-0281"/>
    <s v="1-PRESTACION DE SERVICIOS APOYO A LA GESTION "/>
    <x v="1"/>
    <s v="P-1"/>
    <s v="MARIA FERNANDA MADIEDO SANCHEZ"/>
    <x v="709"/>
    <x v="27"/>
    <d v="2017-03-02T00:00:00"/>
    <x v="1"/>
    <x v="41"/>
    <x v="9"/>
    <s v="46-Realizar el 100% de las gestiones administrativas orientadas a impulsar los procesos administrativos y de cobro coactivo."/>
    <n v="40164000"/>
    <m/>
    <m/>
    <x v="516"/>
    <n v="40164000"/>
    <n v="0"/>
    <m/>
    <n v="337"/>
    <d v="2017-02-13T00:00:00"/>
    <n v="40164000"/>
    <m/>
    <m/>
    <m/>
    <n v="3347000"/>
    <n v="12"/>
    <m/>
    <n v="40164000"/>
    <n v="0"/>
    <s v="MARIA FERNANDA MADIEDO SANCHEZ"/>
    <n v="1098649096"/>
    <m/>
    <s v="DIRECCIÓN DE PROCESOS ADMINISTRATIVOS "/>
    <s v="SUPERCADE"/>
    <n v="40164000"/>
    <n v="0"/>
    <n v="0"/>
    <n v="40164000"/>
    <n v="0"/>
    <n v="0"/>
    <n v="0"/>
    <n v="0"/>
    <n v="0"/>
    <n v="0"/>
    <n v="0"/>
    <n v="0"/>
    <n v="0"/>
    <n v="40164000"/>
    <n v="0"/>
    <n v="291"/>
    <n v="465"/>
    <n v="2017543"/>
    <m/>
    <m/>
    <m/>
    <m/>
    <m/>
    <m/>
    <m/>
    <s v="7132"/>
    <n v="1"/>
    <s v="MULTAS"/>
    <x v="0"/>
    <x v="0"/>
    <n v="40164000"/>
    <x v="0"/>
    <s v="PROFESIONALES "/>
    <s v="UNIDAD 2"/>
  </r>
  <r>
    <s v="SSM-797"/>
    <x v="20"/>
    <s v="3-3-1-15-07-42-7132-188"/>
    <s v="520 - RECURSOS DEL BALANCE REAFORO MULTAS DE TRÁNSITO"/>
    <s v="03-04-0281"/>
    <s v="1-PRESTACION DE SERVICIOS APOYO A LA GESTION "/>
    <x v="1"/>
    <s v="P-1"/>
    <s v="KENNY LIOMAR MORENO JIMENEZ"/>
    <x v="709"/>
    <x v="27"/>
    <d v="2017-03-02T00:00:00"/>
    <x v="1"/>
    <x v="41"/>
    <x v="9"/>
    <s v="46-Realizar el 100% de las gestiones administrativas orientadas a impulsar los procesos administrativos y de cobro coactivo."/>
    <n v="40164000"/>
    <m/>
    <m/>
    <x v="516"/>
    <n v="40164000"/>
    <n v="0"/>
    <m/>
    <n v="338"/>
    <d v="2017-02-13T00:00:00"/>
    <n v="40164000"/>
    <m/>
    <m/>
    <m/>
    <n v="3347000"/>
    <n v="12"/>
    <m/>
    <n v="40164000"/>
    <n v="0"/>
    <s v="KENNY LIOMAR MORENO JIMENEZ"/>
    <n v="1090380611"/>
    <m/>
    <s v="DIRECCIÓN DE PROCESOS ADMINISTRATIVOS "/>
    <s v="SUPERCADE"/>
    <n v="40164000"/>
    <n v="0"/>
    <n v="0"/>
    <n v="40164000"/>
    <n v="0"/>
    <n v="0"/>
    <n v="0"/>
    <n v="0"/>
    <n v="0"/>
    <n v="0"/>
    <n v="0"/>
    <n v="0"/>
    <n v="0"/>
    <n v="40164000"/>
    <n v="0"/>
    <n v="340"/>
    <n v="363"/>
    <n v="2017427"/>
    <m/>
    <m/>
    <m/>
    <m/>
    <m/>
    <m/>
    <m/>
    <s v="7132"/>
    <n v="1"/>
    <s v="MULTAS"/>
    <x v="0"/>
    <x v="0"/>
    <n v="40164000"/>
    <x v="0"/>
    <s v="PROFESIONALES "/>
    <s v="UNIDAD 2"/>
  </r>
  <r>
    <s v="SSM-798"/>
    <x v="20"/>
    <s v="3-3-1-15-07-42-7132-188"/>
    <s v="520 - RECURSOS DEL BALANCE REAFORO MULTAS DE TRÁNSITO"/>
    <s v="03-04-0281"/>
    <s v="1-PRESTACION DE SERVICIOS APOYO A LA GESTION "/>
    <x v="1"/>
    <s v="P-1"/>
    <s v="LAURA ISABEL MILLAN PAEZ"/>
    <x v="709"/>
    <x v="27"/>
    <d v="2017-03-02T00:00:00"/>
    <x v="1"/>
    <x v="41"/>
    <x v="9"/>
    <s v="46-Realizar el 100% de las gestiones administrativas orientadas a impulsar los procesos administrativos y de cobro coactivo."/>
    <n v="40164000"/>
    <m/>
    <m/>
    <x v="516"/>
    <n v="40164000"/>
    <n v="0"/>
    <m/>
    <n v="339"/>
    <d v="2017-02-13T00:00:00"/>
    <n v="40164000"/>
    <m/>
    <m/>
    <m/>
    <n v="3347000"/>
    <n v="12"/>
    <m/>
    <n v="40164000"/>
    <n v="0"/>
    <s v="LAURA ISABEL MILLAN PAEZ"/>
    <n v="1031135215"/>
    <m/>
    <s v="DIRECCIÓN DE PROCESOS ADMINISTRATIVOS "/>
    <s v="SUPERCADE"/>
    <n v="40164000"/>
    <n v="0"/>
    <n v="0"/>
    <n v="40164000"/>
    <n v="0"/>
    <n v="0"/>
    <n v="0"/>
    <n v="0"/>
    <n v="0"/>
    <n v="0"/>
    <n v="0"/>
    <n v="0"/>
    <n v="0"/>
    <n v="40164000"/>
    <n v="0"/>
    <n v="342"/>
    <n v="353"/>
    <n v="2017422"/>
    <m/>
    <m/>
    <m/>
    <m/>
    <m/>
    <m/>
    <m/>
    <s v="7132"/>
    <n v="1"/>
    <s v="MULTAS"/>
    <x v="0"/>
    <x v="0"/>
    <n v="40164000"/>
    <x v="0"/>
    <s v="PROFESIONALES "/>
    <s v="UNIDAD 2"/>
  </r>
  <r>
    <s v="SSM-799"/>
    <x v="20"/>
    <s v="3-3-1-15-07-42-7132-188"/>
    <s v="520 - RECURSOS DEL BALANCE REAFORO MULTAS DE TRÁNSITO"/>
    <s v="03-04-0281"/>
    <s v="1-PRESTACION DE SERVICIOS APOYO A LA GESTION "/>
    <x v="1"/>
    <s v="P-1"/>
    <s v="JOHANNA LIZETH CUBIDES WILCHES"/>
    <x v="709"/>
    <x v="27"/>
    <d v="2017-03-02T00:00:00"/>
    <x v="1"/>
    <x v="41"/>
    <x v="9"/>
    <s v="46-Realizar el 100% de las gestiones administrativas orientadas a impulsar los procesos administrativos y de cobro coactivo."/>
    <n v="40164000"/>
    <m/>
    <m/>
    <x v="516"/>
    <n v="40164000"/>
    <n v="0"/>
    <m/>
    <n v="340"/>
    <d v="2017-02-13T00:00:00"/>
    <n v="40164000"/>
    <m/>
    <m/>
    <m/>
    <n v="3347000"/>
    <n v="12"/>
    <m/>
    <n v="40164000"/>
    <n v="0"/>
    <s v="JOHANNA LIZETH CUBILLOS WILCHES"/>
    <n v="1094928463"/>
    <m/>
    <s v="DIRECCIÓN DE PROCESOS ADMINISTRATIVOS "/>
    <s v="SUPERCADE"/>
    <n v="40164000"/>
    <n v="0"/>
    <n v="40164000"/>
    <n v="0"/>
    <n v="0"/>
    <n v="0"/>
    <n v="0"/>
    <n v="0"/>
    <n v="0"/>
    <n v="0"/>
    <n v="0"/>
    <n v="0"/>
    <n v="0"/>
    <n v="40164000"/>
    <n v="0"/>
    <n v="345"/>
    <n v="247"/>
    <n v="2017297"/>
    <m/>
    <m/>
    <m/>
    <m/>
    <m/>
    <m/>
    <m/>
    <s v="7132"/>
    <n v="1"/>
    <s v="MULTAS"/>
    <x v="0"/>
    <x v="0"/>
    <n v="40164000"/>
    <x v="0"/>
    <s v="PROFESIONALES "/>
    <s v="UNIDAD 2"/>
  </r>
  <r>
    <s v="SSM-800"/>
    <x v="20"/>
    <s v="3-3-1-15-07-42-7132-188"/>
    <s v="520 - RECURSOS DEL BALANCE REAFORO MULTAS DE TRÁNSITO"/>
    <s v="03-04-0281"/>
    <s v="1-PRESTACION DE SERVICIOS APOYO A LA GESTION "/>
    <x v="1"/>
    <s v="P-1"/>
    <s v="MARCELA ALEJANDRA MORALES TRUJILLO"/>
    <x v="709"/>
    <x v="27"/>
    <d v="2017-03-02T00:00:00"/>
    <x v="1"/>
    <x v="41"/>
    <x v="9"/>
    <s v="46-Realizar el 100% de las gestiones administrativas orientadas a impulsar los procesos administrativos y de cobro coactivo."/>
    <n v="40164000"/>
    <m/>
    <m/>
    <x v="516"/>
    <n v="40164000"/>
    <n v="0"/>
    <m/>
    <n v="341"/>
    <d v="2017-02-13T00:00:00"/>
    <n v="40164000"/>
    <m/>
    <m/>
    <m/>
    <n v="3347000"/>
    <n v="12"/>
    <m/>
    <n v="40164000"/>
    <n v="0"/>
    <s v="MARCELA ALEJANDRA MORALES TRUJILLO"/>
    <n v="1020737528"/>
    <m/>
    <s v="DIRECCIÓN DE PROCESOS ADMINISTRATIVOS "/>
    <s v="SUPERCADE"/>
    <n v="40164000"/>
    <n v="0"/>
    <n v="0"/>
    <n v="40164000"/>
    <n v="0"/>
    <n v="0"/>
    <n v="0"/>
    <n v="0"/>
    <n v="0"/>
    <n v="0"/>
    <n v="0"/>
    <n v="0"/>
    <n v="0"/>
    <n v="40164000"/>
    <n v="0"/>
    <n v="347"/>
    <n v="329"/>
    <n v="2017388"/>
    <m/>
    <m/>
    <m/>
    <m/>
    <m/>
    <m/>
    <m/>
    <s v="7132"/>
    <n v="1"/>
    <s v="MULTAS"/>
    <x v="0"/>
    <x v="0"/>
    <n v="40164000"/>
    <x v="0"/>
    <s v="PROFESIONALES "/>
    <s v="UNIDAD 2"/>
  </r>
  <r>
    <s v="SSM-801"/>
    <x v="20"/>
    <s v="3-3-1-15-07-42-7132-188"/>
    <s v="520 - RECURSOS DEL BALANCE REAFORO MULTAS DE TRÁNSITO"/>
    <s v="03-04-0281"/>
    <s v="1-PRESTACION DE SERVICIOS APOYO A LA GESTION "/>
    <x v="1"/>
    <s v="P-1"/>
    <s v="JORGE LUIS LOMBANA MORALES"/>
    <x v="709"/>
    <x v="27"/>
    <d v="2017-03-02T00:00:00"/>
    <x v="1"/>
    <x v="41"/>
    <x v="9"/>
    <s v="46-Realizar el 100% de las gestiones administrativas orientadas a impulsar los procesos administrativos y de cobro coactivo."/>
    <n v="40164000"/>
    <m/>
    <m/>
    <x v="516"/>
    <n v="40164000"/>
    <n v="0"/>
    <m/>
    <n v="342"/>
    <d v="2017-02-13T00:00:00"/>
    <n v="40164000"/>
    <m/>
    <m/>
    <m/>
    <n v="3347000"/>
    <n v="12"/>
    <m/>
    <n v="40164000"/>
    <n v="0"/>
    <s v="JORGE LUIS LOMBANA MORALES"/>
    <n v="1014203346"/>
    <m/>
    <s v="DIRECCIÓN DE PROCESOS ADMINISTRATIVOS "/>
    <s v="SUPERCADE"/>
    <n v="40164000"/>
    <n v="0"/>
    <n v="40164000"/>
    <n v="0"/>
    <n v="0"/>
    <n v="0"/>
    <n v="0"/>
    <n v="0"/>
    <n v="0"/>
    <n v="0"/>
    <n v="0"/>
    <n v="0"/>
    <n v="0"/>
    <n v="40164000"/>
    <n v="0"/>
    <n v="231"/>
    <n v="210"/>
    <n v="2017252"/>
    <m/>
    <m/>
    <m/>
    <m/>
    <m/>
    <m/>
    <m/>
    <s v="7132"/>
    <n v="1"/>
    <s v="MULTAS"/>
    <x v="0"/>
    <x v="0"/>
    <n v="40164000"/>
    <x v="0"/>
    <s v="PROFESIONALES "/>
    <s v="UNIDAD 2"/>
  </r>
  <r>
    <s v="SSM-802"/>
    <x v="20"/>
    <s v="3-3-1-15-07-42-7132-188"/>
    <s v="520 - RECURSOS DEL BALANCE REAFORO MULTAS DE TRÁNSITO"/>
    <s v="03-04-0281"/>
    <s v="1-PRESTACION DE SERVICIOS APOYO A LA GESTION "/>
    <x v="1"/>
    <s v="P-1"/>
    <s v="KATERYN TATIANA ACOSTA GOMEZ"/>
    <x v="709"/>
    <x v="27"/>
    <d v="2017-03-02T00:00:00"/>
    <x v="1"/>
    <x v="41"/>
    <x v="9"/>
    <s v="46-Realizar el 100% de las gestiones administrativas orientadas a impulsar los procesos administrativos y de cobro coactivo."/>
    <n v="40164000"/>
    <m/>
    <m/>
    <x v="516"/>
    <n v="40164000"/>
    <n v="0"/>
    <m/>
    <n v="343"/>
    <d v="2017-02-13T00:00:00"/>
    <n v="40164000"/>
    <m/>
    <m/>
    <m/>
    <n v="3347000"/>
    <n v="12"/>
    <m/>
    <n v="40164000"/>
    <n v="0"/>
    <s v="KATERYN TATIANA ACOSTA GOMEZ"/>
    <n v="1049625689"/>
    <m/>
    <s v="DIRECCIÓN DE PROCESOS ADMINISTRATIVOS "/>
    <s v="SUPERCADE"/>
    <n v="40164000"/>
    <n v="0"/>
    <n v="40164000"/>
    <n v="0"/>
    <n v="0"/>
    <n v="0"/>
    <n v="0"/>
    <n v="0"/>
    <n v="0"/>
    <n v="0"/>
    <n v="0"/>
    <n v="0"/>
    <n v="0"/>
    <n v="40164000"/>
    <n v="0"/>
    <n v="235"/>
    <n v="196"/>
    <n v="2017237"/>
    <m/>
    <m/>
    <m/>
    <m/>
    <m/>
    <m/>
    <m/>
    <s v="7132"/>
    <n v="1"/>
    <s v="MULTAS"/>
    <x v="0"/>
    <x v="0"/>
    <n v="40164000"/>
    <x v="0"/>
    <s v="PROFESIONALES "/>
    <s v="UNIDAD 2"/>
  </r>
  <r>
    <s v="SSM-803"/>
    <x v="20"/>
    <s v="3-3-1-15-07-42-7132-188"/>
    <s v="520 - RECURSOS DEL BALANCE REAFORO MULTAS DE TRÁNSITO"/>
    <s v="03-04-0281"/>
    <s v="1-PRESTACION DE SERVICIOS APOYO A LA GESTION "/>
    <x v="1"/>
    <s v="P-1"/>
    <s v="IBETH MARYURI VILLAMIL AVILA"/>
    <x v="709"/>
    <x v="27"/>
    <d v="2017-03-02T00:00:00"/>
    <x v="1"/>
    <x v="41"/>
    <x v="9"/>
    <s v="46-Realizar el 100% de las gestiones administrativas orientadas a impulsar los procesos administrativos y de cobro coactivo."/>
    <n v="40164000"/>
    <m/>
    <m/>
    <x v="516"/>
    <n v="40164000"/>
    <n v="0"/>
    <m/>
    <n v="345"/>
    <d v="2017-02-13T00:00:00"/>
    <n v="40164000"/>
    <m/>
    <m/>
    <m/>
    <n v="3347000"/>
    <n v="12"/>
    <m/>
    <n v="40164000"/>
    <n v="0"/>
    <s v="IBETH MARYURI VILLAMIL AVILA"/>
    <n v="1019036975"/>
    <m/>
    <s v="DIRECCIÓN DE PROCESOS ADMINISTRATIVOS "/>
    <s v="SUPERCADE"/>
    <n v="40164000"/>
    <n v="0"/>
    <n v="0"/>
    <n v="40164000"/>
    <n v="0"/>
    <n v="0"/>
    <n v="0"/>
    <n v="0"/>
    <n v="0"/>
    <n v="0"/>
    <n v="0"/>
    <n v="0"/>
    <n v="0"/>
    <n v="40164000"/>
    <n v="0"/>
    <n v="248"/>
    <n v="262"/>
    <n v="2017314"/>
    <m/>
    <m/>
    <m/>
    <m/>
    <m/>
    <m/>
    <m/>
    <s v="7132"/>
    <n v="1"/>
    <s v="MULTAS"/>
    <x v="0"/>
    <x v="0"/>
    <n v="40164000"/>
    <x v="0"/>
    <s v="PROFESIONALES "/>
    <s v="UNIDAD 2"/>
  </r>
  <r>
    <s v="SSM-804"/>
    <x v="20"/>
    <s v="3-3-1-15-07-42-7132-188"/>
    <s v="520 - RECURSOS DEL BALANCE REAFORO MULTAS DE TRÁNSITO"/>
    <s v="03-04-0281"/>
    <s v="1-PRESTACION DE SERVICIOS APOYO A LA GESTION "/>
    <x v="1"/>
    <s v="P-1"/>
    <s v="SIRLEY JOHANNA PRIETO LADINO"/>
    <x v="709"/>
    <x v="27"/>
    <d v="2017-03-02T00:00:00"/>
    <x v="1"/>
    <x v="41"/>
    <x v="9"/>
    <s v="46-Realizar el 100% de las gestiones administrativas orientadas a impulsar los procesos administrativos y de cobro coactivo."/>
    <n v="40164000"/>
    <m/>
    <m/>
    <x v="516"/>
    <n v="40164000"/>
    <n v="0"/>
    <m/>
    <n v="346"/>
    <d v="2017-02-13T00:00:00"/>
    <n v="40164000"/>
    <m/>
    <m/>
    <m/>
    <n v="3347000"/>
    <n v="12"/>
    <m/>
    <n v="40164000"/>
    <n v="0"/>
    <s v="SIRLEY JOHANNA PRIETO LADINO"/>
    <n v="1026268194"/>
    <m/>
    <s v="DIRECCIÓN DE PROCESOS ADMINISTRATIVOS "/>
    <s v="SUPERCADE"/>
    <n v="40164000"/>
    <n v="0"/>
    <n v="0"/>
    <n v="40164000"/>
    <n v="0"/>
    <n v="0"/>
    <n v="0"/>
    <n v="0"/>
    <n v="0"/>
    <n v="0"/>
    <n v="0"/>
    <n v="0"/>
    <n v="0"/>
    <n v="40164000"/>
    <n v="0"/>
    <n v="251"/>
    <n v="425"/>
    <n v="2017497"/>
    <m/>
    <m/>
    <m/>
    <m/>
    <m/>
    <m/>
    <m/>
    <s v="7132"/>
    <n v="1"/>
    <s v="MULTAS"/>
    <x v="0"/>
    <x v="0"/>
    <n v="40164000"/>
    <x v="0"/>
    <s v="PROFESIONALES "/>
    <s v="UNIDAD 2"/>
  </r>
  <r>
    <s v="SSM-805"/>
    <x v="20"/>
    <s v="3-3-1-15-07-42-7132-188"/>
    <s v="520 - RECURSOS DEL BALANCE REAFORO MULTAS DE TRÁNSITO"/>
    <s v="03-04-0281"/>
    <s v="1-PRESTACION DE SERVICIOS APOYO A LA GESTION "/>
    <x v="1"/>
    <s v="P-1"/>
    <s v="LADY DIANA SIERRA ROA"/>
    <x v="709"/>
    <x v="27"/>
    <d v="2017-03-02T00:00:00"/>
    <x v="1"/>
    <x v="41"/>
    <x v="9"/>
    <s v="46-Realizar el 100% de las gestiones administrativas orientadas a impulsar los procesos administrativos y de cobro coactivo."/>
    <n v="40164000"/>
    <m/>
    <m/>
    <x v="516"/>
    <n v="40164000"/>
    <n v="0"/>
    <m/>
    <n v="344"/>
    <d v="2017-02-13T00:00:00"/>
    <n v="40164000"/>
    <m/>
    <m/>
    <m/>
    <n v="3347000"/>
    <n v="12"/>
    <m/>
    <n v="40164000"/>
    <n v="0"/>
    <s v="LADY DIANA SIERRA ROA"/>
    <n v="1016014782"/>
    <m/>
    <s v="DIRECCIÓN DE PROCESOS ADMINISTRATIVOS "/>
    <s v="SUPERCADE"/>
    <n v="40164000"/>
    <n v="0"/>
    <n v="0"/>
    <n v="40164000"/>
    <n v="0"/>
    <n v="0"/>
    <n v="0"/>
    <n v="0"/>
    <n v="0"/>
    <n v="0"/>
    <n v="0"/>
    <n v="0"/>
    <n v="0"/>
    <n v="40164000"/>
    <n v="0"/>
    <n v="244"/>
    <n v="428"/>
    <n v="2017500"/>
    <m/>
    <m/>
    <m/>
    <m/>
    <m/>
    <m/>
    <m/>
    <s v="7132"/>
    <n v="1"/>
    <s v="MULTAS"/>
    <x v="0"/>
    <x v="0"/>
    <n v="40164000"/>
    <x v="0"/>
    <s v="PROFESIONALES "/>
    <s v="UNIDAD 2"/>
  </r>
  <r>
    <s v="SSM-806"/>
    <x v="20"/>
    <s v="3-3-1-15-07-42-7132-188"/>
    <s v="520 - RECURSOS DEL BALANCE REAFORO MULTAS DE TRÁNSITO"/>
    <s v="03-04-0281"/>
    <s v="1-PRESTACION DE SERVICIOS APOYO A LA GESTION "/>
    <x v="1"/>
    <s v="P-1"/>
    <s v="MARIA JOHANNA CUELLAR RAMOS"/>
    <x v="709"/>
    <x v="27"/>
    <d v="2017-03-02T00:00:00"/>
    <x v="1"/>
    <x v="41"/>
    <x v="9"/>
    <s v="46-Realizar el 100% de las gestiones administrativas orientadas a impulsar los procesos administrativos y de cobro coactivo."/>
    <n v="40164000"/>
    <m/>
    <m/>
    <x v="516"/>
    <n v="40164000"/>
    <n v="0"/>
    <m/>
    <n v="347"/>
    <d v="2017-02-13T00:00:00"/>
    <n v="40164000"/>
    <m/>
    <m/>
    <m/>
    <n v="3347000"/>
    <n v="12"/>
    <m/>
    <n v="40164000"/>
    <n v="0"/>
    <s v="MARIA JOHANNA CUELLAR RAMOS"/>
    <n v="52823840"/>
    <m/>
    <s v="DIRECCIÓN DE PROCESOS ADMINISTRATIVOS "/>
    <s v="SUPERCADE"/>
    <n v="40164000"/>
    <n v="0"/>
    <n v="0"/>
    <n v="40164000"/>
    <n v="0"/>
    <n v="0"/>
    <n v="0"/>
    <n v="0"/>
    <n v="0"/>
    <n v="0"/>
    <n v="0"/>
    <n v="0"/>
    <n v="0"/>
    <n v="40164000"/>
    <n v="0"/>
    <n v="253"/>
    <n v="454"/>
    <n v="2017533"/>
    <m/>
    <m/>
    <m/>
    <m/>
    <m/>
    <m/>
    <m/>
    <s v="7132"/>
    <n v="1"/>
    <s v="MULTAS"/>
    <x v="0"/>
    <x v="0"/>
    <n v="40164000"/>
    <x v="0"/>
    <s v="PROFESIONALES "/>
    <s v="UNIDAD 2"/>
  </r>
  <r>
    <s v="SSM-807"/>
    <x v="20"/>
    <s v="3-3-1-15-07-42-7132-188"/>
    <s v="520 - RECURSOS DEL BALANCE REAFORO MULTAS DE TRÁNSITO"/>
    <s v="03-04-0281"/>
    <s v="1-PRESTACION DE SERVICIOS APOYO A LA GESTION "/>
    <x v="1"/>
    <s v="P-1"/>
    <s v="SERGIO  OROZCO TRIANA"/>
    <x v="709"/>
    <x v="27"/>
    <d v="2017-03-02T00:00:00"/>
    <x v="1"/>
    <x v="41"/>
    <x v="9"/>
    <s v="46-Realizar el 100% de las gestiones administrativas orientadas a impulsar los procesos administrativos y de cobro coactivo."/>
    <n v="40164000"/>
    <m/>
    <m/>
    <x v="516"/>
    <n v="40164000"/>
    <n v="0"/>
    <m/>
    <n v="348"/>
    <d v="2017-02-13T00:00:00"/>
    <n v="40164000"/>
    <m/>
    <m/>
    <m/>
    <n v="3347000"/>
    <n v="12"/>
    <m/>
    <n v="40164000"/>
    <n v="0"/>
    <s v="SERGIO OROZCO TRIANA"/>
    <n v="80739747"/>
    <m/>
    <s v="DIRECCIÓN DE PROCESOS ADMINISTRATIVOS "/>
    <s v="SUPERCADE"/>
    <n v="40164000"/>
    <n v="0"/>
    <n v="0"/>
    <n v="40164000"/>
    <n v="0"/>
    <n v="0"/>
    <n v="0"/>
    <n v="0"/>
    <n v="0"/>
    <n v="0"/>
    <n v="0"/>
    <n v="0"/>
    <n v="0"/>
    <n v="40164000"/>
    <n v="0"/>
    <n v="257"/>
    <n v="455"/>
    <n v="2017532"/>
    <m/>
    <m/>
    <m/>
    <m/>
    <m/>
    <m/>
    <m/>
    <s v="7132"/>
    <n v="1"/>
    <s v="MULTAS"/>
    <x v="0"/>
    <x v="0"/>
    <n v="40164000"/>
    <x v="0"/>
    <s v="PROFESIONALES "/>
    <s v="UNIDAD 2"/>
  </r>
  <r>
    <s v="SSM-808"/>
    <x v="20"/>
    <s v="3-3-1-15-07-42-7132-188"/>
    <s v="520 - RECURSOS DEL BALANCE REAFORO MULTAS DE TRÁNSITO"/>
    <s v="03-04-0281"/>
    <s v="1-PRESTACION DE SERVICIOS APOYO A LA GESTION "/>
    <x v="1"/>
    <s v="P-1"/>
    <s v="RICARDO  CASTILLO JAIMES"/>
    <x v="709"/>
    <x v="9"/>
    <d v="2017-05-25T00:00:00"/>
    <x v="1"/>
    <x v="41"/>
    <x v="9"/>
    <s v="46-Realizar el 100% de las gestiones administrativas orientadas a impulsar los procesos administrativos y de cobro coactivo."/>
    <n v="40164000"/>
    <m/>
    <m/>
    <x v="516"/>
    <n v="40164000"/>
    <n v="0"/>
    <m/>
    <n v="349"/>
    <d v="2017-02-13T00:00:00"/>
    <n v="40164000"/>
    <m/>
    <m/>
    <m/>
    <n v="3347000"/>
    <n v="12"/>
    <m/>
    <n v="40164000"/>
    <n v="0"/>
    <s v="RICARDO CASTILLO JAIMES"/>
    <n v="79041990"/>
    <m/>
    <s v="DIRECCIÓN DE PROCESOS ADMINISTRATIVOS "/>
    <s v="SUPERCADE"/>
    <n v="40164000"/>
    <n v="0"/>
    <n v="0"/>
    <n v="0"/>
    <n v="40164000"/>
    <n v="0"/>
    <n v="0"/>
    <n v="0"/>
    <n v="0"/>
    <n v="0"/>
    <n v="0"/>
    <n v="0"/>
    <n v="0"/>
    <n v="40164000"/>
    <n v="0"/>
    <n v="261"/>
    <n v="667"/>
    <n v="2017828"/>
    <m/>
    <m/>
    <m/>
    <m/>
    <m/>
    <m/>
    <m/>
    <s v="7132"/>
    <n v="1"/>
    <s v="MULTAS"/>
    <x v="0"/>
    <x v="0"/>
    <n v="40164000"/>
    <x v="0"/>
    <s v="PROFESIONALES "/>
    <s v="UNIDAD 2"/>
  </r>
  <r>
    <s v="SSM-809"/>
    <x v="20"/>
    <s v="3-3-1-15-07-42-7132-188"/>
    <s v="520 - RECURSOS DEL BALANCE REAFORO MULTAS DE TRÁNSITO"/>
    <s v="03-04-0281"/>
    <s v="1-PRESTACION DE SERVICIOS APOYO A LA GESTION "/>
    <x v="1"/>
    <s v="P-1"/>
    <s v="MAYRA ALEJANDRA GUARIN CUBILLOS"/>
    <x v="709"/>
    <x v="9"/>
    <d v="2017-05-25T00:00:00"/>
    <x v="1"/>
    <x v="41"/>
    <x v="9"/>
    <s v="46-Realizar el 100% de las gestiones administrativas orientadas a impulsar los procesos administrativos y de cobro coactivo."/>
    <n v="40164000"/>
    <m/>
    <m/>
    <x v="516"/>
    <n v="40164000"/>
    <n v="0"/>
    <m/>
    <n v="350"/>
    <d v="2017-02-13T00:00:00"/>
    <n v="40164000"/>
    <m/>
    <m/>
    <m/>
    <n v="3347000"/>
    <n v="12"/>
    <m/>
    <n v="40164000"/>
    <n v="0"/>
    <s v="MAYRA ALEJANDRA GUARIN CUBILLOS"/>
    <n v="1032446642"/>
    <m/>
    <s v="DIRECCIÓN DE PROCESOS ADMINISTRATIVOS "/>
    <s v="SUPERCADE"/>
    <n v="40164000"/>
    <n v="0"/>
    <n v="0"/>
    <n v="0"/>
    <n v="40164000"/>
    <n v="0"/>
    <n v="0"/>
    <n v="0"/>
    <n v="0"/>
    <n v="0"/>
    <n v="0"/>
    <n v="0"/>
    <n v="0"/>
    <n v="40164000"/>
    <n v="0"/>
    <n v="263"/>
    <n v="665"/>
    <n v="2017848"/>
    <m/>
    <m/>
    <m/>
    <m/>
    <m/>
    <m/>
    <m/>
    <s v="7132"/>
    <n v="1"/>
    <s v="MULTAS"/>
    <x v="0"/>
    <x v="0"/>
    <n v="40164000"/>
    <x v="0"/>
    <s v="PROFESIONALES "/>
    <s v="UNIDAD 2"/>
  </r>
  <r>
    <s v="SSM-810"/>
    <x v="20"/>
    <s v="3-3-1-15-07-42-7132-188"/>
    <s v="520 - RECURSOS DEL BALANCE REAFORO MULTAS DE TRÁNSITO"/>
    <s v="03-04-0281"/>
    <s v="1-PRESTACION DE SERVICIOS APOYO A LA GESTION "/>
    <x v="1"/>
    <s v="P-1"/>
    <s v="JULIANA ANDREA ROBAYO URIBE"/>
    <x v="709"/>
    <x v="27"/>
    <d v="2017-03-02T00:00:00"/>
    <x v="1"/>
    <x v="41"/>
    <x v="9"/>
    <s v="46-Realizar el 100% de las gestiones administrativas orientadas a impulsar los procesos administrativos y de cobro coactivo."/>
    <n v="40164000"/>
    <m/>
    <m/>
    <x v="516"/>
    <n v="40164000"/>
    <n v="0"/>
    <m/>
    <n v="530"/>
    <d v="2017-02-16T00:00:00"/>
    <n v="40164000"/>
    <m/>
    <m/>
    <m/>
    <n v="3347000"/>
    <n v="12"/>
    <m/>
    <n v="40164000"/>
    <n v="0"/>
    <s v="JULIANA ANDREA ROBAYO URIBE"/>
    <n v="1023912789"/>
    <m/>
    <s v="SUBDIRECCIÓN DE CONTRAVENCIONES DE TRANSITO"/>
    <s v="SUPERCADE"/>
    <n v="40164000"/>
    <n v="0"/>
    <n v="0"/>
    <n v="40164000"/>
    <n v="0"/>
    <n v="0"/>
    <n v="0"/>
    <n v="0"/>
    <n v="0"/>
    <n v="0"/>
    <n v="0"/>
    <n v="0"/>
    <n v="0"/>
    <n v="40164000"/>
    <n v="0"/>
    <n v="484"/>
    <n v="265"/>
    <n v="2017317"/>
    <m/>
    <m/>
    <m/>
    <m/>
    <m/>
    <m/>
    <m/>
    <s v="7132"/>
    <n v="1"/>
    <s v="MULTAS"/>
    <x v="0"/>
    <x v="0"/>
    <n v="40164000"/>
    <x v="0"/>
    <s v="PROFESIONALES "/>
    <s v="UNIDAD 2"/>
  </r>
  <r>
    <s v="SSM-811"/>
    <x v="20"/>
    <s v="3-3-1-15-07-42-7132-188"/>
    <s v="520 - RECURSOS DEL BALANCE REAFORO MULTAS DE TRÁNSITO"/>
    <s v="03-04-0281"/>
    <s v="1-PRESTACION DE SERVICIOS APOYO A LA GESTION "/>
    <x v="1"/>
    <s v="P-1"/>
    <s v="ANGIE NATHALY CAICEDO SANCHEZ"/>
    <x v="709"/>
    <x v="27"/>
    <d v="2017-03-02T00:00:00"/>
    <x v="1"/>
    <x v="41"/>
    <x v="9"/>
    <s v="46-Realizar el 100% de las gestiones administrativas orientadas a impulsar los procesos administrativos y de cobro coactivo."/>
    <n v="40164000"/>
    <m/>
    <m/>
    <x v="516"/>
    <n v="40164000"/>
    <n v="0"/>
    <m/>
    <n v="531"/>
    <d v="2017-02-16T00:00:00"/>
    <n v="40164000"/>
    <m/>
    <m/>
    <m/>
    <n v="3347000"/>
    <n v="12"/>
    <m/>
    <n v="40164000"/>
    <n v="0"/>
    <s v="ANGIE NATALY CAICEDO SANCHEZ"/>
    <n v="1013636477"/>
    <m/>
    <s v="SUBDIRECCIÓN DE CONTRAVENCIONES DE TRANSITO"/>
    <s v="SUPERCADE"/>
    <n v="40164000"/>
    <n v="0"/>
    <n v="40164000"/>
    <n v="0"/>
    <n v="0"/>
    <n v="0"/>
    <n v="0"/>
    <n v="0"/>
    <n v="0"/>
    <n v="0"/>
    <n v="0"/>
    <n v="0"/>
    <n v="0"/>
    <n v="40164000"/>
    <n v="0"/>
    <n v="480"/>
    <n v="137"/>
    <n v="2017169"/>
    <m/>
    <m/>
    <m/>
    <m/>
    <m/>
    <m/>
    <m/>
    <s v="7132"/>
    <n v="1"/>
    <s v="MULTAS"/>
    <x v="0"/>
    <x v="0"/>
    <n v="40164000"/>
    <x v="0"/>
    <s v="PROFESIONALES "/>
    <s v="UNIDAD 2"/>
  </r>
  <r>
    <s v="SSM-812"/>
    <x v="20"/>
    <s v="3-3-1-15-07-42-7132-188"/>
    <s v="520 - RECURSOS DEL BALANCE REAFORO MULTAS DE TRÁNSITO"/>
    <s v="03-04-0281"/>
    <s v="1-PRESTACION DE SERVICIOS APOYO A LA GESTION "/>
    <x v="1"/>
    <s v="P-1"/>
    <s v="EDWIN GILBERTO MENDOZA CONTRERAS"/>
    <x v="709"/>
    <x v="27"/>
    <d v="2017-03-02T00:00:00"/>
    <x v="1"/>
    <x v="41"/>
    <x v="9"/>
    <s v="46-Realizar el 100% de las gestiones administrativas orientadas a impulsar los procesos administrativos y de cobro coactivo."/>
    <n v="40164000"/>
    <m/>
    <m/>
    <x v="516"/>
    <n v="40164000"/>
    <n v="0"/>
    <m/>
    <n v="482"/>
    <d v="2017-02-14T00:00:00"/>
    <n v="40164000"/>
    <m/>
    <m/>
    <m/>
    <n v="3347000"/>
    <n v="12"/>
    <m/>
    <n v="40164000"/>
    <n v="0"/>
    <s v="EDWIN GILBERTO MENDOZA CONTRERAS"/>
    <n v="88230476"/>
    <m/>
    <s v="SUBDIRECCIÓN DE CONTRAVENCIONES DE TRANSITO"/>
    <s v="SUPERCADE"/>
    <n v="40164000"/>
    <n v="0"/>
    <n v="40164000"/>
    <n v="0"/>
    <n v="0"/>
    <n v="0"/>
    <n v="0"/>
    <n v="0"/>
    <n v="0"/>
    <n v="0"/>
    <n v="0"/>
    <n v="0"/>
    <n v="0"/>
    <n v="40164000"/>
    <n v="0"/>
    <n v="457"/>
    <n v="223"/>
    <n v="2017271"/>
    <m/>
    <m/>
    <m/>
    <m/>
    <m/>
    <m/>
    <m/>
    <s v="7132"/>
    <n v="1"/>
    <s v="MULTAS"/>
    <x v="0"/>
    <x v="0"/>
    <n v="40164000"/>
    <x v="0"/>
    <s v="PROFESIONALES "/>
    <s v="UNIDAD 2"/>
  </r>
  <r>
    <s v="SSM-813"/>
    <x v="20"/>
    <s v="3-3-1-15-07-42-7132-188"/>
    <s v="520 - RECURSOS DEL BALANCE REAFORO MULTAS DE TRÁNSITO"/>
    <s v="03-04-0281"/>
    <s v="1-PRESTACION DE SERVICIOS APOYO A LA GESTION "/>
    <x v="1"/>
    <s v="P-1"/>
    <s v=" CON HOJA DE VIDA PENDIENTE DE AUTORIZACION PARA ENTREVISTA "/>
    <x v="709"/>
    <x v="9"/>
    <d v="2017-05-25T00:00:00"/>
    <x v="1"/>
    <x v="41"/>
    <x v="9"/>
    <s v="46-Realizar el 100% de las gestiones administrativas orientadas a impulsar los procesos administrativos y de cobro coactivo."/>
    <n v="40164000"/>
    <m/>
    <m/>
    <x v="516"/>
    <n v="0"/>
    <n v="40164000"/>
    <m/>
    <m/>
    <m/>
    <m/>
    <m/>
    <m/>
    <m/>
    <m/>
    <m/>
    <m/>
    <n v="0"/>
    <n v="40164000"/>
    <m/>
    <m/>
    <m/>
    <s v="DIRECCIÓN DE PROCESOS ADMINISTRATIVOS "/>
    <m/>
    <n v="0"/>
    <n v="0"/>
    <n v="0"/>
    <n v="0"/>
    <n v="0"/>
    <n v="0"/>
    <n v="0"/>
    <n v="0"/>
    <n v="0"/>
    <n v="0"/>
    <n v="0"/>
    <n v="0"/>
    <n v="0"/>
    <n v="0"/>
    <n v="40164000"/>
    <m/>
    <m/>
    <m/>
    <m/>
    <m/>
    <m/>
    <m/>
    <m/>
    <m/>
    <m/>
    <s v="7132"/>
    <n v="1"/>
    <s v="MULTAS"/>
    <x v="0"/>
    <x v="0"/>
    <n v="40164000"/>
    <x v="0"/>
    <s v="PROFESIONALES "/>
    <s v="UNIDAD 2"/>
  </r>
  <r>
    <s v="SSM-814"/>
    <x v="20"/>
    <s v="3-3-1-15-07-42-7132-188"/>
    <s v="520 - RECURSOS DEL BALANCE REAFORO MULTAS DE TRÁNSITO"/>
    <s v="03-04-0281"/>
    <s v="1-PRESTACION DE SERVICIOS APOYO A LA GESTION "/>
    <x v="1"/>
    <s v="P-1"/>
    <s v="NUEVO SELECCIONADO JOHN EDICSON ROMERO PAREDES"/>
    <x v="709"/>
    <x v="27"/>
    <d v="2017-03-02T00:00:00"/>
    <x v="1"/>
    <x v="41"/>
    <x v="9"/>
    <s v="46-Realizar el 100% de las gestiones administrativas orientadas a impulsar los procesos administrativos y de cobro coactivo."/>
    <n v="40164000"/>
    <m/>
    <m/>
    <x v="516"/>
    <n v="40164000"/>
    <n v="0"/>
    <m/>
    <n v="602"/>
    <d v="2017-02-21T00:00:00"/>
    <n v="40164000"/>
    <m/>
    <m/>
    <m/>
    <n v="3347000"/>
    <n v="12"/>
    <m/>
    <n v="40164000"/>
    <n v="0"/>
    <s v="JOHN EDICSSON ROMERO PAREDES"/>
    <n v="80173266"/>
    <m/>
    <s v="SUBDIRECCIÓN DE CONTRAVENCIONES DE TRANSITO"/>
    <s v="SUPERCADE"/>
    <n v="40164000"/>
    <n v="0"/>
    <n v="0"/>
    <n v="40164000"/>
    <n v="0"/>
    <n v="0"/>
    <n v="0"/>
    <n v="0"/>
    <n v="0"/>
    <n v="0"/>
    <n v="0"/>
    <n v="0"/>
    <n v="0"/>
    <n v="40164000"/>
    <n v="0"/>
    <n v="544"/>
    <n v="456"/>
    <n v="2017531"/>
    <m/>
    <m/>
    <m/>
    <m/>
    <m/>
    <m/>
    <m/>
    <s v="7132"/>
    <n v="1"/>
    <s v="MULTAS"/>
    <x v="0"/>
    <x v="0"/>
    <n v="40164000"/>
    <x v="0"/>
    <s v="PROFESIONALES "/>
    <s v="UNIDAD 2"/>
  </r>
  <r>
    <s v="SSM-815"/>
    <x v="20"/>
    <s v="3-3-1-15-07-42-7132-188"/>
    <s v="520 - RECURSOS DEL BALANCE REAFORO MULTAS DE TRÁNSITO"/>
    <s v="03-04-0281"/>
    <s v="1-PRESTACION DE SERVICIOS APOYO A LA GESTION "/>
    <x v="1"/>
    <s v="P-1"/>
    <s v="CON HOJA DE VIDA PENDIENTE DE AUTORIZACION PARA ENTREVISTA "/>
    <x v="709"/>
    <x v="9"/>
    <d v="2017-05-25T00:00:00"/>
    <x v="1"/>
    <x v="41"/>
    <x v="9"/>
    <s v="46-Realizar el 100% de las gestiones administrativas orientadas a impulsar los procesos administrativos y de cobro coactivo."/>
    <n v="40164000"/>
    <m/>
    <m/>
    <x v="516"/>
    <n v="40164000"/>
    <n v="0"/>
    <m/>
    <n v="866"/>
    <d v="2017-03-06T00:00:00"/>
    <n v="40164000"/>
    <m/>
    <m/>
    <m/>
    <n v="3347000"/>
    <n v="12"/>
    <m/>
    <n v="40164000"/>
    <n v="0"/>
    <s v="JUAN CAMILO CIPAGAUTA OLIVEROS"/>
    <n v="1052380217"/>
    <m/>
    <s v="SUBDIRECCIÓN DE CONTRAVENCIONES DE TRANSITO"/>
    <s v="SUPERCADE"/>
    <n v="40164000"/>
    <n v="0"/>
    <n v="0"/>
    <n v="0"/>
    <n v="40164000"/>
    <n v="0"/>
    <n v="0"/>
    <n v="0"/>
    <n v="0"/>
    <n v="0"/>
    <n v="0"/>
    <n v="0"/>
    <n v="0"/>
    <n v="40164000"/>
    <n v="0"/>
    <n v="798"/>
    <n v="714"/>
    <n v="2017892"/>
    <m/>
    <m/>
    <m/>
    <m/>
    <m/>
    <m/>
    <m/>
    <s v="7132"/>
    <n v="1"/>
    <s v="MULTAS"/>
    <x v="0"/>
    <x v="0"/>
    <n v="40164000"/>
    <x v="0"/>
    <s v="PROFESIONALES "/>
    <s v="UNIDAD 2"/>
  </r>
  <r>
    <s v="SSM-816"/>
    <x v="20"/>
    <s v="3-3-1-15-07-42-7132-188"/>
    <s v="520 - RECURSOS DEL BALANCE REAFORO MULTAS DE TRÁNSITO"/>
    <s v="03-04-0281"/>
    <s v="1-PRESTACION DE SERVICIOS APOYO A LA GESTION "/>
    <x v="1"/>
    <s v="P-1"/>
    <s v="CON HOJA DE VIDA PENDIENTE DE AUTORIZACION PARA ENTREVISTA "/>
    <x v="709"/>
    <x v="93"/>
    <d v="2017-04-26T00:00:00"/>
    <x v="1"/>
    <x v="41"/>
    <x v="9"/>
    <s v="46-Realizar el 100% de las gestiones administrativas orientadas a impulsar los procesos administrativos y de cobro coactivo."/>
    <n v="40164000"/>
    <m/>
    <m/>
    <x v="516"/>
    <n v="40164000"/>
    <n v="0"/>
    <m/>
    <n v="867"/>
    <d v="2017-03-06T00:00:00"/>
    <n v="40164000"/>
    <m/>
    <m/>
    <m/>
    <n v="3347000"/>
    <n v="12"/>
    <m/>
    <n v="40164000"/>
    <n v="0"/>
    <s v="MARIA CAROLINA LOPEZ MERCHAN"/>
    <n v="1018422855"/>
    <m/>
    <s v="SUBDIRECCIÓN DE CONTRAVENCIONES DE TRANSITO"/>
    <s v="SUPERCADE"/>
    <n v="40164000"/>
    <n v="0"/>
    <n v="0"/>
    <n v="40164000"/>
    <n v="0"/>
    <n v="0"/>
    <n v="0"/>
    <n v="0"/>
    <n v="0"/>
    <n v="0"/>
    <n v="0"/>
    <n v="0"/>
    <n v="0"/>
    <n v="40164000"/>
    <n v="0"/>
    <n v="803"/>
    <n v="533"/>
    <n v="2017636"/>
    <m/>
    <m/>
    <m/>
    <m/>
    <m/>
    <m/>
    <m/>
    <s v="7132"/>
    <n v="1"/>
    <s v="MULTAS"/>
    <x v="0"/>
    <x v="0"/>
    <n v="40164000"/>
    <x v="0"/>
    <s v="PROFESIONALES "/>
    <s v="UNIDAD 2"/>
  </r>
  <r>
    <s v="SSM-817"/>
    <x v="20"/>
    <s v="3-3-1-15-07-42-7132-188"/>
    <s v="520 - RECURSOS DEL BALANCE REAFORO MULTAS DE TRÁNSITO"/>
    <s v="03-04-0281"/>
    <s v="1-PRESTACION DE SERVICIOS APOYO A LA GESTION "/>
    <x v="1"/>
    <s v="P-1"/>
    <s v="CON HOJA DE VIDA PENDIENTE DE AUTORIZACION PARA ENTREVISTA "/>
    <x v="709"/>
    <x v="9"/>
    <d v="2017-05-25T00:00:00"/>
    <x v="1"/>
    <x v="41"/>
    <x v="9"/>
    <s v="46-Realizar el 100% de las gestiones administrativas orientadas a impulsar los procesos administrativos y de cobro coactivo."/>
    <n v="40164000"/>
    <m/>
    <m/>
    <x v="516"/>
    <n v="40164000"/>
    <n v="0"/>
    <m/>
    <n v="965"/>
    <d v="2017-03-13T00:00:00"/>
    <n v="40164000"/>
    <m/>
    <m/>
    <m/>
    <n v="3347000"/>
    <n v="12"/>
    <m/>
    <n v="40164000"/>
    <n v="0"/>
    <s v="JHON FREDY BERMUDEZ ORTIZ"/>
    <n v="74244563"/>
    <m/>
    <s v="SUBDIRECCIÓN DE CONTRAVENCIONES DE TRANSITO"/>
    <s v="SUPERCADE"/>
    <n v="40164000"/>
    <n v="0"/>
    <n v="0"/>
    <n v="0"/>
    <n v="0"/>
    <n v="0"/>
    <n v="40164000"/>
    <n v="0"/>
    <n v="0"/>
    <n v="0"/>
    <n v="0"/>
    <n v="0"/>
    <n v="0"/>
    <n v="40164000"/>
    <n v="0"/>
    <n v="800"/>
    <n v="1063"/>
    <n v="20171292"/>
    <m/>
    <m/>
    <m/>
    <m/>
    <m/>
    <m/>
    <m/>
    <s v="7132"/>
    <n v="1"/>
    <s v="MULTAS"/>
    <x v="0"/>
    <x v="0"/>
    <n v="40164000"/>
    <x v="0"/>
    <s v="PROFESIONALES "/>
    <s v="UNIDAD 2"/>
  </r>
  <r>
    <s v="SSM-818"/>
    <x v="20"/>
    <s v="3-3-1-15-07-42-7132-188"/>
    <s v="520 - RECURSOS DEL BALANCE REAFORO MULTAS DE TRÁNSITO"/>
    <s v="03-04-0281"/>
    <s v="1-PRESTACION DE SERVICIOS APOYO A LA GESTION "/>
    <x v="1"/>
    <s v="P-1"/>
    <s v="CON HOJA DE VIDA PENDIENTE DE AUTORIZACION PARA ENTREVISTA "/>
    <x v="709"/>
    <x v="93"/>
    <d v="2017-04-26T00:00:00"/>
    <x v="1"/>
    <x v="41"/>
    <x v="9"/>
    <s v="46-Realizar el 100% de las gestiones administrativas orientadas a impulsar los procesos administrativos y de cobro coactivo."/>
    <n v="40164000"/>
    <m/>
    <m/>
    <x v="516"/>
    <n v="40164000"/>
    <n v="0"/>
    <m/>
    <n v="901"/>
    <d v="2017-03-08T00:00:00"/>
    <n v="40164000"/>
    <m/>
    <m/>
    <m/>
    <n v="3347000"/>
    <n v="12"/>
    <m/>
    <n v="40164000"/>
    <n v="0"/>
    <s v="REYNALDO JOSE CAMACHO VICTORIA"/>
    <n v="1032414118"/>
    <m/>
    <s v="SUBDIRECCIÓN DE CONTRAVENCIONES DE TRANSITO"/>
    <s v="SUPERCADE"/>
    <n v="40164000"/>
    <n v="0"/>
    <n v="0"/>
    <n v="40164000"/>
    <n v="0"/>
    <n v="0"/>
    <n v="0"/>
    <n v="0"/>
    <n v="0"/>
    <n v="0"/>
    <n v="0"/>
    <n v="0"/>
    <n v="0"/>
    <n v="40164000"/>
    <n v="0"/>
    <n v="822"/>
    <n v="551"/>
    <n v="2017648"/>
    <m/>
    <m/>
    <m/>
    <m/>
    <m/>
    <m/>
    <m/>
    <s v="7132"/>
    <n v="1"/>
    <s v="MULTAS"/>
    <x v="0"/>
    <x v="0"/>
    <n v="40164000"/>
    <x v="0"/>
    <s v="PROFESIONALES "/>
    <s v="UNIDAD 2"/>
  </r>
  <r>
    <s v="SSM-819"/>
    <x v="20"/>
    <s v="3-3-1-15-07-42-7132-188"/>
    <s v="520 - RECURSOS DEL BALANCE REAFORO MULTAS DE TRÁNSITO"/>
    <s v="03-04-0281"/>
    <s v="1-PRESTACION DE SERVICIOS APOYO A LA GESTION "/>
    <x v="1"/>
    <s v="P-1"/>
    <s v="CON HOJA DE VIDA PENDIENTE DE AUTORIZACION PARA ENTREVISTA "/>
    <x v="709"/>
    <x v="9"/>
    <d v="2017-05-25T00:00:00"/>
    <x v="1"/>
    <x v="41"/>
    <x v="9"/>
    <s v="46-Realizar el 100% de las gestiones administrativas orientadas a impulsar los procesos administrativos y de cobro coactivo."/>
    <n v="40164000"/>
    <m/>
    <m/>
    <x v="516"/>
    <n v="40164000"/>
    <n v="0"/>
    <m/>
    <n v="902"/>
    <d v="2017-03-08T00:00:00"/>
    <n v="40164000"/>
    <m/>
    <m/>
    <m/>
    <n v="3347000"/>
    <n v="12"/>
    <m/>
    <n v="40164000"/>
    <n v="0"/>
    <s v="WILSON ROSENDO RINCON RODRIGUEZ"/>
    <n v="80084574"/>
    <m/>
    <s v="SUBDIRECCIÓN DE CONTRAVENCIONES DE TRANSITO"/>
    <s v="SUPERCADE"/>
    <n v="40164000"/>
    <n v="0"/>
    <n v="0"/>
    <n v="0"/>
    <n v="40164000"/>
    <n v="0"/>
    <n v="0"/>
    <n v="0"/>
    <n v="0"/>
    <n v="0"/>
    <n v="0"/>
    <n v="0"/>
    <n v="0"/>
    <n v="40164000"/>
    <n v="0"/>
    <n v="823"/>
    <n v="732"/>
    <n v="2017903"/>
    <m/>
    <m/>
    <m/>
    <m/>
    <m/>
    <m/>
    <m/>
    <s v="7132"/>
    <n v="1"/>
    <s v="MULTAS"/>
    <x v="0"/>
    <x v="0"/>
    <n v="40164000"/>
    <x v="0"/>
    <s v="PROFESIONALES "/>
    <s v="UNIDAD 2"/>
  </r>
  <r>
    <s v="SSM-820"/>
    <x v="20"/>
    <s v="3-3-1-15-07-42-7132-188"/>
    <s v="520 - RECURSOS DEL BALANCE REAFORO MULTAS DE TRÁNSITO"/>
    <s v="03-04-0281"/>
    <s v="1-PRESTACION DE SERVICIOS APOYO A LA GESTION "/>
    <x v="1"/>
    <s v="P-1"/>
    <s v="CON HOJA DE VIDA PENDIENTE DE AUTORIZACION PARA ENTREVISTA "/>
    <x v="709"/>
    <x v="9"/>
    <d v="2017-05-25T00:00:00"/>
    <x v="1"/>
    <x v="41"/>
    <x v="9"/>
    <s v="46-Realizar el 100% de las gestiones administrativas orientadas a impulsar los procesos administrativos y de cobro coactivo."/>
    <n v="40164000"/>
    <m/>
    <m/>
    <x v="516"/>
    <n v="40164000"/>
    <n v="0"/>
    <m/>
    <n v="960"/>
    <d v="2017-03-13T00:00:00"/>
    <n v="40164000"/>
    <m/>
    <m/>
    <m/>
    <n v="3347000"/>
    <n v="12"/>
    <m/>
    <n v="40164000"/>
    <n v="0"/>
    <s v="CLAUDIA LILIANA CARO CARO"/>
    <n v="46676561"/>
    <m/>
    <s v="SUBDIRECCIÓN DE CONTRAVENCIONES DE TRANSITO"/>
    <s v="SUPERCADE"/>
    <n v="40164000"/>
    <n v="0"/>
    <n v="0"/>
    <n v="0"/>
    <n v="40164000"/>
    <n v="0"/>
    <n v="0"/>
    <n v="0"/>
    <n v="0"/>
    <n v="0"/>
    <n v="0"/>
    <n v="0"/>
    <n v="0"/>
    <n v="40164000"/>
    <n v="0"/>
    <n v="856"/>
    <n v="713"/>
    <n v="2017891"/>
    <m/>
    <m/>
    <m/>
    <m/>
    <m/>
    <m/>
    <m/>
    <s v="7132"/>
    <n v="1"/>
    <s v="MULTAS"/>
    <x v="0"/>
    <x v="0"/>
    <n v="40164000"/>
    <x v="0"/>
    <s v="PROFESIONALES "/>
    <s v="UNIDAD 2"/>
  </r>
  <r>
    <s v="SSM-821"/>
    <x v="20"/>
    <s v="3-3-1-15-07-42-7132-188"/>
    <s v="520 - RECURSOS DEL BALANCE REAFORO MULTAS DE TRÁNSITO"/>
    <s v="03-04-0281"/>
    <s v="1-PRESTACION DE SERVICIOS APOYO A LA GESTION "/>
    <x v="1"/>
    <s v="P-1"/>
    <s v="CON HOJA DE VIDA PENDIENTE DE AUTORIZACION PARA ENTREVISTA "/>
    <x v="709"/>
    <x v="9"/>
    <d v="2017-05-25T00:00:00"/>
    <x v="1"/>
    <x v="41"/>
    <x v="9"/>
    <s v="46-Realizar el 100% de las gestiones administrativas orientadas a impulsar los procesos administrativos y de cobro coactivo."/>
    <n v="40164000"/>
    <m/>
    <m/>
    <x v="516"/>
    <n v="40164000"/>
    <n v="0"/>
    <m/>
    <n v="1189"/>
    <d v="2017-03-27T00:00:00"/>
    <n v="40164000"/>
    <m/>
    <m/>
    <m/>
    <n v="3347000"/>
    <n v="12"/>
    <m/>
    <n v="40164000"/>
    <n v="0"/>
    <s v="NATALIA RAMIREZ ROMERO"/>
    <n v="1022367643"/>
    <m/>
    <s v="SUBDIRECCIÓN DE CONTRAVENCIONES DE TRANSITO"/>
    <s v="SUPERCADE"/>
    <n v="40164000"/>
    <n v="0"/>
    <n v="0"/>
    <n v="0"/>
    <n v="40164000"/>
    <n v="0"/>
    <n v="0"/>
    <n v="0"/>
    <n v="0"/>
    <n v="0"/>
    <n v="0"/>
    <n v="0"/>
    <n v="0"/>
    <n v="40164000"/>
    <n v="0"/>
    <n v="1037"/>
    <n v="782"/>
    <n v="2017980"/>
    <m/>
    <m/>
    <m/>
    <m/>
    <m/>
    <m/>
    <m/>
    <s v="7132"/>
    <n v="1"/>
    <s v="MULTAS"/>
    <x v="0"/>
    <x v="0"/>
    <n v="40164000"/>
    <x v="0"/>
    <s v="PROFESIONALES "/>
    <s v="UNIDAD 2"/>
  </r>
  <r>
    <s v="SSM-822"/>
    <x v="20"/>
    <s v="3-3-1-15-07-42-7132-188"/>
    <s v="520 - RECURSOS DEL BALANCE REAFORO MULTAS DE TRÁNSITO"/>
    <s v="03-04-0281"/>
    <s v="1-PRESTACION DE SERVICIOS APOYO A LA GESTION "/>
    <x v="1"/>
    <s v="P-1"/>
    <s v="CON HOJA DE VIDA PENDIENTE DE AUTORIZACION PARA ENTREVISTA "/>
    <x v="709"/>
    <x v="9"/>
    <d v="2017-05-25T00:00:00"/>
    <x v="1"/>
    <x v="41"/>
    <x v="9"/>
    <s v="46-Realizar el 100% de las gestiones administrativas orientadas a impulsar los procesos administrativos y de cobro coactivo."/>
    <n v="40164000"/>
    <m/>
    <m/>
    <x v="516"/>
    <n v="40164000"/>
    <n v="0"/>
    <m/>
    <n v="1195"/>
    <d v="2017-03-27T00:00:00"/>
    <n v="40164000"/>
    <m/>
    <m/>
    <m/>
    <n v="3347000"/>
    <n v="12"/>
    <m/>
    <n v="40164000"/>
    <n v="0"/>
    <s v="JACQUELINE FORERO SILVA"/>
    <n v="51630962"/>
    <m/>
    <s v="SUBDIRECCIÓN DE CONTRAVENCIONES DE TRANSITO"/>
    <s v="SUPERCADE"/>
    <n v="40164000"/>
    <n v="0"/>
    <n v="0"/>
    <n v="0"/>
    <n v="0"/>
    <n v="40164000"/>
    <n v="0"/>
    <n v="0"/>
    <n v="0"/>
    <n v="0"/>
    <n v="0"/>
    <n v="0"/>
    <n v="0"/>
    <n v="40164000"/>
    <n v="0"/>
    <n v="1039"/>
    <n v="840"/>
    <n v="20171049"/>
    <m/>
    <m/>
    <m/>
    <m/>
    <m/>
    <m/>
    <m/>
    <s v="7132"/>
    <n v="1"/>
    <s v="MULTAS"/>
    <x v="0"/>
    <x v="0"/>
    <n v="40164000"/>
    <x v="0"/>
    <s v="PROFESIONALES "/>
    <s v="UNIDAD 2"/>
  </r>
  <r>
    <s v="SSM-823"/>
    <x v="20"/>
    <s v="3-3-1-15-07-42-7132-188"/>
    <s v="520 - RECURSOS DEL BALANCE REAFORO MULTAS DE TRÁNSITO"/>
    <s v="03-04-0281"/>
    <s v="1-PRESTACION DE SERVICIOS APOYO A LA GESTION "/>
    <x v="1"/>
    <s v="P-1"/>
    <s v="CON HOJA DE VIDA PENDIENTE DE AUTORIZACION PARA ENTREVISTA "/>
    <x v="709"/>
    <x v="9"/>
    <d v="2017-05-25T00:00:00"/>
    <x v="1"/>
    <x v="41"/>
    <x v="9"/>
    <s v="46-Realizar el 100% de las gestiones administrativas orientadas a impulsar los procesos administrativos y de cobro coactivo."/>
    <n v="40164000"/>
    <m/>
    <m/>
    <x v="516"/>
    <n v="40164000"/>
    <n v="0"/>
    <m/>
    <n v="1196"/>
    <d v="2017-03-27T00:00:00"/>
    <n v="40164000"/>
    <m/>
    <m/>
    <m/>
    <n v="3347000"/>
    <n v="12"/>
    <m/>
    <n v="40164000"/>
    <n v="0"/>
    <s v="VIVIANA YANETH ORTIZ CHIVARA"/>
    <n v="52307655"/>
    <m/>
    <s v="SUBDIRECCIÓN DE CONTRAVENCIONES DE TRANSITO"/>
    <s v="SUPERCADE"/>
    <n v="40164000"/>
    <n v="0"/>
    <n v="0"/>
    <n v="0"/>
    <n v="40164000"/>
    <n v="0"/>
    <n v="0"/>
    <n v="0"/>
    <n v="0"/>
    <n v="0"/>
    <n v="0"/>
    <n v="0"/>
    <n v="0"/>
    <n v="40164000"/>
    <n v="0"/>
    <n v="1040"/>
    <n v="780"/>
    <n v="2017981"/>
    <m/>
    <m/>
    <m/>
    <m/>
    <m/>
    <m/>
    <m/>
    <s v="7132"/>
    <n v="1"/>
    <s v="MULTAS"/>
    <x v="0"/>
    <x v="0"/>
    <n v="40164000"/>
    <x v="0"/>
    <s v="PROFESIONALES "/>
    <s v="UNIDAD 2"/>
  </r>
  <r>
    <s v="SSM-824"/>
    <x v="20"/>
    <s v="3-3-1-15-07-42-7132-188"/>
    <s v="520 - RECURSOS DEL BALANCE REAFORO MULTAS DE TRÁNSITO"/>
    <s v="03-04-0281"/>
    <s v="1-PRESTACION DE SERVICIOS APOYO A LA GESTION "/>
    <x v="1"/>
    <s v="P-1"/>
    <s v="CON HOJA DE VIDA PENDIENTE DE AUTORIZACION PARA ENTREVISTA "/>
    <x v="709"/>
    <x v="9"/>
    <d v="2017-05-25T00:00:00"/>
    <x v="1"/>
    <x v="41"/>
    <x v="9"/>
    <s v="46-Realizar el 100% de las gestiones administrativas orientadas a impulsar los procesos administrativos y de cobro coactivo."/>
    <n v="40164000"/>
    <m/>
    <m/>
    <x v="516"/>
    <n v="40164000"/>
    <n v="0"/>
    <m/>
    <n v="1296"/>
    <d v="2017-04-04T00:00:00"/>
    <n v="40164000"/>
    <m/>
    <m/>
    <m/>
    <n v="3347000"/>
    <n v="12"/>
    <m/>
    <n v="40164000"/>
    <n v="0"/>
    <s v="DIANA CAROLINA AVILA JAIME"/>
    <n v="1026567216"/>
    <m/>
    <s v="SUBDIRECCIÓN DE CONTRAVENCIONES DE TRANSITO"/>
    <s v="SUPERCADE"/>
    <n v="40164000"/>
    <n v="0"/>
    <n v="0"/>
    <n v="0"/>
    <n v="40164000"/>
    <n v="0"/>
    <n v="0"/>
    <n v="0"/>
    <n v="0"/>
    <n v="0"/>
    <n v="0"/>
    <n v="0"/>
    <n v="0"/>
    <n v="40164000"/>
    <n v="0"/>
    <n v="1115"/>
    <n v="792"/>
    <n v="2017994"/>
    <m/>
    <m/>
    <m/>
    <m/>
    <m/>
    <m/>
    <m/>
    <s v="7132"/>
    <n v="1"/>
    <s v="MULTAS"/>
    <x v="0"/>
    <x v="0"/>
    <n v="40164000"/>
    <x v="0"/>
    <s v="PROFESIONALES "/>
    <s v="UNIDAD 2"/>
  </r>
  <r>
    <s v="SSM-825"/>
    <x v="20"/>
    <s v="3-3-1-15-07-42-7132-188"/>
    <s v="520 - RECURSOS DEL BALANCE REAFORO MULTAS DE TRÁNSITO"/>
    <s v="03-04-0281"/>
    <s v="1-PRESTACION DE SERVICIOS APOYO A LA GESTION "/>
    <x v="1"/>
    <s v="P-1"/>
    <s v="CON HOJA DE VIDA PENDIENTE DE AUTORIZACION PARA ENTREVISTA "/>
    <x v="709"/>
    <x v="9"/>
    <d v="2017-05-25T00:00:00"/>
    <x v="1"/>
    <x v="41"/>
    <x v="9"/>
    <s v="46-Realizar el 100% de las gestiones administrativas orientadas a impulsar los procesos administrativos y de cobro coactivo."/>
    <n v="40164000"/>
    <m/>
    <m/>
    <x v="516"/>
    <n v="40164000"/>
    <n v="0"/>
    <m/>
    <n v="1295"/>
    <d v="2017-04-04T00:00:00"/>
    <n v="40164000"/>
    <m/>
    <m/>
    <m/>
    <n v="3347000"/>
    <n v="12"/>
    <m/>
    <n v="40164000"/>
    <n v="0"/>
    <s v="CARLOS IVAN CORTES OROZCO"/>
    <n v="7599621"/>
    <m/>
    <s v="SUBDIRECCIÓN DE CONTRAVENCIONES DE TRANSITO"/>
    <s v="SUPERCADE"/>
    <n v="40164000"/>
    <n v="0"/>
    <n v="0"/>
    <n v="0"/>
    <n v="0"/>
    <n v="40164000"/>
    <n v="0"/>
    <n v="0"/>
    <n v="0"/>
    <n v="0"/>
    <n v="0"/>
    <n v="0"/>
    <n v="0"/>
    <n v="40164000"/>
    <n v="0"/>
    <n v="1114"/>
    <n v="976"/>
    <n v="20171190"/>
    <m/>
    <m/>
    <m/>
    <m/>
    <m/>
    <m/>
    <m/>
    <s v="7132"/>
    <n v="1"/>
    <s v="MULTAS"/>
    <x v="0"/>
    <x v="0"/>
    <n v="40164000"/>
    <x v="0"/>
    <s v="PROFESIONALES "/>
    <s v="UNIDAD 2"/>
  </r>
  <r>
    <s v="SSM-826"/>
    <x v="20"/>
    <s v="3-3-1-15-07-42-7132-188"/>
    <s v="520 - RECURSOS DEL BALANCE REAFORO MULTAS DE TRÁNSITO"/>
    <s v="03-04-0281"/>
    <s v="1-PRESTACION DE SERVICIOS APOYO A LA GESTION "/>
    <x v="1"/>
    <s v="P-1"/>
    <s v="CON HOJA DE VIDA PENDIENTE DE AUTORIZACION PARA ENTREVISTA "/>
    <x v="709"/>
    <x v="9"/>
    <d v="2017-05-25T00:00:00"/>
    <x v="1"/>
    <x v="41"/>
    <x v="9"/>
    <s v="46-Realizar el 100% de las gestiones administrativas orientadas a impulsar los procesos administrativos y de cobro coactivo."/>
    <n v="40164000"/>
    <m/>
    <m/>
    <x v="516"/>
    <n v="0"/>
    <n v="40164000"/>
    <m/>
    <n v="1294"/>
    <d v="2017-04-04T00:00:00"/>
    <n v="40164000"/>
    <m/>
    <m/>
    <m/>
    <n v="3347000"/>
    <n v="12"/>
    <m/>
    <n v="40164000"/>
    <n v="0"/>
    <s v="DANNY MAURICIO SUAREZ MORALES"/>
    <n v="80154754"/>
    <m/>
    <s v="SUBDIRECCIÓN DE CONTRAVENCIONES DE TRANSITO"/>
    <s v="SUPERCADE"/>
    <n v="40164000"/>
    <n v="0"/>
    <n v="0"/>
    <n v="0"/>
    <n v="0"/>
    <n v="0"/>
    <n v="0"/>
    <n v="0"/>
    <n v="0"/>
    <n v="0"/>
    <n v="0"/>
    <n v="0"/>
    <n v="0"/>
    <n v="0"/>
    <n v="40164000"/>
    <n v="115"/>
    <m/>
    <m/>
    <m/>
    <m/>
    <m/>
    <m/>
    <m/>
    <m/>
    <m/>
    <s v="7132"/>
    <n v="1"/>
    <s v="MULTAS"/>
    <x v="0"/>
    <x v="0"/>
    <n v="40164000"/>
    <x v="0"/>
    <s v="PROFESIONALES "/>
    <s v="UNIDAD 2"/>
  </r>
  <r>
    <s v="SSM-827"/>
    <x v="20"/>
    <s v="3-3-1-15-07-42-7132-188"/>
    <s v="520 - RECURSOS DEL BALANCE REAFORO MULTAS DE TRÁNSITO"/>
    <s v="03-04-0281"/>
    <s v="1-PRESTACION DE SERVICIOS APOYO A LA GESTION "/>
    <x v="1"/>
    <s v="P-1"/>
    <s v="CON HOJA DE VIDA PENDIENTE DE AUTORIZACION PARA ENTREVISTA "/>
    <x v="709"/>
    <x v="9"/>
    <d v="2017-05-25T00:00:00"/>
    <x v="1"/>
    <x v="41"/>
    <x v="9"/>
    <s v="46-Realizar el 100% de las gestiones administrativas orientadas a impulsar los procesos administrativos y de cobro coactivo."/>
    <n v="40164000"/>
    <m/>
    <m/>
    <x v="516"/>
    <n v="0"/>
    <n v="40164000"/>
    <m/>
    <n v="1473"/>
    <d v="2017-05-08T00:00:00"/>
    <n v="40164000"/>
    <m/>
    <m/>
    <m/>
    <n v="3347000"/>
    <n v="12"/>
    <m/>
    <n v="40164000"/>
    <n v="0"/>
    <s v="ALBA ROCIO COCUNUBO BELLO"/>
    <n v="1019073647"/>
    <m/>
    <s v="DIRECCIÓN DE PROCESOS ADMINISTRATIVOS "/>
    <s v="SUPERCADE"/>
    <n v="40164000"/>
    <n v="0"/>
    <n v="0"/>
    <n v="0"/>
    <n v="0"/>
    <n v="0"/>
    <n v="0"/>
    <n v="0"/>
    <n v="0"/>
    <n v="0"/>
    <n v="0"/>
    <n v="0"/>
    <n v="0"/>
    <n v="0"/>
    <n v="40164000"/>
    <n v="1241"/>
    <m/>
    <m/>
    <m/>
    <m/>
    <m/>
    <m/>
    <m/>
    <m/>
    <m/>
    <s v="7132"/>
    <n v="1"/>
    <s v="MULTAS"/>
    <x v="0"/>
    <x v="0"/>
    <n v="40164000"/>
    <x v="0"/>
    <s v="PROFESIONALES "/>
    <s v="UNIDAD 2"/>
  </r>
  <r>
    <s v="SSM-828"/>
    <x v="20"/>
    <s v="3-3-1-15-07-42-7132-188"/>
    <s v="520 - RECURSOS DEL BALANCE REAFORO MULTAS DE TRÁNSITO"/>
    <s v="03-04-0281"/>
    <s v="1-PRESTACION DE SERVICIOS APOYO A LA GESTION "/>
    <x v="1"/>
    <s v="P-1"/>
    <s v="CON HOJA DE VIDA PENDIENTE DE AUTORIZACION PARA ENTREVISTA "/>
    <x v="709"/>
    <x v="9"/>
    <d v="2017-05-25T00:00:00"/>
    <x v="1"/>
    <x v="41"/>
    <x v="9"/>
    <s v="46-Realizar el 100% de las gestiones administrativas orientadas a impulsar los procesos administrativos y de cobro coactivo."/>
    <n v="40164000"/>
    <m/>
    <m/>
    <x v="516"/>
    <n v="0"/>
    <n v="40164000"/>
    <m/>
    <n v="1610"/>
    <d v="2017-06-07T00:00:00"/>
    <n v="40164000"/>
    <m/>
    <m/>
    <m/>
    <n v="3347000"/>
    <n v="12"/>
    <m/>
    <n v="40164000"/>
    <n v="0"/>
    <s v="LUISA FERNANDA ACHAGUA MULFORD"/>
    <n v="1020794404"/>
    <m/>
    <s v="DIRECCIÓN DE PROCESOS ADMINISTRATIVOS "/>
    <s v="SUPERCADE"/>
    <n v="40164000"/>
    <n v="0"/>
    <n v="0"/>
    <n v="0"/>
    <n v="0"/>
    <n v="0"/>
    <n v="0"/>
    <n v="0"/>
    <n v="0"/>
    <n v="0"/>
    <n v="0"/>
    <n v="0"/>
    <n v="0"/>
    <n v="0"/>
    <n v="40164000"/>
    <n v="1328"/>
    <m/>
    <m/>
    <m/>
    <m/>
    <m/>
    <m/>
    <m/>
    <m/>
    <m/>
    <s v="7132"/>
    <n v="1"/>
    <s v="MULTAS"/>
    <x v="0"/>
    <x v="0"/>
    <n v="40164000"/>
    <x v="0"/>
    <s v="PROFESIONALES "/>
    <s v="UNIDAD 2"/>
  </r>
  <r>
    <s v="SSM-829"/>
    <x v="20"/>
    <s v="3-3-1-15-07-42-7132-188"/>
    <s v="520 - RECURSOS DEL BALANCE REAFORO MULTAS DE TRÁNSITO"/>
    <s v="03-04-0281"/>
    <s v="1-PRESTACION DE SERVICIOS APOYO A LA GESTION "/>
    <x v="1"/>
    <s v="P-1"/>
    <s v="CON HOJA DE VIDA PENDIENTE DE AUTORIZACION PARA ENTREVISTA "/>
    <x v="709"/>
    <x v="9"/>
    <d v="2017-05-25T00:00:00"/>
    <x v="1"/>
    <x v="41"/>
    <x v="9"/>
    <s v="46-Realizar el 100% de las gestiones administrativas orientadas a impulsar los procesos administrativos y de cobro coactivo."/>
    <n v="40164000"/>
    <m/>
    <m/>
    <x v="516"/>
    <n v="0"/>
    <n v="40164000"/>
    <m/>
    <n v="1725"/>
    <d v="2017-06-21T00:00:00"/>
    <n v="40164000"/>
    <m/>
    <m/>
    <m/>
    <n v="3347000"/>
    <n v="12"/>
    <m/>
    <n v="40164000"/>
    <n v="0"/>
    <s v="FERNANDO ANTONIO ORTIZ CALDERON"/>
    <n v="14321634"/>
    <m/>
    <s v="DIRECCIÓN DE PROCESOS ADMINISTRATIVOS "/>
    <s v="SUPERCADE"/>
    <n v="40164000"/>
    <n v="0"/>
    <n v="0"/>
    <n v="0"/>
    <n v="0"/>
    <n v="0"/>
    <n v="0"/>
    <n v="0"/>
    <n v="0"/>
    <n v="0"/>
    <n v="0"/>
    <n v="0"/>
    <n v="0"/>
    <n v="0"/>
    <n v="40164000"/>
    <n v="1415"/>
    <m/>
    <m/>
    <m/>
    <m/>
    <m/>
    <m/>
    <m/>
    <m/>
    <m/>
    <s v="7132"/>
    <n v="1"/>
    <s v="MULTAS"/>
    <x v="0"/>
    <x v="0"/>
    <n v="40164000"/>
    <x v="0"/>
    <s v="PROFESIONALES "/>
    <s v="UNIDAD 2"/>
  </r>
  <r>
    <s v="SSM-830"/>
    <x v="20"/>
    <s v="3-3-1-15-07-42-7132-188"/>
    <s v="520 - RECURSOS DEL BALANCE REAFORO MULTAS DE TRÁNSITO"/>
    <s v="03-04-0281"/>
    <s v="1-PRESTACION DE SERVICIOS APOYO A LA GESTION "/>
    <x v="1"/>
    <s v="P-1"/>
    <s v="CON HOJA DE VIDA PENDIENTE DE AUTORIZACION PARA ENTREVISTA "/>
    <x v="709"/>
    <x v="9"/>
    <d v="2017-05-25T00:00:00"/>
    <x v="1"/>
    <x v="41"/>
    <x v="9"/>
    <s v="46-Realizar el 100% de las gestiones administrativas orientadas a impulsar los procesos administrativos y de cobro coactivo."/>
    <n v="40164000"/>
    <m/>
    <m/>
    <x v="516"/>
    <n v="0"/>
    <n v="40164000"/>
    <m/>
    <n v="1726"/>
    <d v="2017-06-21T00:00:00"/>
    <n v="40164000"/>
    <m/>
    <m/>
    <m/>
    <n v="3347000"/>
    <n v="12"/>
    <m/>
    <n v="40164000"/>
    <n v="0"/>
    <s v="GERMAN RAFAEL GARCIA RAMOS"/>
    <n v="92504952"/>
    <m/>
    <s v="DIRECCIÓN DE PROCESOS ADMINISTRATIVOS "/>
    <s v="SUPERCADE"/>
    <n v="40164000"/>
    <n v="0"/>
    <n v="0"/>
    <n v="0"/>
    <n v="0"/>
    <n v="0"/>
    <n v="0"/>
    <n v="0"/>
    <n v="0"/>
    <n v="0"/>
    <n v="0"/>
    <n v="0"/>
    <n v="0"/>
    <n v="0"/>
    <n v="40164000"/>
    <n v="1414"/>
    <m/>
    <m/>
    <m/>
    <m/>
    <m/>
    <m/>
    <m/>
    <m/>
    <m/>
    <s v="7132"/>
    <n v="1"/>
    <s v="MULTAS"/>
    <x v="0"/>
    <x v="0"/>
    <n v="40164000"/>
    <x v="0"/>
    <s v="PROFESIONALES "/>
    <s v="UNIDAD 2"/>
  </r>
  <r>
    <s v="SSM-831"/>
    <x v="20"/>
    <s v="3-3-1-15-07-42-7132-188"/>
    <s v="520 - RECURSOS DEL BALANCE REAFORO MULTAS DE TRÁNSITO"/>
    <s v="03-04-0281"/>
    <s v="1-PRESTACION DE SERVICIOS APOYO A LA GESTION "/>
    <x v="1"/>
    <s v="P-1"/>
    <s v="CON HOJA DE VIDA PENDIENTE DE AUTORIZACION PARA ENTREVISTA "/>
    <x v="709"/>
    <x v="9"/>
    <d v="2017-05-25T00:00:00"/>
    <x v="1"/>
    <x v="41"/>
    <x v="9"/>
    <s v="46-Realizar el 100% de las gestiones administrativas orientadas a impulsar los procesos administrativos y de cobro coactivo."/>
    <n v="40164000"/>
    <m/>
    <m/>
    <x v="516"/>
    <n v="40164000"/>
    <n v="0"/>
    <m/>
    <n v="1194"/>
    <d v="2017-03-27T00:00:00"/>
    <n v="40164000"/>
    <m/>
    <m/>
    <m/>
    <n v="3347000"/>
    <n v="12"/>
    <m/>
    <n v="40164000"/>
    <n v="0"/>
    <s v="KAREN VANESSA DIAZ BARRAGAN"/>
    <n v="1010195554"/>
    <m/>
    <s v="SUBDIRECCIÓN DE CONTRAVENCIONES DE TRANSITO"/>
    <s v="SUPERCADE"/>
    <n v="40164000"/>
    <n v="0"/>
    <n v="0"/>
    <n v="0"/>
    <n v="0"/>
    <n v="40164000"/>
    <n v="0"/>
    <n v="0"/>
    <n v="0"/>
    <n v="0"/>
    <n v="0"/>
    <n v="0"/>
    <n v="0"/>
    <n v="40164000"/>
    <n v="0"/>
    <n v="1038"/>
    <n v="1002"/>
    <n v="20171222"/>
    <m/>
    <m/>
    <m/>
    <m/>
    <m/>
    <m/>
    <m/>
    <s v="7132"/>
    <n v="1"/>
    <s v="MULTAS"/>
    <x v="0"/>
    <x v="0"/>
    <n v="40164000"/>
    <x v="0"/>
    <s v="PROFESIONALES "/>
    <s v="UNIDAD 2"/>
  </r>
  <r>
    <s v="SSM-832"/>
    <x v="20"/>
    <s v="3-3-1-15-07-42-7132-188"/>
    <s v="520 - RECURSOS DEL BALANCE REAFORO MULTAS DE TRÁNSITO"/>
    <s v="03-04-0281"/>
    <s v="1-PRESTACION DE SERVICIOS APOYO A LA GESTION "/>
    <x v="1"/>
    <s v="P-1"/>
    <s v="CON HOJA DE VIDA PENDIENTE DE AUTORIZACION PARA ENTREVISTA "/>
    <x v="709"/>
    <x v="9"/>
    <d v="2017-05-25T00:00:00"/>
    <x v="1"/>
    <x v="41"/>
    <x v="9"/>
    <s v="46-Realizar el 100% de las gestiones administrativas orientadas a impulsar los procesos administrativos y de cobro coactivo."/>
    <n v="40164000"/>
    <m/>
    <m/>
    <x v="516"/>
    <n v="0"/>
    <n v="40164000"/>
    <m/>
    <n v="1611"/>
    <d v="2017-06-07T00:00:00"/>
    <n v="40164000"/>
    <m/>
    <m/>
    <m/>
    <n v="3347000"/>
    <n v="12"/>
    <m/>
    <n v="40164000"/>
    <n v="0"/>
    <s v="MAYERLY LIZARAZO LOPEZ"/>
    <n v="53071182"/>
    <m/>
    <s v="DIRECCIÓN DE PROCESOS ADMINISTRATIVOS "/>
    <s v="SUPERCADE"/>
    <n v="40164000"/>
    <n v="0"/>
    <n v="0"/>
    <n v="0"/>
    <n v="0"/>
    <n v="0"/>
    <n v="0"/>
    <n v="0"/>
    <n v="0"/>
    <n v="0"/>
    <n v="0"/>
    <n v="0"/>
    <n v="0"/>
    <n v="0"/>
    <n v="40164000"/>
    <n v="1329"/>
    <m/>
    <m/>
    <m/>
    <m/>
    <m/>
    <m/>
    <m/>
    <m/>
    <m/>
    <s v="7132"/>
    <n v="1"/>
    <s v="MULTAS"/>
    <x v="0"/>
    <x v="0"/>
    <n v="40164000"/>
    <x v="0"/>
    <s v="PROFESIONALES "/>
    <s v="UNIDAD 2"/>
  </r>
  <r>
    <s v="SSM-833"/>
    <x v="20"/>
    <s v="3-3-1-15-07-42-7132-188"/>
    <s v="520 - RECURSOS DEL BALANCE REAFORO MULTAS DE TRÁNSITO"/>
    <s v="03-04-0281"/>
    <s v="1-PRESTACION DE SERVICIOS APOYO A LA GESTION "/>
    <x v="1"/>
    <s v="P-1"/>
    <s v="POR SELECCIONAR"/>
    <x v="709"/>
    <x v="9"/>
    <d v="2017-05-25T00:00:00"/>
    <x v="1"/>
    <x v="41"/>
    <x v="9"/>
    <s v="46-Realizar el 100% de las gestiones administrativas orientadas a impulsar los procesos administrativos y de cobro coactivo."/>
    <n v="40164000"/>
    <m/>
    <m/>
    <x v="516"/>
    <n v="0"/>
    <n v="40164000"/>
    <m/>
    <n v="1612"/>
    <d v="2017-06-07T00:00:00"/>
    <n v="40164000"/>
    <m/>
    <m/>
    <m/>
    <n v="3347000"/>
    <n v="12"/>
    <m/>
    <n v="40164000"/>
    <n v="0"/>
    <s v="ALEXANDER ARIAS MENDEZ"/>
    <n v="79849990"/>
    <m/>
    <s v="DIRECCIÓN DE PROCESOS ADMINISTRATIVOS "/>
    <s v="SUPERCADE"/>
    <n v="40164000"/>
    <n v="0"/>
    <n v="0"/>
    <n v="0"/>
    <n v="0"/>
    <n v="0"/>
    <n v="0"/>
    <n v="0"/>
    <n v="0"/>
    <n v="0"/>
    <n v="0"/>
    <n v="0"/>
    <n v="0"/>
    <n v="0"/>
    <n v="40164000"/>
    <n v="1330"/>
    <m/>
    <m/>
    <m/>
    <m/>
    <m/>
    <m/>
    <m/>
    <m/>
    <m/>
    <s v="7132"/>
    <n v="1"/>
    <s v="MULTAS"/>
    <x v="0"/>
    <x v="0"/>
    <n v="40164000"/>
    <x v="0"/>
    <s v="PROFESIONALES "/>
    <s v="UNIDAD 2"/>
  </r>
  <r>
    <s v="SSM-834"/>
    <x v="20"/>
    <s v="3-3-1-15-07-42-7132-188"/>
    <s v="520 - RECURSOS DEL BALANCE REAFORO MULTAS DE TRÁNSITO"/>
    <s v="03-04-0281"/>
    <s v="1-PRESTACION DE SERVICIOS APOYO A LA GESTION "/>
    <x v="1"/>
    <s v="P-1"/>
    <s v="POR SELECCIONAR"/>
    <x v="709"/>
    <x v="9"/>
    <d v="2017-05-25T00:00:00"/>
    <x v="1"/>
    <x v="41"/>
    <x v="9"/>
    <s v="46-Realizar el 100% de las gestiones administrativas orientadas a impulsar los procesos administrativos y de cobro coactivo."/>
    <n v="40164000"/>
    <m/>
    <m/>
    <x v="516"/>
    <n v="0"/>
    <n v="40164000"/>
    <m/>
    <n v="1727"/>
    <d v="2017-06-21T00:00:00"/>
    <n v="40164000"/>
    <m/>
    <m/>
    <m/>
    <n v="3347000"/>
    <n v="12"/>
    <m/>
    <n v="40164000"/>
    <n v="0"/>
    <s v="PEDRO JAVIER TARQUINO RINCON"/>
    <n v="1032406664"/>
    <m/>
    <s v="DIRECCIÓN DE PROCESOS ADMINISTRATIVOS "/>
    <s v="SUPERCADE"/>
    <n v="40164000"/>
    <n v="0"/>
    <n v="0"/>
    <n v="0"/>
    <n v="0"/>
    <n v="0"/>
    <n v="0"/>
    <n v="0"/>
    <n v="0"/>
    <n v="0"/>
    <n v="0"/>
    <n v="0"/>
    <n v="0"/>
    <n v="0"/>
    <n v="40164000"/>
    <n v="1411"/>
    <m/>
    <m/>
    <m/>
    <m/>
    <m/>
    <m/>
    <m/>
    <m/>
    <m/>
    <s v="7132"/>
    <n v="1"/>
    <s v="MULTAS"/>
    <x v="0"/>
    <x v="0"/>
    <n v="40164000"/>
    <x v="0"/>
    <s v="PROFESIONALES "/>
    <s v="UNIDAD 2"/>
  </r>
  <r>
    <s v="SSM-835"/>
    <x v="20"/>
    <s v="3-3-1-15-07-42-7132-188"/>
    <s v="520 - RECURSOS DEL BALANCE REAFORO MULTAS DE TRÁNSITO"/>
    <s v="03-04-0281"/>
    <s v="1-PRESTACION DE SERVICIOS APOYO A LA GESTION "/>
    <x v="1"/>
    <s v="P-1"/>
    <s v="POR SELECCIONAR"/>
    <x v="709"/>
    <x v="9"/>
    <d v="2017-05-25T00:00:00"/>
    <x v="1"/>
    <x v="41"/>
    <x v="9"/>
    <s v="46-Realizar el 100% de las gestiones administrativas orientadas a impulsar los procesos administrativos y de cobro coactivo."/>
    <n v="40164000"/>
    <m/>
    <m/>
    <x v="516"/>
    <n v="0"/>
    <n v="40164000"/>
    <m/>
    <n v="1728"/>
    <d v="2017-06-21T00:00:00"/>
    <n v="40164000"/>
    <m/>
    <m/>
    <m/>
    <n v="3347000"/>
    <n v="12"/>
    <m/>
    <n v="40164000"/>
    <n v="0"/>
    <s v="JOHAN SLEIDER HERNANDEZ MATEUS"/>
    <n v="1033746439"/>
    <m/>
    <s v="DIRECCIÓN DE PROCESOS ADMINISTRATIVOS "/>
    <s v="SUPERCADE"/>
    <n v="40164000"/>
    <n v="0"/>
    <n v="0"/>
    <n v="0"/>
    <n v="0"/>
    <n v="0"/>
    <n v="0"/>
    <n v="0"/>
    <n v="0"/>
    <n v="0"/>
    <n v="0"/>
    <n v="0"/>
    <n v="0"/>
    <n v="0"/>
    <n v="40164000"/>
    <n v="1416"/>
    <m/>
    <m/>
    <m/>
    <m/>
    <m/>
    <m/>
    <m/>
    <m/>
    <m/>
    <s v="7132"/>
    <n v="1"/>
    <s v="MULTAS"/>
    <x v="0"/>
    <x v="0"/>
    <n v="40164000"/>
    <x v="0"/>
    <s v="PROFESIONALES "/>
    <s v="UNIDAD 2"/>
  </r>
  <r>
    <s v="SSM-836"/>
    <x v="20"/>
    <s v="3-3-1-15-07-42-7132-188"/>
    <s v="520 - RECURSOS DEL BALANCE REAFORO MULTAS DE TRÁNSITO"/>
    <s v="03-04-0281"/>
    <s v="1-PRESTACION DE SERVICIOS APOYO A LA GESTION "/>
    <x v="1"/>
    <s v="P-1"/>
    <s v="POR SELECCIONAR"/>
    <x v="709"/>
    <x v="9"/>
    <d v="2017-05-25T00:00:00"/>
    <x v="1"/>
    <x v="41"/>
    <x v="9"/>
    <s v="46-Realizar el 100% de las gestiones administrativas orientadas a impulsar los procesos administrativos y de cobro coactivo."/>
    <n v="40164000"/>
    <m/>
    <m/>
    <x v="516"/>
    <n v="0"/>
    <n v="40164000"/>
    <m/>
    <m/>
    <m/>
    <m/>
    <m/>
    <m/>
    <m/>
    <m/>
    <m/>
    <m/>
    <n v="0"/>
    <n v="40164000"/>
    <m/>
    <m/>
    <m/>
    <s v="DIRECCIÓN DE PROCESOS ADMINISTRATIVOS "/>
    <m/>
    <n v="0"/>
    <n v="0"/>
    <n v="0"/>
    <n v="0"/>
    <n v="0"/>
    <n v="0"/>
    <n v="0"/>
    <n v="0"/>
    <n v="0"/>
    <n v="0"/>
    <n v="0"/>
    <n v="0"/>
    <n v="0"/>
    <n v="0"/>
    <n v="40164000"/>
    <m/>
    <m/>
    <m/>
    <m/>
    <m/>
    <m/>
    <m/>
    <m/>
    <m/>
    <m/>
    <s v="7132"/>
    <n v="1"/>
    <s v="MULTAS"/>
    <x v="0"/>
    <x v="0"/>
    <n v="40164000"/>
    <x v="0"/>
    <s v="PROFESIONALES "/>
    <s v="UNIDAD 2"/>
  </r>
  <r>
    <s v="SSM-837"/>
    <x v="20"/>
    <s v="3-3-1-15-07-42-7132-188"/>
    <s v="520 - RECURSOS DEL BALANCE REAFORO MULTAS DE TRÁNSITO"/>
    <s v="03-04-0281"/>
    <s v="1-PRESTACION DE SERVICIOS APOYO A LA GESTION "/>
    <x v="1"/>
    <s v="P-1"/>
    <s v="POR SELECCIONAR"/>
    <x v="709"/>
    <x v="9"/>
    <d v="2017-05-25T00:00:00"/>
    <x v="1"/>
    <x v="41"/>
    <x v="9"/>
    <s v="46-Realizar el 100% de las gestiones administrativas orientadas a impulsar los procesos administrativos y de cobro coactivo."/>
    <n v="40164000"/>
    <m/>
    <m/>
    <x v="516"/>
    <n v="0"/>
    <n v="40164000"/>
    <m/>
    <m/>
    <m/>
    <m/>
    <m/>
    <m/>
    <m/>
    <m/>
    <m/>
    <m/>
    <n v="0"/>
    <n v="40164000"/>
    <m/>
    <m/>
    <m/>
    <s v="DIRECCIÓN DE PROCESOS ADMINISTRATIVOS "/>
    <m/>
    <n v="0"/>
    <n v="0"/>
    <n v="0"/>
    <n v="0"/>
    <n v="0"/>
    <n v="0"/>
    <n v="0"/>
    <n v="0"/>
    <n v="0"/>
    <n v="0"/>
    <n v="0"/>
    <n v="0"/>
    <n v="0"/>
    <n v="0"/>
    <n v="40164000"/>
    <m/>
    <m/>
    <m/>
    <m/>
    <m/>
    <m/>
    <m/>
    <m/>
    <m/>
    <m/>
    <s v="7132"/>
    <n v="1"/>
    <s v="MULTAS"/>
    <x v="0"/>
    <x v="0"/>
    <n v="40164000"/>
    <x v="0"/>
    <s v="PROFESIONALES "/>
    <s v="UNIDAD 2"/>
  </r>
  <r>
    <s v="SSM-838"/>
    <x v="20"/>
    <s v="3-3-1-15-07-42-7132-188"/>
    <s v="520 - RECURSOS DEL BALANCE REAFORO MULTAS DE TRÁNSITO"/>
    <s v="03-04-0281"/>
    <s v="1-PRESTACION DE SERVICIOS APOYO A LA GESTION "/>
    <x v="1"/>
    <s v="T-1"/>
    <s v="TANIA YULIETH MATEUS CHITIVA"/>
    <x v="707"/>
    <x v="27"/>
    <d v="2017-03-02T00:00:00"/>
    <x v="1"/>
    <x v="41"/>
    <x v="9"/>
    <s v="46-Realizar el 100% de las gestiones administrativas orientadas a impulsar los procesos administrativos y de cobro coactivo."/>
    <n v="28020000"/>
    <m/>
    <m/>
    <x v="51"/>
    <n v="28020000"/>
    <n v="0"/>
    <m/>
    <n v="532"/>
    <d v="2017-02-16T00:00:00"/>
    <n v="28020000"/>
    <m/>
    <m/>
    <m/>
    <n v="2335000"/>
    <n v="12"/>
    <m/>
    <n v="28020000"/>
    <n v="0"/>
    <s v="TANIA YULIETH MATEUS CHITIVA"/>
    <n v="1013640805"/>
    <m/>
    <s v="SUBDIRECCIÓN DE CONTRAVENCIONES DE TRANSITO"/>
    <s v="SUPERCADE"/>
    <n v="28020000"/>
    <n v="0"/>
    <n v="28020000"/>
    <n v="0"/>
    <n v="0"/>
    <n v="0"/>
    <n v="0"/>
    <n v="0"/>
    <n v="0"/>
    <n v="0"/>
    <n v="0"/>
    <n v="0"/>
    <n v="0"/>
    <n v="28020000"/>
    <n v="0"/>
    <n v="479"/>
    <n v="136"/>
    <n v="2017168"/>
    <m/>
    <m/>
    <m/>
    <m/>
    <m/>
    <m/>
    <m/>
    <s v="7132"/>
    <n v="1"/>
    <s v="MULTAS"/>
    <x v="0"/>
    <x v="0"/>
    <n v="28020000"/>
    <x v="0"/>
    <s v="TÉCNICOS Y/O TECNOLÓGICOS "/>
    <s v="UNIDAD 2"/>
  </r>
  <r>
    <s v="SSM-839"/>
    <x v="20"/>
    <s v="3-3-1-15-07-42-7132-188"/>
    <s v="520 - RECURSOS DEL BALANCE REAFORO MULTAS DE TRÁNSITO"/>
    <s v="03-04-0281"/>
    <s v="1-PRESTACION DE SERVICIOS APOYO A LA GESTION "/>
    <x v="1"/>
    <s v="T-1"/>
    <s v="IVETTE LORENA LANCHEROS GONZALEZ"/>
    <x v="707"/>
    <x v="27"/>
    <d v="2017-03-02T00:00:00"/>
    <x v="1"/>
    <x v="41"/>
    <x v="9"/>
    <s v="46-Realizar el 100% de las gestiones administrativas orientadas a impulsar los procesos administrativos y de cobro coactivo."/>
    <n v="28020000"/>
    <m/>
    <m/>
    <x v="51"/>
    <n v="28020000"/>
    <n v="0"/>
    <m/>
    <n v="351"/>
    <d v="2017-02-13T00:00:00"/>
    <n v="28020000"/>
    <m/>
    <m/>
    <m/>
    <n v="2335000"/>
    <n v="12"/>
    <m/>
    <n v="28020000"/>
    <n v="0"/>
    <s v="IVETTE LORENA LANCHEROS GONZALEZ"/>
    <n v="1013587723"/>
    <m/>
    <s v="DIRECCIÓN DE PROCESOS ADMINISTRATIVOS "/>
    <s v="SUPERCADE"/>
    <n v="28020000"/>
    <n v="0"/>
    <n v="28020000"/>
    <n v="0"/>
    <n v="0"/>
    <n v="0"/>
    <n v="0"/>
    <n v="0"/>
    <n v="0"/>
    <n v="0"/>
    <n v="0"/>
    <n v="0"/>
    <n v="0"/>
    <n v="28020000"/>
    <n v="0"/>
    <n v="266"/>
    <n v="135"/>
    <n v="2017166"/>
    <m/>
    <m/>
    <m/>
    <m/>
    <m/>
    <m/>
    <m/>
    <s v="7132"/>
    <n v="1"/>
    <s v="MULTAS"/>
    <x v="0"/>
    <x v="0"/>
    <n v="28020000"/>
    <x v="0"/>
    <s v="TÉCNICOS Y/O TECNOLÓGICOS "/>
    <s v="UNIDAD 2"/>
  </r>
  <r>
    <s v="SSM-840"/>
    <x v="20"/>
    <s v="3-3-1-15-07-42-7132-188"/>
    <s v="520 - RECURSOS DEL BALANCE REAFORO MULTAS DE TRÁNSITO"/>
    <s v="03-04-0281"/>
    <s v="1-PRESTACION DE SERVICIOS APOYO A LA GESTION "/>
    <x v="1"/>
    <s v="T-1"/>
    <s v=" CON HOJA DE VIDA PENDIENTE DE AUTORIZACION PARA ENTREVISTA "/>
    <x v="707"/>
    <x v="9"/>
    <d v="2017-05-25T00:00:00"/>
    <x v="1"/>
    <x v="41"/>
    <x v="9"/>
    <s v="46-Realizar el 100% de las gestiones administrativas orientadas a impulsar los procesos administrativos y de cobro coactivo."/>
    <n v="28020000"/>
    <m/>
    <m/>
    <x v="51"/>
    <n v="28020000"/>
    <n v="0"/>
    <m/>
    <n v="1193"/>
    <d v="2017-03-27T00:00:00"/>
    <n v="28020000"/>
    <m/>
    <m/>
    <m/>
    <n v="2335000"/>
    <n v="12"/>
    <m/>
    <n v="28020000"/>
    <n v="0"/>
    <s v="JOHN WILLIAM ESPINOSA ROMERO"/>
    <n v="79728884"/>
    <m/>
    <s v="SUBDIRECCIÓN DE CONTRAVENCIONES DE TRANSITO"/>
    <s v="SUPERCADE"/>
    <n v="28020000"/>
    <n v="0"/>
    <n v="0"/>
    <n v="0"/>
    <n v="28020000"/>
    <n v="0"/>
    <n v="0"/>
    <n v="0"/>
    <n v="0"/>
    <n v="0"/>
    <n v="0"/>
    <n v="0"/>
    <n v="0"/>
    <n v="28020000"/>
    <n v="0"/>
    <n v="1036"/>
    <n v="773"/>
    <n v="2017969"/>
    <m/>
    <m/>
    <m/>
    <m/>
    <m/>
    <m/>
    <m/>
    <s v="7132"/>
    <n v="1"/>
    <s v="MULTAS"/>
    <x v="0"/>
    <x v="0"/>
    <n v="28020000"/>
    <x v="0"/>
    <s v="TÉCNICOS Y/O TECNOLÓGICOS "/>
    <s v="UNIDAD 2"/>
  </r>
  <r>
    <s v="SSM-841"/>
    <x v="20"/>
    <s v="3-3-1-15-07-42-7132-188"/>
    <s v="520 - RECURSOS DEL BALANCE REAFORO MULTAS DE TRÁNSITO"/>
    <s v="03-04-0281"/>
    <s v="1-PRESTACION DE SERVICIOS APOYO A LA GESTION "/>
    <x v="1"/>
    <s v="T-1"/>
    <s v="DAIRA MARITZA BONILLA CANTOÑI"/>
    <x v="707"/>
    <x v="27"/>
    <d v="2017-03-02T00:00:00"/>
    <x v="1"/>
    <x v="41"/>
    <x v="9"/>
    <s v="46-Realizar el 100% de las gestiones administrativas orientadas a impulsar los procesos administrativos y de cobro coactivo."/>
    <n v="28020000"/>
    <m/>
    <m/>
    <x v="51"/>
    <n v="28020000"/>
    <n v="0"/>
    <m/>
    <n v="352"/>
    <d v="2017-02-13T00:00:00"/>
    <n v="28020000"/>
    <m/>
    <m/>
    <m/>
    <n v="2335000"/>
    <n v="12"/>
    <m/>
    <n v="28020000"/>
    <n v="0"/>
    <s v="DAIRA MARITZA BONILLA CANTOÑI"/>
    <n v="52782201"/>
    <m/>
    <s v="DIRECCIÓN DE PROCESOS ADMINISTRATIVOS "/>
    <s v="SUPERCADE"/>
    <n v="28020000"/>
    <n v="0"/>
    <n v="28020000"/>
    <n v="0"/>
    <n v="0"/>
    <n v="0"/>
    <n v="0"/>
    <n v="0"/>
    <n v="0"/>
    <n v="0"/>
    <n v="0"/>
    <n v="0"/>
    <n v="0"/>
    <n v="28020000"/>
    <n v="0"/>
    <n v="273"/>
    <n v="245"/>
    <n v="2017295"/>
    <m/>
    <m/>
    <m/>
    <m/>
    <m/>
    <m/>
    <m/>
    <s v="7132"/>
    <n v="1"/>
    <s v="MULTAS"/>
    <x v="0"/>
    <x v="0"/>
    <n v="28020000"/>
    <x v="0"/>
    <s v="TÉCNICOS Y/O TECNOLÓGICOS "/>
    <s v="UNIDAD 2"/>
  </r>
  <r>
    <s v="SSM-842"/>
    <x v="20"/>
    <s v="3-3-1-15-07-42-7132-188"/>
    <s v="520 - RECURSOS DEL BALANCE REAFORO MULTAS DE TRÁNSITO"/>
    <s v="03-04-0281"/>
    <s v="1-PRESTACION DE SERVICIOS APOYO A LA GESTION "/>
    <x v="1"/>
    <s v="T-1"/>
    <s v="HEINER STEVEN GOMEZ MOJICA"/>
    <x v="707"/>
    <x v="27"/>
    <d v="2017-03-02T00:00:00"/>
    <x v="1"/>
    <x v="41"/>
    <x v="9"/>
    <s v="46-Realizar el 100% de las gestiones administrativas orientadas a impulsar los procesos administrativos y de cobro coactivo."/>
    <n v="28020000"/>
    <m/>
    <m/>
    <x v="51"/>
    <n v="28020000"/>
    <n v="0"/>
    <m/>
    <n v="353"/>
    <d v="2017-02-13T00:00:00"/>
    <n v="28020000"/>
    <m/>
    <m/>
    <m/>
    <n v="2335000"/>
    <n v="12"/>
    <m/>
    <n v="28020000"/>
    <n v="0"/>
    <s v="HEINER STEVEN GOMEZ MOJICA"/>
    <n v="1012350272"/>
    <m/>
    <s v="DIRECCIÓN DE PROCESOS ADMINISTRATIVOS "/>
    <s v="SUPERCADE"/>
    <n v="28020000"/>
    <n v="0"/>
    <n v="0"/>
    <n v="28020000"/>
    <n v="0"/>
    <n v="0"/>
    <n v="0"/>
    <n v="0"/>
    <n v="0"/>
    <n v="0"/>
    <n v="0"/>
    <n v="0"/>
    <n v="0"/>
    <n v="28020000"/>
    <n v="0"/>
    <n v="277"/>
    <n v="269"/>
    <n v="2017321"/>
    <m/>
    <m/>
    <m/>
    <m/>
    <m/>
    <m/>
    <m/>
    <s v="7132"/>
    <n v="1"/>
    <s v="MULTAS"/>
    <x v="0"/>
    <x v="0"/>
    <n v="28020000"/>
    <x v="0"/>
    <s v="TÉCNICOS Y/O TECNOLÓGICOS "/>
    <s v="UNIDAD 2"/>
  </r>
  <r>
    <s v="SSM-843"/>
    <x v="20"/>
    <s v="3-3-1-15-07-42-7132-188"/>
    <s v="520 - RECURSOS DEL BALANCE REAFORO MULTAS DE TRÁNSITO"/>
    <s v="03-04-0281"/>
    <s v="1-PRESTACION DE SERVICIOS APOYO A LA GESTION "/>
    <x v="1"/>
    <s v="T-1"/>
    <s v="LAURA VALENTINA FERNANDEZ CRUZ"/>
    <x v="707"/>
    <x v="27"/>
    <d v="2017-03-02T00:00:00"/>
    <x v="1"/>
    <x v="41"/>
    <x v="9"/>
    <s v="46-Realizar el 100% de las gestiones administrativas orientadas a impulsar los procesos administrativos y de cobro coactivo."/>
    <n v="28020000"/>
    <m/>
    <m/>
    <x v="51"/>
    <n v="28020000"/>
    <n v="0"/>
    <m/>
    <n v="354"/>
    <d v="2017-02-13T00:00:00"/>
    <n v="28020000"/>
    <m/>
    <m/>
    <m/>
    <n v="2335000"/>
    <n v="12"/>
    <m/>
    <n v="28020000"/>
    <n v="0"/>
    <s v="LAURA VALENTINA FERNANDEZ CRUZ"/>
    <n v="1059702894"/>
    <m/>
    <s v="DIRECCIÓN DE PROCESOS ADMINISTRATIVOS "/>
    <s v="SUPERCADE"/>
    <n v="28020000"/>
    <n v="0"/>
    <n v="0"/>
    <n v="28020000"/>
    <n v="0"/>
    <n v="0"/>
    <n v="0"/>
    <n v="0"/>
    <n v="0"/>
    <n v="0"/>
    <n v="0"/>
    <n v="0"/>
    <n v="0"/>
    <n v="28020000"/>
    <n v="0"/>
    <n v="280"/>
    <n v="473"/>
    <n v="2017549"/>
    <m/>
    <m/>
    <m/>
    <m/>
    <m/>
    <m/>
    <m/>
    <s v="7132"/>
    <n v="1"/>
    <s v="MULTAS"/>
    <x v="0"/>
    <x v="0"/>
    <n v="28020000"/>
    <x v="0"/>
    <s v="TÉCNICOS Y/O TECNOLÓGICOS "/>
    <s v="UNIDAD 2"/>
  </r>
  <r>
    <s v="SSM-844"/>
    <x v="20"/>
    <s v="3-3-1-15-07-42-7132-188"/>
    <s v="520 - RECURSOS DEL BALANCE REAFORO MULTAS DE TRÁNSITO"/>
    <s v="03-04-0281"/>
    <s v="1-PRESTACION DE SERVICIOS APOYO A LA GESTION "/>
    <x v="1"/>
    <s v="T-1"/>
    <s v="DIEGO ARMANDO REINA BARRERA"/>
    <x v="707"/>
    <x v="27"/>
    <d v="2017-03-02T00:00:00"/>
    <x v="1"/>
    <x v="41"/>
    <x v="9"/>
    <s v="46-Realizar el 100% de las gestiones administrativas orientadas a impulsar los procesos administrativos y de cobro coactivo."/>
    <n v="28020000"/>
    <m/>
    <m/>
    <x v="51"/>
    <n v="28020000"/>
    <n v="0"/>
    <m/>
    <n v="355"/>
    <d v="2017-02-13T00:00:00"/>
    <n v="28020000"/>
    <m/>
    <m/>
    <m/>
    <n v="2335000"/>
    <n v="12"/>
    <m/>
    <n v="28020000"/>
    <n v="0"/>
    <s v="DIEGO ARMANDO REINA BARRERA"/>
    <n v="80761231"/>
    <m/>
    <s v="DIRECCIÓN DE PROCESOS ADMINISTRATIVOS "/>
    <s v="SUPERCADE"/>
    <n v="28020000"/>
    <n v="0"/>
    <n v="0"/>
    <n v="28020000"/>
    <n v="0"/>
    <n v="0"/>
    <n v="0"/>
    <n v="0"/>
    <n v="0"/>
    <n v="0"/>
    <n v="0"/>
    <n v="0"/>
    <n v="0"/>
    <n v="28020000"/>
    <n v="0"/>
    <n v="286"/>
    <n v="429"/>
    <n v="2017501"/>
    <m/>
    <m/>
    <m/>
    <m/>
    <m/>
    <m/>
    <m/>
    <s v="7132"/>
    <n v="1"/>
    <s v="MULTAS"/>
    <x v="0"/>
    <x v="0"/>
    <n v="28020000"/>
    <x v="0"/>
    <s v="TÉCNICOS Y/O TECNOLÓGICOS "/>
    <s v="UNIDAD 2"/>
  </r>
  <r>
    <s v="SSM-845"/>
    <x v="20"/>
    <s v="3-3-1-15-07-42-7132-188"/>
    <s v="520 - RECURSOS DEL BALANCE REAFORO MULTAS DE TRÁNSITO"/>
    <s v="03-04-0281"/>
    <s v="1-PRESTACION DE SERVICIOS APOYO A LA GESTION "/>
    <x v="1"/>
    <s v="T-1"/>
    <s v="LUISA MARIA JORDAN ZAPATA"/>
    <x v="707"/>
    <x v="27"/>
    <d v="2017-03-02T00:00:00"/>
    <x v="1"/>
    <x v="41"/>
    <x v="9"/>
    <s v="46-Realizar el 100% de las gestiones administrativas orientadas a impulsar los procesos administrativos y de cobro coactivo."/>
    <n v="28020000"/>
    <m/>
    <m/>
    <x v="51"/>
    <n v="28020000"/>
    <n v="0"/>
    <m/>
    <n v="356"/>
    <d v="2017-02-13T00:00:00"/>
    <n v="28020000"/>
    <m/>
    <m/>
    <m/>
    <n v="2335000"/>
    <n v="12"/>
    <m/>
    <n v="28020000"/>
    <n v="0"/>
    <s v="LUISA MARIA JORDAN ZAPATA"/>
    <n v="1112767829"/>
    <m/>
    <s v="DIRECCIÓN DE PROCESOS ADMINISTRATIVOS "/>
    <s v="SUPERCADE"/>
    <n v="28020000"/>
    <n v="0"/>
    <n v="0"/>
    <n v="28020000"/>
    <n v="0"/>
    <n v="0"/>
    <n v="0"/>
    <n v="0"/>
    <n v="0"/>
    <n v="0"/>
    <n v="0"/>
    <n v="0"/>
    <n v="0"/>
    <n v="28020000"/>
    <n v="0"/>
    <n v="303"/>
    <n v="472"/>
    <n v="2017548"/>
    <m/>
    <m/>
    <m/>
    <m/>
    <m/>
    <m/>
    <m/>
    <s v="7132"/>
    <n v="1"/>
    <s v="MULTAS"/>
    <x v="0"/>
    <x v="0"/>
    <n v="28020000"/>
    <x v="0"/>
    <s v="TÉCNICOS Y/O TECNOLÓGICOS "/>
    <s v="UNIDAD 2"/>
  </r>
  <r>
    <s v="SSM-846"/>
    <x v="20"/>
    <s v="3-3-1-15-07-42-7132-188"/>
    <s v="520 - RECURSOS DEL BALANCE REAFORO MULTAS DE TRÁNSITO"/>
    <s v="03-04-0281"/>
    <s v="1-PRESTACION DE SERVICIOS APOYO A LA GESTION "/>
    <x v="1"/>
    <s v="T-1"/>
    <s v="ADRIANA JULIET CASTILLO MARTIN"/>
    <x v="707"/>
    <x v="27"/>
    <d v="2017-03-02T00:00:00"/>
    <x v="1"/>
    <x v="41"/>
    <x v="9"/>
    <s v="46-Realizar el 100% de las gestiones administrativas orientadas a impulsar los procesos administrativos y de cobro coactivo."/>
    <n v="28020000"/>
    <m/>
    <m/>
    <x v="51"/>
    <n v="28020000"/>
    <n v="0"/>
    <m/>
    <n v="357"/>
    <d v="2017-02-13T00:00:00"/>
    <n v="28020000"/>
    <m/>
    <m/>
    <m/>
    <n v="2335000"/>
    <n v="12"/>
    <m/>
    <n v="28020000"/>
    <n v="0"/>
    <s v="ADRIANA JULIET CASTILLO MARIN"/>
    <n v="1030602575"/>
    <m/>
    <s v="DIRECCIÓN DE PROCESOS ADMINISTRATIVOS "/>
    <s v="SUPERCADE"/>
    <n v="28020000"/>
    <n v="0"/>
    <n v="0"/>
    <n v="28020000"/>
    <n v="0"/>
    <n v="0"/>
    <n v="0"/>
    <n v="0"/>
    <n v="0"/>
    <n v="0"/>
    <n v="0"/>
    <n v="0"/>
    <n v="0"/>
    <n v="28020000"/>
    <n v="0"/>
    <n v="305"/>
    <n v="430"/>
    <n v="2017502"/>
    <m/>
    <m/>
    <m/>
    <m/>
    <m/>
    <m/>
    <m/>
    <s v="7132"/>
    <n v="1"/>
    <s v="MULTAS"/>
    <x v="0"/>
    <x v="0"/>
    <n v="28020000"/>
    <x v="0"/>
    <s v="TÉCNICOS Y/O TECNOLÓGICOS "/>
    <s v="UNIDAD 2"/>
  </r>
  <r>
    <s v="SSM-847"/>
    <x v="20"/>
    <s v="3-3-1-15-07-42-7132-188"/>
    <s v="520 - RECURSOS DEL BALANCE REAFORO MULTAS DE TRÁNSITO"/>
    <s v="03-04-0281"/>
    <s v="1-PRESTACION DE SERVICIOS APOYO A LA GESTION "/>
    <x v="1"/>
    <s v="T-1"/>
    <s v="DANIEL ANDRES BENAVIDES GONZALEZ"/>
    <x v="707"/>
    <x v="27"/>
    <d v="2017-03-02T00:00:00"/>
    <x v="1"/>
    <x v="41"/>
    <x v="9"/>
    <s v="46-Realizar el 100% de las gestiones administrativas orientadas a impulsar los procesos administrativos y de cobro coactivo."/>
    <n v="28020000"/>
    <m/>
    <m/>
    <x v="51"/>
    <n v="28020000"/>
    <n v="0"/>
    <m/>
    <n v="358"/>
    <d v="2017-02-13T00:00:00"/>
    <n v="28020000"/>
    <m/>
    <m/>
    <m/>
    <n v="2335000"/>
    <n v="12"/>
    <m/>
    <n v="28020000"/>
    <n v="0"/>
    <s v="DANIEL ANDRES BENAVIDES GONZALEZ"/>
    <n v="80155754"/>
    <m/>
    <s v="DIRECCIÓN DE PROCESOS ADMINISTRATIVOS "/>
    <s v="SUPERCADE"/>
    <n v="28020000"/>
    <n v="0"/>
    <n v="0"/>
    <n v="28020000"/>
    <n v="0"/>
    <n v="0"/>
    <n v="0"/>
    <n v="0"/>
    <n v="0"/>
    <n v="0"/>
    <n v="0"/>
    <n v="0"/>
    <n v="0"/>
    <n v="28020000"/>
    <n v="0"/>
    <n v="307"/>
    <n v="426"/>
    <n v="2017498"/>
    <m/>
    <m/>
    <m/>
    <m/>
    <m/>
    <m/>
    <m/>
    <s v="7132"/>
    <n v="1"/>
    <s v="MULTAS"/>
    <x v="0"/>
    <x v="0"/>
    <n v="28020000"/>
    <x v="0"/>
    <s v="TÉCNICOS Y/O TECNOLÓGICOS "/>
    <s v="UNIDAD 2"/>
  </r>
  <r>
    <s v="SSM-848"/>
    <x v="20"/>
    <s v="3-3-1-15-07-42-7132-188"/>
    <s v="520 - RECURSOS DEL BALANCE REAFORO MULTAS DE TRÁNSITO"/>
    <s v="03-04-0281"/>
    <s v="1-PRESTACION DE SERVICIOS APOYO A LA GESTION "/>
    <x v="1"/>
    <s v="T-1"/>
    <s v="NUEVO SELECCIONADO -LAURA DANIELA GONZALEZ MURILLO "/>
    <x v="707"/>
    <x v="9"/>
    <d v="2017-05-25T00:00:00"/>
    <x v="1"/>
    <x v="41"/>
    <x v="9"/>
    <s v="46-Realizar el 100% de las gestiones administrativas orientadas a impulsar los procesos administrativos y de cobro coactivo."/>
    <n v="28020000"/>
    <m/>
    <m/>
    <x v="51"/>
    <n v="28020000"/>
    <n v="0"/>
    <m/>
    <n v="1192"/>
    <d v="2017-03-27T00:00:00"/>
    <n v="28020000"/>
    <m/>
    <m/>
    <m/>
    <n v="2335000"/>
    <n v="12"/>
    <m/>
    <n v="28020000"/>
    <n v="0"/>
    <s v="JAVIER DE JESUS TRESPALACIOS QUINTERO"/>
    <n v="1140864695"/>
    <m/>
    <s v="SUBDIRECCIÓN DE CONTRAVENCIONES DE TRANSITO"/>
    <s v="SUPERCADE"/>
    <n v="28020000"/>
    <n v="0"/>
    <n v="0"/>
    <n v="0"/>
    <n v="28020000"/>
    <n v="0"/>
    <n v="0"/>
    <n v="0"/>
    <n v="0"/>
    <n v="0"/>
    <n v="0"/>
    <n v="0"/>
    <n v="0"/>
    <n v="28020000"/>
    <n v="0"/>
    <n v="1035"/>
    <n v="781"/>
    <n v="2017979"/>
    <m/>
    <m/>
    <m/>
    <m/>
    <m/>
    <m/>
    <m/>
    <s v="7132"/>
    <n v="1"/>
    <s v="MULTAS"/>
    <x v="0"/>
    <x v="0"/>
    <n v="28020000"/>
    <x v="0"/>
    <s v="TÉCNICOS Y/O TECNOLÓGICOS "/>
    <s v="UNIDAD 2"/>
  </r>
  <r>
    <s v="SSM-849"/>
    <x v="20"/>
    <s v="3-3-1-15-07-42-7132-188"/>
    <s v="520 - RECURSOS DEL BALANCE REAFORO MULTAS DE TRÁNSITO"/>
    <s v="03-04-0281"/>
    <s v="1-PRESTACION DE SERVICIOS APOYO A LA GESTION "/>
    <x v="1"/>
    <s v="T-1"/>
    <s v="NUEVO SELECCIONADO JENNY ALEXANDRA CALDERON AGUDELO "/>
    <x v="707"/>
    <x v="27"/>
    <d v="2017-03-02T00:00:00"/>
    <x v="1"/>
    <x v="41"/>
    <x v="9"/>
    <s v="46-Realizar el 100% de las gestiones administrativas orientadas a impulsar los procesos administrativos y de cobro coactivo."/>
    <n v="28020000"/>
    <m/>
    <m/>
    <x v="51"/>
    <n v="28020000"/>
    <n v="0"/>
    <m/>
    <n v="603"/>
    <d v="2017-02-21T00:00:00"/>
    <n v="28020000"/>
    <m/>
    <m/>
    <m/>
    <n v="2335000"/>
    <n v="12"/>
    <m/>
    <n v="28020000"/>
    <n v="0"/>
    <s v="JENNY ALEXANDRA CALDERON AGUDELO"/>
    <n v="53077321"/>
    <m/>
    <s v="SUBDIRECCIÓN DE CONTRAVENCIONES DE TRANSITO"/>
    <s v="SUPERCADE"/>
    <n v="28020000"/>
    <n v="0"/>
    <n v="0"/>
    <n v="28020000"/>
    <n v="0"/>
    <n v="0"/>
    <n v="0"/>
    <n v="0"/>
    <n v="0"/>
    <n v="0"/>
    <n v="0"/>
    <n v="0"/>
    <n v="0"/>
    <n v="28020000"/>
    <n v="0"/>
    <n v="547"/>
    <n v="460"/>
    <n v="2017538"/>
    <m/>
    <m/>
    <m/>
    <m/>
    <m/>
    <m/>
    <m/>
    <s v="7132"/>
    <n v="1"/>
    <s v="MULTAS"/>
    <x v="0"/>
    <x v="0"/>
    <n v="28020000"/>
    <x v="0"/>
    <s v="TÉCNICOS Y/O TECNOLÓGICOS "/>
    <s v="UNIDAD 2"/>
  </r>
  <r>
    <s v="SSM-850"/>
    <x v="20"/>
    <s v="3-3-1-15-07-42-7132-188"/>
    <s v="520 - RECURSOS DEL BALANCE REAFORO MULTAS DE TRÁNSITO"/>
    <s v="03-04-0281"/>
    <s v="1-PRESTACION DE SERVICIOS APOYO A LA GESTION "/>
    <x v="1"/>
    <s v="T-1"/>
    <s v="NUEVO SELECCIONADO EDITH JACKELINE HERNANDEZ CASTILLO "/>
    <x v="707"/>
    <x v="9"/>
    <d v="2017-05-25T00:00:00"/>
    <x v="1"/>
    <x v="41"/>
    <x v="9"/>
    <s v="46-Realizar el 100% de las gestiones administrativas orientadas a impulsar los procesos administrativos y de cobro coactivo."/>
    <n v="28020000"/>
    <m/>
    <m/>
    <x v="51"/>
    <n v="28020000"/>
    <n v="0"/>
    <m/>
    <n v="1293"/>
    <d v="2017-04-04T00:00:00"/>
    <n v="28020000"/>
    <m/>
    <m/>
    <m/>
    <n v="2335000"/>
    <n v="12"/>
    <m/>
    <n v="28020000"/>
    <n v="0"/>
    <s v="URIEL ANTONIO SILVA LOPEZ"/>
    <n v="79964231"/>
    <m/>
    <s v="SUBDIRECCIÓN DE CONTRAVENCIONES DE TRANSITO"/>
    <s v="SUPERCADE"/>
    <n v="28020000"/>
    <n v="0"/>
    <n v="0"/>
    <n v="0"/>
    <n v="28020000"/>
    <n v="0"/>
    <n v="0"/>
    <n v="0"/>
    <n v="0"/>
    <n v="0"/>
    <n v="0"/>
    <n v="0"/>
    <n v="0"/>
    <n v="28020000"/>
    <n v="0"/>
    <n v="1108"/>
    <n v="775"/>
    <n v="2017971"/>
    <m/>
    <m/>
    <m/>
    <m/>
    <m/>
    <m/>
    <m/>
    <s v="7132"/>
    <n v="1"/>
    <s v="MULTAS"/>
    <x v="0"/>
    <x v="0"/>
    <n v="28020000"/>
    <x v="0"/>
    <s v="TÉCNICOS Y/O TECNOLÓGICOS "/>
    <s v="UNIDAD 2"/>
  </r>
  <r>
    <s v="SSM-851"/>
    <x v="20"/>
    <s v="3-3-1-15-07-42-7132-188"/>
    <s v="520 - RECURSOS DEL BALANCE REAFORO MULTAS DE TRÁNSITO"/>
    <s v="03-04-0281"/>
    <s v="1-PRESTACION DE SERVICIOS APOYO A LA GESTION "/>
    <x v="1"/>
    <s v="T-1"/>
    <s v="NUEVO SELECCIONADO LEIDY VANESSA NIETO ROJAS "/>
    <x v="707"/>
    <x v="9"/>
    <d v="2017-05-25T00:00:00"/>
    <x v="1"/>
    <x v="41"/>
    <x v="9"/>
    <s v="46-Realizar el 100% de las gestiones administrativas orientadas a impulsar los procesos administrativos y de cobro coactivo."/>
    <n v="28020000"/>
    <m/>
    <m/>
    <x v="51"/>
    <n v="28020000"/>
    <n v="0"/>
    <m/>
    <n v="1292"/>
    <d v="2017-04-04T00:00:00"/>
    <n v="28020000"/>
    <m/>
    <m/>
    <m/>
    <n v="2335000"/>
    <n v="12"/>
    <m/>
    <n v="28020000"/>
    <n v="0"/>
    <s v="GUSTAVO ALFREDO FIERRO PARRA"/>
    <n v="1081515216"/>
    <s v="SE ANULA CDP 532 10/03/2017, VALOR $28,020,000 NOS E EFECTUARA EL GASTO"/>
    <s v="SUBDIRECCIÓN DE CONTRAVENCIONES DE TRANSITO"/>
    <s v="SUPERCADE"/>
    <n v="28020000"/>
    <n v="0"/>
    <n v="0"/>
    <n v="0"/>
    <n v="28020000"/>
    <n v="0"/>
    <n v="0"/>
    <n v="0"/>
    <n v="0"/>
    <n v="0"/>
    <n v="0"/>
    <n v="0"/>
    <n v="0"/>
    <n v="28020000"/>
    <n v="0"/>
    <n v="1110"/>
    <n v="783"/>
    <n v="2017982"/>
    <m/>
    <m/>
    <m/>
    <m/>
    <m/>
    <m/>
    <m/>
    <s v="7132"/>
    <n v="1"/>
    <s v="MULTAS"/>
    <x v="0"/>
    <x v="0"/>
    <n v="28020000"/>
    <x v="0"/>
    <s v="TÉCNICOS Y/O TECNOLÓGICOS "/>
    <s v="UNIDAD 2"/>
  </r>
  <r>
    <s v="SSM-852"/>
    <x v="20"/>
    <s v="3-3-1-15-07-42-7132-188"/>
    <s v="520 - RECURSOS DEL BALANCE REAFORO MULTAS DE TRÁNSITO"/>
    <s v="03-04-0281"/>
    <s v="1-PRESTACION DE SERVICIOS APOYO A LA GESTION "/>
    <x v="1"/>
    <s v="T-1"/>
    <s v="NUEVO SELECCIONADO GERMAN DARIO LOPEZ UMAÑA "/>
    <x v="707"/>
    <x v="27"/>
    <d v="2017-03-02T00:00:00"/>
    <x v="1"/>
    <x v="41"/>
    <x v="9"/>
    <s v="46-Realizar el 100% de las gestiones administrativas orientadas a impulsar los procesos administrativos y de cobro coactivo."/>
    <n v="28020000"/>
    <m/>
    <m/>
    <x v="51"/>
    <n v="28020000"/>
    <n v="0"/>
    <m/>
    <n v="600"/>
    <d v="2017-02-21T00:00:00"/>
    <n v="28020000"/>
    <m/>
    <m/>
    <m/>
    <n v="2335000"/>
    <n v="12"/>
    <m/>
    <n v="28020000"/>
    <n v="0"/>
    <s v="GERMAN DARIO LOPEZ UMAÑA"/>
    <n v="1022947101"/>
    <m/>
    <s v="SUBDIRECCIÓN DE CONTRAVENCIONES DE TRANSITO"/>
    <s v="SUPERCADE"/>
    <n v="28020000"/>
    <n v="0"/>
    <n v="0"/>
    <n v="28020000"/>
    <n v="0"/>
    <n v="0"/>
    <n v="0"/>
    <n v="0"/>
    <n v="0"/>
    <n v="0"/>
    <n v="0"/>
    <n v="0"/>
    <n v="0"/>
    <n v="28020000"/>
    <n v="0"/>
    <n v="534"/>
    <n v="445"/>
    <n v="2017526"/>
    <m/>
    <m/>
    <m/>
    <m/>
    <m/>
    <m/>
    <m/>
    <s v="7132"/>
    <n v="1"/>
    <s v="MULTAS"/>
    <x v="0"/>
    <x v="0"/>
    <n v="28020000"/>
    <x v="0"/>
    <s v="TÉCNICOS Y/O TECNOLÓGICOS "/>
    <s v="UNIDAD 2"/>
  </r>
  <r>
    <s v="SSM-853"/>
    <x v="20"/>
    <s v="3-3-1-15-07-42-7132-188"/>
    <s v="520 - RECURSOS DEL BALANCE REAFORO MULTAS DE TRÁNSITO"/>
    <s v="03-04-0281"/>
    <s v="1-PRESTACION DE SERVICIOS APOYO A LA GESTION "/>
    <x v="1"/>
    <s v="T-1"/>
    <s v="NUEVO SELECCIONADO ANDRES FELIPE TOCARRUNCHO BARON "/>
    <x v="707"/>
    <x v="27"/>
    <d v="2017-03-02T00:00:00"/>
    <x v="1"/>
    <x v="41"/>
    <x v="9"/>
    <s v="46-Realizar el 100% de las gestiones administrativas orientadas a impulsar los procesos administrativos y de cobro coactivo."/>
    <n v="28020000"/>
    <m/>
    <m/>
    <x v="51"/>
    <n v="28020000"/>
    <n v="0"/>
    <m/>
    <n v="601"/>
    <d v="2017-02-21T00:00:00"/>
    <n v="28020000"/>
    <m/>
    <m/>
    <m/>
    <n v="2335000"/>
    <n v="12"/>
    <m/>
    <n v="28020000"/>
    <n v="0"/>
    <s v="ANDRES FELIPE TOCARRUNCHO BARON"/>
    <n v="1032426782"/>
    <m/>
    <s v="SUBDIRECCIÓN DE CONTRAVENCIONES DE TRANSITO"/>
    <s v="SUPERCADE"/>
    <n v="28020000"/>
    <n v="0"/>
    <n v="0"/>
    <n v="28020000"/>
    <n v="0"/>
    <n v="0"/>
    <n v="0"/>
    <n v="0"/>
    <n v="0"/>
    <n v="0"/>
    <n v="0"/>
    <n v="0"/>
    <n v="0"/>
    <n v="28020000"/>
    <n v="0"/>
    <n v="536"/>
    <n v="437"/>
    <n v="2017518"/>
    <m/>
    <m/>
    <m/>
    <m/>
    <m/>
    <m/>
    <m/>
    <s v="7132"/>
    <n v="1"/>
    <s v="MULTAS"/>
    <x v="0"/>
    <x v="0"/>
    <n v="28020000"/>
    <x v="0"/>
    <s v="TÉCNICOS Y/O TECNOLÓGICOS "/>
    <s v="UNIDAD 2"/>
  </r>
  <r>
    <s v="SSM-854"/>
    <x v="20"/>
    <s v="3-3-1-15-07-42-7132-188"/>
    <s v="520 - RECURSOS DEL BALANCE REAFORO MULTAS DE TRÁNSITO"/>
    <s v="03-04-0281"/>
    <s v="1-PRESTACION DE SERVICIOS APOYO A LA GESTION "/>
    <x v="1"/>
    <s v="T-1"/>
    <s v="POR SELECCIONAR"/>
    <x v="707"/>
    <x v="93"/>
    <d v="2017-04-26T00:00:00"/>
    <x v="1"/>
    <x v="41"/>
    <x v="9"/>
    <s v="46-Realizar el 100% de las gestiones administrativas orientadas a impulsar los procesos administrativos y de cobro coactivo."/>
    <n v="28020000"/>
    <m/>
    <m/>
    <x v="51"/>
    <n v="28020000"/>
    <n v="0"/>
    <m/>
    <n v="869"/>
    <d v="2017-03-06T00:00:00"/>
    <n v="28020000"/>
    <m/>
    <m/>
    <m/>
    <n v="2335000"/>
    <n v="12"/>
    <m/>
    <n v="28020000"/>
    <n v="0"/>
    <s v="JULIE ANDREA BETANCOURT QUIÑONES"/>
    <n v="1026283809"/>
    <m/>
    <s v="SUBDIRECCIÓN DE CONTRAVENCIONES DE TRANSITO"/>
    <s v="SUPERCADE"/>
    <n v="28020000"/>
    <n v="0"/>
    <n v="0"/>
    <n v="28020000"/>
    <n v="0"/>
    <n v="0"/>
    <n v="0"/>
    <n v="0"/>
    <n v="0"/>
    <n v="0"/>
    <n v="0"/>
    <n v="0"/>
    <n v="0"/>
    <n v="28020000"/>
    <n v="0"/>
    <n v="793"/>
    <n v="555"/>
    <n v="2017663"/>
    <m/>
    <m/>
    <m/>
    <m/>
    <m/>
    <m/>
    <m/>
    <s v="7132"/>
    <n v="1"/>
    <s v="MULTAS"/>
    <x v="0"/>
    <x v="0"/>
    <n v="28020000"/>
    <x v="0"/>
    <s v="TÉCNICOS Y/O TECNOLÓGICOS "/>
    <s v="UNIDAD 2"/>
  </r>
  <r>
    <s v="SSM-855"/>
    <x v="20"/>
    <s v="3-3-1-15-07-42-7132-188"/>
    <s v="520 - RECURSOS DEL BALANCE REAFORO MULTAS DE TRÁNSITO"/>
    <s v="03-04-0281"/>
    <s v="1-PRESTACION DE SERVICIOS APOYO A LA GESTION "/>
    <x v="1"/>
    <s v="T-1"/>
    <s v="POR SELECCIONAR"/>
    <x v="707"/>
    <x v="93"/>
    <d v="2017-04-26T00:00:00"/>
    <x v="1"/>
    <x v="41"/>
    <x v="9"/>
    <s v="46-Realizar el 100% de las gestiones administrativas orientadas a impulsar los procesos administrativos y de cobro coactivo."/>
    <n v="28020000"/>
    <m/>
    <m/>
    <x v="51"/>
    <n v="28020000"/>
    <n v="0"/>
    <m/>
    <n v="868"/>
    <d v="2017-03-06T00:00:00"/>
    <n v="28020000"/>
    <m/>
    <m/>
    <m/>
    <n v="3347000"/>
    <n v="12"/>
    <m/>
    <n v="28020000"/>
    <n v="0"/>
    <s v="LUZ MARINA MARTINEZ SUAREZ"/>
    <n v="1058843629"/>
    <m/>
    <s v="SUBDIRECCIÓN DE CONTRAVENCIONES DE TRANSITO"/>
    <s v="SUPERCADE"/>
    <n v="28020000"/>
    <n v="0"/>
    <n v="0"/>
    <n v="28020000"/>
    <n v="0"/>
    <n v="0"/>
    <n v="0"/>
    <n v="0"/>
    <n v="0"/>
    <n v="0"/>
    <n v="0"/>
    <n v="0"/>
    <n v="0"/>
    <n v="28020000"/>
    <n v="0"/>
    <n v="849"/>
    <n v="532"/>
    <n v="2017635"/>
    <m/>
    <m/>
    <m/>
    <m/>
    <m/>
    <m/>
    <m/>
    <s v="7132"/>
    <n v="1"/>
    <s v="MULTAS"/>
    <x v="0"/>
    <x v="0"/>
    <n v="28020000"/>
    <x v="0"/>
    <s v="TÉCNICOS Y/O TECNOLÓGICOS "/>
    <s v="UNIDAD 2"/>
  </r>
  <r>
    <s v="SSM-856"/>
    <x v="20"/>
    <s v="3-3-1-15-07-42-7132-188"/>
    <s v="520 - RECURSOS DEL BALANCE REAFORO MULTAS DE TRÁNSITO"/>
    <s v="03-04-0281"/>
    <s v="1-PRESTACION DE SERVICIOS APOYO A LA GESTION "/>
    <x v="1"/>
    <s v="T-1"/>
    <s v="POR SELECCIONAR"/>
    <x v="707"/>
    <x v="9"/>
    <d v="2017-05-25T00:00:00"/>
    <x v="1"/>
    <x v="41"/>
    <x v="9"/>
    <s v="46-Realizar el 100% de las gestiones administrativas orientadas a impulsar los procesos administrativos y de cobro coactivo."/>
    <n v="28020000"/>
    <m/>
    <m/>
    <x v="51"/>
    <n v="28020000"/>
    <n v="0"/>
    <m/>
    <n v="1291"/>
    <d v="2017-04-04T00:00:00"/>
    <n v="28020000"/>
    <m/>
    <m/>
    <m/>
    <n v="2335000"/>
    <n v="12"/>
    <m/>
    <n v="28020000"/>
    <n v="0"/>
    <s v="DIANA KATHERINE SABOGAL RODRIGUEZ"/>
    <n v="1030562162"/>
    <m/>
    <s v="SUBDIRECCIÓN DE CONTRAVENCIONES DE TRANSITO"/>
    <s v="SUPERCADE"/>
    <n v="28020000"/>
    <n v="0"/>
    <n v="0"/>
    <n v="0"/>
    <n v="28020000"/>
    <n v="0"/>
    <n v="0"/>
    <n v="0"/>
    <n v="0"/>
    <n v="0"/>
    <n v="0"/>
    <n v="0"/>
    <n v="0"/>
    <n v="28020000"/>
    <n v="0"/>
    <n v="1111"/>
    <n v="776"/>
    <n v="2017972"/>
    <m/>
    <m/>
    <m/>
    <m/>
    <m/>
    <m/>
    <m/>
    <s v="7132"/>
    <n v="1"/>
    <s v="MULTAS"/>
    <x v="0"/>
    <x v="0"/>
    <n v="28020000"/>
    <x v="0"/>
    <s v="TÉCNICOS Y/O TECNOLÓGICOS "/>
    <s v="UNIDAD 2"/>
  </r>
  <r>
    <s v="SSM-857"/>
    <x v="20"/>
    <s v="3-3-1-15-07-42-7132-188"/>
    <s v="520 - RECURSOS DEL BALANCE REAFORO MULTAS DE TRÁNSITO"/>
    <s v="03-04-0281"/>
    <s v="1-PRESTACION DE SERVICIOS APOYO A LA GESTION "/>
    <x v="1"/>
    <s v="T-1"/>
    <s v="POR SELECCIONAR"/>
    <x v="707"/>
    <x v="9"/>
    <d v="2017-05-25T00:00:00"/>
    <x v="1"/>
    <x v="41"/>
    <x v="9"/>
    <s v="46-Realizar el 100% de las gestiones administrativas orientadas a impulsar los procesos administrativos y de cobro coactivo."/>
    <n v="28020000"/>
    <m/>
    <m/>
    <x v="51"/>
    <n v="28020000"/>
    <n v="0"/>
    <m/>
    <n v="961"/>
    <d v="2017-03-13T00:00:00"/>
    <n v="28020000"/>
    <m/>
    <m/>
    <m/>
    <n v="2335000"/>
    <n v="12"/>
    <m/>
    <n v="28020000"/>
    <n v="0"/>
    <s v="GINA PATRICIA TARAZONA VERGARA"/>
    <n v="1000831088"/>
    <m/>
    <s v="SUBDIRECCIÓN DE CONTRAVENCIONES DE TRANSITO"/>
    <s v="SUPERCADE"/>
    <n v="28020000"/>
    <n v="0"/>
    <n v="0"/>
    <n v="0"/>
    <n v="28020000"/>
    <n v="0"/>
    <n v="0"/>
    <n v="0"/>
    <n v="0"/>
    <n v="0"/>
    <n v="0"/>
    <n v="0"/>
    <n v="0"/>
    <n v="28020000"/>
    <n v="0"/>
    <n v="865"/>
    <n v="774"/>
    <n v="2017970"/>
    <m/>
    <m/>
    <m/>
    <m/>
    <m/>
    <m/>
    <m/>
    <s v="7132"/>
    <n v="1"/>
    <s v="MULTAS"/>
    <x v="0"/>
    <x v="0"/>
    <n v="28020000"/>
    <x v="0"/>
    <s v="TÉCNICOS Y/O TECNOLÓGICOS "/>
    <s v="UNIDAD 2"/>
  </r>
  <r>
    <s v="SSM-858"/>
    <x v="20"/>
    <s v="3-3-1-15-07-42-7132-188"/>
    <s v="520 - RECURSOS DEL BALANCE REAFORO MULTAS DE TRÁNSITO"/>
    <s v="03-04-0281"/>
    <s v="1-PRESTACION DE SERVICIOS APOYO A LA GESTION "/>
    <x v="1"/>
    <s v="T-1"/>
    <s v="POR SELECCIONAR"/>
    <x v="707"/>
    <x v="93"/>
    <d v="2017-04-26T00:00:00"/>
    <x v="1"/>
    <x v="41"/>
    <x v="9"/>
    <s v="46-Realizar el 100% de las gestiones administrativas orientadas a impulsar los procesos administrativos y de cobro coactivo."/>
    <n v="28020000"/>
    <m/>
    <m/>
    <x v="51"/>
    <n v="28020000"/>
    <n v="0"/>
    <m/>
    <n v="903"/>
    <d v="2017-03-08T00:00:00"/>
    <n v="28020000"/>
    <m/>
    <m/>
    <m/>
    <n v="2335000"/>
    <n v="12"/>
    <m/>
    <n v="28020000"/>
    <n v="0"/>
    <s v="ANGELA MARIA GARZON BONILLA"/>
    <n v="1026283346"/>
    <m/>
    <s v="SUBDIRECCIÓN DE CONTRAVENCIONES DE TRANSITO"/>
    <s v="SUPERCADE"/>
    <n v="28020000"/>
    <n v="0"/>
    <n v="0"/>
    <n v="28020000"/>
    <n v="0"/>
    <n v="0"/>
    <n v="0"/>
    <n v="0"/>
    <n v="0"/>
    <n v="0"/>
    <n v="0"/>
    <n v="0"/>
    <n v="0"/>
    <n v="28020000"/>
    <n v="0"/>
    <n v="821"/>
    <n v="534"/>
    <n v="2017640"/>
    <m/>
    <m/>
    <m/>
    <m/>
    <m/>
    <m/>
    <m/>
    <s v="7132"/>
    <n v="1"/>
    <s v="MULTAS"/>
    <x v="0"/>
    <x v="0"/>
    <n v="28020000"/>
    <x v="0"/>
    <s v="TÉCNICOS Y/O TECNOLÓGICOS "/>
    <s v="UNIDAD 2"/>
  </r>
  <r>
    <s v="SSM-859"/>
    <x v="20"/>
    <s v="3-3-1-15-07-42-7132-188"/>
    <s v="520 - RECURSOS DEL BALANCE REAFORO MULTAS DE TRÁNSITO"/>
    <s v="03-04-0281"/>
    <s v="1-PRESTACION DE SERVICIOS APOYO A LA GESTION "/>
    <x v="1"/>
    <s v="T-1"/>
    <s v="POR SELECCIONAR"/>
    <x v="707"/>
    <x v="9"/>
    <d v="2017-05-25T00:00:00"/>
    <x v="1"/>
    <x v="41"/>
    <x v="9"/>
    <s v="46-Realizar el 100% de las gestiones administrativas orientadas a impulsar los procesos administrativos y de cobro coactivo."/>
    <n v="28020000"/>
    <m/>
    <m/>
    <x v="51"/>
    <n v="0"/>
    <n v="28020000"/>
    <m/>
    <n v="1290"/>
    <d v="2017-05-08T00:00:00"/>
    <n v="28020000"/>
    <m/>
    <m/>
    <m/>
    <n v="2335000"/>
    <n v="12"/>
    <m/>
    <n v="28020000"/>
    <n v="0"/>
    <s v=" LAURA MARIA BEDOYA RAMIREZ"/>
    <n v="1088299719"/>
    <s v="EL 04 DE ABRIL SE VIABILIZÓ A NOMBRE DE INGRID LORENA CUELLAR MOTTA Y EL 08 DE MAYO SE CAMBIO A NOMBRE DE LAURA MARIA BEDOYA RAMIREZ"/>
    <s v="SUBDIRECCIÓN DE CONTRAVENCIONES DE TRANSITO"/>
    <s v="SUPERCADE"/>
    <n v="28020000"/>
    <n v="0"/>
    <n v="0"/>
    <n v="0"/>
    <n v="0"/>
    <n v="0"/>
    <n v="0"/>
    <n v="0"/>
    <n v="0"/>
    <n v="0"/>
    <n v="0"/>
    <n v="0"/>
    <n v="0"/>
    <n v="0"/>
    <n v="28020000"/>
    <n v="1111"/>
    <m/>
    <m/>
    <m/>
    <m/>
    <m/>
    <m/>
    <m/>
    <m/>
    <m/>
    <s v="7132"/>
    <n v="1"/>
    <s v="MULTAS"/>
    <x v="0"/>
    <x v="0"/>
    <n v="28020000"/>
    <x v="0"/>
    <s v="TÉCNICOS Y/O TECNOLÓGICOS "/>
    <s v="UNIDAD 2"/>
  </r>
  <r>
    <s v="SSM-860"/>
    <x v="20"/>
    <s v="3-3-1-15-07-42-7132-188"/>
    <s v="520 - RECURSOS DEL BALANCE REAFORO MULTAS DE TRÁNSITO"/>
    <s v="03-04-0281"/>
    <s v="1-PRESTACION DE SERVICIOS APOYO A LA GESTION "/>
    <x v="1"/>
    <s v="P-2"/>
    <s v="EDWIN ALIRIO GUERRERO RAGA"/>
    <x v="718"/>
    <x v="27"/>
    <d v="2017-03-02T00:00:00"/>
    <x v="1"/>
    <x v="41"/>
    <x v="9"/>
    <s v="46-Realizar el 100% de las gestiones administrativas orientadas a impulsar los procesos administrativos y de cobro coactivo."/>
    <n v="44928000"/>
    <m/>
    <m/>
    <x v="522"/>
    <n v="44928000"/>
    <n v="0"/>
    <m/>
    <n v="359"/>
    <d v="2017-02-13T00:00:00"/>
    <n v="44928000"/>
    <m/>
    <m/>
    <m/>
    <n v="3744000"/>
    <n v="12"/>
    <m/>
    <n v="44928000"/>
    <n v="0"/>
    <s v="EDWIN ALIRIO GUERRERO RAGA"/>
    <n v="14297188"/>
    <m/>
    <s v="DIRECCIÓN DE PROCESOS ADMINISTRATIVOS "/>
    <s v="SUPERCADE"/>
    <n v="44928000"/>
    <n v="0"/>
    <n v="0"/>
    <n v="44928000"/>
    <n v="0"/>
    <n v="0"/>
    <n v="0"/>
    <n v="0"/>
    <n v="0"/>
    <n v="0"/>
    <n v="0"/>
    <n v="0"/>
    <n v="0"/>
    <n v="44928000"/>
    <n v="0"/>
    <n v="309"/>
    <n v="270"/>
    <n v="2017324"/>
    <m/>
    <m/>
    <m/>
    <m/>
    <m/>
    <m/>
    <m/>
    <s v="7132"/>
    <n v="1"/>
    <s v="MULTAS"/>
    <x v="0"/>
    <x v="0"/>
    <n v="44928000"/>
    <x v="0"/>
    <s v="PROFESIONALES "/>
    <s v="UNIDAD 2"/>
  </r>
  <r>
    <s v="SSM-861"/>
    <x v="20"/>
    <s v="3-3-1-15-07-42-7132-188"/>
    <s v="520 - RECURSOS DEL BALANCE REAFORO MULTAS DE TRÁNSITO"/>
    <s v="03-04-0281"/>
    <s v="1-PRESTACION DE SERVICIOS APOYO A LA GESTION "/>
    <x v="1"/>
    <s v="P-2"/>
    <s v="KAREM JULIETH FARIAS ALVAREZ"/>
    <x v="718"/>
    <x v="27"/>
    <d v="2017-03-02T00:00:00"/>
    <x v="1"/>
    <x v="41"/>
    <x v="9"/>
    <s v="46-Realizar el 100% de las gestiones administrativas orientadas a impulsar los procesos administrativos y de cobro coactivo."/>
    <n v="44928000"/>
    <m/>
    <m/>
    <x v="522"/>
    <n v="44928000"/>
    <n v="0"/>
    <m/>
    <n v="360"/>
    <d v="2017-02-13T00:00:00"/>
    <n v="44928000"/>
    <m/>
    <m/>
    <m/>
    <n v="3744000"/>
    <n v="12"/>
    <m/>
    <n v="44928000"/>
    <n v="0"/>
    <s v="KAREM JULIETH FARIAS ALVAREZ"/>
    <n v="53161380"/>
    <m/>
    <s v="DIRECCIÓN DE PROCESOS ADMINISTRATIVOS "/>
    <s v="SUPERCADE"/>
    <n v="44928000"/>
    <n v="0"/>
    <n v="0"/>
    <n v="44928000"/>
    <n v="0"/>
    <n v="0"/>
    <n v="0"/>
    <n v="0"/>
    <n v="0"/>
    <n v="0"/>
    <n v="0"/>
    <n v="0"/>
    <n v="0"/>
    <n v="44928000"/>
    <n v="0"/>
    <n v="311"/>
    <n v="347"/>
    <n v="2017409"/>
    <m/>
    <m/>
    <m/>
    <m/>
    <m/>
    <m/>
    <m/>
    <s v="7132"/>
    <n v="1"/>
    <s v="MULTAS"/>
    <x v="0"/>
    <x v="0"/>
    <n v="44928000"/>
    <x v="0"/>
    <s v="PROFESIONALES "/>
    <s v="UNIDAD 2"/>
  </r>
  <r>
    <s v="SSM-862"/>
    <x v="20"/>
    <s v="3-3-1-15-07-42-7132-188"/>
    <s v="520 - RECURSOS DEL BALANCE REAFORO MULTAS DE TRÁNSITO"/>
    <s v="03-04-0281"/>
    <s v="1-PRESTACION DE SERVICIOS APOYO A LA GESTION "/>
    <x v="1"/>
    <s v="T-1"/>
    <s v="FANNY LUCELLY OSORIO ALFONSO"/>
    <x v="719"/>
    <x v="27"/>
    <d v="2017-03-02T00:00:00"/>
    <x v="1"/>
    <x v="41"/>
    <x v="9"/>
    <s v="46-Realizar el 100% de las gestiones administrativas orientadas a impulsar los procesos administrativos y de cobro coactivo."/>
    <n v="28020000"/>
    <m/>
    <m/>
    <x v="51"/>
    <n v="28020000"/>
    <n v="0"/>
    <m/>
    <n v="361"/>
    <d v="2017-02-13T00:00:00"/>
    <n v="28020000"/>
    <m/>
    <m/>
    <m/>
    <n v="2335000"/>
    <n v="12"/>
    <m/>
    <n v="28020000"/>
    <n v="0"/>
    <s v="FANNY LUCELLY OSORIO ALFONSO"/>
    <n v="51950913"/>
    <m/>
    <s v="DIRECCIÓN DE PROCESOS ADMINISTRATIVOS "/>
    <s v="SUPERCADE"/>
    <n v="28020000"/>
    <n v="0"/>
    <n v="0"/>
    <n v="28020000"/>
    <n v="0"/>
    <n v="0"/>
    <n v="0"/>
    <n v="0"/>
    <n v="0"/>
    <n v="0"/>
    <n v="0"/>
    <n v="0"/>
    <n v="0"/>
    <n v="28020000"/>
    <n v="0"/>
    <n v="315"/>
    <n v="313"/>
    <n v="2017375"/>
    <m/>
    <m/>
    <m/>
    <m/>
    <m/>
    <m/>
    <m/>
    <s v="7132"/>
    <n v="1"/>
    <s v="MULTAS"/>
    <x v="0"/>
    <x v="0"/>
    <n v="28020000"/>
    <x v="0"/>
    <s v="TÉCNICOS Y/O TECNOLÓGICOS "/>
    <s v="UNIDAD 2"/>
  </r>
  <r>
    <s v="SSM-863"/>
    <x v="20"/>
    <s v="3-3-1-15-07-42-7132-188"/>
    <s v="520 - RECURSOS DEL BALANCE REAFORO MULTAS DE TRÁNSITO"/>
    <s v="03-04-0281"/>
    <s v="1-PRESTACION DE SERVICIOS APOYO A LA GESTION "/>
    <x v="1"/>
    <s v="T-1"/>
    <s v="LUIS HERNANDO CASAS CORTES"/>
    <x v="719"/>
    <x v="27"/>
    <d v="2017-03-02T00:00:00"/>
    <x v="1"/>
    <x v="41"/>
    <x v="9"/>
    <s v="46-Realizar el 100% de las gestiones administrativas orientadas a impulsar los procesos administrativos y de cobro coactivo."/>
    <n v="28020000"/>
    <m/>
    <m/>
    <x v="51"/>
    <n v="28020000"/>
    <n v="0"/>
    <m/>
    <n v="362"/>
    <d v="2017-02-13T00:00:00"/>
    <n v="28020000"/>
    <m/>
    <m/>
    <m/>
    <n v="2335000"/>
    <n v="12"/>
    <m/>
    <n v="28020000"/>
    <n v="0"/>
    <s v="LUIS HERNANDO CASAS CORTES"/>
    <n v="79429046"/>
    <m/>
    <s v="DIRECCIÓN DE PROCESOS ADMINISTRATIVOS "/>
    <s v="SUPERCADE"/>
    <n v="28020000"/>
    <n v="0"/>
    <n v="28020000"/>
    <n v="0"/>
    <n v="0"/>
    <n v="0"/>
    <n v="0"/>
    <n v="0"/>
    <n v="0"/>
    <n v="0"/>
    <n v="0"/>
    <n v="0"/>
    <n v="0"/>
    <n v="28020000"/>
    <n v="0"/>
    <n v="318"/>
    <n v="195"/>
    <n v="2017236"/>
    <m/>
    <m/>
    <m/>
    <m/>
    <m/>
    <m/>
    <m/>
    <s v="7132"/>
    <n v="1"/>
    <s v="MULTAS"/>
    <x v="0"/>
    <x v="0"/>
    <n v="28020000"/>
    <x v="0"/>
    <s v="TÉCNICOS Y/O TECNOLÓGICOS "/>
    <s v="UNIDAD 2"/>
  </r>
  <r>
    <s v="SSM-864"/>
    <x v="20"/>
    <s v="3-3-1-15-07-42-7132-188"/>
    <s v="520 - RECURSOS DEL BALANCE REAFORO MULTAS DE TRÁNSITO"/>
    <s v="03-04-0281"/>
    <s v="1-PRESTACION DE SERVICIOS APOYO A LA GESTION "/>
    <x v="1"/>
    <s v="T-1"/>
    <s v="CESAR HUMBERTO DELGADILLO BARON"/>
    <x v="719"/>
    <x v="27"/>
    <d v="2017-03-02T00:00:00"/>
    <x v="1"/>
    <x v="41"/>
    <x v="9"/>
    <s v="46-Realizar el 100% de las gestiones administrativas orientadas a impulsar los procesos administrativos y de cobro coactivo."/>
    <n v="28020000"/>
    <m/>
    <m/>
    <x v="51"/>
    <n v="28020000"/>
    <n v="0"/>
    <m/>
    <n v="363"/>
    <d v="2017-02-13T00:00:00"/>
    <n v="28020000"/>
    <m/>
    <m/>
    <m/>
    <n v="2335000"/>
    <n v="12"/>
    <m/>
    <n v="28020000"/>
    <n v="0"/>
    <s v="CESAR HUMBERTO DELGADILLO BARON"/>
    <n v="79363035"/>
    <m/>
    <s v="DIRECCIÓN DE PROCESOS ADMINISTRATIVOS "/>
    <s v="SUPERCADE"/>
    <n v="28020000"/>
    <n v="0"/>
    <n v="28020000"/>
    <n v="0"/>
    <n v="0"/>
    <n v="0"/>
    <n v="0"/>
    <n v="0"/>
    <n v="0"/>
    <n v="0"/>
    <n v="0"/>
    <n v="0"/>
    <n v="0"/>
    <n v="28020000"/>
    <n v="0"/>
    <n v="323"/>
    <n v="211"/>
    <n v="2017253"/>
    <m/>
    <m/>
    <m/>
    <m/>
    <m/>
    <m/>
    <m/>
    <s v="7132"/>
    <n v="1"/>
    <s v="MULTAS"/>
    <x v="0"/>
    <x v="0"/>
    <n v="28020000"/>
    <x v="0"/>
    <s v="TÉCNICOS Y/O TECNOLÓGICOS "/>
    <s v="UNIDAD 2"/>
  </r>
  <r>
    <s v="SSM-865"/>
    <x v="20"/>
    <s v="3-3-1-15-07-42-7132-188"/>
    <s v="520 - RECURSOS DEL BALANCE REAFORO MULTAS DE TRÁNSITO"/>
    <s v="03-04-0281"/>
    <s v="1-PRESTACION DE SERVICIOS APOYO A LA GESTION "/>
    <x v="1"/>
    <s v="A-2"/>
    <s v="JOHN DAVID ALVARADO MARTINEZ"/>
    <x v="689"/>
    <x v="27"/>
    <d v="2017-03-02T00:00:00"/>
    <x v="1"/>
    <x v="41"/>
    <x v="9"/>
    <s v="46-Realizar el 100% de las gestiones administrativas orientadas a impulsar los procesos administrativos y de cobro coactivo."/>
    <n v="20184000"/>
    <m/>
    <m/>
    <x v="506"/>
    <n v="20184000"/>
    <n v="0"/>
    <m/>
    <n v="483"/>
    <d v="2017-02-14T00:00:00"/>
    <n v="20184000"/>
    <m/>
    <m/>
    <m/>
    <n v="1682000"/>
    <n v="12"/>
    <m/>
    <n v="20184000"/>
    <n v="0"/>
    <s v="JOHN DAVID ALVARADO MARTINEZ"/>
    <n v="1013630110"/>
    <m/>
    <s v="SUBDIRECCIÓN DE CONTRAVENCIONES DE TRANSITO"/>
    <s v="SUPERCADE"/>
    <n v="20184000"/>
    <n v="0"/>
    <n v="0"/>
    <n v="20184000"/>
    <n v="0"/>
    <n v="0"/>
    <n v="0"/>
    <n v="0"/>
    <n v="0"/>
    <n v="0"/>
    <n v="0"/>
    <n v="0"/>
    <n v="0"/>
    <n v="20184000"/>
    <n v="0"/>
    <n v="456"/>
    <n v="271"/>
    <n v="2017322"/>
    <m/>
    <m/>
    <m/>
    <m/>
    <m/>
    <m/>
    <m/>
    <s v="7132"/>
    <n v="1"/>
    <s v="MULTAS"/>
    <x v="0"/>
    <x v="0"/>
    <n v="20184000"/>
    <x v="0"/>
    <s v="ASISTENCIALES "/>
    <s v="UNIDAD 2"/>
  </r>
  <r>
    <s v="SSM-866"/>
    <x v="20"/>
    <s v="3-3-1-15-07-42-7132-188"/>
    <s v="520 - RECURSOS DEL BALANCE REAFORO MULTAS DE TRÁNSITO"/>
    <s v="03-04-0281"/>
    <s v="1-PRESTACION DE SERVICIOS APOYO A LA GESTION "/>
    <x v="1"/>
    <s v="A-2"/>
    <s v="CLAUDIA MARINA CASTRO RODRIGUEZ"/>
    <x v="689"/>
    <x v="27"/>
    <d v="2017-03-02T00:00:00"/>
    <x v="1"/>
    <x v="41"/>
    <x v="9"/>
    <s v="46-Realizar el 100% de las gestiones administrativas orientadas a impulsar los procesos administrativos y de cobro coactivo."/>
    <n v="20184000"/>
    <m/>
    <m/>
    <x v="506"/>
    <n v="20184000"/>
    <n v="0"/>
    <m/>
    <n v="484"/>
    <d v="2017-02-14T00:00:00"/>
    <n v="20184000"/>
    <m/>
    <m/>
    <m/>
    <n v="1682000"/>
    <n v="12"/>
    <m/>
    <n v="20184000"/>
    <n v="0"/>
    <s v="CLAUDIA MARINA CASTRO RODRIGUEZ"/>
    <n v="39669815"/>
    <m/>
    <s v="SUBDIRECCIÓN DE CONTRAVENCIONES DE TRANSITO"/>
    <s v="SUPERCADE"/>
    <n v="20184000"/>
    <n v="0"/>
    <n v="0"/>
    <n v="20184000"/>
    <n v="0"/>
    <n v="0"/>
    <n v="0"/>
    <n v="0"/>
    <n v="0"/>
    <n v="0"/>
    <n v="0"/>
    <n v="0"/>
    <n v="0"/>
    <n v="20184000"/>
    <n v="0"/>
    <n v="459"/>
    <n v="378"/>
    <n v="2017445"/>
    <m/>
    <m/>
    <m/>
    <m/>
    <m/>
    <m/>
    <m/>
    <s v="7132"/>
    <n v="1"/>
    <s v="MULTAS"/>
    <x v="0"/>
    <x v="0"/>
    <n v="20184000"/>
    <x v="0"/>
    <s v="ASISTENCIALES "/>
    <s v="UNIDAD 2"/>
  </r>
  <r>
    <s v="SSM-867"/>
    <x v="20"/>
    <s v="3-3-1-15-07-42-7132-188"/>
    <s v="520 - RECURSOS DEL BALANCE REAFORO MULTAS DE TRÁNSITO"/>
    <s v="03-04-0281"/>
    <s v="1-PRESTACION DE SERVICIOS APOYO A LA GESTION "/>
    <x v="1"/>
    <s v="A-2"/>
    <s v="CON HOJA DE VIDA PENDIENTE DE AUTORIZACION PARA ENTREVISTA "/>
    <x v="689"/>
    <x v="9"/>
    <d v="2017-05-25T00:00:00"/>
    <x v="1"/>
    <x v="41"/>
    <x v="9"/>
    <s v="46-Realizar el 100% de las gestiones administrativas orientadas a impulsar los procesos administrativos y de cobro coactivo."/>
    <n v="20184000"/>
    <m/>
    <m/>
    <x v="506"/>
    <n v="20184000"/>
    <n v="0"/>
    <m/>
    <n v="907"/>
    <d v="2017-03-08T00:00:00"/>
    <n v="20184000"/>
    <m/>
    <m/>
    <m/>
    <n v="1682000"/>
    <n v="12"/>
    <m/>
    <n v="20184000"/>
    <n v="0"/>
    <s v="SINDY PATRICIA GUEVARA MONROY"/>
    <n v="52982608"/>
    <m/>
    <s v="SUBDIRECCIÓN DE CONTRAVENCIONES DE TRANSITO"/>
    <s v="SUPERCADE"/>
    <n v="20184000"/>
    <n v="0"/>
    <n v="0"/>
    <n v="0"/>
    <n v="20184000"/>
    <n v="0"/>
    <n v="0"/>
    <n v="0"/>
    <n v="0"/>
    <n v="0"/>
    <n v="0"/>
    <n v="0"/>
    <n v="0"/>
    <n v="20184000"/>
    <n v="0"/>
    <n v="818"/>
    <n v="723"/>
    <n v="2017901"/>
    <m/>
    <m/>
    <m/>
    <m/>
    <m/>
    <m/>
    <m/>
    <s v="7132"/>
    <n v="1"/>
    <s v="MULTAS"/>
    <x v="0"/>
    <x v="0"/>
    <n v="20184000"/>
    <x v="0"/>
    <s v="ASISTENCIALES "/>
    <s v="UNIDAD 2"/>
  </r>
  <r>
    <s v="SSM-868"/>
    <x v="20"/>
    <s v="3-3-1-15-07-42-7132-188"/>
    <s v="520 - RECURSOS DEL BALANCE REAFORO MULTAS DE TRÁNSITO"/>
    <s v="03-04-0281"/>
    <s v="1-PRESTACION DE SERVICIOS APOYO A LA GESTION "/>
    <x v="1"/>
    <s v="A-2"/>
    <s v="CON HOJA DE VIDA PENDIENTE DE AUTORIZACION PARA ENTREVISTA "/>
    <x v="689"/>
    <x v="9"/>
    <d v="2017-05-25T00:00:00"/>
    <x v="1"/>
    <x v="41"/>
    <x v="9"/>
    <s v="46-Realizar el 100% de las gestiones administrativas orientadas a impulsar los procesos administrativos y de cobro coactivo."/>
    <n v="20184000"/>
    <m/>
    <n v="2748000"/>
    <x v="45"/>
    <n v="17436000"/>
    <n v="0"/>
    <s v="DISMINUYEN LINEA X SOLICITUD SSM-68095 del 10/MAY/2017"/>
    <n v="1306"/>
    <d v="2017-04-04T00:00:00"/>
    <n v="17436000"/>
    <m/>
    <m/>
    <m/>
    <n v="1453000"/>
    <n v="12"/>
    <m/>
    <n v="17436000"/>
    <n v="0"/>
    <s v="LINA MARIA VARGAS ANDRADE"/>
    <n v="1015462667"/>
    <m/>
    <s v="SUBDIRECCIÓN DE CONTRAVENCIONES DE TRANSITO"/>
    <s v="SUPERCADE"/>
    <n v="17436000"/>
    <n v="0"/>
    <n v="0"/>
    <n v="0"/>
    <n v="0"/>
    <n v="17436000"/>
    <n v="0"/>
    <n v="0"/>
    <n v="0"/>
    <n v="0"/>
    <n v="0"/>
    <n v="0"/>
    <n v="0"/>
    <n v="17436000"/>
    <n v="0"/>
    <n v="1107"/>
    <n v="834"/>
    <n v="20171053"/>
    <m/>
    <m/>
    <m/>
    <m/>
    <m/>
    <m/>
    <m/>
    <s v="7132"/>
    <n v="1"/>
    <s v="MULTAS"/>
    <x v="0"/>
    <x v="0"/>
    <n v="17436000"/>
    <x v="0"/>
    <s v="ASISTENCIALES "/>
    <s v="UNIDAD 2"/>
  </r>
  <r>
    <s v="SSM-869"/>
    <x v="20"/>
    <s v="3-3-1-15-07-42-7132-188"/>
    <s v="520 - RECURSOS DEL BALANCE REAFORO MULTAS DE TRÁNSITO"/>
    <s v="03-04-0281"/>
    <s v="1-PRESTACION DE SERVICIOS APOYO A LA GESTION "/>
    <x v="1"/>
    <s v="A-1"/>
    <s v="NICOL MICHEL SALAMANCA LOPEZ"/>
    <x v="720"/>
    <x v="27"/>
    <d v="2017-03-02T00:00:00"/>
    <x v="1"/>
    <x v="41"/>
    <x v="9"/>
    <s v="46-Realizar el 100% de las gestiones administrativas orientadas a impulsar los procesos administrativos y de cobro coactivo."/>
    <n v="17436000"/>
    <m/>
    <m/>
    <x v="45"/>
    <n v="17436000"/>
    <n v="0"/>
    <m/>
    <n v="364"/>
    <d v="2017-02-13T00:00:00"/>
    <n v="17436000"/>
    <m/>
    <m/>
    <m/>
    <n v="1453000"/>
    <n v="12"/>
    <m/>
    <n v="17436000"/>
    <n v="0"/>
    <s v="NICOL MICHEL SALAMANCA LOPEZ"/>
    <n v="1010234948"/>
    <m/>
    <s v="DIRECCIÓN DE PROCESOS ADMINISTRATIVOS "/>
    <s v="SUPERCADE"/>
    <n v="17436000"/>
    <n v="0"/>
    <n v="0"/>
    <n v="17436000"/>
    <n v="0"/>
    <n v="0"/>
    <n v="0"/>
    <n v="0"/>
    <n v="0"/>
    <n v="0"/>
    <n v="0"/>
    <n v="0"/>
    <n v="0"/>
    <n v="17436000"/>
    <n v="0"/>
    <n v="329"/>
    <n v="316"/>
    <n v="2017371"/>
    <m/>
    <m/>
    <m/>
    <m/>
    <m/>
    <m/>
    <m/>
    <s v="7132"/>
    <n v="1"/>
    <s v="MULTAS"/>
    <x v="0"/>
    <x v="0"/>
    <n v="17436000"/>
    <x v="0"/>
    <s v="ASISTENCIALES "/>
    <s v="UNIDAD 2"/>
  </r>
  <r>
    <s v="SSM-870"/>
    <x v="20"/>
    <s v="3-3-1-15-07-42-7132-188"/>
    <s v="520 - RECURSOS DEL BALANCE REAFORO MULTAS DE TRÁNSITO"/>
    <s v="03-04-0281"/>
    <s v="1-PRESTACION DE SERVICIOS APOYO A LA GESTION "/>
    <x v="1"/>
    <s v="A-2"/>
    <s v="CAMILO ALFONSO GIRAL PINEDA"/>
    <x v="690"/>
    <x v="27"/>
    <d v="2017-03-02T00:00:00"/>
    <x v="1"/>
    <x v="41"/>
    <x v="9"/>
    <s v="46-Realizar el 100% de las gestiones administrativas orientadas a impulsar los procesos administrativos y de cobro coactivo."/>
    <n v="24096000"/>
    <m/>
    <m/>
    <x v="508"/>
    <n v="24096000"/>
    <n v="0"/>
    <m/>
    <n v="365"/>
    <d v="2017-02-13T00:00:00"/>
    <n v="24096000"/>
    <m/>
    <m/>
    <m/>
    <n v="2008000"/>
    <n v="12"/>
    <m/>
    <n v="24096000"/>
    <n v="0"/>
    <s v="CAMILO ALFONSO GIRAL PINEDA"/>
    <n v="79102239"/>
    <m/>
    <s v="DIRECCIÓN DE PROCESOS ADMINISTRATIVOS "/>
    <s v="SUPERCADE"/>
    <n v="24096000"/>
    <n v="0"/>
    <n v="0"/>
    <n v="24096000"/>
    <n v="0"/>
    <n v="0"/>
    <n v="0"/>
    <n v="0"/>
    <n v="0"/>
    <n v="0"/>
    <n v="0"/>
    <n v="0"/>
    <n v="0"/>
    <n v="24096000"/>
    <n v="0"/>
    <n v="334"/>
    <n v="310"/>
    <n v="2017372"/>
    <m/>
    <m/>
    <m/>
    <m/>
    <m/>
    <m/>
    <m/>
    <s v="7132"/>
    <n v="1"/>
    <s v="MULTAS"/>
    <x v="0"/>
    <x v="0"/>
    <n v="24096000"/>
    <x v="0"/>
    <s v="ASISTENCIALES "/>
    <s v="UNIDAD 2"/>
  </r>
  <r>
    <s v="SSM-871"/>
    <x v="20"/>
    <s v="3-3-1-15-07-42-7132-188"/>
    <s v="520 - RECURSOS DEL BALANCE REAFORO MULTAS DE TRÁNSITO"/>
    <s v="03-04-0281"/>
    <s v="1-PRESTACION DE SERVICIOS APOYO A LA GESTION "/>
    <x v="1"/>
    <s v="A-2"/>
    <s v="MARTHA CRISTINA RODRIGUEZ BAQUERO"/>
    <x v="690"/>
    <x v="27"/>
    <d v="2017-03-02T00:00:00"/>
    <x v="1"/>
    <x v="41"/>
    <x v="9"/>
    <s v="46-Realizar el 100% de las gestiones administrativas orientadas a impulsar los procesos administrativos y de cobro coactivo."/>
    <n v="24096000"/>
    <m/>
    <m/>
    <x v="508"/>
    <n v="24096000"/>
    <n v="0"/>
    <m/>
    <n v="366"/>
    <d v="2017-02-13T00:00:00"/>
    <n v="24096000"/>
    <m/>
    <m/>
    <m/>
    <n v="2008000"/>
    <n v="12"/>
    <m/>
    <n v="24096000"/>
    <n v="0"/>
    <s v="MARTHA CRISTINA RODRIGUEZ BAQUERO"/>
    <n v="51948333"/>
    <m/>
    <s v="DIRECCIÓN DE PROCESOS ADMINISTRATIVOS "/>
    <s v="SUPERCADE"/>
    <n v="24096000"/>
    <n v="0"/>
    <n v="24096000"/>
    <n v="0"/>
    <n v="0"/>
    <n v="0"/>
    <n v="0"/>
    <n v="0"/>
    <n v="0"/>
    <n v="0"/>
    <n v="0"/>
    <n v="0"/>
    <n v="0"/>
    <n v="24096000"/>
    <n v="0"/>
    <n v="338"/>
    <n v="221"/>
    <n v="2017273"/>
    <m/>
    <m/>
    <m/>
    <m/>
    <m/>
    <m/>
    <m/>
    <s v="7132"/>
    <n v="1"/>
    <s v="MULTAS"/>
    <x v="0"/>
    <x v="0"/>
    <n v="24096000"/>
    <x v="0"/>
    <s v="ASISTENCIALES "/>
    <s v="UNIDAD 2"/>
  </r>
  <r>
    <s v="SSM-872"/>
    <x v="20"/>
    <s v="3-3-1-15-07-42-7132-188"/>
    <s v="520 - RECURSOS DEL BALANCE REAFORO MULTAS DE TRÁNSITO"/>
    <s v="03-04-0281"/>
    <s v="1-PRESTACION DE SERVICIOS APOYO A LA GESTION "/>
    <x v="1"/>
    <s v="A-2"/>
    <s v="MARIA ESTHER AGUDELO MORA"/>
    <x v="690"/>
    <x v="27"/>
    <d v="2017-03-02T00:00:00"/>
    <x v="1"/>
    <x v="41"/>
    <x v="9"/>
    <s v="46-Realizar el 100% de las gestiones administrativas orientadas a impulsar los procesos administrativos y de cobro coactivo."/>
    <n v="24096000"/>
    <m/>
    <m/>
    <x v="508"/>
    <n v="24096000"/>
    <n v="0"/>
    <m/>
    <n v="367"/>
    <d v="2017-02-13T00:00:00"/>
    <n v="24096000"/>
    <m/>
    <m/>
    <m/>
    <n v="2008000"/>
    <n v="12"/>
    <m/>
    <n v="24096000"/>
    <n v="0"/>
    <s v="MARIA ESTHER AGUDELO MORA"/>
    <n v="39782046"/>
    <m/>
    <s v="DIRECCIÓN DE PROCESOS ADMINISTRATIVOS "/>
    <s v="SUPERCADE"/>
    <n v="24096000"/>
    <n v="0"/>
    <n v="24096000"/>
    <n v="0"/>
    <n v="0"/>
    <n v="0"/>
    <n v="0"/>
    <n v="0"/>
    <n v="0"/>
    <n v="0"/>
    <n v="0"/>
    <n v="0"/>
    <n v="0"/>
    <n v="24096000"/>
    <n v="0"/>
    <n v="400"/>
    <n v="194"/>
    <n v="2017235"/>
    <m/>
    <m/>
    <m/>
    <m/>
    <m/>
    <m/>
    <m/>
    <s v="7132"/>
    <n v="1"/>
    <s v="MULTAS"/>
    <x v="0"/>
    <x v="0"/>
    <n v="24096000"/>
    <x v="0"/>
    <s v="ASISTENCIALES "/>
    <s v="UNIDAD 2"/>
  </r>
  <r>
    <s v="SSM-873"/>
    <x v="20"/>
    <s v="3-3-1-15-07-42-7132-188"/>
    <s v="520 - RECURSOS DEL BALANCE REAFORO MULTAS DE TRÁNSITO"/>
    <s v="03-04-0281"/>
    <s v="1-PRESTACION DE SERVICIOS APOYO A LA GESTION "/>
    <x v="1"/>
    <s v="A-2"/>
    <s v="PAOLA ANDREA MENDEZ NIETO"/>
    <x v="690"/>
    <x v="27"/>
    <d v="2017-03-02T00:00:00"/>
    <x v="1"/>
    <x v="41"/>
    <x v="9"/>
    <s v="46-Realizar el 100% de las gestiones administrativas orientadas a impulsar los procesos administrativos y de cobro coactivo."/>
    <n v="24096000"/>
    <m/>
    <m/>
    <x v="508"/>
    <n v="24096000"/>
    <n v="0"/>
    <m/>
    <n v="368"/>
    <d v="2017-02-13T00:00:00"/>
    <n v="24096000"/>
    <m/>
    <m/>
    <m/>
    <n v="2008000"/>
    <n v="12"/>
    <m/>
    <n v="24096000"/>
    <n v="0"/>
    <s v="PAOLA ANDREA MENDEZ NIETO"/>
    <n v="53107828"/>
    <m/>
    <s v="DIRECCIÓN DE PROCESOS ADMINISTRATIVOS "/>
    <s v="SUPERCADE"/>
    <n v="24096000"/>
    <n v="0"/>
    <n v="0"/>
    <n v="24096000"/>
    <n v="0"/>
    <n v="0"/>
    <n v="0"/>
    <n v="0"/>
    <n v="0"/>
    <n v="0"/>
    <n v="0"/>
    <n v="0"/>
    <n v="0"/>
    <n v="24096000"/>
    <n v="0"/>
    <n v="341"/>
    <n v="377"/>
    <n v="2017444"/>
    <m/>
    <m/>
    <m/>
    <m/>
    <m/>
    <m/>
    <m/>
    <s v="7132"/>
    <n v="1"/>
    <s v="MULTAS"/>
    <x v="0"/>
    <x v="0"/>
    <n v="24096000"/>
    <x v="0"/>
    <s v="ASISTENCIALES "/>
    <s v="UNIDAD 2"/>
  </r>
  <r>
    <s v="SSM-874"/>
    <x v="20"/>
    <s v="3-3-1-15-07-42-7132-188"/>
    <s v="520 - RECURSOS DEL BALANCE REAFORO MULTAS DE TRÁNSITO"/>
    <s v="03-04-0281"/>
    <s v="1-PRESTACION DE SERVICIOS APOYO A LA GESTION "/>
    <x v="1"/>
    <s v="A-2"/>
    <s v="LARRY FERNEY CARDENAS ALVARADO"/>
    <x v="690"/>
    <x v="27"/>
    <d v="2017-03-02T00:00:00"/>
    <x v="1"/>
    <x v="41"/>
    <x v="9"/>
    <s v="46-Realizar el 100% de las gestiones administrativas orientadas a impulsar los procesos administrativos y de cobro coactivo."/>
    <n v="24096000"/>
    <m/>
    <m/>
    <x v="508"/>
    <n v="24096000"/>
    <n v="0"/>
    <m/>
    <n v="369"/>
    <d v="2017-02-13T00:00:00"/>
    <n v="24096000"/>
    <m/>
    <m/>
    <m/>
    <n v="2008000"/>
    <n v="12"/>
    <m/>
    <n v="24096000"/>
    <n v="0"/>
    <s v="LARRY FERNEY CARDENAS ALVARADO"/>
    <n v="1013577834"/>
    <m/>
    <s v="DIRECCIÓN DE PROCESOS ADMINISTRATIVOS "/>
    <s v="SUPERCADE"/>
    <n v="24096000"/>
    <n v="0"/>
    <n v="0"/>
    <n v="24096000"/>
    <n v="0"/>
    <n v="0"/>
    <n v="0"/>
    <n v="0"/>
    <n v="0"/>
    <n v="0"/>
    <n v="0"/>
    <n v="0"/>
    <n v="0"/>
    <n v="24096000"/>
    <n v="0"/>
    <n v="344"/>
    <n v="403"/>
    <n v="2017472"/>
    <m/>
    <m/>
    <m/>
    <m/>
    <m/>
    <m/>
    <m/>
    <s v="7132"/>
    <n v="1"/>
    <s v="MULTAS"/>
    <x v="0"/>
    <x v="0"/>
    <n v="24096000"/>
    <x v="0"/>
    <s v="ASISTENCIALES "/>
    <s v="UNIDAD 2"/>
  </r>
  <r>
    <s v="SSM-875"/>
    <x v="20"/>
    <s v="3-3-1-15-07-42-7132-188"/>
    <s v="520 - RECURSOS DEL BALANCE REAFORO MULTAS DE TRÁNSITO"/>
    <s v="03-04-0281"/>
    <s v="1-PRESTACION DE SERVICIOS APOYO A LA GESTION "/>
    <x v="1"/>
    <s v="A-2"/>
    <s v="JOAN HENDERSON HALMAN ROJAS"/>
    <x v="690"/>
    <x v="27"/>
    <d v="2017-03-02T00:00:00"/>
    <x v="1"/>
    <x v="41"/>
    <x v="9"/>
    <s v="46-Realizar el 100% de las gestiones administrativas orientadas a impulsar los procesos administrativos y de cobro coactivo."/>
    <n v="24096000"/>
    <m/>
    <m/>
    <x v="508"/>
    <n v="24096000"/>
    <n v="0"/>
    <m/>
    <n v="370"/>
    <d v="2017-02-13T00:00:00"/>
    <n v="24096000"/>
    <m/>
    <m/>
    <m/>
    <n v="2008000"/>
    <n v="12"/>
    <m/>
    <n v="24096000"/>
    <n v="0"/>
    <s v="JOAN HENDERSON HALMAN ROJAS"/>
    <n v="80099491"/>
    <m/>
    <s v="DIRECCIÓN DE PROCESOS ADMINISTRATIVOS "/>
    <s v="SUPERCADE"/>
    <n v="24096000"/>
    <n v="0"/>
    <n v="0"/>
    <n v="24096000"/>
    <n v="0"/>
    <n v="0"/>
    <n v="0"/>
    <n v="0"/>
    <n v="0"/>
    <n v="0"/>
    <n v="0"/>
    <n v="0"/>
    <n v="0"/>
    <n v="24096000"/>
    <n v="0"/>
    <n v="360"/>
    <n v="478"/>
    <n v="2017554"/>
    <m/>
    <m/>
    <m/>
    <m/>
    <m/>
    <m/>
    <m/>
    <s v="7132"/>
    <n v="1"/>
    <s v="MULTAS"/>
    <x v="0"/>
    <x v="0"/>
    <n v="24096000"/>
    <x v="0"/>
    <s v="ASISTENCIALES "/>
    <s v="UNIDAD 2"/>
  </r>
  <r>
    <s v="SSM-876"/>
    <x v="20"/>
    <s v="3-3-1-15-07-42-7132-188"/>
    <s v="520 - RECURSOS DEL BALANCE REAFORO MULTAS DE TRÁNSITO"/>
    <s v="03-04-0281"/>
    <s v="1-PRESTACION DE SERVICIOS APOYO A LA GESTION "/>
    <x v="1"/>
    <s v="A-2"/>
    <s v="EDILMA CONSTANZA LOPEZ VASQUEZ"/>
    <x v="690"/>
    <x v="27"/>
    <d v="2017-03-02T00:00:00"/>
    <x v="1"/>
    <x v="41"/>
    <x v="9"/>
    <s v="46-Realizar el 100% de las gestiones administrativas orientadas a impulsar los procesos administrativos y de cobro coactivo."/>
    <n v="24096000"/>
    <m/>
    <m/>
    <x v="508"/>
    <n v="24096000"/>
    <n v="0"/>
    <m/>
    <n v="371"/>
    <d v="2017-02-13T00:00:00"/>
    <n v="24096000"/>
    <m/>
    <m/>
    <m/>
    <n v="2008000"/>
    <n v="12"/>
    <m/>
    <n v="24096000"/>
    <n v="0"/>
    <s v="EDILMA CONSTANZA LOPEZ VASQUEZ"/>
    <n v="52463550"/>
    <m/>
    <s v="DIRECCIÓN DE PROCESOS ADMINISTRATIVOS "/>
    <s v="SUPERCADE"/>
    <n v="24096000"/>
    <n v="0"/>
    <n v="0"/>
    <n v="24096000"/>
    <n v="0"/>
    <n v="0"/>
    <n v="0"/>
    <n v="0"/>
    <n v="0"/>
    <n v="0"/>
    <n v="0"/>
    <n v="0"/>
    <n v="0"/>
    <n v="24096000"/>
    <n v="0"/>
    <n v="362"/>
    <n v="301"/>
    <n v="2017361"/>
    <m/>
    <m/>
    <m/>
    <m/>
    <m/>
    <m/>
    <m/>
    <s v="7132"/>
    <n v="1"/>
    <s v="MULTAS"/>
    <x v="0"/>
    <x v="0"/>
    <n v="24096000"/>
    <x v="0"/>
    <s v="ASISTENCIALES "/>
    <s v="UNIDAD 2"/>
  </r>
  <r>
    <s v="SSM-877"/>
    <x v="20"/>
    <s v="3-3-1-15-07-42-7132-188"/>
    <s v="520 - RECURSOS DEL BALANCE REAFORO MULTAS DE TRÁNSITO"/>
    <s v="03-04-0281"/>
    <s v="1-PRESTACION DE SERVICIOS APOYO A LA GESTION "/>
    <x v="1"/>
    <s v="A-2"/>
    <s v="DIEGO ALEXANDER BORRAS SALCEDO"/>
    <x v="690"/>
    <x v="27"/>
    <d v="2017-03-02T00:00:00"/>
    <x v="1"/>
    <x v="41"/>
    <x v="9"/>
    <s v="46-Realizar el 100% de las gestiones administrativas orientadas a impulsar los procesos administrativos y de cobro coactivo."/>
    <n v="24096000"/>
    <m/>
    <m/>
    <x v="508"/>
    <n v="24096000"/>
    <n v="0"/>
    <m/>
    <n v="372"/>
    <d v="2017-02-13T00:00:00"/>
    <n v="24096000"/>
    <m/>
    <m/>
    <m/>
    <n v="2008000"/>
    <n v="12"/>
    <m/>
    <n v="24096000"/>
    <n v="0"/>
    <s v="DIEGO ALEXANDER BORRAS SALCEDO"/>
    <n v="80088671"/>
    <m/>
    <s v="DIRECCIÓN DE PROCESOS ADMINISTRATIVOS "/>
    <s v="SUPERCADE"/>
    <n v="24096000"/>
    <n v="0"/>
    <n v="0"/>
    <n v="24096000"/>
    <n v="0"/>
    <n v="0"/>
    <n v="0"/>
    <n v="0"/>
    <n v="0"/>
    <n v="0"/>
    <n v="0"/>
    <n v="0"/>
    <n v="0"/>
    <n v="24096000"/>
    <n v="0"/>
    <n v="405"/>
    <n v="367"/>
    <n v="2017431"/>
    <m/>
    <m/>
    <m/>
    <m/>
    <m/>
    <m/>
    <m/>
    <s v="7132"/>
    <n v="1"/>
    <s v="MULTAS"/>
    <x v="0"/>
    <x v="0"/>
    <n v="24096000"/>
    <x v="0"/>
    <s v="ASISTENCIALES "/>
    <s v="UNIDAD 2"/>
  </r>
  <r>
    <s v="SSM-878"/>
    <x v="20"/>
    <s v="3-3-1-15-07-42-7132-188"/>
    <s v="520 - RECURSOS DEL BALANCE REAFORO MULTAS DE TRÁNSITO"/>
    <s v="03-04-0281"/>
    <s v="1-PRESTACION DE SERVICIOS APOYO A LA GESTION "/>
    <x v="1"/>
    <s v="P-1"/>
    <s v="ALVARO ENRIQUE CORRALES HERRERA"/>
    <x v="709"/>
    <x v="27"/>
    <d v="2017-03-02T00:00:00"/>
    <x v="1"/>
    <x v="41"/>
    <x v="9"/>
    <s v="46-Realizar el 100% de las gestiones administrativas orientadas a impulsar los procesos administrativos y de cobro coactivo."/>
    <n v="40164000"/>
    <m/>
    <m/>
    <x v="516"/>
    <n v="40164000"/>
    <n v="0"/>
    <m/>
    <n v="373"/>
    <d v="2017-02-13T00:00:00"/>
    <n v="40164000"/>
    <m/>
    <m/>
    <m/>
    <n v="3347000"/>
    <n v="12"/>
    <m/>
    <n v="40164000"/>
    <n v="0"/>
    <s v="ALVARO ENRIQUE CORRALES HERRERA"/>
    <n v="78075269"/>
    <m/>
    <s v="DIRECCIÓN DE PROCESOS ADMINISTRATIVOS "/>
    <s v="DP"/>
    <n v="40164000"/>
    <n v="0"/>
    <n v="0"/>
    <n v="40164000"/>
    <n v="0"/>
    <n v="0"/>
    <n v="0"/>
    <n v="0"/>
    <n v="0"/>
    <n v="0"/>
    <n v="0"/>
    <n v="0"/>
    <n v="0"/>
    <n v="40164000"/>
    <n v="0"/>
    <n v="233"/>
    <n v="462"/>
    <n v="2017540"/>
    <m/>
    <m/>
    <m/>
    <m/>
    <m/>
    <m/>
    <m/>
    <s v="7132"/>
    <n v="1"/>
    <s v="MULTAS"/>
    <x v="0"/>
    <x v="0"/>
    <n v="40164000"/>
    <x v="0"/>
    <s v="PROFESIONALES "/>
    <s v="UNIDAD 2"/>
  </r>
  <r>
    <s v="SSM-879"/>
    <x v="20"/>
    <s v="3-3-1-15-07-42-7132-188"/>
    <s v="520 - RECURSOS DEL BALANCE REAFORO MULTAS DE TRÁNSITO"/>
    <s v="03-04-0281"/>
    <s v="1-PRESTACION DE SERVICIOS APOYO A LA GESTION "/>
    <x v="1"/>
    <s v="P-1"/>
    <s v="SANDRA LORENA NAVARRO TRIANA"/>
    <x v="709"/>
    <x v="27"/>
    <d v="2017-03-02T00:00:00"/>
    <x v="1"/>
    <x v="41"/>
    <x v="9"/>
    <s v="46-Realizar el 100% de las gestiones administrativas orientadas a impulsar los procesos administrativos y de cobro coactivo."/>
    <n v="40164000"/>
    <m/>
    <m/>
    <x v="516"/>
    <n v="40164000"/>
    <n v="0"/>
    <m/>
    <n v="374"/>
    <d v="2017-02-13T00:00:00"/>
    <n v="40164000"/>
    <m/>
    <m/>
    <m/>
    <n v="3347000"/>
    <n v="12"/>
    <m/>
    <n v="40164000"/>
    <n v="0"/>
    <s v="SANDRA LORENA NAVARRO TRIANA"/>
    <n v="53016980"/>
    <m/>
    <s v="DIRECCIÓN DE PROCESOS ADMINISTRATIVOS "/>
    <s v="DP"/>
    <n v="40164000"/>
    <n v="0"/>
    <n v="40164000"/>
    <n v="0"/>
    <n v="0"/>
    <n v="0"/>
    <n v="0"/>
    <n v="0"/>
    <n v="0"/>
    <n v="0"/>
    <n v="0"/>
    <n v="0"/>
    <n v="0"/>
    <n v="40164000"/>
    <n v="0"/>
    <n v="236"/>
    <n v="125"/>
    <n v="2017153"/>
    <m/>
    <m/>
    <m/>
    <m/>
    <m/>
    <m/>
    <m/>
    <s v="7132"/>
    <n v="1"/>
    <s v="MULTAS"/>
    <x v="0"/>
    <x v="0"/>
    <n v="40164000"/>
    <x v="0"/>
    <s v="PROFESIONALES "/>
    <s v="UNIDAD 2"/>
  </r>
  <r>
    <s v="SSM-880"/>
    <x v="20"/>
    <s v="3-3-1-15-07-42-7132-188"/>
    <s v="520 - RECURSOS DEL BALANCE REAFORO MULTAS DE TRÁNSITO"/>
    <s v="03-04-0281"/>
    <s v="1-PRESTACION DE SERVICIOS APOYO A LA GESTION "/>
    <x v="1"/>
    <s v="P-1"/>
    <s v="SANDRA YOLIMA SUAREZ FEO"/>
    <x v="709"/>
    <x v="27"/>
    <d v="2017-03-02T00:00:00"/>
    <x v="1"/>
    <x v="41"/>
    <x v="9"/>
    <s v="46-Realizar el 100% de las gestiones administrativas orientadas a impulsar los procesos administrativos y de cobro coactivo."/>
    <n v="40164000"/>
    <m/>
    <m/>
    <x v="516"/>
    <n v="40164000"/>
    <n v="0"/>
    <m/>
    <n v="375"/>
    <d v="2017-02-13T00:00:00"/>
    <n v="40164000"/>
    <m/>
    <m/>
    <m/>
    <n v="3347000"/>
    <n v="12"/>
    <m/>
    <n v="40164000"/>
    <n v="0"/>
    <s v="SANDRA YOLIMA SUAREZ FEO"/>
    <n v="21112775"/>
    <m/>
    <s v="DIRECCIÓN DE PROCESOS ADMINISTRATIVOS "/>
    <s v="DP"/>
    <n v="40164000"/>
    <n v="0"/>
    <n v="0"/>
    <n v="40164000"/>
    <n v="0"/>
    <n v="0"/>
    <n v="0"/>
    <n v="0"/>
    <n v="0"/>
    <n v="0"/>
    <n v="0"/>
    <n v="0"/>
    <n v="0"/>
    <n v="40164000"/>
    <n v="0"/>
    <n v="237"/>
    <n v="424"/>
    <n v="2017496"/>
    <m/>
    <m/>
    <m/>
    <m/>
    <m/>
    <m/>
    <m/>
    <s v="7132"/>
    <n v="1"/>
    <s v="MULTAS"/>
    <x v="0"/>
    <x v="0"/>
    <n v="40164000"/>
    <x v="0"/>
    <s v="PROFESIONALES "/>
    <s v="UNIDAD 2"/>
  </r>
  <r>
    <s v="SSM-881"/>
    <x v="20"/>
    <s v="3-3-1-15-07-42-7132-188"/>
    <s v="520 - RECURSOS DEL BALANCE REAFORO MULTAS DE TRÁNSITO"/>
    <s v="03-04-0281"/>
    <s v="1-PRESTACION DE SERVICIOS APOYO A LA GESTION "/>
    <x v="1"/>
    <s v="P-1"/>
    <s v="VIHANCY YAHARY CARRILLO TORRES"/>
    <x v="709"/>
    <x v="27"/>
    <d v="2017-03-02T00:00:00"/>
    <x v="1"/>
    <x v="41"/>
    <x v="9"/>
    <s v="46-Realizar el 100% de las gestiones administrativas orientadas a impulsar los procesos administrativos y de cobro coactivo."/>
    <n v="40164000"/>
    <m/>
    <m/>
    <x v="516"/>
    <n v="40164000"/>
    <n v="0"/>
    <m/>
    <n v="376"/>
    <d v="2017-02-13T00:00:00"/>
    <n v="40164000"/>
    <m/>
    <m/>
    <m/>
    <n v="3347000"/>
    <n v="12"/>
    <m/>
    <n v="40164000"/>
    <n v="0"/>
    <s v="VIHANCY YAHARY CARRILLO TORRES"/>
    <n v="52262162"/>
    <m/>
    <s v="DIRECCIÓN DE PROCESOS ADMINISTRATIVOS "/>
    <s v="DP"/>
    <n v="40164000"/>
    <n v="0"/>
    <n v="40164000"/>
    <n v="0"/>
    <n v="0"/>
    <n v="0"/>
    <n v="0"/>
    <n v="0"/>
    <n v="0"/>
    <n v="0"/>
    <n v="0"/>
    <n v="0"/>
    <n v="0"/>
    <n v="40164000"/>
    <n v="0"/>
    <n v="246"/>
    <n v="182"/>
    <n v="2017219"/>
    <m/>
    <m/>
    <m/>
    <m/>
    <m/>
    <m/>
    <m/>
    <s v="7132"/>
    <n v="1"/>
    <s v="MULTAS"/>
    <x v="0"/>
    <x v="0"/>
    <n v="40164000"/>
    <x v="0"/>
    <s v="PROFESIONALES "/>
    <s v="UNIDAD 2"/>
  </r>
  <r>
    <s v="SSM-882"/>
    <x v="20"/>
    <s v="3-3-1-15-07-42-7132-188"/>
    <s v="520 - RECURSOS DEL BALANCE REAFORO MULTAS DE TRÁNSITO"/>
    <s v="03-04-0281"/>
    <s v="1-PRESTACION DE SERVICIOS APOYO A LA GESTION "/>
    <x v="1"/>
    <s v="P-1"/>
    <s v="JOHNY ALEXANDER ARENAS MARIN"/>
    <x v="709"/>
    <x v="27"/>
    <d v="2017-03-02T00:00:00"/>
    <x v="1"/>
    <x v="41"/>
    <x v="9"/>
    <s v="46-Realizar el 100% de las gestiones administrativas orientadas a impulsar los procesos administrativos y de cobro coactivo."/>
    <n v="40164000"/>
    <m/>
    <m/>
    <x v="516"/>
    <n v="40164000"/>
    <n v="0"/>
    <m/>
    <n v="377"/>
    <d v="2017-02-13T00:00:00"/>
    <n v="40164000"/>
    <m/>
    <m/>
    <m/>
    <n v="3347000"/>
    <n v="12"/>
    <m/>
    <n v="40164000"/>
    <n v="0"/>
    <s v="JOHNY ALEXANDER ARENAS MARIN"/>
    <n v="80195334"/>
    <m/>
    <s v="DIRECCIÓN DE PROCESOS ADMINISTRATIVOS "/>
    <s v="DP"/>
    <n v="40164000"/>
    <n v="0"/>
    <n v="0"/>
    <n v="40164000"/>
    <n v="0"/>
    <n v="0"/>
    <n v="0"/>
    <n v="0"/>
    <n v="0"/>
    <n v="0"/>
    <n v="0"/>
    <n v="0"/>
    <n v="0"/>
    <n v="40164000"/>
    <n v="0"/>
    <n v="488"/>
    <n v="365"/>
    <n v="2017419"/>
    <m/>
    <m/>
    <m/>
    <m/>
    <m/>
    <m/>
    <m/>
    <s v="7132"/>
    <n v="1"/>
    <s v="MULTAS"/>
    <x v="0"/>
    <x v="0"/>
    <n v="40164000"/>
    <x v="0"/>
    <s v="PROFESIONALES "/>
    <s v="UNIDAD 2"/>
  </r>
  <r>
    <s v="SSM-883"/>
    <x v="20"/>
    <s v="3-3-1-15-07-42-7132-188"/>
    <s v="520 - RECURSOS DEL BALANCE REAFORO MULTAS DE TRÁNSITO"/>
    <s v="03-04-0281"/>
    <s v="1-PRESTACION DE SERVICIOS APOYO A LA GESTION "/>
    <x v="1"/>
    <s v="P-1"/>
    <s v="WILLIAM FELIPE VARGAS CASAS "/>
    <x v="709"/>
    <x v="27"/>
    <d v="2017-03-02T00:00:00"/>
    <x v="1"/>
    <x v="41"/>
    <x v="9"/>
    <s v="46-Realizar el 100% de las gestiones administrativas orientadas a impulsar los procesos administrativos y de cobro coactivo."/>
    <n v="40164000"/>
    <m/>
    <m/>
    <x v="516"/>
    <n v="40164000"/>
    <n v="0"/>
    <m/>
    <n v="378"/>
    <d v="2017-02-13T00:00:00"/>
    <n v="40164000"/>
    <m/>
    <m/>
    <m/>
    <n v="3347000"/>
    <n v="12"/>
    <m/>
    <n v="40164000"/>
    <n v="0"/>
    <s v="WILLIAM FELIPE VARGAS CASAS"/>
    <n v="1010170120"/>
    <m/>
    <s v="DIRECCIÓN DE PROCESOS ADMINISTRATIVOS "/>
    <s v="DP"/>
    <n v="40164000"/>
    <n v="0"/>
    <n v="40164000"/>
    <n v="0"/>
    <n v="0"/>
    <n v="0"/>
    <n v="0"/>
    <n v="0"/>
    <n v="0"/>
    <n v="0"/>
    <n v="0"/>
    <n v="0"/>
    <n v="0"/>
    <n v="40164000"/>
    <n v="0"/>
    <n v="487"/>
    <n v="197"/>
    <n v="2017238"/>
    <m/>
    <m/>
    <m/>
    <m/>
    <m/>
    <m/>
    <m/>
    <s v="7132"/>
    <n v="1"/>
    <s v="MULTAS"/>
    <x v="0"/>
    <x v="0"/>
    <n v="40164000"/>
    <x v="0"/>
    <s v="PROFESIONALES "/>
    <s v="UNIDAD 2"/>
  </r>
  <r>
    <s v="SSM-884"/>
    <x v="20"/>
    <s v="3-3-1-15-07-42-7132-188"/>
    <s v="520 - RECURSOS DEL BALANCE REAFORO MULTAS DE TRÁNSITO"/>
    <s v="03-04-0281"/>
    <s v="1-PRESTACION DE SERVICIOS APOYO A LA GESTION "/>
    <x v="1"/>
    <s v="P-1"/>
    <s v="JOHANNA MARCELA WILCHES"/>
    <x v="709"/>
    <x v="27"/>
    <d v="2017-03-02T00:00:00"/>
    <x v="1"/>
    <x v="41"/>
    <x v="9"/>
    <s v="46-Realizar el 100% de las gestiones administrativas orientadas a impulsar los procesos administrativos y de cobro coactivo."/>
    <n v="40164000"/>
    <m/>
    <m/>
    <x v="516"/>
    <n v="40164000"/>
    <n v="0"/>
    <m/>
    <n v="379"/>
    <d v="2017-02-13T00:00:00"/>
    <n v="40164000"/>
    <m/>
    <m/>
    <m/>
    <n v="3347000"/>
    <n v="12"/>
    <m/>
    <n v="40164000"/>
    <n v="0"/>
    <s v="JOHANNA MARCELA WILCHES"/>
    <n v="53159561"/>
    <m/>
    <s v="DIRECCIÓN DE PROCESOS ADMINISTRATIVOS "/>
    <s v="DP"/>
    <n v="40164000"/>
    <n v="0"/>
    <n v="0"/>
    <n v="40164000"/>
    <n v="0"/>
    <n v="0"/>
    <n v="0"/>
    <n v="0"/>
    <n v="0"/>
    <n v="0"/>
    <n v="0"/>
    <n v="0"/>
    <n v="0"/>
    <n v="40164000"/>
    <n v="0"/>
    <n v="489"/>
    <n v="458"/>
    <n v="2017536"/>
    <m/>
    <m/>
    <m/>
    <m/>
    <m/>
    <m/>
    <m/>
    <s v="7132"/>
    <n v="1"/>
    <s v="MULTAS"/>
    <x v="0"/>
    <x v="0"/>
    <n v="40164000"/>
    <x v="0"/>
    <s v="PROFESIONALES "/>
    <s v="UNIDAD 2"/>
  </r>
  <r>
    <s v="SSM-885"/>
    <x v="20"/>
    <s v="3-3-1-15-07-42-7132-188"/>
    <s v="520 - RECURSOS DEL BALANCE REAFORO MULTAS DE TRÁNSITO"/>
    <s v="03-04-0281"/>
    <s v="1-PRESTACION DE SERVICIOS APOYO A LA GESTION "/>
    <x v="1"/>
    <s v="P-1"/>
    <s v="DEISY CAROLINA LIZARAZO GOMEZ"/>
    <x v="709"/>
    <x v="9"/>
    <d v="2017-05-25T00:00:00"/>
    <x v="1"/>
    <x v="41"/>
    <x v="9"/>
    <s v="46-Realizar el 100% de las gestiones administrativas orientadas a impulsar los procesos administrativos y de cobro coactivo."/>
    <n v="40164000"/>
    <m/>
    <m/>
    <x v="516"/>
    <n v="40164000"/>
    <n v="0"/>
    <m/>
    <n v="380"/>
    <d v="2017-02-13T00:00:00"/>
    <n v="40164000"/>
    <m/>
    <m/>
    <m/>
    <n v="3347000"/>
    <n v="12"/>
    <m/>
    <n v="40164000"/>
    <n v="0"/>
    <s v="DEISY CAROLINA LIZARAZO GOMEZ"/>
    <n v="1019015571"/>
    <m/>
    <s v="SUBDIRECCIÓN DE CONTRAVENCIONES DE TRANSITO"/>
    <s v="DP"/>
    <n v="40164000"/>
    <n v="0"/>
    <n v="0"/>
    <n v="0"/>
    <n v="0"/>
    <n v="40164000"/>
    <n v="0"/>
    <n v="0"/>
    <n v="0"/>
    <n v="0"/>
    <n v="0"/>
    <n v="0"/>
    <n v="0"/>
    <n v="40164000"/>
    <n v="0"/>
    <n v="264"/>
    <n v="827"/>
    <n v="20171029"/>
    <m/>
    <m/>
    <m/>
    <m/>
    <m/>
    <m/>
    <m/>
    <s v="7132"/>
    <n v="1"/>
    <s v="MULTAS"/>
    <x v="0"/>
    <x v="0"/>
    <n v="40164000"/>
    <x v="0"/>
    <s v="PROFESIONALES "/>
    <s v="UNIDAD 2"/>
  </r>
  <r>
    <s v="SSM-886"/>
    <x v="20"/>
    <s v="3-3-1-15-07-42-7132-188"/>
    <s v="520 - RECURSOS DEL BALANCE REAFORO MULTAS DE TRÁNSITO"/>
    <s v="03-04-0281"/>
    <s v="1-PRESTACION DE SERVICIOS APOYO A LA GESTION "/>
    <x v="1"/>
    <s v="P-1"/>
    <s v="NELLY ALEXANDRA VILLAMARIN ESPINEL"/>
    <x v="709"/>
    <x v="27"/>
    <d v="2017-03-02T00:00:00"/>
    <x v="1"/>
    <x v="41"/>
    <x v="9"/>
    <s v="46-Realizar el 100% de las gestiones administrativas orientadas a impulsar los procesos administrativos y de cobro coactivo."/>
    <n v="40164000"/>
    <m/>
    <m/>
    <x v="516"/>
    <n v="40164000"/>
    <n v="0"/>
    <m/>
    <n v="381"/>
    <d v="2017-02-13T00:00:00"/>
    <n v="40164000"/>
    <m/>
    <m/>
    <m/>
    <n v="3347000"/>
    <n v="12"/>
    <m/>
    <n v="40164000"/>
    <n v="0"/>
    <s v="NELLY ALEXANDRA VILLAMARIN ESPINEL"/>
    <n v="35426575"/>
    <m/>
    <s v="DIRECCIÓN DE PROCESOS ADMINISTRATIVOS "/>
    <s v="DP"/>
    <n v="40164000"/>
    <n v="0"/>
    <n v="0"/>
    <n v="40164000"/>
    <n v="0"/>
    <n v="0"/>
    <n v="0"/>
    <n v="0"/>
    <n v="0"/>
    <n v="0"/>
    <n v="0"/>
    <n v="0"/>
    <n v="0"/>
    <n v="40164000"/>
    <n v="0"/>
    <n v="270"/>
    <n v="369"/>
    <n v="2017433"/>
    <m/>
    <m/>
    <m/>
    <m/>
    <m/>
    <m/>
    <m/>
    <s v="7132"/>
    <n v="1"/>
    <s v="MULTAS"/>
    <x v="0"/>
    <x v="0"/>
    <n v="40164000"/>
    <x v="0"/>
    <s v="PROFESIONALES "/>
    <s v="UNIDAD 2"/>
  </r>
  <r>
    <s v="SSM-887"/>
    <x v="20"/>
    <s v="3-3-1-15-07-42-7132-188"/>
    <s v="520 - RECURSOS DEL BALANCE REAFORO MULTAS DE TRÁNSITO"/>
    <s v="03-04-0281"/>
    <s v="1-PRESTACION DE SERVICIOS APOYO A LA GESTION "/>
    <x v="1"/>
    <s v="P-1"/>
    <s v="ADRIANA HERNANDEZ MORALES"/>
    <x v="709"/>
    <x v="9"/>
    <d v="2017-05-25T00:00:00"/>
    <x v="32"/>
    <x v="41"/>
    <x v="9"/>
    <s v="46-Realizar el 100% de las gestiones administrativas orientadas a impulsar los procesos administrativos y de cobro coactivo."/>
    <n v="33470000"/>
    <m/>
    <m/>
    <x v="523"/>
    <n v="33470000"/>
    <n v="0"/>
    <m/>
    <n v="537"/>
    <d v="2017-02-16T00:00:00"/>
    <n v="33470000"/>
    <m/>
    <m/>
    <m/>
    <n v="3347000"/>
    <n v="10"/>
    <m/>
    <n v="33470000"/>
    <n v="0"/>
    <s v="ADRIANA HERNANDEZ MORALES"/>
    <n v="52087512"/>
    <m/>
    <s v="SUBDIRECCIÓN DE CONTRAVENCIONES DE TRANSITO"/>
    <s v="DP"/>
    <n v="33470000"/>
    <n v="0"/>
    <n v="0"/>
    <n v="0"/>
    <n v="0"/>
    <n v="33470000"/>
    <n v="0"/>
    <n v="0"/>
    <n v="0"/>
    <n v="0"/>
    <n v="0"/>
    <n v="0"/>
    <n v="0"/>
    <n v="33470000"/>
    <n v="0"/>
    <n v="473"/>
    <n v="1033"/>
    <n v="20171253"/>
    <m/>
    <m/>
    <m/>
    <m/>
    <m/>
    <m/>
    <m/>
    <s v="7132"/>
    <n v="1"/>
    <s v="MULTAS"/>
    <x v="0"/>
    <x v="0"/>
    <n v="33470000"/>
    <x v="0"/>
    <s v="PROFESIONALES "/>
    <s v="UNIDAD 2"/>
  </r>
  <r>
    <s v="SSM-888"/>
    <x v="20"/>
    <s v="3-3-1-15-07-42-7132-188"/>
    <s v="520 - RECURSOS DEL BALANCE REAFORO MULTAS DE TRÁNSITO"/>
    <s v="03-04-0281"/>
    <s v="1-PRESTACION DE SERVICIOS APOYO A LA GESTION "/>
    <x v="1"/>
    <s v="P-1"/>
    <s v="POR SELECCIONAR"/>
    <x v="709"/>
    <x v="9"/>
    <d v="2017-05-25T00:00:00"/>
    <x v="1"/>
    <x v="41"/>
    <x v="9"/>
    <s v="46-Realizar el 100% de las gestiones administrativas orientadas a impulsar los procesos administrativos y de cobro coactivo."/>
    <n v="40164000"/>
    <m/>
    <m/>
    <x v="516"/>
    <n v="40164000"/>
    <n v="0"/>
    <m/>
    <n v="1305"/>
    <d v="2017-04-04T00:00:00"/>
    <n v="40164000"/>
    <m/>
    <m/>
    <m/>
    <n v="3347000"/>
    <n v="12"/>
    <m/>
    <n v="40164000"/>
    <n v="0"/>
    <s v="JESUS RAMON MORENO RODRIGUEZ"/>
    <n v="79320784"/>
    <m/>
    <s v="SUBDIRECCIÓN DE CONTRAVENCIONES DE TRANSITO"/>
    <s v="DP"/>
    <n v="40164000"/>
    <n v="0"/>
    <n v="0"/>
    <n v="0"/>
    <n v="40164000"/>
    <n v="0"/>
    <n v="0"/>
    <n v="0"/>
    <n v="0"/>
    <n v="0"/>
    <n v="0"/>
    <n v="0"/>
    <n v="0"/>
    <n v="40164000"/>
    <n v="0"/>
    <n v="1112"/>
    <n v="772"/>
    <n v="2017968"/>
    <m/>
    <m/>
    <m/>
    <m/>
    <m/>
    <m/>
    <m/>
    <s v="7132"/>
    <n v="1"/>
    <s v="MULTAS"/>
    <x v="0"/>
    <x v="0"/>
    <n v="40164000"/>
    <x v="0"/>
    <s v="PROFESIONALES "/>
    <s v="UNIDAD 2"/>
  </r>
  <r>
    <s v="SSM-889"/>
    <x v="20"/>
    <s v="3-3-1-15-07-42-7132-188"/>
    <s v="520 - RECURSOS DEL BALANCE REAFORO MULTAS DE TRÁNSITO"/>
    <s v="03-04-0281"/>
    <s v="1-PRESTACION DE SERVICIOS APOYO A LA GESTION "/>
    <x v="1"/>
    <s v="P-1"/>
    <s v="POR SELECCIONAR"/>
    <x v="709"/>
    <x v="9"/>
    <d v="2017-05-25T00:00:00"/>
    <x v="1"/>
    <x v="41"/>
    <x v="9"/>
    <s v="46-Realizar el 100% de las gestiones administrativas orientadas a impulsar los procesos administrativos y de cobro coactivo."/>
    <n v="40164000"/>
    <m/>
    <m/>
    <x v="516"/>
    <n v="0"/>
    <n v="40164000"/>
    <m/>
    <n v="1730"/>
    <d v="2017-06-21T00:00:00"/>
    <n v="40164000"/>
    <m/>
    <m/>
    <m/>
    <n v="3347000"/>
    <n v="12"/>
    <m/>
    <n v="40164000"/>
    <n v="0"/>
    <s v="OSCAR ANDRES MURCIA QUINTIN"/>
    <n v="1020770428"/>
    <m/>
    <s v="DIRECCIÓN DE PROCESOS ADMINISTRATIVOS "/>
    <s v="DERECHOS DE PETICION"/>
    <n v="40164000"/>
    <n v="0"/>
    <n v="0"/>
    <n v="0"/>
    <n v="0"/>
    <n v="0"/>
    <n v="0"/>
    <n v="0"/>
    <n v="0"/>
    <n v="0"/>
    <n v="0"/>
    <n v="0"/>
    <n v="0"/>
    <n v="0"/>
    <n v="40164000"/>
    <n v="1417"/>
    <m/>
    <m/>
    <m/>
    <m/>
    <m/>
    <m/>
    <m/>
    <m/>
    <m/>
    <s v="7132"/>
    <n v="1"/>
    <s v="MULTAS"/>
    <x v="0"/>
    <x v="0"/>
    <n v="40164000"/>
    <x v="0"/>
    <s v="PROFESIONALES "/>
    <s v="UNIDAD 2"/>
  </r>
  <r>
    <s v="SSM-890"/>
    <x v="20"/>
    <s v="3-3-1-15-07-42-7132-188"/>
    <s v="520 - RECURSOS DEL BALANCE REAFORO MULTAS DE TRÁNSITO"/>
    <s v="03-04-0281"/>
    <s v="1-PRESTACION DE SERVICIOS APOYO A LA GESTION "/>
    <x v="1"/>
    <s v="T-1"/>
    <s v="JULIAN RICARDO CAMARGO CASTRO"/>
    <x v="707"/>
    <x v="27"/>
    <d v="2017-03-02T00:00:00"/>
    <x v="1"/>
    <x v="41"/>
    <x v="9"/>
    <s v="46-Realizar el 100% de las gestiones administrativas orientadas a impulsar los procesos administrativos y de cobro coactivo."/>
    <n v="28020000"/>
    <m/>
    <m/>
    <x v="51"/>
    <n v="28020000"/>
    <n v="0"/>
    <m/>
    <n v="382"/>
    <d v="2017-02-13T00:00:00"/>
    <n v="28020000"/>
    <m/>
    <m/>
    <m/>
    <n v="2335000"/>
    <n v="12"/>
    <m/>
    <n v="28020000"/>
    <n v="0"/>
    <s v="JULIAN RICARDO CAMARGO CASTRO"/>
    <n v="1052396422"/>
    <m/>
    <s v="DIRECCIÓN DE PROCESOS ADMINISTRATIVOS "/>
    <s v="DP"/>
    <n v="28020000"/>
    <n v="0"/>
    <n v="0"/>
    <n v="28020000"/>
    <n v="0"/>
    <n v="0"/>
    <n v="0"/>
    <n v="0"/>
    <n v="0"/>
    <n v="0"/>
    <n v="0"/>
    <n v="0"/>
    <n v="0"/>
    <n v="28020000"/>
    <n v="0"/>
    <n v="281"/>
    <n v="266"/>
    <n v="2017323"/>
    <m/>
    <m/>
    <m/>
    <m/>
    <m/>
    <m/>
    <m/>
    <s v="7132"/>
    <n v="1"/>
    <s v="MULTAS"/>
    <x v="0"/>
    <x v="0"/>
    <n v="28020000"/>
    <x v="0"/>
    <s v="TÉCNICOS Y/O TECNOLÓGICOS "/>
    <s v="UNIDAD 2"/>
  </r>
  <r>
    <s v="SSM-891"/>
    <x v="20"/>
    <s v="3-3-1-15-07-42-7132-188"/>
    <s v="520 - RECURSOS DEL BALANCE REAFORO MULTAS DE TRÁNSITO"/>
    <s v="03-04-0281"/>
    <s v="1-PRESTACION DE SERVICIOS APOYO A LA GESTION "/>
    <x v="1"/>
    <s v="P-1"/>
    <s v="JUAN CARLOS GUZMAN ROMERO-NUEVO SELECCIONADO "/>
    <x v="709"/>
    <x v="9"/>
    <d v="2017-05-25T00:00:00"/>
    <x v="1"/>
    <x v="41"/>
    <x v="9"/>
    <s v="46-Realizar el 100% de las gestiones administrativas orientadas a impulsar los procesos administrativos y de cobro coactivo."/>
    <n v="40164000"/>
    <m/>
    <m/>
    <x v="516"/>
    <n v="0"/>
    <n v="40164000"/>
    <m/>
    <m/>
    <m/>
    <m/>
    <m/>
    <m/>
    <m/>
    <m/>
    <m/>
    <m/>
    <n v="0"/>
    <n v="40164000"/>
    <m/>
    <m/>
    <s v="SE ANULA CDP 260 VIABILIDADA 383 13/02/2017"/>
    <s v="DIRECCIÓN DE PROCESOS ADMINISTRATIVOS "/>
    <m/>
    <n v="0"/>
    <n v="0"/>
    <n v="0"/>
    <n v="0"/>
    <n v="0"/>
    <n v="0"/>
    <n v="0"/>
    <n v="0"/>
    <n v="0"/>
    <n v="0"/>
    <n v="0"/>
    <n v="0"/>
    <n v="0"/>
    <n v="0"/>
    <n v="40164000"/>
    <n v="342"/>
    <m/>
    <m/>
    <m/>
    <m/>
    <m/>
    <m/>
    <m/>
    <m/>
    <m/>
    <s v="7132"/>
    <n v="1"/>
    <s v="MULTAS"/>
    <x v="0"/>
    <x v="0"/>
    <n v="40164000"/>
    <x v="0"/>
    <s v="PROFESIONALES "/>
    <s v="UNIDAD 2"/>
  </r>
  <r>
    <s v="SSM-892"/>
    <x v="20"/>
    <s v="3-3-1-15-07-42-7132-188"/>
    <s v="520 - RECURSOS DEL BALANCE REAFORO MULTAS DE TRÁNSITO"/>
    <s v="03-04-0281"/>
    <s v="1-PRESTACION DE SERVICIOS APOYO A LA GESTION "/>
    <x v="1"/>
    <s v="P-1"/>
    <s v="MARIO DE JESUS RIOS CARDONA"/>
    <x v="709"/>
    <x v="27"/>
    <d v="2017-03-02T00:00:00"/>
    <x v="1"/>
    <x v="41"/>
    <x v="9"/>
    <s v="46-Realizar el 100% de las gestiones administrativas orientadas a impulsar los procesos administrativos y de cobro coactivo."/>
    <n v="40164000"/>
    <m/>
    <m/>
    <x v="516"/>
    <n v="40164000"/>
    <n v="0"/>
    <m/>
    <n v="384"/>
    <d v="2017-02-13T00:00:00"/>
    <n v="40164000"/>
    <m/>
    <m/>
    <m/>
    <n v="3347000"/>
    <n v="12"/>
    <m/>
    <n v="40164000"/>
    <n v="0"/>
    <s v="MARIO DE JESUS RIOS CARDONA"/>
    <n v="15423003"/>
    <m/>
    <s v="DIRECCIÓN DE PROCESOS ADMINISTRATIVOS "/>
    <s v="SUBSANACIONES"/>
    <n v="40164000"/>
    <n v="0"/>
    <n v="40164000"/>
    <n v="0"/>
    <n v="0"/>
    <n v="0"/>
    <n v="0"/>
    <n v="0"/>
    <n v="0"/>
    <n v="0"/>
    <n v="0"/>
    <n v="0"/>
    <n v="0"/>
    <n v="40164000"/>
    <n v="0"/>
    <n v="289"/>
    <n v="226"/>
    <n v="2017263"/>
    <m/>
    <m/>
    <m/>
    <m/>
    <m/>
    <m/>
    <m/>
    <s v="7132"/>
    <n v="1"/>
    <s v="MULTAS"/>
    <x v="0"/>
    <x v="0"/>
    <n v="40164000"/>
    <x v="0"/>
    <s v="PROFESIONALES "/>
    <s v="UNIDAD 2"/>
  </r>
  <r>
    <s v="SSM-893"/>
    <x v="20"/>
    <s v="3-3-1-15-07-42-7132-188"/>
    <s v="520 - RECURSOS DEL BALANCE REAFORO MULTAS DE TRÁNSITO"/>
    <s v="03-04-0281"/>
    <s v="1-PRESTACION DE SERVICIOS APOYO A LA GESTION "/>
    <x v="1"/>
    <s v="P-1"/>
    <s v="CRISTIAN  GUERRERO SERRANO"/>
    <x v="709"/>
    <x v="27"/>
    <d v="2017-03-02T00:00:00"/>
    <x v="1"/>
    <x v="41"/>
    <x v="9"/>
    <s v="46-Realizar el 100% de las gestiones administrativas orientadas a impulsar los procesos administrativos y de cobro coactivo."/>
    <n v="40164000"/>
    <m/>
    <m/>
    <x v="516"/>
    <n v="40164000"/>
    <n v="0"/>
    <m/>
    <n v="385"/>
    <d v="2017-02-13T00:00:00"/>
    <n v="40164000"/>
    <m/>
    <m/>
    <m/>
    <n v="3347000"/>
    <n v="12"/>
    <m/>
    <n v="40164000"/>
    <n v="0"/>
    <s v="CRISTIAN GUERRERO SERRANO"/>
    <n v="79263571"/>
    <m/>
    <s v="DIRECCIÓN DE PROCESOS ADMINISTRATIVOS "/>
    <s v="SUBSANACIONES"/>
    <n v="40164000"/>
    <n v="0"/>
    <n v="40164000"/>
    <n v="0"/>
    <n v="0"/>
    <n v="0"/>
    <n v="0"/>
    <n v="0"/>
    <n v="0"/>
    <n v="0"/>
    <n v="0"/>
    <n v="0"/>
    <n v="0"/>
    <n v="40164000"/>
    <n v="0"/>
    <n v="326"/>
    <n v="228"/>
    <n v="2017265"/>
    <m/>
    <m/>
    <m/>
    <m/>
    <m/>
    <m/>
    <m/>
    <s v="7132"/>
    <n v="1"/>
    <s v="MULTAS"/>
    <x v="0"/>
    <x v="0"/>
    <n v="40164000"/>
    <x v="0"/>
    <s v="PROFESIONALES "/>
    <s v="UNIDAD 2"/>
  </r>
  <r>
    <s v="SSM-894"/>
    <x v="20"/>
    <s v="3-3-1-15-07-42-7132-188"/>
    <s v="520 - RECURSOS DEL BALANCE REAFORO MULTAS DE TRÁNSITO"/>
    <s v="03-04-0281"/>
    <s v="1-PRESTACION DE SERVICIOS APOYO A LA GESTION "/>
    <x v="1"/>
    <s v="P-1"/>
    <s v="OMAYRA ESTHER TORRES HERRERA"/>
    <x v="709"/>
    <x v="27"/>
    <d v="2017-03-02T00:00:00"/>
    <x v="1"/>
    <x v="41"/>
    <x v="9"/>
    <s v="46-Realizar el 100% de las gestiones administrativas orientadas a impulsar los procesos administrativos y de cobro coactivo."/>
    <n v="40164000"/>
    <m/>
    <m/>
    <x v="516"/>
    <n v="40164000"/>
    <n v="0"/>
    <m/>
    <n v="386"/>
    <d v="2017-02-13T00:00:00"/>
    <n v="40164000"/>
    <m/>
    <m/>
    <m/>
    <n v="3347000"/>
    <n v="12"/>
    <m/>
    <n v="40164000"/>
    <n v="0"/>
    <s v="OMAYRA ESTHER TORRES HERRERA"/>
    <n v="45486689"/>
    <m/>
    <s v="DIRECCIÓN DE PROCESOS ADMINISTRATIVOS "/>
    <s v="SUBSANACIONES"/>
    <n v="40164000"/>
    <n v="0"/>
    <n v="40164000"/>
    <n v="0"/>
    <n v="0"/>
    <n v="0"/>
    <n v="0"/>
    <n v="0"/>
    <n v="0"/>
    <n v="0"/>
    <n v="0"/>
    <n v="0"/>
    <n v="0"/>
    <n v="40164000"/>
    <n v="0"/>
    <n v="333"/>
    <n v="227"/>
    <n v="2017264"/>
    <m/>
    <m/>
    <m/>
    <m/>
    <m/>
    <m/>
    <m/>
    <s v="7132"/>
    <n v="1"/>
    <s v="MULTAS"/>
    <x v="0"/>
    <x v="0"/>
    <n v="40164000"/>
    <x v="0"/>
    <s v="PROFESIONALES "/>
    <s v="UNIDAD 2"/>
  </r>
  <r>
    <s v="SSM-895"/>
    <x v="20"/>
    <s v="3-3-1-15-07-42-7132-188"/>
    <s v="520 - RECURSOS DEL BALANCE REAFORO MULTAS DE TRÁNSITO"/>
    <s v="03-04-0281"/>
    <s v="1-PRESTACION DE SERVICIOS APOYO A LA GESTION "/>
    <x v="1"/>
    <s v="P-1"/>
    <s v="OSCAR MAURICIO HERNANDEZ BELTRAN"/>
    <x v="709"/>
    <x v="27"/>
    <d v="2017-03-02T00:00:00"/>
    <x v="1"/>
    <x v="41"/>
    <x v="9"/>
    <s v="46-Realizar el 100% de las gestiones administrativas orientadas a impulsar los procesos administrativos y de cobro coactivo."/>
    <n v="40164000"/>
    <m/>
    <m/>
    <x v="516"/>
    <n v="40164000"/>
    <n v="0"/>
    <m/>
    <n v="387"/>
    <d v="2017-02-13T00:00:00"/>
    <n v="40164000"/>
    <m/>
    <m/>
    <m/>
    <n v="3347000"/>
    <n v="12"/>
    <m/>
    <n v="40164000"/>
    <n v="0"/>
    <s v="OSCAR MAURICIO HERNANDEZ BELTRAN"/>
    <n v="1111193479"/>
    <m/>
    <s v="DIRECCIÓN DE PROCESOS ADMINISTRATIVOS "/>
    <s v="SUBSANACIONES"/>
    <n v="40164000"/>
    <n v="0"/>
    <n v="0"/>
    <n v="40164000"/>
    <n v="0"/>
    <n v="0"/>
    <n v="0"/>
    <n v="0"/>
    <n v="0"/>
    <n v="0"/>
    <n v="0"/>
    <n v="0"/>
    <n v="0"/>
    <n v="40164000"/>
    <n v="0"/>
    <n v="339"/>
    <n v="484"/>
    <n v="2017565"/>
    <m/>
    <m/>
    <m/>
    <m/>
    <m/>
    <m/>
    <m/>
    <s v="7132"/>
    <n v="1"/>
    <s v="MULTAS"/>
    <x v="0"/>
    <x v="0"/>
    <n v="40164000"/>
    <x v="0"/>
    <s v="PROFESIONALES "/>
    <s v="UNIDAD 2"/>
  </r>
  <r>
    <s v="SSM-896"/>
    <x v="20"/>
    <s v="3-3-1-15-07-42-7132-188"/>
    <s v="520 - RECURSOS DEL BALANCE REAFORO MULTAS DE TRÁNSITO"/>
    <s v="03-04-0281"/>
    <s v="1-PRESTACION DE SERVICIOS APOYO A LA GESTION "/>
    <x v="1"/>
    <s v="P-1"/>
    <s v="DANIEL FRANCISCO BERNAL RODRIGUEZ"/>
    <x v="709"/>
    <x v="27"/>
    <d v="2017-03-02T00:00:00"/>
    <x v="1"/>
    <x v="41"/>
    <x v="9"/>
    <s v="46-Realizar el 100% de las gestiones administrativas orientadas a impulsar los procesos administrativos y de cobro coactivo."/>
    <n v="40164000"/>
    <m/>
    <m/>
    <x v="516"/>
    <n v="40164000"/>
    <n v="0"/>
    <m/>
    <n v="388"/>
    <d v="2017-02-13T00:00:00"/>
    <n v="40164000"/>
    <m/>
    <m/>
    <m/>
    <n v="3347000"/>
    <n v="12"/>
    <m/>
    <n v="40164000"/>
    <n v="0"/>
    <s v="DANIEL FRANCISCO BERNAL RODRIGUEZ"/>
    <n v="11448271"/>
    <m/>
    <s v="DIRECCIÓN DE PROCESOS ADMINISTRATIVOS "/>
    <s v="REINCIDENCIAS"/>
    <n v="40164000"/>
    <n v="0"/>
    <n v="0"/>
    <n v="40164000"/>
    <n v="0"/>
    <n v="0"/>
    <n v="0"/>
    <n v="0"/>
    <n v="0"/>
    <n v="0"/>
    <n v="0"/>
    <n v="0"/>
    <n v="0"/>
    <n v="40164000"/>
    <n v="0"/>
    <n v="346"/>
    <n v="366"/>
    <n v="2017420"/>
    <m/>
    <m/>
    <m/>
    <m/>
    <m/>
    <m/>
    <m/>
    <s v="7132"/>
    <n v="1"/>
    <s v="MULTAS"/>
    <x v="0"/>
    <x v="0"/>
    <n v="40164000"/>
    <x v="0"/>
    <s v="PROFESIONALES "/>
    <s v="UNIDAD 2"/>
  </r>
  <r>
    <s v="SSM-897"/>
    <x v="20"/>
    <s v="3-3-1-15-07-42-7132-188"/>
    <s v="520 - RECURSOS DEL BALANCE REAFORO MULTAS DE TRÁNSITO"/>
    <s v="03-04-0281"/>
    <s v="1-PRESTACION DE SERVICIOS APOYO A LA GESTION "/>
    <x v="1"/>
    <s v="P-1"/>
    <s v="JAVIER JESUS DANGOND CONTRERAS"/>
    <x v="709"/>
    <x v="27"/>
    <d v="2017-03-02T00:00:00"/>
    <x v="1"/>
    <x v="41"/>
    <x v="9"/>
    <s v="46-Realizar el 100% de las gestiones administrativas orientadas a impulsar los procesos administrativos y de cobro coactivo."/>
    <n v="40164000"/>
    <m/>
    <m/>
    <x v="516"/>
    <n v="40164000"/>
    <n v="0"/>
    <m/>
    <n v="389"/>
    <d v="2017-02-13T00:00:00"/>
    <n v="40164000"/>
    <m/>
    <m/>
    <m/>
    <n v="3347000"/>
    <n v="12"/>
    <m/>
    <n v="40164000"/>
    <n v="0"/>
    <s v="JAVIER JESUS DANGOND CONTRERAS"/>
    <n v="1065574259"/>
    <m/>
    <s v="DIRECCIÓN DE PROCESOS ADMINISTRATIVOS "/>
    <s v="REINCIDENCIAS"/>
    <n v="40164000"/>
    <n v="0"/>
    <n v="0"/>
    <n v="40164000"/>
    <n v="0"/>
    <n v="0"/>
    <n v="0"/>
    <n v="0"/>
    <n v="0"/>
    <n v="0"/>
    <n v="0"/>
    <n v="0"/>
    <n v="0"/>
    <n v="40164000"/>
    <n v="0"/>
    <n v="348"/>
    <n v="441"/>
    <n v="2017525"/>
    <m/>
    <m/>
    <m/>
    <m/>
    <m/>
    <m/>
    <m/>
    <s v="7132"/>
    <n v="1"/>
    <s v="MULTAS"/>
    <x v="0"/>
    <x v="0"/>
    <n v="40164000"/>
    <x v="0"/>
    <s v="PROFESIONALES "/>
    <s v="UNIDAD 2"/>
  </r>
  <r>
    <s v="SSM-898"/>
    <x v="20"/>
    <s v="3-3-1-15-07-42-7132-188"/>
    <s v="520 - RECURSOS DEL BALANCE REAFORO MULTAS DE TRÁNSITO"/>
    <s v="03-04-0281"/>
    <s v="1-PRESTACION DE SERVICIOS APOYO A LA GESTION "/>
    <x v="1"/>
    <s v="P-1"/>
    <s v="MARIA MAGDALENA GONZALEZ MAURY"/>
    <x v="709"/>
    <x v="27"/>
    <d v="2017-03-02T00:00:00"/>
    <x v="1"/>
    <x v="41"/>
    <x v="9"/>
    <s v="46-Realizar el 100% de las gestiones administrativas orientadas a impulsar los procesos administrativos y de cobro coactivo."/>
    <n v="40164000"/>
    <m/>
    <m/>
    <x v="516"/>
    <n v="40164000"/>
    <n v="0"/>
    <m/>
    <n v="390"/>
    <d v="2017-02-13T00:00:00"/>
    <n v="40164000"/>
    <m/>
    <m/>
    <m/>
    <n v="3347000"/>
    <n v="12"/>
    <m/>
    <n v="40164000"/>
    <n v="0"/>
    <s v="MARIA MAGDALENA GONZALEZ MAURY"/>
    <n v="32701767"/>
    <m/>
    <s v="DIRECCIÓN DE PROCESOS ADMINISTRATIVOS "/>
    <s v="REINCIDENCIAS"/>
    <n v="40164000"/>
    <n v="0"/>
    <n v="0"/>
    <n v="40164000"/>
    <n v="0"/>
    <n v="0"/>
    <n v="0"/>
    <n v="0"/>
    <n v="0"/>
    <n v="0"/>
    <n v="0"/>
    <n v="0"/>
    <n v="0"/>
    <n v="40164000"/>
    <n v="0"/>
    <n v="350"/>
    <n v="362"/>
    <n v="2017428"/>
    <m/>
    <m/>
    <m/>
    <m/>
    <m/>
    <m/>
    <m/>
    <s v="7132"/>
    <n v="1"/>
    <s v="MULTAS"/>
    <x v="0"/>
    <x v="0"/>
    <n v="40164000"/>
    <x v="0"/>
    <s v="PROFESIONALES "/>
    <s v="UNIDAD 2"/>
  </r>
  <r>
    <s v="SSM-899"/>
    <x v="20"/>
    <s v="3-3-1-15-07-42-7132-188"/>
    <s v="520 - RECURSOS DEL BALANCE REAFORO MULTAS DE TRÁNSITO"/>
    <s v="03-04-0281"/>
    <s v="1-PRESTACION DE SERVICIOS APOYO A LA GESTION "/>
    <x v="1"/>
    <s v="P-1"/>
    <s v="POR SELECCIONAR"/>
    <x v="709"/>
    <x v="9"/>
    <d v="2017-05-25T00:00:00"/>
    <x v="1"/>
    <x v="41"/>
    <x v="9"/>
    <s v="46-Realizar el 100% de las gestiones administrativas orientadas a impulsar los procesos administrativos y de cobro coactivo."/>
    <n v="40164000"/>
    <m/>
    <m/>
    <x v="516"/>
    <n v="0"/>
    <n v="40164000"/>
    <m/>
    <n v="1777"/>
    <d v="2017-06-30T00:00:00"/>
    <n v="33470000"/>
    <m/>
    <m/>
    <m/>
    <n v="3347000"/>
    <n v="10"/>
    <m/>
    <n v="33470000"/>
    <n v="6694000"/>
    <s v="JOSE VICENTE BRIÑEZ ROJAS"/>
    <n v="93121368"/>
    <m/>
    <s v="DIRECCIÓN DE PROCESOS ADMINISTRATIVOS "/>
    <s v="SUBSANACIONES"/>
    <n v="33470000"/>
    <n v="0"/>
    <n v="0"/>
    <n v="0"/>
    <n v="0"/>
    <n v="0"/>
    <n v="0"/>
    <n v="0"/>
    <n v="0"/>
    <n v="0"/>
    <n v="0"/>
    <n v="0"/>
    <n v="0"/>
    <n v="0"/>
    <n v="40164000"/>
    <n v="1461"/>
    <m/>
    <m/>
    <m/>
    <m/>
    <m/>
    <m/>
    <m/>
    <m/>
    <m/>
    <s v="7132"/>
    <n v="1"/>
    <s v="MULTAS"/>
    <x v="0"/>
    <x v="0"/>
    <n v="40164000"/>
    <x v="0"/>
    <s v="PROFESIONALES "/>
    <s v="UNIDAD 2"/>
  </r>
  <r>
    <s v="SSM-900"/>
    <x v="20"/>
    <s v="3-3-1-15-07-42-7132-188"/>
    <s v="520 - RECURSOS DEL BALANCE REAFORO MULTAS DE TRÁNSITO"/>
    <s v="03-04-0281"/>
    <s v="1-PRESTACION DE SERVICIOS APOYO A LA GESTION "/>
    <x v="1"/>
    <s v="P-1"/>
    <s v="WILMER ARIEL BOTON TORRES"/>
    <x v="708"/>
    <x v="9"/>
    <d v="2017-05-25T00:00:00"/>
    <x v="38"/>
    <x v="41"/>
    <x v="9"/>
    <s v="46-Realizar el 100% de las gestiones administrativas orientadas a impulsar los procesos administrativos y de cobro coactivo."/>
    <n v="34320000"/>
    <m/>
    <m/>
    <x v="258"/>
    <n v="34320000"/>
    <n v="0"/>
    <m/>
    <n v="391"/>
    <d v="2017-02-13T00:00:00"/>
    <n v="34320000"/>
    <m/>
    <m/>
    <m/>
    <n v="3120000"/>
    <n v="11"/>
    <m/>
    <n v="34320000"/>
    <n v="0"/>
    <s v="WILMER ARIEL BOTON TORRES"/>
    <n v="1014230853"/>
    <m/>
    <s v="DIRECCIÓN DE PROCESOS ADMINISTRATIVOS "/>
    <s v="REINCIDENCIAS"/>
    <n v="34320000"/>
    <n v="0"/>
    <n v="0"/>
    <n v="0"/>
    <n v="34320000"/>
    <n v="0"/>
    <n v="0"/>
    <n v="0"/>
    <n v="0"/>
    <n v="0"/>
    <n v="0"/>
    <n v="0"/>
    <n v="0"/>
    <n v="34320000"/>
    <n v="0"/>
    <n v="351"/>
    <n v="719"/>
    <n v="2017897"/>
    <m/>
    <m/>
    <m/>
    <m/>
    <m/>
    <m/>
    <m/>
    <s v="7132"/>
    <n v="1"/>
    <s v="MULTAS"/>
    <x v="0"/>
    <x v="0"/>
    <n v="34320000"/>
    <x v="0"/>
    <s v="PROFESIONALES "/>
    <s v="UNIDAD 2"/>
  </r>
  <r>
    <s v="SSM-901"/>
    <x v="20"/>
    <s v="3-3-1-15-07-42-7132-188"/>
    <s v="520 - RECURSOS DEL BALANCE REAFORO MULTAS DE TRÁNSITO"/>
    <s v="03-04-0281"/>
    <s v="1-PRESTACION DE SERVICIOS APOYO A LA GESTION "/>
    <x v="1"/>
    <s v="P-1"/>
    <s v="MARLY SOLEDAD ALVAREZ RODRIGUEZ"/>
    <x v="709"/>
    <x v="27"/>
    <d v="2017-03-02T00:00:00"/>
    <x v="1"/>
    <x v="41"/>
    <x v="9"/>
    <s v="46-Realizar el 100% de las gestiones administrativas orientadas a impulsar los procesos administrativos y de cobro coactivo."/>
    <n v="40164000"/>
    <m/>
    <m/>
    <x v="516"/>
    <n v="40164000"/>
    <n v="0"/>
    <m/>
    <n v="392"/>
    <d v="2017-02-13T00:00:00"/>
    <n v="40164000"/>
    <m/>
    <m/>
    <m/>
    <n v="3347000"/>
    <n v="12"/>
    <m/>
    <n v="40164000"/>
    <n v="0"/>
    <s v="MARLY SOLEDAD ALVAREZ RODRIGUEZ"/>
    <n v="39569363"/>
    <m/>
    <s v="DIRECCIÓN DE PROCESOS ADMINISTRATIVOS "/>
    <s v="TUTELAS"/>
    <n v="40164000"/>
    <n v="0"/>
    <n v="40164000"/>
    <n v="0"/>
    <n v="0"/>
    <n v="0"/>
    <n v="0"/>
    <n v="0"/>
    <n v="0"/>
    <n v="0"/>
    <n v="0"/>
    <n v="0"/>
    <n v="0"/>
    <n v="40164000"/>
    <n v="0"/>
    <n v="353"/>
    <n v="181"/>
    <n v="2017218"/>
    <m/>
    <m/>
    <m/>
    <m/>
    <m/>
    <m/>
    <m/>
    <s v="7132"/>
    <n v="1"/>
    <s v="MULTAS"/>
    <x v="0"/>
    <x v="0"/>
    <n v="40164000"/>
    <x v="0"/>
    <s v="PROFESIONALES "/>
    <s v="UNIDAD 2"/>
  </r>
  <r>
    <s v="SSM-902"/>
    <x v="20"/>
    <s v="3-3-1-15-07-42-7132-188"/>
    <s v="520 - RECURSOS DEL BALANCE REAFORO MULTAS DE TRÁNSITO"/>
    <s v="03-04-0281"/>
    <s v="1-PRESTACION DE SERVICIOS APOYO A LA GESTION "/>
    <x v="1"/>
    <s v="P-1"/>
    <s v=" CON HOJA DE VIDA PENDIENTE DE AUTORIZACION PARA ENTREVISTA "/>
    <x v="709"/>
    <x v="9"/>
    <d v="2017-05-25T00:00:00"/>
    <x v="1"/>
    <x v="41"/>
    <x v="9"/>
    <s v="46-Realizar el 100% de las gestiones administrativas orientadas a impulsar los procesos administrativos y de cobro coactivo."/>
    <n v="40164000"/>
    <m/>
    <m/>
    <x v="516"/>
    <n v="0"/>
    <n v="40164000"/>
    <m/>
    <n v="1729"/>
    <d v="2017-06-21T00:00:00"/>
    <n v="40164000"/>
    <m/>
    <m/>
    <m/>
    <n v="3347000"/>
    <n v="12"/>
    <m/>
    <n v="40164000"/>
    <n v="0"/>
    <s v="LUIS GUILLERMO MURILLO COBOS"/>
    <n v="79940472"/>
    <m/>
    <s v="DIRECCIÓN DE PROCESOS ADMINISTRATIVOS "/>
    <s v="TUTELAS"/>
    <n v="40164000"/>
    <n v="0"/>
    <n v="0"/>
    <n v="0"/>
    <n v="0"/>
    <n v="0"/>
    <n v="0"/>
    <n v="0"/>
    <n v="0"/>
    <n v="0"/>
    <n v="0"/>
    <n v="0"/>
    <n v="0"/>
    <n v="0"/>
    <n v="40164000"/>
    <n v="1412"/>
    <m/>
    <m/>
    <m/>
    <m/>
    <m/>
    <m/>
    <m/>
    <m/>
    <m/>
    <s v="7132"/>
    <n v="1"/>
    <s v="MULTAS"/>
    <x v="0"/>
    <x v="0"/>
    <n v="40164000"/>
    <x v="0"/>
    <s v="PROFESIONALES "/>
    <s v="UNIDAD 2"/>
  </r>
  <r>
    <s v="SSM-903"/>
    <x v="20"/>
    <s v="3-3-1-15-07-42-7132-188"/>
    <s v="520 - RECURSOS DEL BALANCE REAFORO MULTAS DE TRÁNSITO"/>
    <s v="03-04-0281"/>
    <s v="1-PRESTACION DE SERVICIOS APOYO A LA GESTION "/>
    <x v="1"/>
    <s v="P-1"/>
    <s v="LEIDER EFREN SUAREZ ESPITIA"/>
    <x v="709"/>
    <x v="27"/>
    <d v="2017-03-02T00:00:00"/>
    <x v="1"/>
    <x v="41"/>
    <x v="9"/>
    <s v="46-Realizar el 100% de las gestiones administrativas orientadas a impulsar los procesos administrativos y de cobro coactivo."/>
    <n v="40164000"/>
    <m/>
    <m/>
    <x v="516"/>
    <n v="40164000"/>
    <n v="0"/>
    <m/>
    <n v="393"/>
    <d v="2017-02-13T00:00:00"/>
    <n v="40164000"/>
    <m/>
    <m/>
    <m/>
    <n v="3347000"/>
    <n v="12"/>
    <m/>
    <n v="40164000"/>
    <n v="0"/>
    <s v="LEIDER EFREN SUAREZ ESPITIA"/>
    <n v="1032374683"/>
    <m/>
    <s v="DIRECCIÓN DE PROCESOS ADMINISTRATIVOS "/>
    <s v="TUTELAS"/>
    <n v="40164000"/>
    <n v="0"/>
    <n v="0"/>
    <n v="40164000"/>
    <n v="0"/>
    <n v="0"/>
    <n v="0"/>
    <n v="0"/>
    <n v="0"/>
    <n v="0"/>
    <n v="0"/>
    <n v="0"/>
    <n v="0"/>
    <n v="40164000"/>
    <n v="0"/>
    <n v="354"/>
    <n v="427"/>
    <n v="2017499"/>
    <m/>
    <m/>
    <m/>
    <m/>
    <m/>
    <m/>
    <m/>
    <s v="7132"/>
    <n v="1"/>
    <s v="MULTAS"/>
    <x v="0"/>
    <x v="0"/>
    <n v="40164000"/>
    <x v="0"/>
    <s v="PROFESIONALES "/>
    <s v="UNIDAD 2"/>
  </r>
  <r>
    <s v="SSM-904"/>
    <x v="20"/>
    <s v="3-3-1-15-07-42-7132-188"/>
    <s v="520 - RECURSOS DEL BALANCE REAFORO MULTAS DE TRÁNSITO"/>
    <s v="03-04-0281"/>
    <s v="1-PRESTACION DE SERVICIOS APOYO A LA GESTION "/>
    <x v="1"/>
    <s v="P-1"/>
    <s v="POR SELECCIONAR"/>
    <x v="709"/>
    <x v="9"/>
    <d v="2017-05-25T00:00:00"/>
    <x v="1"/>
    <x v="41"/>
    <x v="9"/>
    <s v="46-Realizar el 100% de las gestiones administrativas orientadas a impulsar los procesos administrativos y de cobro coactivo."/>
    <n v="40164000"/>
    <m/>
    <m/>
    <x v="516"/>
    <n v="0"/>
    <n v="40164000"/>
    <m/>
    <n v="1778"/>
    <d v="2017-06-30T00:00:00"/>
    <n v="33470000"/>
    <m/>
    <m/>
    <n v="3347000"/>
    <n v="10"/>
    <m/>
    <m/>
    <n v="36817000"/>
    <n v="3347000"/>
    <s v="ANGELA PATRICIA PEÑARETE SANABRIA"/>
    <n v="1019080807"/>
    <m/>
    <s v="DIRECCIÓN DE PROCESOS ADMINISTRATIVOS "/>
    <s v="TUTELAS Y DENUNCIAS"/>
    <n v="33470000"/>
    <n v="0"/>
    <n v="0"/>
    <n v="0"/>
    <n v="0"/>
    <n v="0"/>
    <n v="0"/>
    <n v="0"/>
    <n v="0"/>
    <n v="0"/>
    <n v="0"/>
    <n v="0"/>
    <n v="0"/>
    <n v="0"/>
    <n v="40164000"/>
    <n v="1462"/>
    <m/>
    <m/>
    <m/>
    <m/>
    <m/>
    <m/>
    <m/>
    <m/>
    <m/>
    <s v="7132"/>
    <n v="1"/>
    <s v="MULTAS"/>
    <x v="0"/>
    <x v="0"/>
    <n v="40164000"/>
    <x v="0"/>
    <s v="PROFESIONALES "/>
    <s v="UNIDAD 2"/>
  </r>
  <r>
    <s v="SSM-905"/>
    <x v="20"/>
    <s v="3-3-1-15-07-42-7132-188"/>
    <s v="520 - RECURSOS DEL BALANCE REAFORO MULTAS DE TRÁNSITO"/>
    <s v="03-04-0281"/>
    <s v="1-PRESTACION DE SERVICIOS APOYO A LA GESTION "/>
    <x v="1"/>
    <s v="P-1"/>
    <s v="POR SELECCIONAR"/>
    <x v="709"/>
    <x v="9"/>
    <d v="2017-05-25T00:00:00"/>
    <x v="1"/>
    <x v="41"/>
    <x v="9"/>
    <s v="46-Realizar el 100% de las gestiones administrativas orientadas a impulsar los procesos administrativos y de cobro coactivo."/>
    <n v="40164000"/>
    <m/>
    <m/>
    <x v="516"/>
    <n v="0"/>
    <n v="40164000"/>
    <m/>
    <m/>
    <m/>
    <m/>
    <m/>
    <m/>
    <m/>
    <m/>
    <m/>
    <m/>
    <n v="0"/>
    <n v="40164000"/>
    <m/>
    <m/>
    <m/>
    <s v="DIRECCIÓN DE PROCESOS ADMINISTRATIVOS "/>
    <m/>
    <n v="0"/>
    <n v="0"/>
    <n v="0"/>
    <n v="0"/>
    <n v="0"/>
    <n v="0"/>
    <n v="0"/>
    <n v="0"/>
    <n v="0"/>
    <n v="0"/>
    <n v="0"/>
    <n v="0"/>
    <n v="0"/>
    <n v="0"/>
    <n v="40164000"/>
    <m/>
    <m/>
    <m/>
    <m/>
    <m/>
    <m/>
    <m/>
    <m/>
    <m/>
    <m/>
    <s v="7132"/>
    <n v="1"/>
    <s v="MULTAS"/>
    <x v="0"/>
    <x v="0"/>
    <n v="40164000"/>
    <x v="0"/>
    <s v="PROFESIONALES "/>
    <s v="UNIDAD 2"/>
  </r>
  <r>
    <s v="SSM-906"/>
    <x v="20"/>
    <s v="3-3-1-15-07-42-7132-188"/>
    <s v="520 - RECURSOS DEL BALANCE REAFORO MULTAS DE TRÁNSITO"/>
    <s v="03-04-0281"/>
    <s v="1-PRESTACION DE SERVICIOS APOYO A LA GESTION "/>
    <x v="1"/>
    <s v="PE-3"/>
    <s v="FRANCISCO  ALFORD BOJACA"/>
    <x v="721"/>
    <x v="27"/>
    <d v="2017-03-02T00:00:00"/>
    <x v="1"/>
    <x v="41"/>
    <x v="9"/>
    <s v="46-Realizar el 100% de las gestiones administrativas orientadas a impulsar los procesos administrativos y de cobro coactivo."/>
    <n v="89856000"/>
    <m/>
    <m/>
    <x v="524"/>
    <n v="89856000"/>
    <n v="0"/>
    <m/>
    <n v="394"/>
    <d v="2017-02-13T00:00:00"/>
    <n v="89856000"/>
    <m/>
    <m/>
    <m/>
    <n v="7488000"/>
    <n v="12"/>
    <m/>
    <n v="89856000"/>
    <n v="0"/>
    <s v="FRANCISCO ALFORD BOJACA"/>
    <n v="80723384"/>
    <m/>
    <s v="DIRECCIÓN DE PROCESOS ADMINISTRATIVOS "/>
    <s v="APOYO A LA GESTION"/>
    <n v="89856000"/>
    <n v="0"/>
    <n v="0"/>
    <n v="89856000"/>
    <n v="0"/>
    <n v="0"/>
    <n v="0"/>
    <n v="0"/>
    <n v="0"/>
    <n v="0"/>
    <n v="0"/>
    <n v="0"/>
    <n v="0"/>
    <n v="89856000"/>
    <n v="0"/>
    <n v="357"/>
    <n v="459"/>
    <n v="2017535"/>
    <m/>
    <m/>
    <m/>
    <m/>
    <m/>
    <m/>
    <m/>
    <s v="7132"/>
    <n v="1"/>
    <s v="MULTAS"/>
    <x v="0"/>
    <x v="0"/>
    <n v="89856000"/>
    <x v="0"/>
    <s v="PROFESIONALES ESPECIALIZADOS "/>
    <s v="UNIDAD 2"/>
  </r>
  <r>
    <s v="SSM-907"/>
    <x v="20"/>
    <s v="3-3-1-15-07-42-7132-188"/>
    <s v="520 - RECURSOS DEL BALANCE REAFORO MULTAS DE TRÁNSITO"/>
    <s v="03-04-0281"/>
    <s v="1-PRESTACION DE SERVICIOS APOYO A LA GESTION "/>
    <x v="1"/>
    <s v="PE-3"/>
    <s v="SILENE ANDREA GOMEZ ALARCON"/>
    <x v="722"/>
    <x v="27"/>
    <d v="2017-03-02T00:00:00"/>
    <x v="1"/>
    <x v="41"/>
    <x v="9"/>
    <s v="46-Realizar el 100% de las gestiones administrativas orientadas a impulsar los procesos administrativos y de cobro coactivo."/>
    <n v="89856000"/>
    <m/>
    <m/>
    <x v="524"/>
    <n v="89856000"/>
    <n v="0"/>
    <m/>
    <n v="395"/>
    <d v="2017-02-13T00:00:00"/>
    <n v="89856000"/>
    <m/>
    <m/>
    <m/>
    <n v="7488000"/>
    <n v="12"/>
    <m/>
    <n v="89856000"/>
    <n v="0"/>
    <s v="SILENE GOMEZ ALARCON"/>
    <n v="49798437"/>
    <m/>
    <s v="DIRECCIÓN DE PROCESOS ADMINISTRATIVOS "/>
    <s v="APOYO A LA GESTION"/>
    <n v="89856000"/>
    <n v="0"/>
    <n v="0"/>
    <n v="89856000"/>
    <n v="0"/>
    <n v="0"/>
    <n v="0"/>
    <n v="0"/>
    <n v="0"/>
    <n v="0"/>
    <n v="0"/>
    <n v="0"/>
    <n v="0"/>
    <n v="89856000"/>
    <n v="0"/>
    <n v="359"/>
    <n v="469"/>
    <n v="2017546"/>
    <m/>
    <m/>
    <m/>
    <m/>
    <m/>
    <m/>
    <m/>
    <s v="7132"/>
    <n v="1"/>
    <s v="MULTAS"/>
    <x v="0"/>
    <x v="0"/>
    <n v="89856000"/>
    <x v="0"/>
    <s v="PROFESIONALES ESPECIALIZADOS "/>
    <s v="UNIDAD 2"/>
  </r>
  <r>
    <s v="SSM-908"/>
    <x v="20"/>
    <s v="3-3-1-15-07-42-7132-188"/>
    <s v="520 - RECURSOS DEL BALANCE REAFORO MULTAS DE TRÁNSITO"/>
    <s v="03-04-0281"/>
    <s v="1-PRESTACION DE SERVICIOS APOYO A LA GESTION "/>
    <x v="1"/>
    <s v="PE-2"/>
    <s v="KAROL LILIANA AGUDELO MENA"/>
    <x v="723"/>
    <x v="9"/>
    <d v="2017-05-25T00:00:00"/>
    <x v="1"/>
    <x v="41"/>
    <x v="9"/>
    <s v="46-Realizar el 100% de las gestiones administrativas orientadas a impulsar los procesos administrativos y de cobro coactivo."/>
    <n v="73296000"/>
    <m/>
    <m/>
    <x v="246"/>
    <n v="0"/>
    <n v="73296000"/>
    <m/>
    <m/>
    <m/>
    <m/>
    <m/>
    <m/>
    <m/>
    <m/>
    <m/>
    <m/>
    <n v="0"/>
    <n v="73296000"/>
    <m/>
    <m/>
    <m/>
    <s v="DIRECCIÓN DE PROCESOS ADMINISTRATIVOS "/>
    <m/>
    <n v="0"/>
    <n v="0"/>
    <n v="0"/>
    <n v="0"/>
    <n v="0"/>
    <n v="0"/>
    <n v="0"/>
    <n v="0"/>
    <n v="0"/>
    <n v="0"/>
    <n v="0"/>
    <n v="0"/>
    <n v="0"/>
    <n v="0"/>
    <n v="73296000"/>
    <m/>
    <m/>
    <m/>
    <m/>
    <m/>
    <m/>
    <m/>
    <m/>
    <m/>
    <m/>
    <s v="7132"/>
    <n v="1"/>
    <s v="MULTAS"/>
    <x v="0"/>
    <x v="0"/>
    <n v="73296000"/>
    <x v="0"/>
    <s v="PROFESIONALES ESPECIALIZADOS "/>
    <s v="UNIDAD 2"/>
  </r>
  <r>
    <s v="SSM-909"/>
    <x v="20"/>
    <s v="3-3-1-15-07-42-7132-188"/>
    <s v="520 - RECURSOS DEL BALANCE REAFORO MULTAS DE TRÁNSITO"/>
    <s v="03-04-0281"/>
    <s v="1-PRESTACION DE SERVICIOS APOYO A LA GESTION "/>
    <x v="1"/>
    <s v="T-2"/>
    <s v="NUEVO SELECCIONADO - FABIAN GORDILLO BUITRAGO"/>
    <x v="724"/>
    <x v="27"/>
    <d v="2017-03-02T00:00:00"/>
    <x v="1"/>
    <x v="41"/>
    <x v="9"/>
    <s v="46-Realizar el 100% de las gestiones administrativas orientadas a impulsar los procesos administrativos y de cobro coactivo."/>
    <n v="57600000"/>
    <m/>
    <n v="22620000"/>
    <x v="64"/>
    <n v="34980000"/>
    <n v="0"/>
    <m/>
    <n v="598"/>
    <d v="2017-02-21T00:00:00"/>
    <n v="34980000"/>
    <m/>
    <m/>
    <m/>
    <n v="2915000"/>
    <n v="12"/>
    <m/>
    <n v="34980000"/>
    <n v="0"/>
    <s v="FABIAN GORDILLO BUITRAGO"/>
    <n v="1013578837"/>
    <m/>
    <s v="SUBDIRECCIÓN DE JURISDICCIÓN COACTIVA"/>
    <s v="GESTIÓN DE CALIDAD"/>
    <n v="34980000"/>
    <n v="0"/>
    <n v="0"/>
    <n v="34980000"/>
    <n v="0"/>
    <n v="0"/>
    <n v="0"/>
    <n v="0"/>
    <n v="0"/>
    <n v="0"/>
    <n v="0"/>
    <n v="0"/>
    <n v="0"/>
    <n v="34980000"/>
    <n v="0"/>
    <n v="530"/>
    <n v="386"/>
    <n v="2017448"/>
    <m/>
    <m/>
    <m/>
    <m/>
    <m/>
    <m/>
    <m/>
    <s v="7132"/>
    <n v="1"/>
    <s v="MULTAS"/>
    <x v="0"/>
    <x v="0"/>
    <n v="34980000"/>
    <x v="0"/>
    <s v="TÉCNICOS Y/O TECNOLÓGICOS "/>
    <s v="UNIDAD 2"/>
  </r>
  <r>
    <s v="SSM-910"/>
    <x v="20"/>
    <s v="3-3-1-15-07-42-7132-188"/>
    <s v="520 - RECURSOS DEL BALANCE REAFORO MULTAS DE TRÁNSITO"/>
    <s v="03-04-0281"/>
    <s v="1-PRESTACION DE SERVICIOS APOYO A LA GESTION "/>
    <x v="1"/>
    <s v="T-2"/>
    <s v="OLIVER  DIAZ MARROQUIN"/>
    <x v="725"/>
    <x v="27"/>
    <d v="2017-03-02T00:00:00"/>
    <x v="1"/>
    <x v="41"/>
    <x v="9"/>
    <s v="46-Realizar el 100% de las gestiones administrativas orientadas a impulsar los procesos administrativos y de cobro coactivo."/>
    <n v="28812000"/>
    <n v="6168000"/>
    <m/>
    <x v="64"/>
    <n v="34980000"/>
    <n v="0"/>
    <m/>
    <n v="538"/>
    <d v="2017-02-16T00:00:00"/>
    <n v="34980000"/>
    <m/>
    <m/>
    <m/>
    <n v="2915000"/>
    <n v="12"/>
    <m/>
    <n v="34980000"/>
    <n v="0"/>
    <s v="OLIVER DIAZ MARROQUIN"/>
    <n v="80504691"/>
    <m/>
    <s v="SUBDIRECCIÓN DE JURISDICCIÓN COACTIVA"/>
    <s v="APOYO A LA GESTION"/>
    <n v="34980000"/>
    <n v="0"/>
    <n v="34980000"/>
    <n v="0"/>
    <n v="0"/>
    <n v="0"/>
    <n v="0"/>
    <n v="0"/>
    <n v="0"/>
    <n v="0"/>
    <n v="0"/>
    <n v="0"/>
    <n v="0"/>
    <n v="34980000"/>
    <n v="0"/>
    <n v="472"/>
    <n v="225"/>
    <n v="2017262"/>
    <m/>
    <m/>
    <m/>
    <m/>
    <m/>
    <m/>
    <m/>
    <s v="7132"/>
    <n v="1"/>
    <s v="MULTAS"/>
    <x v="0"/>
    <x v="0"/>
    <n v="34980000"/>
    <x v="0"/>
    <s v="TÉCNICOS Y/O TECNOLÓGICOS "/>
    <s v="UNIDAD 2"/>
  </r>
  <r>
    <s v="SSM-911"/>
    <x v="20"/>
    <s v="3-3-1-15-07-42-7132-188"/>
    <s v="520 - RECURSOS DEL BALANCE REAFORO MULTAS DE TRÁNSITO"/>
    <s v="03-04-0281"/>
    <s v="1-PRESTACION DE SERVICIOS APOYO A LA GESTION "/>
    <x v="1"/>
    <s v="A-2"/>
    <s v="DIANA MARCELA AVILA BECERRA"/>
    <x v="726"/>
    <x v="27"/>
    <d v="2017-03-02T00:00:00"/>
    <x v="1"/>
    <x v="41"/>
    <x v="9"/>
    <s v="46-Realizar el 100% de las gestiones administrativas orientadas a impulsar los procesos administrativos y de cobro coactivo."/>
    <n v="24096000"/>
    <m/>
    <m/>
    <x v="508"/>
    <n v="24096000"/>
    <n v="0"/>
    <m/>
    <n v="396"/>
    <d v="2017-02-13T00:00:00"/>
    <n v="24096000"/>
    <m/>
    <m/>
    <m/>
    <n v="2008000"/>
    <n v="12"/>
    <m/>
    <n v="24096000"/>
    <n v="0"/>
    <s v="DIANA MARCELA AVILA BECERRA"/>
    <n v="1032365058"/>
    <m/>
    <s v="DIRECCIÓN DE PROCESOS ADMINISTRATIVOS "/>
    <s v="APOYO A LA GESTION"/>
    <n v="24096000"/>
    <n v="0"/>
    <n v="0"/>
    <n v="24096000"/>
    <n v="0"/>
    <n v="0"/>
    <n v="0"/>
    <n v="0"/>
    <n v="0"/>
    <n v="0"/>
    <n v="0"/>
    <n v="0"/>
    <n v="0"/>
    <n v="24096000"/>
    <n v="0"/>
    <n v="361"/>
    <n v="384"/>
    <n v="2017447"/>
    <m/>
    <m/>
    <m/>
    <m/>
    <m/>
    <m/>
    <m/>
    <s v="7132"/>
    <n v="1"/>
    <s v="MULTAS"/>
    <x v="0"/>
    <x v="0"/>
    <n v="24096000"/>
    <x v="0"/>
    <s v="ASISTENCIALES "/>
    <s v="UNIDAD 2"/>
  </r>
  <r>
    <s v="SSM-912"/>
    <x v="20"/>
    <s v="3-3-1-15-07-42-7132-188"/>
    <s v="520 - RECURSOS DEL BALANCE REAFORO MULTAS DE TRÁNSITO"/>
    <s v="03-04-0281"/>
    <s v="1-PRESTACION DE SERVICIOS APOYO A LA GESTION "/>
    <x v="1"/>
    <s v="T-2"/>
    <s v="LUIS FERNANDO FAJARDO DOMINGUEZ"/>
    <x v="727"/>
    <x v="27"/>
    <d v="2017-03-02T00:00:00"/>
    <x v="1"/>
    <x v="41"/>
    <x v="9"/>
    <s v="46-Realizar el 100% de las gestiones administrativas orientadas a impulsar los procesos administrativos y de cobro coactivo."/>
    <n v="31644000"/>
    <m/>
    <m/>
    <x v="525"/>
    <n v="31644000"/>
    <n v="0"/>
    <m/>
    <n v="397"/>
    <d v="2017-02-13T00:00:00"/>
    <n v="31644000"/>
    <m/>
    <m/>
    <m/>
    <n v="2637000"/>
    <n v="12"/>
    <m/>
    <n v="31644000"/>
    <n v="0"/>
    <s v="LUIS FERNANDO FAJARDO DOMINGUEZ"/>
    <n v="80920852"/>
    <m/>
    <s v="DIRECCIÓN DE PROCESOS ADMINISTRATIVOS "/>
    <s v="APOYO A LA GESTION"/>
    <n v="31644000"/>
    <n v="0"/>
    <n v="0"/>
    <n v="31644000"/>
    <n v="0"/>
    <n v="0"/>
    <n v="0"/>
    <n v="0"/>
    <n v="0"/>
    <n v="0"/>
    <n v="0"/>
    <n v="0"/>
    <n v="0"/>
    <n v="31644000"/>
    <n v="0"/>
    <n v="365"/>
    <n v="382"/>
    <n v="2017446"/>
    <m/>
    <m/>
    <m/>
    <m/>
    <m/>
    <m/>
    <m/>
    <s v="7132"/>
    <n v="1"/>
    <s v="MULTAS"/>
    <x v="0"/>
    <x v="0"/>
    <n v="31644000"/>
    <x v="0"/>
    <s v="TÉCNICOS Y/O TECNOLÓGICOS "/>
    <s v="UNIDAD 2"/>
  </r>
  <r>
    <s v="SSM-913"/>
    <x v="20"/>
    <s v="3-3-1-15-07-42-7132-188"/>
    <s v="520 - RECURSOS DEL BALANCE REAFORO MULTAS DE TRÁNSITO"/>
    <s v="03-04-0281"/>
    <s v="1-PRESTACION DE SERVICIOS APOYO A LA GESTION "/>
    <x v="1"/>
    <s v="PE-2"/>
    <s v="CON HOJA DE VIDA PENDIENTE DE AUTORIZACION PARA ENTREVISTA "/>
    <x v="728"/>
    <x v="9"/>
    <d v="2017-05-25T00:00:00"/>
    <x v="14"/>
    <x v="41"/>
    <x v="9"/>
    <s v="46-Realizar el 100% de las gestiones administrativas orientadas a impulsar los procesos administrativos y de cobro coactivo."/>
    <n v="73296000"/>
    <n v="4704000"/>
    <m/>
    <x v="194"/>
    <n v="78000000"/>
    <n v="0"/>
    <s v="AUMENTAN LINEA X SOLICITUD SSM-39977 del 21/MAR/2017"/>
    <n v="1178"/>
    <d v="2017-03-22T00:00:00"/>
    <n v="78000000"/>
    <m/>
    <m/>
    <m/>
    <m/>
    <m/>
    <m/>
    <n v="78000000"/>
    <n v="0"/>
    <s v="NELLY KARIME PEREZ DIAZ "/>
    <n v="60394165"/>
    <m/>
    <s v="SUBDIRECCIÓN DE JURISDICCIÓN COACTIVA"/>
    <s v="APOYO A LA GESTION"/>
    <n v="78000000"/>
    <n v="0"/>
    <n v="0"/>
    <n v="0"/>
    <n v="0"/>
    <n v="78000000"/>
    <n v="0"/>
    <n v="0"/>
    <n v="0"/>
    <n v="0"/>
    <n v="0"/>
    <n v="0"/>
    <n v="0"/>
    <n v="78000000"/>
    <n v="0"/>
    <n v="1028"/>
    <n v="825"/>
    <n v="20171028"/>
    <m/>
    <m/>
    <m/>
    <m/>
    <m/>
    <m/>
    <m/>
    <s v="7132"/>
    <n v="1"/>
    <s v="MULTAS"/>
    <x v="0"/>
    <x v="0"/>
    <n v="78000000"/>
    <x v="0"/>
    <s v="PROFESIONALES ESPECIALIZADOS "/>
    <s v="UNIDAD 2"/>
  </r>
  <r>
    <s v="SSM-914"/>
    <x v="20"/>
    <s v="3-3-1-15-07-42-7132-188"/>
    <s v="520 - RECURSOS DEL BALANCE REAFORO MULTAS DE TRÁNSITO"/>
    <s v="03-04-0281"/>
    <s v="1-PRESTACION DE SERVICIOS APOYO A LA GESTION "/>
    <x v="1"/>
    <s v="P-2"/>
    <s v="MARIA CAROLINA CASTILLO PEREZ"/>
    <x v="729"/>
    <x v="27"/>
    <d v="2017-03-02T00:00:00"/>
    <x v="1"/>
    <x v="41"/>
    <x v="9"/>
    <s v="46-Realizar el 100% de las gestiones administrativas orientadas a impulsar los procesos administrativos y de cobro coactivo."/>
    <n v="44400000"/>
    <m/>
    <m/>
    <x v="34"/>
    <n v="44400000"/>
    <n v="0"/>
    <m/>
    <n v="398"/>
    <d v="2017-02-13T00:00:00"/>
    <n v="44400000"/>
    <m/>
    <m/>
    <m/>
    <n v="3700000"/>
    <n v="12"/>
    <m/>
    <n v="44400000"/>
    <n v="0"/>
    <s v="MARIA CAROLINA CASTILLO PEREZ"/>
    <n v="35538099"/>
    <m/>
    <s v="DIRECCIÓN DE PROCESOS ADMINISTRATIVOS "/>
    <s v="APOYO A LA GESTION"/>
    <n v="44400000"/>
    <n v="0"/>
    <n v="0"/>
    <n v="44400000"/>
    <n v="0"/>
    <n v="0"/>
    <n v="0"/>
    <n v="0"/>
    <n v="0"/>
    <n v="0"/>
    <n v="0"/>
    <n v="0"/>
    <n v="0"/>
    <n v="44400000"/>
    <n v="0"/>
    <n v="367"/>
    <n v="501"/>
    <n v="2017580"/>
    <m/>
    <m/>
    <m/>
    <m/>
    <m/>
    <m/>
    <m/>
    <s v="7132"/>
    <n v="1"/>
    <s v="MULTAS"/>
    <x v="0"/>
    <x v="0"/>
    <n v="44400000"/>
    <x v="0"/>
    <s v="PROFESIONALES "/>
    <s v="UNIDAD 2"/>
  </r>
  <r>
    <s v="SSM-915"/>
    <x v="20"/>
    <s v="3-3-1-15-07-42-7132-188"/>
    <s v="520 - RECURSOS DEL BALANCE REAFORO MULTAS DE TRÁNSITO"/>
    <s v="03-04-0281"/>
    <s v="1-PRESTACION DE SERVICIOS APOYO A LA GESTION "/>
    <x v="1"/>
    <s v="P-5"/>
    <s v="NUEVO SELECCIONADO - ADRIANA MARCELA ROSAS GUALDRON"/>
    <x v="730"/>
    <x v="27"/>
    <d v="2017-03-02T00:00:00"/>
    <x v="1"/>
    <x v="41"/>
    <x v="9"/>
    <s v="46-Realizar el 100% de las gestiones administrativas orientadas a impulsar los procesos administrativos y de cobro coactivo."/>
    <n v="62400000"/>
    <n v="2400000"/>
    <m/>
    <x v="201"/>
    <n v="64800000"/>
    <n v="0"/>
    <m/>
    <n v="597"/>
    <d v="2017-02-21T00:00:00"/>
    <n v="64800000"/>
    <m/>
    <m/>
    <m/>
    <n v="5400000"/>
    <n v="12"/>
    <m/>
    <n v="64800000"/>
    <n v="0"/>
    <s v="ADRIANA MARCELA ROSAS GUALDRON"/>
    <n v="52966455"/>
    <m/>
    <s v="SUBDIRECCIÓN DE JURISDICCIÓN COACTIVA"/>
    <s v="APOYO A LA GESTION"/>
    <n v="64800000"/>
    <n v="0"/>
    <n v="0"/>
    <n v="64800000"/>
    <n v="0"/>
    <n v="0"/>
    <n v="0"/>
    <n v="0"/>
    <n v="0"/>
    <n v="0"/>
    <n v="0"/>
    <n v="0"/>
    <n v="0"/>
    <n v="64800000"/>
    <n v="0"/>
    <n v="537"/>
    <n v="417"/>
    <n v="2017485"/>
    <m/>
    <m/>
    <m/>
    <m/>
    <m/>
    <m/>
    <m/>
    <s v="7132"/>
    <n v="1"/>
    <s v="MULTAS"/>
    <x v="0"/>
    <x v="0"/>
    <n v="64800000"/>
    <x v="0"/>
    <s v="PROFESIONALES "/>
    <s v="UNIDAD 2"/>
  </r>
  <r>
    <s v="SSM-916"/>
    <x v="20"/>
    <s v="3-3-1-15-07-42-7132-188"/>
    <s v="520 - RECURSOS DEL BALANCE REAFORO MULTAS DE TRÁNSITO"/>
    <s v="03-04-0281"/>
    <s v="1-PRESTACION DE SERVICIOS APOYO A LA GESTION "/>
    <x v="1"/>
    <s v="P-1"/>
    <s v="EDILSON JAVIER VELANDIA SANCHEZ"/>
    <x v="731"/>
    <x v="93"/>
    <d v="2017-04-26T00:00:00"/>
    <x v="1"/>
    <x v="41"/>
    <x v="9"/>
    <s v="46-Realizar el 100% de las gestiones administrativas orientadas a impulsar los procesos administrativos y de cobro coactivo."/>
    <n v="57600000"/>
    <m/>
    <n v="20160000"/>
    <x v="37"/>
    <n v="37440000"/>
    <n v="0"/>
    <m/>
    <n v="861"/>
    <d v="2017-03-06T00:00:00"/>
    <n v="37440000"/>
    <m/>
    <m/>
    <m/>
    <n v="3120000"/>
    <n v="12"/>
    <m/>
    <n v="37440000"/>
    <n v="0"/>
    <s v="EDLSON JAVIER VELANDIA SANCHEZ"/>
    <n v="80203793"/>
    <m/>
    <s v="SUBDIRECCIÓN DE JURISDICCIÓN COACTIVA"/>
    <s v="FACILIDADES DE PAGO"/>
    <n v="37440000"/>
    <n v="0"/>
    <n v="0"/>
    <n v="37440000"/>
    <n v="0"/>
    <n v="0"/>
    <n v="0"/>
    <n v="0"/>
    <n v="0"/>
    <n v="0"/>
    <n v="0"/>
    <n v="0"/>
    <n v="0"/>
    <n v="37440000"/>
    <n v="0"/>
    <n v="796"/>
    <n v="498"/>
    <n v="2017577"/>
    <m/>
    <m/>
    <m/>
    <m/>
    <m/>
    <m/>
    <m/>
    <s v="7132"/>
    <n v="1"/>
    <s v="MULTAS"/>
    <x v="0"/>
    <x v="0"/>
    <n v="37440000"/>
    <x v="0"/>
    <s v="PROFESIONALES "/>
    <s v="UNIDAD 2"/>
  </r>
  <r>
    <s v="SSM-917"/>
    <x v="20"/>
    <s v="3-3-1-15-07-42-7132-188"/>
    <s v="520 - RECURSOS DEL BALANCE REAFORO MULTAS DE TRÁNSITO"/>
    <s v="03-04-0281"/>
    <s v="1-PRESTACION DE SERVICIOS APOYO A LA GESTION "/>
    <x v="1"/>
    <s v="P-4"/>
    <s v="NUEVO SELECCIONADO - MARTHA LILIANA NIETO SANCHEZ"/>
    <x v="732"/>
    <x v="27"/>
    <d v="2017-03-02T00:00:00"/>
    <x v="1"/>
    <x v="41"/>
    <x v="9"/>
    <s v="46-Realizar el 100% de las gestiones administrativas orientadas a impulsar los procesos administrativos y de cobro coactivo."/>
    <n v="57600000"/>
    <n v="2400000"/>
    <m/>
    <x v="173"/>
    <n v="60000000"/>
    <n v="0"/>
    <m/>
    <n v="596"/>
    <d v="2017-02-21T00:00:00"/>
    <n v="60000000"/>
    <m/>
    <m/>
    <m/>
    <n v="5000000"/>
    <n v="12"/>
    <m/>
    <n v="60000000"/>
    <n v="0"/>
    <s v="MARTHA LILIANA NIETO SANCHEZ"/>
    <n v="1010171617"/>
    <m/>
    <s v="SUBDIRECCIÓN DE JURISDICCIÓN COACTIVA"/>
    <s v="APOYO A LA GESTION"/>
    <n v="60000000"/>
    <n v="0"/>
    <n v="0"/>
    <n v="60000000"/>
    <n v="0"/>
    <n v="0"/>
    <n v="0"/>
    <n v="0"/>
    <n v="0"/>
    <n v="0"/>
    <n v="0"/>
    <n v="0"/>
    <n v="0"/>
    <n v="60000000"/>
    <n v="0"/>
    <n v="535"/>
    <n v="396"/>
    <n v="2017464"/>
    <m/>
    <m/>
    <m/>
    <m/>
    <m/>
    <m/>
    <m/>
    <s v="7132"/>
    <n v="1"/>
    <s v="MULTAS"/>
    <x v="0"/>
    <x v="0"/>
    <n v="60000000"/>
    <x v="0"/>
    <s v="PROFESIONALES "/>
    <s v="UNIDAD 2"/>
  </r>
  <r>
    <s v="SSM-918"/>
    <x v="20"/>
    <s v="3-3-1-15-07-42-7132-188"/>
    <s v="520 - RECURSOS DEL BALANCE REAFORO MULTAS DE TRÁNSITO"/>
    <s v="03-04-0281"/>
    <s v="1-PRESTACION DE SERVICIOS APOYO A LA GESTION "/>
    <x v="1"/>
    <s v="P-4"/>
    <s v="CON HOJA DE VIDA PENDIENTE DE AUTORIZACION PARA ENTREVISTA "/>
    <x v="732"/>
    <x v="9"/>
    <d v="2017-05-25T00:00:00"/>
    <x v="1"/>
    <x v="41"/>
    <x v="9"/>
    <s v="46-Realizar el 100% de las gestiones administrativas orientadas a impulsar los procesos administrativos y de cobro coactivo."/>
    <n v="57600000"/>
    <m/>
    <m/>
    <x v="79"/>
    <n v="0"/>
    <n v="57600000"/>
    <m/>
    <n v="1519"/>
    <d v="2017-05-19T00:00:00"/>
    <n v="57600000"/>
    <m/>
    <m/>
    <m/>
    <n v="4800000"/>
    <n v="12"/>
    <m/>
    <n v="57600000"/>
    <n v="0"/>
    <s v="ANDRES FELIPE VIRGUEZ CLAVIJO"/>
    <n v="1019053211"/>
    <m/>
    <s v="DIRECCIÓN DE PROCESOS ADMINISTRATIVOS "/>
    <s v="APOYO A LA GESTION"/>
    <n v="57600000"/>
    <n v="0"/>
    <n v="0"/>
    <n v="0"/>
    <n v="0"/>
    <n v="0"/>
    <n v="0"/>
    <n v="0"/>
    <n v="0"/>
    <n v="0"/>
    <n v="0"/>
    <n v="0"/>
    <n v="0"/>
    <n v="0"/>
    <n v="57600000"/>
    <n v="1273"/>
    <m/>
    <m/>
    <m/>
    <m/>
    <m/>
    <m/>
    <m/>
    <m/>
    <m/>
    <s v="7132"/>
    <n v="1"/>
    <s v="MULTAS"/>
    <x v="0"/>
    <x v="0"/>
    <n v="57600000"/>
    <x v="0"/>
    <s v="PROFESIONALES "/>
    <s v="UNIDAD 2"/>
  </r>
  <r>
    <s v="SSM-919"/>
    <x v="20"/>
    <s v="3-3-1-15-07-42-7132-188"/>
    <s v="520 - RECURSOS DEL BALANCE REAFORO MULTAS DE TRÁNSITO"/>
    <s v="03-04-0281"/>
    <s v="1-PRESTACION DE SERVICIOS APOYO A LA GESTION "/>
    <x v="1"/>
    <s v="P-4"/>
    <s v="CON HOJA DE VIDA PENDIENTE DE AUTORIZACION PARA ENTREVISTA "/>
    <x v="732"/>
    <x v="9"/>
    <d v="2017-05-25T00:00:00"/>
    <x v="1"/>
    <x v="41"/>
    <x v="9"/>
    <s v="46-Realizar el 100% de las gestiones administrativas orientadas a impulsar los procesos administrativos y de cobro coactivo."/>
    <n v="57600000"/>
    <m/>
    <m/>
    <x v="79"/>
    <n v="0"/>
    <n v="57600000"/>
    <m/>
    <m/>
    <m/>
    <m/>
    <m/>
    <m/>
    <m/>
    <m/>
    <m/>
    <m/>
    <n v="0"/>
    <n v="57600000"/>
    <m/>
    <m/>
    <m/>
    <s v="DIRECCIÓN DE PROCESOS ADMINISTRATIVOS "/>
    <m/>
    <n v="0"/>
    <n v="0"/>
    <n v="0"/>
    <n v="0"/>
    <n v="0"/>
    <n v="0"/>
    <n v="0"/>
    <n v="0"/>
    <n v="0"/>
    <n v="0"/>
    <n v="0"/>
    <n v="0"/>
    <n v="0"/>
    <n v="0"/>
    <n v="57600000"/>
    <m/>
    <m/>
    <m/>
    <m/>
    <m/>
    <m/>
    <m/>
    <m/>
    <m/>
    <m/>
    <s v="7132"/>
    <n v="1"/>
    <s v="MULTAS"/>
    <x v="0"/>
    <x v="0"/>
    <n v="57600000"/>
    <x v="0"/>
    <s v="PROFESIONALES "/>
    <s v="UNIDAD 2"/>
  </r>
  <r>
    <s v="SSM-920"/>
    <x v="20"/>
    <s v="3-3-1-15-07-42-7132-188"/>
    <s v="520 - RECURSOS DEL BALANCE REAFORO MULTAS DE TRÁNSITO"/>
    <s v="03-04-0281"/>
    <s v="1-PRESTACION DE SERVICIOS APOYO A LA GESTION "/>
    <x v="1"/>
    <s v="P-4"/>
    <s v="HEIDY PAOLA RODRIGUEZ OLIVEROS"/>
    <x v="733"/>
    <x v="9"/>
    <d v="2017-05-25T00:00:00"/>
    <x v="1"/>
    <x v="41"/>
    <x v="9"/>
    <s v="46-Realizar el 100% de las gestiones administrativas orientadas a impulsar los procesos administrativos y de cobro coactivo."/>
    <n v="57600000"/>
    <m/>
    <m/>
    <x v="79"/>
    <n v="0"/>
    <n v="57600000"/>
    <m/>
    <n v="1613"/>
    <d v="2017-06-07T00:00:00"/>
    <n v="57600000"/>
    <m/>
    <m/>
    <m/>
    <n v="4800000"/>
    <n v="12"/>
    <m/>
    <n v="57600000"/>
    <n v="0"/>
    <s v="YOLANDA VILLALBA PINZON"/>
    <n v="52079323"/>
    <m/>
    <s v="DIRECCIÓN DE PROCESOS ADMINISTRATIVOS "/>
    <s v="APOYO A LA GESTION"/>
    <n v="57600000"/>
    <n v="0"/>
    <n v="0"/>
    <n v="0"/>
    <n v="0"/>
    <n v="0"/>
    <n v="0"/>
    <n v="0"/>
    <n v="0"/>
    <n v="0"/>
    <n v="0"/>
    <n v="0"/>
    <n v="0"/>
    <n v="0"/>
    <n v="57600000"/>
    <n v="1326"/>
    <m/>
    <m/>
    <m/>
    <m/>
    <m/>
    <m/>
    <m/>
    <m/>
    <m/>
    <s v="7132"/>
    <n v="1"/>
    <s v="MULTAS"/>
    <x v="0"/>
    <x v="0"/>
    <n v="57600000"/>
    <x v="0"/>
    <s v="PROFESIONALES "/>
    <s v="UNIDAD 2"/>
  </r>
  <r>
    <s v="SSM-921"/>
    <x v="20"/>
    <s v="3-3-1-15-07-42-7132-188"/>
    <s v="520 - RECURSOS DEL BALANCE REAFORO MULTAS DE TRÁNSITO"/>
    <s v="03-04-0281"/>
    <s v="1-PRESTACION DE SERVICIOS APOYO A LA GESTION "/>
    <x v="1"/>
    <s v="P-4"/>
    <s v="JOSE ROBERTO URREGO LOPEZ"/>
    <x v="734"/>
    <x v="27"/>
    <d v="2017-03-02T00:00:00"/>
    <x v="1"/>
    <x v="41"/>
    <x v="9"/>
    <s v="46-Realizar el 100% de las gestiones administrativas orientadas a impulsar los procesos administrativos y de cobro coactivo."/>
    <n v="57600000"/>
    <m/>
    <m/>
    <x v="79"/>
    <n v="57600000"/>
    <n v="0"/>
    <m/>
    <n v="485"/>
    <d v="2017-02-14T00:00:00"/>
    <n v="57600000"/>
    <m/>
    <m/>
    <m/>
    <n v="4800000"/>
    <n v="12"/>
    <m/>
    <n v="57600000"/>
    <n v="0"/>
    <s v="JOSE ROBERTO URREGO LOPEZ"/>
    <n v="79344992"/>
    <m/>
    <s v="SUBDIRECCIÓN DE JURISDICCIÓN COACTIVA"/>
    <s v="APOYO A LA GESTION"/>
    <n v="57600000"/>
    <n v="0"/>
    <n v="0"/>
    <n v="57600000"/>
    <n v="0"/>
    <n v="0"/>
    <n v="0"/>
    <n v="0"/>
    <n v="0"/>
    <n v="0"/>
    <n v="0"/>
    <n v="0"/>
    <n v="0"/>
    <n v="57600000"/>
    <n v="0"/>
    <n v="460"/>
    <n v="407"/>
    <n v="2017477"/>
    <m/>
    <m/>
    <m/>
    <m/>
    <m/>
    <m/>
    <m/>
    <s v="7132"/>
    <n v="1"/>
    <s v="MULTAS"/>
    <x v="0"/>
    <x v="0"/>
    <n v="57600000"/>
    <x v="0"/>
    <s v="PROFESIONALES "/>
    <s v="UNIDAD 2"/>
  </r>
  <r>
    <s v="SSM-922"/>
    <x v="20"/>
    <s v="3-3-1-15-07-42-7132-188"/>
    <s v="520 - RECURSOS DEL BALANCE REAFORO MULTAS DE TRÁNSITO"/>
    <s v="03-04-0281"/>
    <s v="1-PRESTACION DE SERVICIOS APOYO A LA GESTION "/>
    <x v="1"/>
    <s v="P-1"/>
    <s v="JORGE ANDERSON CAMARGO ALFONSO"/>
    <x v="735"/>
    <x v="93"/>
    <d v="2017-04-26T00:00:00"/>
    <x v="1"/>
    <x v="41"/>
    <x v="9"/>
    <s v="46-Realizar el 100% de las gestiones administrativas orientadas a impulsar los procesos administrativos y de cobro coactivo."/>
    <n v="44400000"/>
    <m/>
    <n v="6960000"/>
    <x v="37"/>
    <n v="37440000"/>
    <n v="0"/>
    <m/>
    <n v="860"/>
    <d v="2017-03-06T00:00:00"/>
    <n v="37440000"/>
    <m/>
    <m/>
    <m/>
    <n v="3120000"/>
    <n v="12"/>
    <m/>
    <n v="37440000"/>
    <n v="0"/>
    <s v="JORGE ANDERSON CAMARGO ALFONSO"/>
    <n v="1030540991"/>
    <m/>
    <s v="SUBDIRECCIÓN DE JURISDICCIÓN COACTIVA"/>
    <s v="COBRO COACTIVO"/>
    <n v="37440000"/>
    <n v="0"/>
    <n v="0"/>
    <n v="37440000"/>
    <n v="0"/>
    <n v="0"/>
    <n v="0"/>
    <n v="0"/>
    <n v="0"/>
    <n v="0"/>
    <n v="0"/>
    <n v="0"/>
    <n v="0"/>
    <n v="37440000"/>
    <n v="0"/>
    <n v="795"/>
    <n v="490"/>
    <n v="2017569"/>
    <m/>
    <m/>
    <m/>
    <m/>
    <m/>
    <m/>
    <m/>
    <s v="7132"/>
    <n v="1"/>
    <s v="MULTAS"/>
    <x v="0"/>
    <x v="0"/>
    <n v="37440000"/>
    <x v="0"/>
    <s v="PROFESIONALES "/>
    <s v="UNIDAD 2"/>
  </r>
  <r>
    <s v="SSM-923"/>
    <x v="20"/>
    <s v="3-3-1-15-07-42-7132-188"/>
    <s v="520 - RECURSOS DEL BALANCE REAFORO MULTAS DE TRÁNSITO"/>
    <s v="03-04-0281"/>
    <s v="1-PRESTACION DE SERVICIOS APOYO A LA GESTION "/>
    <x v="1"/>
    <s v="P-2"/>
    <s v="DIANA CAROLINA CHICA DORIA"/>
    <x v="736"/>
    <x v="27"/>
    <d v="2017-03-02T00:00:00"/>
    <x v="1"/>
    <x v="41"/>
    <x v="9"/>
    <s v="46-Realizar el 100% de las gestiones administrativas orientadas a impulsar los procesos administrativos y de cobro coactivo."/>
    <n v="44400000"/>
    <m/>
    <m/>
    <x v="34"/>
    <n v="44400000"/>
    <n v="0"/>
    <m/>
    <n v="399"/>
    <d v="2017-02-13T00:00:00"/>
    <n v="44400000"/>
    <m/>
    <m/>
    <m/>
    <n v="3700000"/>
    <n v="12"/>
    <m/>
    <n v="44400000"/>
    <n v="0"/>
    <s v="DIANA CAROLINA DORIA CHICA"/>
    <n v="1067899009"/>
    <m/>
    <s v="SUBDIRECCIÓN DE JURISDICCIÓN COACTIVA"/>
    <s v="COBRO COACTIVO"/>
    <n v="44400000"/>
    <n v="0"/>
    <n v="0"/>
    <n v="44400000"/>
    <n v="0"/>
    <n v="0"/>
    <n v="0"/>
    <n v="0"/>
    <n v="0"/>
    <n v="0"/>
    <n v="0"/>
    <n v="0"/>
    <n v="0"/>
    <n v="44400000"/>
    <n v="0"/>
    <n v="368"/>
    <n v="294"/>
    <n v="2017354"/>
    <m/>
    <m/>
    <m/>
    <m/>
    <m/>
    <m/>
    <m/>
    <s v="7132"/>
    <n v="1"/>
    <s v="MULTAS"/>
    <x v="0"/>
    <x v="0"/>
    <n v="44400000"/>
    <x v="0"/>
    <s v="PROFESIONALES "/>
    <s v="UNIDAD 2"/>
  </r>
  <r>
    <s v="SSM-924"/>
    <x v="20"/>
    <s v="3-3-1-15-07-42-7132-188"/>
    <s v="520 - RECURSOS DEL BALANCE REAFORO MULTAS DE TRÁNSITO"/>
    <s v="03-04-0281"/>
    <s v="1-PRESTACION DE SERVICIOS APOYO A LA GESTION "/>
    <x v="1"/>
    <s v="P-2"/>
    <s v="JAVIER ALFONSO MARTINEZ VASQUEZ"/>
    <x v="736"/>
    <x v="27"/>
    <d v="2017-03-02T00:00:00"/>
    <x v="1"/>
    <x v="41"/>
    <x v="9"/>
    <s v="46-Realizar el 100% de las gestiones administrativas orientadas a impulsar los procesos administrativos y de cobro coactivo."/>
    <n v="44400000"/>
    <m/>
    <m/>
    <x v="34"/>
    <n v="44400000"/>
    <n v="0"/>
    <m/>
    <n v="400"/>
    <d v="2017-02-13T00:00:00"/>
    <n v="44400000"/>
    <m/>
    <m/>
    <m/>
    <n v="3700000"/>
    <n v="12"/>
    <m/>
    <n v="44400000"/>
    <n v="0"/>
    <s v="JAVIER ALFONSO MARTINEZ VASQUEZ"/>
    <n v="80931463"/>
    <m/>
    <s v="SUBDIRECCIÓN DE JURISDICCIÓN COACTIVA"/>
    <s v="COBRO COACTIVO"/>
    <n v="44400000"/>
    <n v="0"/>
    <n v="44400000"/>
    <n v="0"/>
    <n v="0"/>
    <n v="0"/>
    <n v="0"/>
    <n v="0"/>
    <n v="0"/>
    <n v="0"/>
    <n v="0"/>
    <n v="0"/>
    <n v="0"/>
    <n v="44400000"/>
    <n v="0"/>
    <n v="370"/>
    <n v="250"/>
    <n v="2017286"/>
    <m/>
    <m/>
    <m/>
    <m/>
    <m/>
    <m/>
    <m/>
    <s v="7132"/>
    <n v="1"/>
    <s v="MULTAS"/>
    <x v="0"/>
    <x v="0"/>
    <n v="44400000"/>
    <x v="0"/>
    <s v="PROFESIONALES "/>
    <s v="UNIDAD 2"/>
  </r>
  <r>
    <s v="SSM-925"/>
    <x v="20"/>
    <s v="3-3-1-15-07-42-7132-188"/>
    <s v="520 - RECURSOS DEL BALANCE REAFORO MULTAS DE TRÁNSITO"/>
    <s v="03-04-0281"/>
    <s v="1-PRESTACION DE SERVICIOS APOYO A LA GESTION "/>
    <x v="1"/>
    <s v="P-2"/>
    <s v="EDGAR ROSENDO GONZALEZ TRIANA"/>
    <x v="736"/>
    <x v="27"/>
    <d v="2017-03-02T00:00:00"/>
    <x v="1"/>
    <x v="41"/>
    <x v="9"/>
    <s v="46-Realizar el 100% de las gestiones administrativas orientadas a impulsar los procesos administrativos y de cobro coactivo."/>
    <n v="44400000"/>
    <m/>
    <m/>
    <x v="34"/>
    <n v="44400000"/>
    <n v="0"/>
    <m/>
    <n v="401"/>
    <d v="2017-02-13T00:00:00"/>
    <n v="44400000"/>
    <m/>
    <m/>
    <m/>
    <n v="3700000"/>
    <n v="12"/>
    <m/>
    <n v="44400000"/>
    <n v="0"/>
    <s v="EDGAR ROSENDO GONZALEZ TRIANA"/>
    <n v="79513638"/>
    <m/>
    <s v="SUBDIRECCIÓN DE JURISDICCIÓN COACTIVA"/>
    <s v="COBRO COACTIVO"/>
    <n v="44400000"/>
    <n v="0"/>
    <n v="44400000"/>
    <n v="0"/>
    <n v="0"/>
    <n v="0"/>
    <n v="0"/>
    <n v="0"/>
    <n v="0"/>
    <n v="0"/>
    <n v="0"/>
    <n v="0"/>
    <n v="0"/>
    <n v="44400000"/>
    <n v="0"/>
    <n v="373"/>
    <n v="235"/>
    <n v="2017281"/>
    <m/>
    <m/>
    <m/>
    <m/>
    <m/>
    <m/>
    <m/>
    <s v="7132"/>
    <n v="1"/>
    <s v="MULTAS"/>
    <x v="0"/>
    <x v="0"/>
    <n v="44400000"/>
    <x v="0"/>
    <s v="PROFESIONALES "/>
    <s v="UNIDAD 2"/>
  </r>
  <r>
    <s v="SSM-926"/>
    <x v="20"/>
    <s v="3-3-1-15-07-42-7132-188"/>
    <s v="520 - RECURSOS DEL BALANCE REAFORO MULTAS DE TRÁNSITO"/>
    <s v="03-04-0281"/>
    <s v="1-PRESTACION DE SERVICIOS APOYO A LA GESTION "/>
    <x v="1"/>
    <s v="P-2"/>
    <s v="SANDRA MILENA SANDOVAL BARAGAN"/>
    <x v="736"/>
    <x v="27"/>
    <d v="2017-03-02T00:00:00"/>
    <x v="1"/>
    <x v="41"/>
    <x v="9"/>
    <s v="46-Realizar el 100% de las gestiones administrativas orientadas a impulsar los procesos administrativos y de cobro coactivo."/>
    <n v="44400000"/>
    <m/>
    <m/>
    <x v="34"/>
    <n v="44400000"/>
    <n v="0"/>
    <m/>
    <n v="402"/>
    <d v="2017-02-13T00:00:00"/>
    <n v="44400000"/>
    <m/>
    <m/>
    <m/>
    <n v="3700000"/>
    <n v="12"/>
    <m/>
    <n v="44400000"/>
    <n v="0"/>
    <s v="SANDRA MILENA SANDOVAL BARRAGAN "/>
    <n v="52542275"/>
    <m/>
    <s v="SUBDIRECCIÓN DE JURISDICCIÓN COACTIVA"/>
    <s v="COBRO COACTIVO"/>
    <n v="44400000"/>
    <n v="0"/>
    <n v="44400000"/>
    <n v="0"/>
    <n v="0"/>
    <n v="0"/>
    <n v="0"/>
    <n v="0"/>
    <n v="0"/>
    <n v="0"/>
    <n v="0"/>
    <n v="0"/>
    <n v="0"/>
    <n v="44400000"/>
    <n v="0"/>
    <n v="374"/>
    <n v="241"/>
    <n v="2017290"/>
    <m/>
    <m/>
    <m/>
    <m/>
    <m/>
    <m/>
    <m/>
    <s v="7132"/>
    <n v="1"/>
    <s v="MULTAS"/>
    <x v="0"/>
    <x v="0"/>
    <n v="44400000"/>
    <x v="0"/>
    <s v="PROFESIONALES "/>
    <s v="UNIDAD 2"/>
  </r>
  <r>
    <s v="SSM-927"/>
    <x v="20"/>
    <s v="3-3-1-15-07-42-7132-188"/>
    <s v="520 - RECURSOS DEL BALANCE REAFORO MULTAS DE TRÁNSITO"/>
    <s v="03-04-0281"/>
    <s v="1-PRESTACION DE SERVICIOS APOYO A LA GESTION "/>
    <x v="1"/>
    <s v="P-2"/>
    <s v="NYDIA JACKELINE BECERRA LOPEZ"/>
    <x v="736"/>
    <x v="9"/>
    <d v="2017-05-25T00:00:00"/>
    <x v="1"/>
    <x v="41"/>
    <x v="9"/>
    <s v="46-Realizar el 100% de las gestiones administrativas orientadas a impulsar los procesos administrativos y de cobro coactivo."/>
    <n v="44400000"/>
    <m/>
    <m/>
    <x v="34"/>
    <n v="44400000"/>
    <n v="0"/>
    <m/>
    <n v="403"/>
    <d v="2017-02-13T00:00:00"/>
    <n v="44400000"/>
    <m/>
    <m/>
    <m/>
    <n v="3700000"/>
    <n v="12"/>
    <m/>
    <n v="44400000"/>
    <n v="0"/>
    <s v="NYDIA JAKELINE BECERRA LOPEZ"/>
    <n v="52702029"/>
    <m/>
    <s v="SUBDIRECCIÓN DE JURISDICCIÓN COACTIVA"/>
    <s v="COBRO COACTIVO"/>
    <n v="44400000"/>
    <n v="0"/>
    <n v="0"/>
    <n v="0"/>
    <n v="0"/>
    <n v="0"/>
    <n v="44400000"/>
    <n v="0"/>
    <n v="0"/>
    <n v="0"/>
    <n v="0"/>
    <n v="0"/>
    <n v="0"/>
    <n v="44400000"/>
    <n v="0"/>
    <n v="375"/>
    <n v="1073"/>
    <n v="20171297"/>
    <m/>
    <m/>
    <m/>
    <m/>
    <m/>
    <m/>
    <m/>
    <s v="7132"/>
    <n v="1"/>
    <s v="MULTAS"/>
    <x v="0"/>
    <x v="0"/>
    <n v="44400000"/>
    <x v="0"/>
    <s v="PROFESIONALES "/>
    <s v="UNIDAD 2"/>
  </r>
  <r>
    <s v="SSM-928"/>
    <x v="20"/>
    <s v="3-3-1-15-07-42-7132-188"/>
    <s v="520 - RECURSOS DEL BALANCE REAFORO MULTAS DE TRÁNSITO"/>
    <s v="03-04-0281"/>
    <s v="1-PRESTACION DE SERVICIOS APOYO A LA GESTION "/>
    <x v="1"/>
    <s v="P-2"/>
    <s v="PABLO ENRIQUE CHAPARRO AVELLA"/>
    <x v="736"/>
    <x v="27"/>
    <d v="2017-03-02T00:00:00"/>
    <x v="1"/>
    <x v="41"/>
    <x v="9"/>
    <s v="46-Realizar el 100% de las gestiones administrativas orientadas a impulsar los procesos administrativos y de cobro coactivo."/>
    <n v="44400000"/>
    <m/>
    <m/>
    <x v="34"/>
    <n v="44400000"/>
    <n v="0"/>
    <m/>
    <n v="404"/>
    <d v="2017-02-13T00:00:00"/>
    <n v="44400000"/>
    <m/>
    <m/>
    <m/>
    <n v="3700000"/>
    <n v="12"/>
    <m/>
    <n v="44400000"/>
    <n v="0"/>
    <s v="PABLO ENRIQUE CHAPARRO AVELLA"/>
    <n v="79253845"/>
    <m/>
    <s v="SUBDIRECCIÓN DE JURISDICCIÓN COACTIVA"/>
    <s v="COBRO COACTIVO"/>
    <n v="44400000"/>
    <n v="0"/>
    <n v="44400000"/>
    <n v="0"/>
    <n v="0"/>
    <n v="0"/>
    <n v="0"/>
    <n v="0"/>
    <n v="0"/>
    <n v="0"/>
    <n v="0"/>
    <n v="0"/>
    <n v="0"/>
    <n v="44400000"/>
    <n v="0"/>
    <n v="239"/>
    <n v="222"/>
    <n v="2017276"/>
    <m/>
    <m/>
    <m/>
    <m/>
    <m/>
    <m/>
    <m/>
    <s v="7132"/>
    <n v="1"/>
    <s v="MULTAS"/>
    <x v="0"/>
    <x v="0"/>
    <n v="44400000"/>
    <x v="0"/>
    <s v="PROFESIONALES "/>
    <s v="UNIDAD 2"/>
  </r>
  <r>
    <s v="SSM-929"/>
    <x v="20"/>
    <s v="3-3-1-15-07-42-7132-188"/>
    <s v="520 - RECURSOS DEL BALANCE REAFORO MULTAS DE TRÁNSITO"/>
    <s v="03-04-0281"/>
    <s v="1-PRESTACION DE SERVICIOS APOYO A LA GESTION "/>
    <x v="1"/>
    <s v="P-1"/>
    <s v="IVONNE CAROLINA PIÑEROS CABRERA"/>
    <x v="735"/>
    <x v="9"/>
    <d v="2017-05-25T00:00:00"/>
    <x v="14"/>
    <x v="41"/>
    <x v="9"/>
    <s v="46-Realizar el 100% de las gestiones administrativas orientadas a impulsar los procesos administrativos y de cobro coactivo."/>
    <n v="44400000"/>
    <m/>
    <n v="6960000"/>
    <x v="37"/>
    <n v="37440000"/>
    <n v="0"/>
    <m/>
    <n v="1177"/>
    <d v="2017-03-21T00:00:00"/>
    <n v="37440000"/>
    <m/>
    <m/>
    <m/>
    <n v="3120000"/>
    <n v="12"/>
    <m/>
    <n v="37440000"/>
    <n v="0"/>
    <s v="JAIRO ALONSO MORA APOLINAR"/>
    <n v="80825249"/>
    <s v=" 13/02/2017 POR VALOR DE $37,440,000, SE ANULA CDP No 243. CAMBIO DE OBJETO VIABILIDAD 405"/>
    <s v="SUBDIRECCIÓN DE JURISDICCIÓN COACTIVA"/>
    <s v="COBRO COACTIVO"/>
    <n v="37440000"/>
    <n v="0"/>
    <n v="0"/>
    <n v="0"/>
    <n v="0"/>
    <n v="0"/>
    <n v="37440000"/>
    <n v="0"/>
    <n v="0"/>
    <n v="0"/>
    <n v="0"/>
    <n v="0"/>
    <n v="0"/>
    <n v="37440000"/>
    <n v="0"/>
    <n v="1026"/>
    <n v="1068"/>
    <n v="20171291"/>
    <m/>
    <m/>
    <m/>
    <m/>
    <m/>
    <m/>
    <m/>
    <s v="7132"/>
    <n v="1"/>
    <s v="MULTAS"/>
    <x v="0"/>
    <x v="0"/>
    <n v="37440000"/>
    <x v="0"/>
    <s v="PROFESIONALES "/>
    <s v="UNIDAD 2"/>
  </r>
  <r>
    <s v="SSM-930"/>
    <x v="20"/>
    <s v="3-3-1-15-07-42-7132-188"/>
    <s v="520 - RECURSOS DEL BALANCE REAFORO MULTAS DE TRÁNSITO"/>
    <s v="03-04-0281"/>
    <s v="1-PRESTACION DE SERVICIOS APOYO A LA GESTION "/>
    <x v="1"/>
    <s v="P-2"/>
    <s v="ROSA ELENA MUÑOZ MARTINEZ"/>
    <x v="736"/>
    <x v="27"/>
    <d v="2017-03-02T00:00:00"/>
    <x v="1"/>
    <x v="41"/>
    <x v="9"/>
    <s v="46-Realizar el 100% de las gestiones administrativas orientadas a impulsar los procesos administrativos y de cobro coactivo."/>
    <n v="44400000"/>
    <m/>
    <m/>
    <x v="34"/>
    <n v="44400000"/>
    <n v="0"/>
    <m/>
    <n v="406"/>
    <d v="2017-02-13T00:00:00"/>
    <n v="44400000"/>
    <m/>
    <m/>
    <m/>
    <n v="3700000"/>
    <n v="12"/>
    <m/>
    <n v="44400000"/>
    <n v="0"/>
    <s v="ROSA ELENA ARAQUE QUINTERO"/>
    <n v="41354068"/>
    <m/>
    <s v="SUBDIRECCIÓN DE JURISDICCIÓN COACTIVA"/>
    <s v="FACILIDADES DE PAGO"/>
    <n v="44400000"/>
    <n v="0"/>
    <n v="44400000"/>
    <n v="0"/>
    <n v="0"/>
    <n v="0"/>
    <n v="0"/>
    <n v="0"/>
    <n v="0"/>
    <n v="0"/>
    <n v="0"/>
    <n v="0"/>
    <n v="0"/>
    <n v="44400000"/>
    <n v="0"/>
    <n v="247"/>
    <n v="233"/>
    <n v="2017279"/>
    <m/>
    <m/>
    <m/>
    <m/>
    <m/>
    <m/>
    <m/>
    <s v="7132"/>
    <n v="1"/>
    <s v="MULTAS"/>
    <x v="0"/>
    <x v="0"/>
    <n v="44400000"/>
    <x v="0"/>
    <s v="PROFESIONALES "/>
    <s v="UNIDAD 2"/>
  </r>
  <r>
    <s v="SSM-931"/>
    <x v="20"/>
    <s v="3-3-1-15-07-42-7132-188"/>
    <s v="520 - RECURSOS DEL BALANCE REAFORO MULTAS DE TRÁNSITO"/>
    <s v="03-04-0281"/>
    <s v="1-PRESTACION DE SERVICIOS APOYO A LA GESTION "/>
    <x v="1"/>
    <s v="P-2"/>
    <s v="HERNAN SEBASTIAN CORTES OSORIO"/>
    <x v="736"/>
    <x v="27"/>
    <d v="2017-03-02T00:00:00"/>
    <x v="1"/>
    <x v="41"/>
    <x v="9"/>
    <s v="46-Realizar el 100% de las gestiones administrativas orientadas a impulsar los procesos administrativos y de cobro coactivo."/>
    <n v="44400000"/>
    <m/>
    <m/>
    <x v="34"/>
    <n v="44400000"/>
    <n v="0"/>
    <m/>
    <n v="407"/>
    <d v="2017-02-13T00:00:00"/>
    <n v="44400000"/>
    <m/>
    <m/>
    <m/>
    <n v="3700000"/>
    <n v="12"/>
    <m/>
    <n v="44400000"/>
    <n v="0"/>
    <s v="HERNAN SEBASTIAN CORTES OSORIO"/>
    <n v="1022369960"/>
    <m/>
    <s v="SUBDIRECCIÓN DE JURISDICCIÓN COACTIVA"/>
    <s v="COBRO COACTIVO"/>
    <n v="44400000"/>
    <n v="0"/>
    <n v="44400000"/>
    <n v="0"/>
    <n v="0"/>
    <n v="0"/>
    <n v="0"/>
    <n v="0"/>
    <n v="0"/>
    <n v="0"/>
    <n v="0"/>
    <n v="0"/>
    <n v="0"/>
    <n v="44400000"/>
    <n v="0"/>
    <n v="252"/>
    <n v="198"/>
    <n v="2017242"/>
    <m/>
    <m/>
    <m/>
    <m/>
    <m/>
    <m/>
    <m/>
    <s v="7132"/>
    <n v="1"/>
    <s v="MULTAS"/>
    <x v="0"/>
    <x v="0"/>
    <n v="44400000"/>
    <x v="0"/>
    <s v="PROFESIONALES "/>
    <s v="UNIDAD 2"/>
  </r>
  <r>
    <s v="SSM-932"/>
    <x v="20"/>
    <s v="3-3-1-15-07-42-7132-188"/>
    <s v="520 - RECURSOS DEL BALANCE REAFORO MULTAS DE TRÁNSITO"/>
    <s v="03-04-0281"/>
    <s v="1-PRESTACION DE SERVICIOS APOYO A LA GESTION "/>
    <x v="1"/>
    <s v="P-2"/>
    <s v="JHOE ANDRES COBOS REY"/>
    <x v="736"/>
    <x v="27"/>
    <d v="2017-03-02T00:00:00"/>
    <x v="1"/>
    <x v="41"/>
    <x v="9"/>
    <s v="46-Realizar el 100% de las gestiones administrativas orientadas a impulsar los procesos administrativos y de cobro coactivo."/>
    <n v="44400000"/>
    <m/>
    <m/>
    <x v="34"/>
    <n v="44400000"/>
    <n v="0"/>
    <m/>
    <n v="408"/>
    <d v="2017-02-13T00:00:00"/>
    <n v="44400000"/>
    <m/>
    <m/>
    <m/>
    <n v="3700000"/>
    <n v="12"/>
    <m/>
    <n v="44400000"/>
    <n v="0"/>
    <s v="JHOE ANDRES COBOS REY"/>
    <n v="1073507381"/>
    <m/>
    <s v="SUBDIRECCIÓN DE JURISDICCIÓN COACTIVA"/>
    <s v="COBRO COACTIVO"/>
    <n v="44400000"/>
    <n v="0"/>
    <n v="0"/>
    <n v="44400000"/>
    <n v="0"/>
    <n v="0"/>
    <n v="0"/>
    <n v="0"/>
    <n v="0"/>
    <n v="0"/>
    <n v="0"/>
    <n v="0"/>
    <n v="0"/>
    <n v="44400000"/>
    <n v="0"/>
    <n v="255"/>
    <n v="447"/>
    <n v="2017515"/>
    <m/>
    <m/>
    <m/>
    <m/>
    <m/>
    <m/>
    <m/>
    <s v="7132"/>
    <n v="1"/>
    <s v="MULTAS"/>
    <x v="0"/>
    <x v="0"/>
    <n v="44400000"/>
    <x v="0"/>
    <s v="PROFESIONALES "/>
    <s v="UNIDAD 2"/>
  </r>
  <r>
    <s v="SSM-933"/>
    <x v="20"/>
    <s v="3-3-1-15-07-42-7132-188"/>
    <s v="520 - RECURSOS DEL BALANCE REAFORO MULTAS DE TRÁNSITO"/>
    <s v="03-04-0281"/>
    <s v="1-PRESTACION DE SERVICIOS APOYO A LA GESTION "/>
    <x v="1"/>
    <s v="P-2"/>
    <s v="AYDA MARISOL LOAIZA CASTAÑO"/>
    <x v="736"/>
    <x v="27"/>
    <d v="2017-03-02T00:00:00"/>
    <x v="1"/>
    <x v="41"/>
    <x v="9"/>
    <s v="46-Realizar el 100% de las gestiones administrativas orientadas a impulsar los procesos administrativos y de cobro coactivo."/>
    <n v="44400000"/>
    <m/>
    <m/>
    <x v="34"/>
    <n v="44400000"/>
    <n v="0"/>
    <m/>
    <n v="409"/>
    <d v="2017-02-13T00:00:00"/>
    <n v="44400000"/>
    <m/>
    <m/>
    <m/>
    <n v="3700000"/>
    <n v="12"/>
    <m/>
    <n v="44400000"/>
    <n v="0"/>
    <s v="AYDA MARISOL LOAIZA CASTAÑO"/>
    <n v="1010171995"/>
    <m/>
    <s v="SUBDIRECCIÓN DE JURISDICCIÓN COACTIVA"/>
    <s v="COBRO COACTIVO"/>
    <n v="44400000"/>
    <n v="0"/>
    <n v="0"/>
    <n v="44400000"/>
    <n v="0"/>
    <n v="0"/>
    <n v="0"/>
    <n v="0"/>
    <n v="0"/>
    <n v="0"/>
    <n v="0"/>
    <n v="0"/>
    <n v="0"/>
    <n v="44400000"/>
    <n v="0"/>
    <n v="265"/>
    <n v="450"/>
    <n v="2017527"/>
    <m/>
    <m/>
    <m/>
    <m/>
    <m/>
    <m/>
    <m/>
    <s v="7132"/>
    <n v="1"/>
    <s v="MULTAS"/>
    <x v="0"/>
    <x v="0"/>
    <n v="44400000"/>
    <x v="0"/>
    <s v="PROFESIONALES "/>
    <s v="UNIDAD 2"/>
  </r>
  <r>
    <s v="SSM-934"/>
    <x v="20"/>
    <s v="3-3-1-15-07-42-7132-188"/>
    <s v="520 - RECURSOS DEL BALANCE REAFORO MULTAS DE TRÁNSITO"/>
    <s v="03-04-0281"/>
    <s v="1-PRESTACION DE SERVICIOS APOYO A LA GESTION "/>
    <x v="1"/>
    <s v="P-2"/>
    <s v="RICARDO  LEGUIZAMON BARBOSA"/>
    <x v="736"/>
    <x v="27"/>
    <d v="2017-03-02T00:00:00"/>
    <x v="1"/>
    <x v="41"/>
    <x v="9"/>
    <s v="46-Realizar el 100% de las gestiones administrativas orientadas a impulsar los procesos administrativos y de cobro coactivo."/>
    <n v="44400000"/>
    <m/>
    <m/>
    <x v="34"/>
    <n v="44400000"/>
    <n v="0"/>
    <m/>
    <n v="410"/>
    <d v="2017-02-13T00:00:00"/>
    <n v="44400000"/>
    <m/>
    <m/>
    <m/>
    <n v="3700000"/>
    <n v="12"/>
    <m/>
    <n v="44400000"/>
    <n v="0"/>
    <s v="RICARDO LEGUIZAMON BARBOSA"/>
    <n v="79237916"/>
    <m/>
    <s v="SUBDIRECCIÓN DE JURISDICCIÓN COACTIVA"/>
    <s v="COBRO COACTIVO"/>
    <n v="44400000"/>
    <n v="0"/>
    <n v="0"/>
    <n v="44400000"/>
    <n v="0"/>
    <n v="0"/>
    <n v="0"/>
    <n v="0"/>
    <n v="0"/>
    <n v="0"/>
    <n v="0"/>
    <n v="0"/>
    <n v="0"/>
    <n v="44400000"/>
    <n v="0"/>
    <n v="269"/>
    <n v="390"/>
    <n v="2017456"/>
    <m/>
    <m/>
    <m/>
    <m/>
    <m/>
    <m/>
    <m/>
    <s v="7132"/>
    <n v="1"/>
    <s v="MULTAS"/>
    <x v="0"/>
    <x v="0"/>
    <n v="44400000"/>
    <x v="0"/>
    <s v="PROFESIONALES "/>
    <s v="UNIDAD 2"/>
  </r>
  <r>
    <s v="SSM-935"/>
    <x v="20"/>
    <s v="3-3-1-15-07-42-7132-188"/>
    <s v="520 - RECURSOS DEL BALANCE REAFORO MULTAS DE TRÁNSITO"/>
    <s v="03-04-0281"/>
    <s v="1-PRESTACION DE SERVICIOS APOYO A LA GESTION "/>
    <x v="1"/>
    <s v="P-2"/>
    <s v="JENNY MARITZA VELOSA CAMARGO"/>
    <x v="736"/>
    <x v="27"/>
    <d v="2017-03-02T00:00:00"/>
    <x v="1"/>
    <x v="41"/>
    <x v="9"/>
    <s v="46-Realizar el 100% de las gestiones administrativas orientadas a impulsar los procesos administrativos y de cobro coactivo."/>
    <n v="44400000"/>
    <m/>
    <m/>
    <x v="34"/>
    <n v="44400000"/>
    <n v="0"/>
    <m/>
    <n v="411"/>
    <d v="2017-02-13T00:00:00"/>
    <n v="44400000"/>
    <m/>
    <m/>
    <m/>
    <n v="3700000"/>
    <n v="12"/>
    <m/>
    <n v="44400000"/>
    <n v="0"/>
    <s v="JENNY MARITZA VELOSA CAMARGO"/>
    <n v="52270161"/>
    <m/>
    <s v="SUBDIRECCIÓN DE JURISDICCIÓN COACTIVA"/>
    <s v="COBRO COACTIVO"/>
    <n v="44400000"/>
    <n v="0"/>
    <n v="0"/>
    <n v="44400000"/>
    <n v="0"/>
    <n v="0"/>
    <n v="0"/>
    <n v="0"/>
    <n v="0"/>
    <n v="0"/>
    <n v="0"/>
    <n v="0"/>
    <n v="0"/>
    <n v="44400000"/>
    <n v="0"/>
    <n v="272"/>
    <n v="413"/>
    <n v="2017479"/>
    <m/>
    <m/>
    <m/>
    <m/>
    <m/>
    <m/>
    <m/>
    <s v="7132"/>
    <n v="1"/>
    <s v="MULTAS"/>
    <x v="0"/>
    <x v="0"/>
    <n v="44400000"/>
    <x v="0"/>
    <s v="PROFESIONALES "/>
    <s v="UNIDAD 2"/>
  </r>
  <r>
    <s v="SSM-936"/>
    <x v="20"/>
    <s v="3-3-1-15-07-42-7132-188"/>
    <s v="520 - RECURSOS DEL BALANCE REAFORO MULTAS DE TRÁNSITO"/>
    <s v="03-04-0281"/>
    <s v="1-PRESTACION DE SERVICIOS APOYO A LA GESTION "/>
    <x v="1"/>
    <s v="P-2"/>
    <s v="JOSE ANTONIO CUEVAS GUTIERREZ"/>
    <x v="736"/>
    <x v="27"/>
    <d v="2017-03-02T00:00:00"/>
    <x v="1"/>
    <x v="41"/>
    <x v="9"/>
    <s v="46-Realizar el 100% de las gestiones administrativas orientadas a impulsar los procesos administrativos y de cobro coactivo."/>
    <n v="44400000"/>
    <m/>
    <m/>
    <x v="34"/>
    <n v="44400000"/>
    <n v="0"/>
    <m/>
    <n v="412"/>
    <d v="2017-02-13T00:00:00"/>
    <n v="44400000"/>
    <m/>
    <m/>
    <m/>
    <n v="3700000"/>
    <n v="12"/>
    <m/>
    <n v="44400000"/>
    <n v="0"/>
    <s v="JOSE ANTONIO CUEVAS GUTIERREZ"/>
    <n v="13724779"/>
    <m/>
    <s v="SUBDIRECCIÓN DE JURISDICCIÓN COACTIVA"/>
    <s v="COBRO COACTIVO"/>
    <n v="44400000"/>
    <n v="0"/>
    <n v="44400000"/>
    <n v="0"/>
    <n v="0"/>
    <n v="0"/>
    <n v="0"/>
    <n v="0"/>
    <n v="0"/>
    <n v="0"/>
    <n v="0"/>
    <n v="0"/>
    <n v="0"/>
    <n v="44400000"/>
    <n v="0"/>
    <n v="275"/>
    <n v="212"/>
    <n v="2017269"/>
    <m/>
    <m/>
    <m/>
    <m/>
    <m/>
    <m/>
    <m/>
    <s v="7132"/>
    <n v="1"/>
    <s v="MULTAS"/>
    <x v="0"/>
    <x v="0"/>
    <n v="44400000"/>
    <x v="0"/>
    <s v="PROFESIONALES "/>
    <s v="UNIDAD 2"/>
  </r>
  <r>
    <s v="SSM-937"/>
    <x v="20"/>
    <s v="3-3-1-15-07-42-7132-188"/>
    <s v="520 - RECURSOS DEL BALANCE REAFORO MULTAS DE TRÁNSITO"/>
    <s v="03-04-0281"/>
    <s v="1-PRESTACION DE SERVICIOS APOYO A LA GESTION "/>
    <x v="1"/>
    <s v="P-2"/>
    <s v="SANDRA EDELMIRA PAEZ CASTAÑEDA"/>
    <x v="736"/>
    <x v="27"/>
    <d v="2017-03-02T00:00:00"/>
    <x v="1"/>
    <x v="41"/>
    <x v="9"/>
    <s v="46-Realizar el 100% de las gestiones administrativas orientadas a impulsar los procesos administrativos y de cobro coactivo."/>
    <n v="44400000"/>
    <m/>
    <m/>
    <x v="34"/>
    <n v="44400000"/>
    <n v="0"/>
    <m/>
    <n v="413"/>
    <d v="2017-02-13T00:00:00"/>
    <n v="44400000"/>
    <m/>
    <m/>
    <m/>
    <n v="3700000"/>
    <n v="12"/>
    <m/>
    <n v="44400000"/>
    <n v="0"/>
    <s v="SANDRA EDELMIRA PAEZ CASTAÑEDA"/>
    <n v="1070605924"/>
    <m/>
    <s v="SUBDIRECCIÓN DE JURISDICCIÓN COACTIVA"/>
    <s v="COBRO COACTIVO"/>
    <n v="44400000"/>
    <n v="0"/>
    <n v="0"/>
    <n v="44400000"/>
    <n v="0"/>
    <n v="0"/>
    <n v="0"/>
    <n v="0"/>
    <n v="0"/>
    <n v="0"/>
    <n v="0"/>
    <n v="0"/>
    <n v="0"/>
    <n v="44400000"/>
    <n v="0"/>
    <n v="278"/>
    <n v="385"/>
    <n v="2017453"/>
    <m/>
    <m/>
    <m/>
    <m/>
    <m/>
    <m/>
    <m/>
    <s v="7132"/>
    <n v="1"/>
    <s v="MULTAS"/>
    <x v="0"/>
    <x v="0"/>
    <n v="44400000"/>
    <x v="0"/>
    <s v="PROFESIONALES "/>
    <s v="UNIDAD 2"/>
  </r>
  <r>
    <s v="SSM-938"/>
    <x v="20"/>
    <s v="3-3-1-15-07-42-7132-188"/>
    <s v="520 - RECURSOS DEL BALANCE REAFORO MULTAS DE TRÁNSITO"/>
    <s v="03-04-0281"/>
    <s v="1-PRESTACION DE SERVICIOS APOYO A LA GESTION "/>
    <x v="1"/>
    <s v="P-2"/>
    <s v="OLGA MARIA BASALLO"/>
    <x v="736"/>
    <x v="27"/>
    <d v="2017-03-02T00:00:00"/>
    <x v="1"/>
    <x v="41"/>
    <x v="9"/>
    <s v="46-Realizar el 100% de las gestiones administrativas orientadas a impulsar los procesos administrativos y de cobro coactivo."/>
    <n v="44400000"/>
    <m/>
    <m/>
    <x v="34"/>
    <n v="44400000"/>
    <n v="0"/>
    <m/>
    <n v="414"/>
    <d v="2017-02-13T00:00:00"/>
    <n v="44400000"/>
    <m/>
    <m/>
    <m/>
    <n v="3700000"/>
    <n v="12"/>
    <m/>
    <n v="44400000"/>
    <n v="0"/>
    <s v="OLGA MARIA BASALLO"/>
    <n v="40392471"/>
    <m/>
    <s v="SUBDIRECCIÓN DE JURISDICCIÓN COACTIVA"/>
    <s v="COBRO COACTIVO"/>
    <n v="44400000"/>
    <n v="0"/>
    <n v="0"/>
    <n v="44400000"/>
    <n v="0"/>
    <n v="0"/>
    <n v="0"/>
    <n v="0"/>
    <n v="0"/>
    <n v="0"/>
    <n v="0"/>
    <n v="0"/>
    <n v="0"/>
    <n v="44400000"/>
    <n v="0"/>
    <n v="283"/>
    <n v="491"/>
    <n v="2017570"/>
    <m/>
    <m/>
    <m/>
    <m/>
    <m/>
    <m/>
    <m/>
    <s v="7132"/>
    <n v="1"/>
    <s v="MULTAS"/>
    <x v="0"/>
    <x v="0"/>
    <n v="44400000"/>
    <x v="0"/>
    <s v="PROFESIONALES "/>
    <s v="UNIDAD 2"/>
  </r>
  <r>
    <s v="SSM-939"/>
    <x v="20"/>
    <s v="3-3-1-15-07-42-7132-188"/>
    <s v="520 - RECURSOS DEL BALANCE REAFORO MULTAS DE TRÁNSITO"/>
    <s v="03-04-0281"/>
    <s v="1-PRESTACION DE SERVICIOS APOYO A LA GESTION "/>
    <x v="1"/>
    <s v="P-2"/>
    <s v="CINDY YURLEY JIMENEZ FERNANDEZ"/>
    <x v="736"/>
    <x v="27"/>
    <d v="2017-03-02T00:00:00"/>
    <x v="1"/>
    <x v="41"/>
    <x v="9"/>
    <s v="46-Realizar el 100% de las gestiones administrativas orientadas a impulsar los procesos administrativos y de cobro coactivo."/>
    <n v="44400000"/>
    <m/>
    <m/>
    <x v="34"/>
    <n v="44400000"/>
    <n v="0"/>
    <m/>
    <n v="415"/>
    <d v="2017-02-13T00:00:00"/>
    <n v="44400000"/>
    <m/>
    <m/>
    <m/>
    <n v="3700000"/>
    <n v="12"/>
    <m/>
    <n v="44400000"/>
    <n v="0"/>
    <s v="CINDY YURLEY JIMENEZ FERNANDEZ"/>
    <n v="1022378877"/>
    <m/>
    <s v="SUBDIRECCIÓN DE JURISDICCIÓN COACTIVA"/>
    <s v="COBRO COACTIVO"/>
    <n v="44400000"/>
    <n v="0"/>
    <n v="0"/>
    <n v="44400000"/>
    <n v="0"/>
    <n v="0"/>
    <n v="0"/>
    <n v="0"/>
    <n v="0"/>
    <n v="0"/>
    <n v="0"/>
    <n v="0"/>
    <n v="0"/>
    <n v="44400000"/>
    <n v="0"/>
    <n v="293"/>
    <n v="451"/>
    <n v="2017528"/>
    <m/>
    <m/>
    <m/>
    <m/>
    <m/>
    <m/>
    <m/>
    <s v="7132"/>
    <n v="1"/>
    <s v="MULTAS"/>
    <x v="0"/>
    <x v="0"/>
    <n v="44400000"/>
    <x v="0"/>
    <s v="PROFESIONALES "/>
    <s v="UNIDAD 2"/>
  </r>
  <r>
    <s v="SSM-940"/>
    <x v="20"/>
    <s v="3-3-1-15-07-42-7132-188"/>
    <s v="520 - RECURSOS DEL BALANCE REAFORO MULTAS DE TRÁNSITO"/>
    <s v="03-04-0281"/>
    <s v="1-PRESTACION DE SERVICIOS APOYO A LA GESTION "/>
    <x v="1"/>
    <s v="P-2"/>
    <s v="CLAUDIA VANESSA CASTILLO CASTILLO"/>
    <x v="736"/>
    <x v="27"/>
    <d v="2017-03-02T00:00:00"/>
    <x v="1"/>
    <x v="41"/>
    <x v="9"/>
    <s v="46-Realizar el 100% de las gestiones administrativas orientadas a impulsar los procesos administrativos y de cobro coactivo."/>
    <n v="44400000"/>
    <m/>
    <m/>
    <x v="34"/>
    <n v="44400000"/>
    <n v="0"/>
    <m/>
    <n v="416"/>
    <d v="2017-02-13T00:00:00"/>
    <n v="44400000"/>
    <m/>
    <m/>
    <m/>
    <n v="3700000"/>
    <n v="12"/>
    <m/>
    <n v="44400000"/>
    <n v="0"/>
    <s v="CLAUDIA VANESSA CASTILLO CASTILLO"/>
    <n v="1016030378"/>
    <m/>
    <s v="SUBDIRECCIÓN DE JURISDICCIÓN COACTIVA"/>
    <s v="COBRO COACTIVO"/>
    <n v="44400000"/>
    <n v="0"/>
    <n v="0"/>
    <n v="44400000"/>
    <n v="0"/>
    <n v="0"/>
    <n v="0"/>
    <n v="0"/>
    <n v="0"/>
    <n v="0"/>
    <n v="0"/>
    <n v="0"/>
    <n v="0"/>
    <n v="44400000"/>
    <n v="0"/>
    <n v="295"/>
    <n v="497"/>
    <n v="2017576"/>
    <m/>
    <m/>
    <m/>
    <m/>
    <m/>
    <m/>
    <m/>
    <s v="7132"/>
    <n v="1"/>
    <s v="MULTAS"/>
    <x v="0"/>
    <x v="0"/>
    <n v="44400000"/>
    <x v="0"/>
    <s v="PROFESIONALES "/>
    <s v="UNIDAD 2"/>
  </r>
  <r>
    <s v="SSM-941"/>
    <x v="20"/>
    <s v="3-3-1-15-07-42-7132-188"/>
    <s v="520 - RECURSOS DEL BALANCE REAFORO MULTAS DE TRÁNSITO"/>
    <s v="03-04-0281"/>
    <s v="1-PRESTACION DE SERVICIOS APOYO A LA GESTION "/>
    <x v="1"/>
    <s v="P-2"/>
    <s v="ANDREA DEL PILAR OLIVERA SANCHEZ"/>
    <x v="736"/>
    <x v="27"/>
    <d v="2017-03-02T00:00:00"/>
    <x v="1"/>
    <x v="41"/>
    <x v="9"/>
    <s v="46-Realizar el 100% de las gestiones administrativas orientadas a impulsar los procesos administrativos y de cobro coactivo."/>
    <n v="44400000"/>
    <m/>
    <m/>
    <x v="34"/>
    <n v="44400000"/>
    <n v="0"/>
    <m/>
    <n v="417"/>
    <d v="2017-02-13T00:00:00"/>
    <n v="44400000"/>
    <m/>
    <m/>
    <m/>
    <n v="3700000"/>
    <n v="12"/>
    <m/>
    <n v="44400000"/>
    <n v="0"/>
    <s v="ANDREA DEL PILAR OLIVERA SANCHEZ"/>
    <n v="38361777"/>
    <m/>
    <s v="SUBDIRECCIÓN DE JURISDICCIÓN COACTIVA"/>
    <s v="COBRO COACTIVO"/>
    <n v="44400000"/>
    <n v="0"/>
    <n v="0"/>
    <n v="44400000"/>
    <n v="0"/>
    <n v="0"/>
    <n v="0"/>
    <n v="0"/>
    <n v="0"/>
    <n v="0"/>
    <n v="0"/>
    <n v="0"/>
    <n v="0"/>
    <n v="44400000"/>
    <n v="0"/>
    <n v="299"/>
    <n v="527"/>
    <n v="2017624"/>
    <m/>
    <m/>
    <m/>
    <m/>
    <m/>
    <m/>
    <m/>
    <s v="7132"/>
    <n v="1"/>
    <s v="MULTAS"/>
    <x v="0"/>
    <x v="0"/>
    <n v="44400000"/>
    <x v="0"/>
    <s v="PROFESIONALES "/>
    <s v="UNIDAD 2"/>
  </r>
  <r>
    <s v="SSM-942"/>
    <x v="20"/>
    <s v="3-3-1-15-07-42-7132-188"/>
    <s v="520 - RECURSOS DEL BALANCE REAFORO MULTAS DE TRÁNSITO"/>
    <s v="03-04-0281"/>
    <s v="1-PRESTACION DE SERVICIOS APOYO A LA GESTION "/>
    <x v="1"/>
    <s v="P-1"/>
    <s v="ADDA DAMARIS SOSA CERTUCHE"/>
    <x v="735"/>
    <x v="27"/>
    <d v="2017-03-02T00:00:00"/>
    <x v="1"/>
    <x v="41"/>
    <x v="9"/>
    <s v="46-Realizar el 100% de las gestiones administrativas orientadas a impulsar los procesos administrativos y de cobro coactivo."/>
    <n v="44400000"/>
    <m/>
    <n v="6960000"/>
    <x v="37"/>
    <n v="37440000"/>
    <n v="0"/>
    <m/>
    <n v="413"/>
    <d v="2017-02-14T00:00:00"/>
    <n v="37440000"/>
    <m/>
    <m/>
    <m/>
    <n v="3120000"/>
    <n v="12"/>
    <m/>
    <n v="37440000"/>
    <n v="0"/>
    <s v="ADDA DAMARIS SOSA CERTUCHE"/>
    <n v="52791237"/>
    <s v=" 14/02/2017 POR VALOR DE $37,440,000, SE ANULA CDP No 304. CAMBIO DE OBJETO"/>
    <s v="SUBDIRECCIÓN DE JURISDICCIÓN COACTIVA"/>
    <s v="COBRO COACTIVO"/>
    <n v="37440000"/>
    <n v="0"/>
    <n v="0"/>
    <n v="37440000"/>
    <n v="0"/>
    <n v="0"/>
    <n v="0"/>
    <n v="0"/>
    <n v="0"/>
    <n v="0"/>
    <n v="0"/>
    <n v="0"/>
    <n v="0"/>
    <n v="37440000"/>
    <n v="0"/>
    <n v="701"/>
    <n v="383"/>
    <n v="2017451"/>
    <m/>
    <m/>
    <m/>
    <m/>
    <m/>
    <m/>
    <m/>
    <s v="7132"/>
    <n v="1"/>
    <s v="MULTAS"/>
    <x v="0"/>
    <x v="0"/>
    <n v="37440000"/>
    <x v="0"/>
    <s v="PROFESIONALES "/>
    <s v="UNIDAD 2"/>
  </r>
  <r>
    <s v="SSM-943"/>
    <x v="20"/>
    <s v="3-3-1-15-07-42-7132-188"/>
    <s v="520 - RECURSOS DEL BALANCE REAFORO MULTAS DE TRÁNSITO"/>
    <s v="03-04-0281"/>
    <s v="1-PRESTACION DE SERVICIOS APOYO A LA GESTION "/>
    <x v="1"/>
    <s v="P-2"/>
    <s v="HAROLD RAUL MOLANO CERQUERA"/>
    <x v="736"/>
    <x v="27"/>
    <d v="2017-03-02T00:00:00"/>
    <x v="1"/>
    <x v="41"/>
    <x v="9"/>
    <s v="46-Realizar el 100% de las gestiones administrativas orientadas a impulsar los procesos administrativos y de cobro coactivo."/>
    <n v="44400000"/>
    <m/>
    <m/>
    <x v="34"/>
    <n v="44400000"/>
    <n v="0"/>
    <m/>
    <n v="419"/>
    <d v="2017-02-13T00:00:00"/>
    <n v="44400000"/>
    <m/>
    <m/>
    <m/>
    <n v="3700000"/>
    <n v="12"/>
    <m/>
    <n v="44400000"/>
    <n v="0"/>
    <s v="HAROLD RAUL MOLANO CERQUERA"/>
    <n v="80203157"/>
    <m/>
    <s v="SUBDIRECCIÓN DE JURISDICCIÓN COACTIVA"/>
    <s v="COBRO COACTIVO"/>
    <n v="44400000"/>
    <n v="0"/>
    <n v="0"/>
    <n v="44400000"/>
    <n v="0"/>
    <n v="0"/>
    <n v="0"/>
    <n v="0"/>
    <n v="0"/>
    <n v="0"/>
    <n v="0"/>
    <n v="0"/>
    <n v="0"/>
    <n v="44400000"/>
    <n v="0"/>
    <n v="319"/>
    <n v="444"/>
    <n v="2017514"/>
    <m/>
    <m/>
    <m/>
    <m/>
    <m/>
    <m/>
    <m/>
    <s v="7132"/>
    <n v="1"/>
    <s v="MULTAS"/>
    <x v="0"/>
    <x v="0"/>
    <n v="44400000"/>
    <x v="0"/>
    <s v="PROFESIONALES "/>
    <s v="UNIDAD 2"/>
  </r>
  <r>
    <s v="SSM-944"/>
    <x v="20"/>
    <s v="3-3-1-15-07-42-7132-188"/>
    <s v="520 - RECURSOS DEL BALANCE REAFORO MULTAS DE TRÁNSITO"/>
    <s v="03-04-0281"/>
    <s v="1-PRESTACION DE SERVICIOS APOYO A LA GESTION "/>
    <x v="1"/>
    <s v="P-2"/>
    <s v="LEIDY PATRICIA IZA ALBARRACIN"/>
    <x v="736"/>
    <x v="27"/>
    <d v="2017-03-02T00:00:00"/>
    <x v="1"/>
    <x v="41"/>
    <x v="9"/>
    <s v="46-Realizar el 100% de las gestiones administrativas orientadas a impulsar los procesos administrativos y de cobro coactivo."/>
    <n v="44400000"/>
    <m/>
    <m/>
    <x v="34"/>
    <n v="44400000"/>
    <n v="0"/>
    <m/>
    <n v="420"/>
    <d v="2017-02-13T00:00:00"/>
    <n v="44400000"/>
    <m/>
    <m/>
    <m/>
    <n v="3700000"/>
    <n v="12"/>
    <m/>
    <n v="44400000"/>
    <n v="0"/>
    <s v="LEIDY PATRICIA IZA ALBARRACIN"/>
    <n v="1010174019"/>
    <m/>
    <s v="SUBDIRECCIÓN DE JURISDICCIÓN COACTIVA"/>
    <s v="COBRO COACTIVO"/>
    <n v="44400000"/>
    <n v="0"/>
    <n v="0"/>
    <n v="44400000"/>
    <n v="0"/>
    <n v="0"/>
    <n v="0"/>
    <n v="0"/>
    <n v="0"/>
    <n v="0"/>
    <n v="0"/>
    <n v="0"/>
    <n v="0"/>
    <n v="44400000"/>
    <n v="0"/>
    <n v="322"/>
    <n v="487"/>
    <n v="2017567"/>
    <m/>
    <m/>
    <m/>
    <m/>
    <m/>
    <m/>
    <m/>
    <s v="7132"/>
    <n v="1"/>
    <s v="MULTAS"/>
    <x v="0"/>
    <x v="0"/>
    <n v="44400000"/>
    <x v="0"/>
    <s v="PROFESIONALES "/>
    <s v="UNIDAD 2"/>
  </r>
  <r>
    <s v="SSM-945"/>
    <x v="20"/>
    <s v="3-3-1-15-07-42-7132-188"/>
    <s v="520 - RECURSOS DEL BALANCE REAFORO MULTAS DE TRÁNSITO"/>
    <s v="03-04-0281"/>
    <s v="1-PRESTACION DE SERVICIOS APOYO A LA GESTION "/>
    <x v="1"/>
    <s v="P-2"/>
    <s v="KAROL ANDREA GONZALEZ MARIN"/>
    <x v="736"/>
    <x v="27"/>
    <d v="2017-03-02T00:00:00"/>
    <x v="1"/>
    <x v="41"/>
    <x v="9"/>
    <s v="46-Realizar el 100% de las gestiones administrativas orientadas a impulsar los procesos administrativos y de cobro coactivo."/>
    <n v="44400000"/>
    <m/>
    <m/>
    <x v="34"/>
    <n v="44400000"/>
    <n v="0"/>
    <m/>
    <n v="421"/>
    <d v="2017-02-13T00:00:00"/>
    <n v="44400000"/>
    <m/>
    <m/>
    <m/>
    <n v="3700000"/>
    <n v="12"/>
    <m/>
    <n v="44400000"/>
    <n v="0"/>
    <s v="KAROL ANDREA GONZALEZ MARIN"/>
    <n v="1022338309"/>
    <m/>
    <s v="SUBDIRECCIÓN DE JURISDICCIÓN COACTIVA"/>
    <s v="COBRO COACTIVO"/>
    <n v="44400000"/>
    <n v="0"/>
    <n v="0"/>
    <n v="44400000"/>
    <n v="0"/>
    <n v="0"/>
    <n v="0"/>
    <n v="0"/>
    <n v="0"/>
    <n v="0"/>
    <n v="0"/>
    <n v="0"/>
    <n v="0"/>
    <n v="44400000"/>
    <n v="0"/>
    <n v="325"/>
    <n v="446"/>
    <n v="2017521"/>
    <m/>
    <m/>
    <m/>
    <m/>
    <m/>
    <m/>
    <m/>
    <s v="7132"/>
    <n v="1"/>
    <s v="MULTAS"/>
    <x v="0"/>
    <x v="0"/>
    <n v="44400000"/>
    <x v="0"/>
    <s v="PROFESIONALES "/>
    <s v="UNIDAD 2"/>
  </r>
  <r>
    <s v="SSM-946"/>
    <x v="20"/>
    <s v="3-3-1-15-07-42-7132-188"/>
    <s v="520 - RECURSOS DEL BALANCE REAFORO MULTAS DE TRÁNSITO"/>
    <s v="03-04-0281"/>
    <s v="1-PRESTACION DE SERVICIOS APOYO A LA GESTION "/>
    <x v="1"/>
    <s v="P-2"/>
    <s v="YADY ZULINA BEDOYA AROS"/>
    <x v="736"/>
    <x v="27"/>
    <d v="2017-03-02T00:00:00"/>
    <x v="1"/>
    <x v="41"/>
    <x v="9"/>
    <s v="46-Realizar el 100% de las gestiones administrativas orientadas a impulsar los procesos administrativos y de cobro coactivo."/>
    <n v="44400000"/>
    <m/>
    <m/>
    <x v="34"/>
    <n v="44400000"/>
    <n v="0"/>
    <m/>
    <n v="422"/>
    <d v="2017-02-13T00:00:00"/>
    <n v="44400000"/>
    <m/>
    <m/>
    <m/>
    <n v="3700000"/>
    <n v="12"/>
    <m/>
    <n v="44400000"/>
    <n v="0"/>
    <s v="YADY ZULINA BEDOYA AROS"/>
    <n v="53177729"/>
    <m/>
    <s v="SUBDIRECCIÓN DE JURISDICCIÓN COACTIVA"/>
    <s v="COBRO COACTIVO"/>
    <n v="44400000"/>
    <n v="0"/>
    <n v="0"/>
    <n v="44400000"/>
    <n v="0"/>
    <n v="0"/>
    <n v="0"/>
    <n v="0"/>
    <n v="0"/>
    <n v="0"/>
    <n v="0"/>
    <n v="0"/>
    <n v="0"/>
    <n v="44400000"/>
    <n v="0"/>
    <n v="328"/>
    <n v="526"/>
    <n v="2017623"/>
    <m/>
    <m/>
    <m/>
    <m/>
    <m/>
    <m/>
    <m/>
    <s v="7132"/>
    <n v="1"/>
    <s v="MULTAS"/>
    <x v="0"/>
    <x v="0"/>
    <n v="44400000"/>
    <x v="0"/>
    <s v="PROFESIONALES "/>
    <s v="UNIDAD 2"/>
  </r>
  <r>
    <s v="SSM-947"/>
    <x v="20"/>
    <s v="3-3-1-15-07-42-7132-188"/>
    <s v="520 - RECURSOS DEL BALANCE REAFORO MULTAS DE TRÁNSITO"/>
    <s v="03-04-0281"/>
    <s v="1-PRESTACION DE SERVICIOS APOYO A LA GESTION "/>
    <x v="1"/>
    <s v="P-2"/>
    <s v="OSCAR FABIO OJEDA GOMEZ"/>
    <x v="736"/>
    <x v="27"/>
    <d v="2017-03-02T00:00:00"/>
    <x v="1"/>
    <x v="41"/>
    <x v="9"/>
    <s v="46-Realizar el 100% de las gestiones administrativas orientadas a impulsar los procesos administrativos y de cobro coactivo."/>
    <n v="44400000"/>
    <m/>
    <m/>
    <x v="34"/>
    <n v="44400000"/>
    <n v="0"/>
    <m/>
    <n v="423"/>
    <d v="2017-02-13T00:00:00"/>
    <n v="44400000"/>
    <m/>
    <m/>
    <m/>
    <n v="3700000"/>
    <n v="12"/>
    <m/>
    <n v="44400000"/>
    <n v="0"/>
    <s v="OSCAR FABIO OJEDA GOMEZ"/>
    <n v="80071775"/>
    <m/>
    <s v="SUBDIRECCIÓN DE JURISDICCIÓN COACTIVA"/>
    <s v="COBRO COACTIVO"/>
    <n v="44400000"/>
    <n v="0"/>
    <n v="0"/>
    <n v="44400000"/>
    <n v="0"/>
    <n v="0"/>
    <n v="0"/>
    <n v="0"/>
    <n v="0"/>
    <n v="0"/>
    <n v="0"/>
    <n v="0"/>
    <n v="0"/>
    <n v="44400000"/>
    <n v="0"/>
    <n v="332"/>
    <n v="495"/>
    <n v="2017574"/>
    <m/>
    <m/>
    <m/>
    <m/>
    <m/>
    <m/>
    <m/>
    <s v="7132"/>
    <n v="1"/>
    <s v="MULTAS"/>
    <x v="0"/>
    <x v="0"/>
    <n v="44400000"/>
    <x v="0"/>
    <s v="PROFESIONALES "/>
    <s v="UNIDAD 2"/>
  </r>
  <r>
    <s v="SSM-948"/>
    <x v="20"/>
    <s v="3-3-1-15-07-42-7132-188"/>
    <s v="520 - RECURSOS DEL BALANCE REAFORO MULTAS DE TRÁNSITO"/>
    <s v="03-04-0281"/>
    <s v="1-PRESTACION DE SERVICIOS APOYO A LA GESTION "/>
    <x v="1"/>
    <s v="P-2"/>
    <s v="LESLY BRIGITTE LEMUS TRIANA"/>
    <x v="736"/>
    <x v="9"/>
    <d v="2017-05-25T00:00:00"/>
    <x v="38"/>
    <x v="41"/>
    <x v="9"/>
    <s v="46-Realizar el 100% de las gestiones administrativas orientadas a impulsar los procesos administrativos y de cobro coactivo."/>
    <n v="40700000"/>
    <m/>
    <m/>
    <x v="526"/>
    <n v="40700000"/>
    <n v="0"/>
    <m/>
    <n v="424"/>
    <d v="2017-02-13T00:00:00"/>
    <n v="40700000"/>
    <m/>
    <m/>
    <m/>
    <n v="3700000"/>
    <n v="11"/>
    <m/>
    <n v="40700000"/>
    <n v="0"/>
    <s v="LESLY BRIGITTE LEMUS TRIANA"/>
    <n v="1010189460"/>
    <m/>
    <s v="SUBDIRECCIÓN DE JURISDICCIÓN COACTIVA"/>
    <s v="COBRO COACTIVO"/>
    <n v="40700000"/>
    <n v="0"/>
    <n v="0"/>
    <n v="0"/>
    <n v="40700000"/>
    <n v="0"/>
    <n v="0"/>
    <n v="0"/>
    <n v="0"/>
    <n v="0"/>
    <n v="0"/>
    <n v="0"/>
    <n v="0"/>
    <n v="40700000"/>
    <n v="0"/>
    <n v="336"/>
    <n v="759"/>
    <n v="2017952"/>
    <m/>
    <m/>
    <m/>
    <m/>
    <m/>
    <m/>
    <m/>
    <s v="7132"/>
    <n v="1"/>
    <s v="MULTAS"/>
    <x v="0"/>
    <x v="0"/>
    <n v="40700000"/>
    <x v="0"/>
    <s v="PROFESIONALES "/>
    <s v="UNIDAD 2"/>
  </r>
  <r>
    <s v="SSM-949"/>
    <x v="20"/>
    <s v="3-3-1-15-07-42-7132-188"/>
    <s v="520 - RECURSOS DEL BALANCE REAFORO MULTAS DE TRÁNSITO"/>
    <s v="03-04-0281"/>
    <s v="1-PRESTACION DE SERVICIOS APOYO A LA GESTION "/>
    <x v="1"/>
    <s v="P-2"/>
    <s v="NUEVO SELECCIONADO JAIME RENE BARAJAS GARCIA "/>
    <x v="736"/>
    <x v="27"/>
    <d v="2017-03-02T00:00:00"/>
    <x v="38"/>
    <x v="41"/>
    <x v="9"/>
    <s v="46-Realizar el 100% de las gestiones administrativas orientadas a impulsar los procesos administrativos y de cobro coactivo."/>
    <n v="40700000"/>
    <m/>
    <m/>
    <x v="526"/>
    <n v="40700000"/>
    <n v="0"/>
    <m/>
    <n v="607"/>
    <d v="2017-02-21T00:00:00"/>
    <n v="40700000"/>
    <m/>
    <m/>
    <m/>
    <n v="3700000"/>
    <n v="11"/>
    <m/>
    <n v="40700000"/>
    <n v="0"/>
    <s v="JAIME RENE BARAJAS GARCIA"/>
    <n v="1032449032"/>
    <m/>
    <s v="SUBDIRECCIÓN DE JURISDICCIÓN COACTIVA"/>
    <s v="COBRO COACTIVO"/>
    <n v="40700000"/>
    <n v="0"/>
    <n v="0"/>
    <n v="40700000"/>
    <n v="0"/>
    <n v="0"/>
    <n v="0"/>
    <n v="0"/>
    <n v="0"/>
    <n v="0"/>
    <n v="0"/>
    <n v="0"/>
    <n v="0"/>
    <n v="40700000"/>
    <n v="0"/>
    <n v="541"/>
    <n v="494"/>
    <n v="2017573"/>
    <m/>
    <m/>
    <m/>
    <m/>
    <m/>
    <m/>
    <m/>
    <s v="7132"/>
    <n v="1"/>
    <s v="MULTAS"/>
    <x v="0"/>
    <x v="0"/>
    <n v="40700000"/>
    <x v="0"/>
    <s v="PROFESIONALES "/>
    <s v="UNIDAD 2"/>
  </r>
  <r>
    <s v="SSM-950"/>
    <x v="20"/>
    <s v="3-3-1-15-07-42-7132-188"/>
    <s v="520 - RECURSOS DEL BALANCE REAFORO MULTAS DE TRÁNSITO"/>
    <s v="03-04-0281"/>
    <s v="1-PRESTACION DE SERVICIOS APOYO A LA GESTION "/>
    <x v="1"/>
    <s v="P-1"/>
    <s v="JESSICA ALEXANDRA PINEDA RODRIGUEZ"/>
    <x v="735"/>
    <x v="27"/>
    <d v="2017-03-02T00:00:00"/>
    <x v="1"/>
    <x v="41"/>
    <x v="9"/>
    <s v="46-Realizar el 100% de las gestiones administrativas orientadas a impulsar los procesos administrativos y de cobro coactivo."/>
    <n v="44400000"/>
    <m/>
    <n v="6960000"/>
    <x v="37"/>
    <n v="37440000"/>
    <n v="0"/>
    <m/>
    <n v="425"/>
    <d v="2017-02-27T00:00:00"/>
    <n v="37440000"/>
    <m/>
    <m/>
    <m/>
    <n v="3120000"/>
    <n v="12"/>
    <m/>
    <n v="37440000"/>
    <n v="0"/>
    <s v="JESSICA ALEXANDRA PINEDA RODRIGUEZ"/>
    <n v="1030622426"/>
    <s v=" 13/02/2017 POR VALOR DE $37,440,000, SE ANULA CDP No355"/>
    <s v="SUBDIRECCIÓN DE JURISDICCIÓN COACTIVA"/>
    <s v="COBRO COACTIVO"/>
    <n v="37440000"/>
    <n v="0"/>
    <n v="0"/>
    <n v="37440000"/>
    <n v="0"/>
    <n v="0"/>
    <n v="0"/>
    <n v="0"/>
    <n v="0"/>
    <n v="0"/>
    <n v="0"/>
    <n v="0"/>
    <n v="0"/>
    <n v="37440000"/>
    <n v="0"/>
    <n v="699"/>
    <n v="309"/>
    <n v="2017367"/>
    <m/>
    <m/>
    <m/>
    <m/>
    <m/>
    <m/>
    <m/>
    <s v="7132"/>
    <n v="1"/>
    <s v="MULTAS"/>
    <x v="0"/>
    <x v="0"/>
    <n v="37440000"/>
    <x v="0"/>
    <s v="PROFESIONALES "/>
    <s v="UNIDAD 2"/>
  </r>
  <r>
    <s v="SSM-951"/>
    <x v="20"/>
    <s v="3-3-1-15-07-42-7132-188"/>
    <s v="520 - RECURSOS DEL BALANCE REAFORO MULTAS DE TRÁNSITO"/>
    <s v="03-04-0281"/>
    <s v="1-PRESTACION DE SERVICIOS APOYO A LA GESTION "/>
    <x v="1"/>
    <s v="P-2"/>
    <s v="DIANA CAROLINA FONSECA OCHOA"/>
    <x v="736"/>
    <x v="9"/>
    <d v="2017-05-25T00:00:00"/>
    <x v="38"/>
    <x v="41"/>
    <x v="9"/>
    <s v="46-Realizar el 100% de las gestiones administrativas orientadas a impulsar los procesos administrativos y de cobro coactivo."/>
    <n v="40700000"/>
    <m/>
    <m/>
    <x v="526"/>
    <n v="40700000"/>
    <n v="0"/>
    <m/>
    <n v="512"/>
    <d v="2017-02-16T00:00:00"/>
    <n v="40700000"/>
    <m/>
    <m/>
    <m/>
    <n v="3700000"/>
    <n v="11"/>
    <m/>
    <n v="40700000"/>
    <n v="0"/>
    <s v="DIANA CAROLINA FONSECA OCHOA"/>
    <n v="1069715371"/>
    <m/>
    <s v="SUBDIRECCIÓN DE JURISDICCIÓN COACTIVA"/>
    <s v="COBRO COACTIVO"/>
    <n v="40700000"/>
    <n v="0"/>
    <n v="0"/>
    <n v="0"/>
    <n v="40700000"/>
    <n v="0"/>
    <n v="0"/>
    <n v="0"/>
    <n v="0"/>
    <n v="0"/>
    <n v="0"/>
    <n v="0"/>
    <n v="0"/>
    <n v="40700000"/>
    <n v="0"/>
    <n v="452"/>
    <n v="766"/>
    <n v="2017955"/>
    <m/>
    <m/>
    <m/>
    <m/>
    <m/>
    <m/>
    <m/>
    <s v="7132"/>
    <n v="1"/>
    <s v="MULTAS"/>
    <x v="0"/>
    <x v="0"/>
    <n v="40700000"/>
    <x v="0"/>
    <s v="PROFESIONALES "/>
    <s v="UNIDAD 2"/>
  </r>
  <r>
    <s v="SSM-952"/>
    <x v="20"/>
    <s v="3-3-1-15-07-42-7132-188"/>
    <s v="520 - RECURSOS DEL BALANCE REAFORO MULTAS DE TRÁNSITO"/>
    <s v="03-04-0281"/>
    <s v="1-PRESTACION DE SERVICIOS APOYO A LA GESTION "/>
    <x v="1"/>
    <s v="P-2"/>
    <s v="VALERIA ANDREA GAMARRA PENAGOS"/>
    <x v="736"/>
    <x v="27"/>
    <d v="2017-03-02T00:00:00"/>
    <x v="1"/>
    <x v="41"/>
    <x v="9"/>
    <s v="46-Realizar el 100% de las gestiones administrativas orientadas a impulsar los procesos administrativos y de cobro coactivo."/>
    <n v="44400000"/>
    <m/>
    <m/>
    <x v="34"/>
    <n v="44400000"/>
    <n v="0"/>
    <m/>
    <n v="513"/>
    <d v="2017-02-16T00:00:00"/>
    <n v="44400000"/>
    <m/>
    <m/>
    <m/>
    <n v="3700000"/>
    <n v="12"/>
    <m/>
    <n v="44400000"/>
    <n v="0"/>
    <s v="VALERIA ANDREA GAMARRA PENAGOS"/>
    <n v="1013623189"/>
    <m/>
    <s v="SUBDIRECCIÓN DE JURISDICCIÓN COACTIVA"/>
    <s v="COBRO COACTIVO"/>
    <n v="44400000"/>
    <n v="0"/>
    <n v="0"/>
    <n v="44400000"/>
    <n v="0"/>
    <n v="0"/>
    <n v="0"/>
    <n v="0"/>
    <n v="0"/>
    <n v="0"/>
    <n v="0"/>
    <n v="0"/>
    <n v="0"/>
    <n v="44400000"/>
    <n v="0"/>
    <n v="454"/>
    <n v="496"/>
    <n v="2017575"/>
    <m/>
    <m/>
    <m/>
    <m/>
    <m/>
    <m/>
    <m/>
    <s v="7132"/>
    <n v="1"/>
    <s v="MULTAS"/>
    <x v="0"/>
    <x v="0"/>
    <n v="44400000"/>
    <x v="0"/>
    <s v="PROFESIONALES "/>
    <s v="UNIDAD 2"/>
  </r>
  <r>
    <s v="SSM-953"/>
    <x v="20"/>
    <s v="3-3-1-15-07-42-7132-188"/>
    <s v="520 - RECURSOS DEL BALANCE REAFORO MULTAS DE TRÁNSITO"/>
    <s v="03-04-0281"/>
    <s v="1-PRESTACION DE SERVICIOS APOYO A LA GESTION "/>
    <x v="1"/>
    <s v="P-2"/>
    <s v="CON HOJA DE VIDA PENDIENTE DE AUTORIZACION PARA ENTREVISTA "/>
    <x v="736"/>
    <x v="9"/>
    <d v="2017-05-25T00:00:00"/>
    <x v="1"/>
    <x v="41"/>
    <x v="9"/>
    <s v="46-Realizar el 100% de las gestiones administrativas orientadas a impulsar los procesos administrativos y de cobro coactivo."/>
    <n v="44400000"/>
    <m/>
    <m/>
    <x v="34"/>
    <n v="0"/>
    <n v="44400000"/>
    <m/>
    <n v="870"/>
    <d v="2017-03-06T00:00:00"/>
    <n v="44400000"/>
    <m/>
    <m/>
    <m/>
    <n v="3700000"/>
    <n v="12"/>
    <m/>
    <n v="44400000"/>
    <n v="0"/>
    <s v="ANDREA MARCELA GONZALEZ LARGO"/>
    <n v="38610462"/>
    <m/>
    <s v="SUBDIRECCIÓN DE JURISDICCIÓN COACTIVA"/>
    <s v="COBRO COACTIVO"/>
    <n v="44400000"/>
    <n v="0"/>
    <n v="0"/>
    <n v="0"/>
    <n v="0"/>
    <n v="0"/>
    <n v="0"/>
    <n v="0"/>
    <n v="0"/>
    <n v="0"/>
    <n v="0"/>
    <n v="0"/>
    <n v="0"/>
    <n v="0"/>
    <n v="44400000"/>
    <n v="787"/>
    <m/>
    <m/>
    <m/>
    <m/>
    <m/>
    <m/>
    <m/>
    <m/>
    <m/>
    <s v="7132"/>
    <n v="1"/>
    <s v="MULTAS"/>
    <x v="0"/>
    <x v="0"/>
    <n v="44400000"/>
    <x v="0"/>
    <s v="PROFESIONALES "/>
    <s v="UNIDAD 2"/>
  </r>
  <r>
    <s v="SSM-954"/>
    <x v="20"/>
    <s v="3-3-1-15-07-42-7132-188"/>
    <s v="520 - RECURSOS DEL BALANCE REAFORO MULTAS DE TRÁNSITO"/>
    <s v="03-04-0281"/>
    <s v="1-PRESTACION DE SERVICIOS APOYO A LA GESTION "/>
    <x v="1"/>
    <s v="P-2"/>
    <s v="CON HOJA DE VIDA PENDIENTE DE AUTORIZACION PARA ENTREVISTA "/>
    <x v="736"/>
    <x v="9"/>
    <d v="2017-05-25T00:00:00"/>
    <x v="1"/>
    <x v="41"/>
    <x v="9"/>
    <s v="46-Realizar el 100% de las gestiones administrativas orientadas a impulsar los procesos administrativos y de cobro coactivo."/>
    <n v="44400000"/>
    <m/>
    <m/>
    <x v="34"/>
    <n v="44400000"/>
    <n v="0"/>
    <m/>
    <n v="1191"/>
    <d v="2017-03-27T00:00:00"/>
    <n v="44400000"/>
    <m/>
    <m/>
    <m/>
    <n v="3700000"/>
    <n v="12"/>
    <m/>
    <n v="44400000"/>
    <n v="0"/>
    <s v="JENNY TERESA BELLO HERRERA"/>
    <n v="32208205"/>
    <s v="SE ANULA CDP 788 VALOR $44,400,000. 10/03/2017. NO SE EFECTUARA EL GASTO - SE ANULA VIABILIDAD 871"/>
    <s v="SUBDIRECCIÓN DE JURISDICCIÓN COACTIVA"/>
    <s v="COBRO COACTIVO"/>
    <n v="44400000"/>
    <n v="0"/>
    <n v="0"/>
    <n v="0"/>
    <n v="0"/>
    <n v="44400000"/>
    <n v="0"/>
    <n v="0"/>
    <n v="0"/>
    <n v="0"/>
    <n v="0"/>
    <n v="0"/>
    <n v="0"/>
    <n v="44400000"/>
    <n v="0"/>
    <n v="1041"/>
    <n v="982"/>
    <n v="20171195"/>
    <m/>
    <m/>
    <m/>
    <m/>
    <m/>
    <m/>
    <m/>
    <s v="7132"/>
    <n v="1"/>
    <s v="MULTAS"/>
    <x v="0"/>
    <x v="0"/>
    <n v="44400000"/>
    <x v="0"/>
    <s v="PROFESIONALES "/>
    <s v="UNIDAD 2"/>
  </r>
  <r>
    <s v="SSM-955"/>
    <x v="20"/>
    <s v="3-3-1-15-07-42-7132-188"/>
    <s v="520 - RECURSOS DEL BALANCE REAFORO MULTAS DE TRÁNSITO"/>
    <s v="03-04-0281"/>
    <s v="1-PRESTACION DE SERVICIOS APOYO A LA GESTION "/>
    <x v="1"/>
    <s v="P-2"/>
    <s v="CON HOJA DE VIDA PENDIENTE DE AUTORIZACION PARA ENTREVISTA "/>
    <x v="736"/>
    <x v="93"/>
    <d v="2017-04-26T00:00:00"/>
    <x v="1"/>
    <x v="41"/>
    <x v="9"/>
    <s v="46-Realizar el 100% de las gestiones administrativas orientadas a impulsar los procesos administrativos y de cobro coactivo."/>
    <n v="44400000"/>
    <m/>
    <m/>
    <x v="34"/>
    <n v="44400000"/>
    <n v="0"/>
    <m/>
    <n v="872"/>
    <d v="2017-03-06T00:00:00"/>
    <n v="44400000"/>
    <m/>
    <m/>
    <m/>
    <n v="3700000"/>
    <n v="12"/>
    <m/>
    <n v="44400000"/>
    <n v="0"/>
    <s v="PHILLIPS ANDRES OZUNA URUETA"/>
    <n v="80845892"/>
    <m/>
    <s v="SUBDIRECCIÓN DE JURISDICCIÓN COACTIVA"/>
    <s v="COBRO COACTIVO"/>
    <n v="44400000"/>
    <n v="0"/>
    <n v="0"/>
    <n v="44400000"/>
    <n v="0"/>
    <n v="0"/>
    <n v="0"/>
    <n v="0"/>
    <n v="0"/>
    <n v="0"/>
    <n v="0"/>
    <n v="0"/>
    <n v="0"/>
    <n v="44400000"/>
    <n v="0"/>
    <n v="789"/>
    <n v="616"/>
    <n v="2017742"/>
    <m/>
    <m/>
    <m/>
    <m/>
    <m/>
    <m/>
    <m/>
    <s v="7132"/>
    <n v="1"/>
    <s v="MULTAS"/>
    <x v="0"/>
    <x v="0"/>
    <n v="44400000"/>
    <x v="0"/>
    <s v="PROFESIONALES "/>
    <s v="UNIDAD 2"/>
  </r>
  <r>
    <s v="SSM-956"/>
    <x v="20"/>
    <s v="3-3-1-15-07-42-7132-188"/>
    <s v="520 - RECURSOS DEL BALANCE REAFORO MULTAS DE TRÁNSITO"/>
    <s v="03-04-0281"/>
    <s v="1-PRESTACION DE SERVICIOS APOYO A LA GESTION "/>
    <x v="1"/>
    <s v="P-2"/>
    <s v="CON HOJA DE VIDA PENDIENTE DE AUTORIZACION PARA ENTREVISTA "/>
    <x v="736"/>
    <x v="9"/>
    <d v="2017-05-25T00:00:00"/>
    <x v="1"/>
    <x v="41"/>
    <x v="9"/>
    <s v="46-Realizar el 100% de las gestiones administrativas orientadas a impulsar los procesos administrativos y de cobro coactivo."/>
    <n v="44400000"/>
    <m/>
    <m/>
    <x v="34"/>
    <n v="44400000"/>
    <n v="0"/>
    <m/>
    <n v="873"/>
    <d v="2017-03-06T00:00:00"/>
    <n v="44400000"/>
    <m/>
    <m/>
    <m/>
    <n v="3700000"/>
    <n v="12"/>
    <m/>
    <n v="44400000"/>
    <n v="0"/>
    <s v="JOHANNA PAOLA ROMERO GARZON"/>
    <n v="52958110"/>
    <m/>
    <s v="SUBDIRECCIÓN DE JURISDICCIÓN COACTIVA"/>
    <s v="COBRO COACTIVO"/>
    <n v="44400000"/>
    <n v="0"/>
    <n v="0"/>
    <n v="0"/>
    <n v="0"/>
    <n v="44400000"/>
    <n v="0"/>
    <n v="0"/>
    <n v="0"/>
    <n v="0"/>
    <n v="0"/>
    <n v="0"/>
    <n v="0"/>
    <n v="44400000"/>
    <n v="0"/>
    <n v="790"/>
    <n v="931"/>
    <n v="20171142"/>
    <m/>
    <m/>
    <m/>
    <m/>
    <m/>
    <m/>
    <m/>
    <s v="7132"/>
    <n v="1"/>
    <s v="MULTAS"/>
    <x v="0"/>
    <x v="0"/>
    <n v="44400000"/>
    <x v="0"/>
    <s v="PROFESIONALES "/>
    <s v="UNIDAD 2"/>
  </r>
  <r>
    <s v="SSM-957"/>
    <x v="20"/>
    <s v="3-3-1-15-07-42-7132-188"/>
    <s v="520 - RECURSOS DEL BALANCE REAFORO MULTAS DE TRÁNSITO"/>
    <s v="03-04-0281"/>
    <s v="1-PRESTACION DE SERVICIOS APOYO A LA GESTION "/>
    <x v="1"/>
    <s v="P-2"/>
    <s v="CON HOJA DE VIDA PENDIENTE DE AUTORIZACION PARA ENTREVISTA "/>
    <x v="736"/>
    <x v="9"/>
    <d v="2017-05-25T00:00:00"/>
    <x v="1"/>
    <x v="41"/>
    <x v="9"/>
    <s v="46-Realizar el 100% de las gestiones administrativas orientadas a impulsar los procesos administrativos y de cobro coactivo."/>
    <n v="44400000"/>
    <m/>
    <m/>
    <x v="34"/>
    <n v="44400000"/>
    <n v="0"/>
    <m/>
    <n v="874"/>
    <d v="2017-03-06T00:00:00"/>
    <n v="44400000"/>
    <m/>
    <m/>
    <m/>
    <n v="3700000"/>
    <n v="12"/>
    <m/>
    <n v="44400000"/>
    <n v="0"/>
    <s v="RICARDO ERNESTO SANCHEZ MENESES"/>
    <n v="1026274713"/>
    <m/>
    <s v="SUBDIRECCIÓN DE JURISDICCIÓN COACTIVA"/>
    <s v="COBRO COACTIVO"/>
    <n v="44400000"/>
    <n v="0"/>
    <n v="0"/>
    <n v="0"/>
    <n v="44400000"/>
    <n v="0"/>
    <n v="0"/>
    <n v="0"/>
    <n v="0"/>
    <n v="0"/>
    <n v="0"/>
    <n v="0"/>
    <n v="0"/>
    <n v="44400000"/>
    <n v="0"/>
    <n v="791"/>
    <n v="704"/>
    <n v="2017876"/>
    <m/>
    <m/>
    <m/>
    <m/>
    <m/>
    <m/>
    <m/>
    <s v="7132"/>
    <n v="1"/>
    <s v="MULTAS"/>
    <x v="0"/>
    <x v="0"/>
    <n v="44400000"/>
    <x v="0"/>
    <s v="PROFESIONALES "/>
    <s v="UNIDAD 2"/>
  </r>
  <r>
    <s v="SSM-958"/>
    <x v="20"/>
    <s v="3-3-1-15-07-42-7132-188"/>
    <s v="520 - RECURSOS DEL BALANCE REAFORO MULTAS DE TRÁNSITO"/>
    <s v="03-04-0281"/>
    <s v="1-PRESTACION DE SERVICIOS APOYO A LA GESTION "/>
    <x v="1"/>
    <s v="P-2"/>
    <s v="CON HOJA DE VIDA PENDIENTE DE AUTORIZACION PARA ENTREVISTA "/>
    <x v="736"/>
    <x v="93"/>
    <d v="2017-04-26T00:00:00"/>
    <x v="1"/>
    <x v="41"/>
    <x v="9"/>
    <s v="46-Realizar el 100% de las gestiones administrativas orientadas a impulsar los procesos administrativos y de cobro coactivo."/>
    <n v="44400000"/>
    <m/>
    <m/>
    <x v="34"/>
    <n v="44400000"/>
    <n v="0"/>
    <m/>
    <n v="904"/>
    <d v="2017-03-08T00:00:00"/>
    <n v="44400000"/>
    <m/>
    <m/>
    <m/>
    <n v="3700000"/>
    <n v="12"/>
    <m/>
    <n v="44400000"/>
    <n v="0"/>
    <s v="LADY JOHANNA JIMENEZ NIÑO"/>
    <n v="1010164719"/>
    <m/>
    <s v="SUBDIRECCIÓN DE JURISDICCIÓN COACTIVA"/>
    <s v="COBRO COACTIVO"/>
    <n v="44400000"/>
    <n v="0"/>
    <n v="0"/>
    <n v="44400000"/>
    <n v="0"/>
    <n v="0"/>
    <n v="0"/>
    <n v="0"/>
    <n v="0"/>
    <n v="0"/>
    <n v="0"/>
    <n v="0"/>
    <n v="0"/>
    <n v="44400000"/>
    <n v="0"/>
    <n v="824"/>
    <n v="571"/>
    <n v="2017681"/>
    <m/>
    <m/>
    <m/>
    <m/>
    <m/>
    <m/>
    <m/>
    <s v="7132"/>
    <n v="1"/>
    <s v="MULTAS"/>
    <x v="0"/>
    <x v="0"/>
    <n v="44400000"/>
    <x v="0"/>
    <s v="PROFESIONALES "/>
    <s v="UNIDAD 2"/>
  </r>
  <r>
    <s v="SSM-959"/>
    <x v="20"/>
    <s v="3-3-1-15-07-42-7132-188"/>
    <s v="520 - RECURSOS DEL BALANCE REAFORO MULTAS DE TRÁNSITO"/>
    <s v="03-04-0281"/>
    <s v="1-PRESTACION DE SERVICIOS APOYO A LA GESTION "/>
    <x v="1"/>
    <s v="P-2"/>
    <s v="CON HOJA DE VIDA PENDIENTE DE AUTORIZACION PARA ENTREVISTA "/>
    <x v="736"/>
    <x v="93"/>
    <d v="2017-04-26T00:00:00"/>
    <x v="1"/>
    <x v="41"/>
    <x v="9"/>
    <s v="46-Realizar el 100% de las gestiones administrativas orientadas a impulsar los procesos administrativos y de cobro coactivo."/>
    <n v="44400000"/>
    <m/>
    <m/>
    <x v="34"/>
    <n v="44400000"/>
    <n v="0"/>
    <m/>
    <n v="905"/>
    <d v="2017-03-08T00:00:00"/>
    <n v="44400000"/>
    <m/>
    <m/>
    <m/>
    <n v="3700000"/>
    <n v="12"/>
    <m/>
    <n v="44400000"/>
    <n v="0"/>
    <s v="TATIANA SOLER BAUTISTA"/>
    <n v="1013599551"/>
    <m/>
    <s v="SUBDIRECCIÓN DE JURISDICCIÓN COACTIVA"/>
    <s v="COBRO COACTIVO"/>
    <n v="44400000"/>
    <n v="0"/>
    <n v="0"/>
    <n v="44400000"/>
    <n v="0"/>
    <n v="0"/>
    <n v="0"/>
    <n v="0"/>
    <n v="0"/>
    <n v="0"/>
    <n v="0"/>
    <n v="0"/>
    <n v="0"/>
    <n v="44400000"/>
    <n v="0"/>
    <n v="825"/>
    <n v="621"/>
    <n v="2017747"/>
    <m/>
    <m/>
    <m/>
    <m/>
    <m/>
    <m/>
    <m/>
    <s v="7132"/>
    <n v="1"/>
    <s v="MULTAS"/>
    <x v="0"/>
    <x v="0"/>
    <n v="44400000"/>
    <x v="0"/>
    <s v="PROFESIONALES "/>
    <s v="UNIDAD 2"/>
  </r>
  <r>
    <s v="SSM-960"/>
    <x v="20"/>
    <s v="3-3-1-15-07-42-7132-188"/>
    <s v="520 - RECURSOS DEL BALANCE REAFORO MULTAS DE TRÁNSITO"/>
    <s v="03-04-0281"/>
    <s v="1-PRESTACION DE SERVICIOS APOYO A LA GESTION "/>
    <x v="1"/>
    <s v="P-2"/>
    <s v="CON HOJA DE VIDA PENDIENTE DE AUTORIZACION PARA ENTREVISTA "/>
    <x v="736"/>
    <x v="93"/>
    <d v="2017-04-26T00:00:00"/>
    <x v="1"/>
    <x v="41"/>
    <x v="9"/>
    <s v="46-Realizar el 100% de las gestiones administrativas orientadas a impulsar los procesos administrativos y de cobro coactivo."/>
    <n v="44400000"/>
    <m/>
    <m/>
    <x v="34"/>
    <n v="44400000"/>
    <n v="0"/>
    <m/>
    <n v="876"/>
    <d v="2017-03-06T00:00:00"/>
    <n v="44400000"/>
    <m/>
    <m/>
    <m/>
    <n v="3700000"/>
    <n v="12"/>
    <m/>
    <n v="44400000"/>
    <n v="0"/>
    <s v="KAROL LILIANA AGUDELO MENA"/>
    <n v="53131976"/>
    <s v="SE HABIA APROBADO INICIALMENTE X LA SSM-813 REVISAR SE CAMBIO Y SE DEBE ANULAR ANTERIOR VIABILIDAD "/>
    <s v="SUBDIRECCIÓN DE CONTRAVENCIONES DE TRANSITO"/>
    <s v="SUPERCADE"/>
    <n v="44400000"/>
    <n v="0"/>
    <n v="0"/>
    <n v="44400000"/>
    <n v="0"/>
    <n v="0"/>
    <n v="0"/>
    <n v="0"/>
    <n v="0"/>
    <n v="0"/>
    <n v="0"/>
    <n v="0"/>
    <n v="0"/>
    <n v="44400000"/>
    <n v="0"/>
    <n v="802"/>
    <n v="499"/>
    <n v="2017578"/>
    <m/>
    <m/>
    <m/>
    <m/>
    <m/>
    <m/>
    <m/>
    <s v="7132"/>
    <n v="1"/>
    <s v="MULTAS"/>
    <x v="0"/>
    <x v="0"/>
    <n v="44400000"/>
    <x v="0"/>
    <s v="PROFESIONALES "/>
    <s v="UNIDAD 2"/>
  </r>
  <r>
    <s v="SSM-961"/>
    <x v="20"/>
    <s v="3-3-1-15-07-42-7132-188"/>
    <s v="520 - RECURSOS DEL BALANCE REAFORO MULTAS DE TRÁNSITO"/>
    <s v="03-04-0281"/>
    <s v="1-PRESTACION DE SERVICIOS APOYO A LA GESTION "/>
    <x v="1"/>
    <s v="P-2"/>
    <s v="CON HOJA DE VIDA PENDIENTE DE AUTORIZACION PARA ENTREVISTA "/>
    <x v="736"/>
    <x v="9"/>
    <d v="2017-05-25T00:00:00"/>
    <x v="1"/>
    <x v="41"/>
    <x v="9"/>
    <s v="46-Realizar el 100% de las gestiones administrativas orientadas a impulsar los procesos administrativos y de cobro coactivo."/>
    <n v="44400000"/>
    <m/>
    <m/>
    <x v="34"/>
    <n v="0"/>
    <n v="44400000"/>
    <m/>
    <n v="962"/>
    <d v="2017-03-13T00:00:00"/>
    <n v="44400000"/>
    <m/>
    <m/>
    <m/>
    <n v="3700000"/>
    <n v="12"/>
    <m/>
    <n v="44400000"/>
    <n v="0"/>
    <s v="JUAN DIEGO PARDO SALAZAR"/>
    <n v="1032401896"/>
    <m/>
    <s v="SUBDIRECCIÓN DE JURISDICCIÓN COACTIVA"/>
    <s v="COBRO COACTIVO"/>
    <n v="44400000"/>
    <n v="0"/>
    <n v="0"/>
    <n v="0"/>
    <n v="0"/>
    <n v="0"/>
    <n v="0"/>
    <n v="0"/>
    <n v="0"/>
    <n v="0"/>
    <n v="0"/>
    <n v="0"/>
    <n v="0"/>
    <n v="0"/>
    <n v="44400000"/>
    <n v="857"/>
    <m/>
    <m/>
    <m/>
    <m/>
    <m/>
    <m/>
    <m/>
    <m/>
    <m/>
    <s v="7132"/>
    <n v="1"/>
    <s v="MULTAS"/>
    <x v="0"/>
    <x v="0"/>
    <n v="44400000"/>
    <x v="0"/>
    <s v="PROFESIONALES "/>
    <s v="UNIDAD 2"/>
  </r>
  <r>
    <s v="SSM-962"/>
    <x v="20"/>
    <s v="3-3-1-15-07-42-7132-188"/>
    <s v="520 - RECURSOS DEL BALANCE REAFORO MULTAS DE TRÁNSITO"/>
    <s v="03-04-0281"/>
    <s v="1-PRESTACION DE SERVICIOS APOYO A LA GESTION "/>
    <x v="1"/>
    <s v="P-2"/>
    <s v="POR SELECCIONAR"/>
    <x v="736"/>
    <x v="9"/>
    <d v="2017-05-25T00:00:00"/>
    <x v="1"/>
    <x v="41"/>
    <x v="9"/>
    <s v="46-Realizar el 100% de las gestiones administrativas orientadas a impulsar los procesos administrativos y de cobro coactivo."/>
    <n v="44400000"/>
    <m/>
    <m/>
    <x v="34"/>
    <n v="44400000"/>
    <n v="0"/>
    <m/>
    <n v="963"/>
    <d v="2017-03-13T00:00:00"/>
    <n v="44400000"/>
    <m/>
    <m/>
    <m/>
    <n v="3700000"/>
    <n v="12"/>
    <m/>
    <n v="44400000"/>
    <n v="0"/>
    <s v="MARTHA EMILCE VILLAMIL AVILA"/>
    <n v="23494132"/>
    <m/>
    <s v="SUBDIRECCIÓN DE JURISDICCIÓN COACTIVA"/>
    <s v="COBRO COACTIVO"/>
    <n v="44400000"/>
    <n v="0"/>
    <n v="0"/>
    <n v="0"/>
    <n v="44400000"/>
    <n v="0"/>
    <n v="0"/>
    <n v="0"/>
    <n v="0"/>
    <n v="0"/>
    <n v="0"/>
    <n v="0"/>
    <n v="0"/>
    <n v="44400000"/>
    <n v="0"/>
    <n v="858"/>
    <n v="778"/>
    <n v="2017976"/>
    <m/>
    <m/>
    <m/>
    <m/>
    <m/>
    <m/>
    <m/>
    <s v="7132"/>
    <n v="1"/>
    <s v="MULTAS"/>
    <x v="0"/>
    <x v="0"/>
    <n v="44400000"/>
    <x v="0"/>
    <s v="PROFESIONALES "/>
    <s v="UNIDAD 2"/>
  </r>
  <r>
    <s v="SSM-963"/>
    <x v="20"/>
    <s v="3-3-1-15-07-42-7132-188"/>
    <s v="520 - RECURSOS DEL BALANCE REAFORO MULTAS DE TRÁNSITO"/>
    <s v="03-04-0281"/>
    <s v="1-PRESTACION DE SERVICIOS APOYO A LA GESTION "/>
    <x v="1"/>
    <s v="P-2"/>
    <s v="POR SELECCIONAR"/>
    <x v="736"/>
    <x v="9"/>
    <d v="2017-05-25T00:00:00"/>
    <x v="1"/>
    <x v="41"/>
    <x v="9"/>
    <s v="46-Realizar el 100% de las gestiones administrativas orientadas a impulsar los procesos administrativos y de cobro coactivo."/>
    <n v="44400000"/>
    <m/>
    <m/>
    <x v="34"/>
    <n v="44400000"/>
    <n v="0"/>
    <m/>
    <n v="964"/>
    <d v="2017-03-13T00:00:00"/>
    <n v="44400000"/>
    <m/>
    <m/>
    <m/>
    <n v="3700000"/>
    <n v="12"/>
    <m/>
    <n v="44400000"/>
    <n v="0"/>
    <s v="TATIANA ELIZABETH PERDOMO GOMEZ"/>
    <n v="1015994477"/>
    <m/>
    <s v="SUBDIRECCIÓN DE JURISDICCIÓN COACTIVA"/>
    <s v="COBRO COACTIVO"/>
    <n v="44400000"/>
    <n v="0"/>
    <n v="0"/>
    <n v="0"/>
    <n v="0"/>
    <n v="44400000"/>
    <n v="0"/>
    <n v="0"/>
    <n v="0"/>
    <n v="0"/>
    <n v="0"/>
    <n v="0"/>
    <n v="0"/>
    <n v="44400000"/>
    <n v="0"/>
    <n v="859"/>
    <n v="911"/>
    <n v="20171119"/>
    <m/>
    <m/>
    <m/>
    <m/>
    <m/>
    <m/>
    <m/>
    <s v="7132"/>
    <n v="1"/>
    <s v="MULTAS"/>
    <x v="0"/>
    <x v="0"/>
    <n v="44400000"/>
    <x v="0"/>
    <s v="PROFESIONALES "/>
    <s v="UNIDAD 2"/>
  </r>
  <r>
    <s v="SSM-964"/>
    <x v="20"/>
    <s v="3-3-1-15-07-42-7132-188"/>
    <s v="520 - RECURSOS DEL BALANCE REAFORO MULTAS DE TRÁNSITO"/>
    <s v="03-04-0281"/>
    <s v="1-PRESTACION DE SERVICIOS APOYO A LA GESTION "/>
    <x v="1"/>
    <s v="P-2"/>
    <s v="POR SELECCIONAR"/>
    <x v="736"/>
    <x v="9"/>
    <d v="2017-05-25T00:00:00"/>
    <x v="1"/>
    <x v="41"/>
    <x v="9"/>
    <s v="46-Realizar el 100% de las gestiones administrativas orientadas a impulsar los procesos administrativos y de cobro coactivo."/>
    <n v="44400000"/>
    <m/>
    <m/>
    <x v="34"/>
    <n v="0"/>
    <n v="44400000"/>
    <m/>
    <n v="1300"/>
    <d v="2017-04-04T00:00:00"/>
    <n v="44400000"/>
    <m/>
    <m/>
    <m/>
    <n v="3700000"/>
    <n v="12"/>
    <m/>
    <n v="44400000"/>
    <n v="0"/>
    <s v="CHISTIAN CAMILO CRUZ MEJIA"/>
    <n v="1026255230"/>
    <m/>
    <s v="SUBDIRECCIÓN DE JURISDICCIÓN COACTIVA"/>
    <s v="COBRO COACTIVO"/>
    <n v="44400000"/>
    <n v="0"/>
    <n v="0"/>
    <n v="0"/>
    <n v="0"/>
    <n v="0"/>
    <n v="0"/>
    <n v="0"/>
    <n v="0"/>
    <n v="0"/>
    <n v="0"/>
    <n v="0"/>
    <n v="0"/>
    <n v="0"/>
    <n v="44400000"/>
    <n v="1118"/>
    <m/>
    <m/>
    <m/>
    <m/>
    <m/>
    <m/>
    <m/>
    <m/>
    <m/>
    <s v="7132"/>
    <n v="1"/>
    <s v="MULTAS"/>
    <x v="0"/>
    <x v="0"/>
    <n v="44400000"/>
    <x v="0"/>
    <s v="PROFESIONALES "/>
    <s v="UNIDAD 2"/>
  </r>
  <r>
    <s v="SSM-965"/>
    <x v="20"/>
    <s v="3-3-1-15-07-42-7132-188"/>
    <s v="520 - RECURSOS DEL BALANCE REAFORO MULTAS DE TRÁNSITO"/>
    <s v="03-04-0281"/>
    <s v="1-PRESTACION DE SERVICIOS APOYO A LA GESTION "/>
    <x v="1"/>
    <s v="P-2"/>
    <s v="POR SELECCIONAR"/>
    <x v="736"/>
    <x v="9"/>
    <d v="2017-05-25T00:00:00"/>
    <x v="1"/>
    <x v="41"/>
    <x v="9"/>
    <s v="46-Realizar el 100% de las gestiones administrativas orientadas a impulsar los procesos administrativos y de cobro coactivo."/>
    <n v="44400000"/>
    <m/>
    <m/>
    <x v="34"/>
    <n v="44400000"/>
    <n v="0"/>
    <m/>
    <n v="1299"/>
    <d v="2017-04-04T00:00:00"/>
    <n v="44400000"/>
    <m/>
    <m/>
    <m/>
    <n v="3700000"/>
    <n v="12"/>
    <m/>
    <n v="44400000"/>
    <n v="0"/>
    <s v="CARLOS ALBERTO ROBAYO SANCHEZ"/>
    <n v="80149818"/>
    <m/>
    <s v="SUBDIRECCIÓN DE JURISDICCIÓN COACTIVA"/>
    <s v="COBRO COACTIVO"/>
    <n v="44400000"/>
    <n v="0"/>
    <n v="0"/>
    <n v="0"/>
    <n v="0"/>
    <n v="44400000"/>
    <n v="0"/>
    <n v="0"/>
    <n v="0"/>
    <n v="0"/>
    <n v="0"/>
    <n v="0"/>
    <n v="0"/>
    <n v="44400000"/>
    <n v="0"/>
    <n v="1117"/>
    <n v="924"/>
    <n v="20171135"/>
    <m/>
    <m/>
    <m/>
    <m/>
    <m/>
    <m/>
    <m/>
    <s v="7132"/>
    <n v="1"/>
    <s v="MULTAS"/>
    <x v="0"/>
    <x v="0"/>
    <n v="44400000"/>
    <x v="0"/>
    <s v="PROFESIONALES "/>
    <s v="UNIDAD 2"/>
  </r>
  <r>
    <s v="SSM-966"/>
    <x v="20"/>
    <s v="3-3-1-15-07-42-7132-188"/>
    <s v="520 - RECURSOS DEL BALANCE REAFORO MULTAS DE TRÁNSITO"/>
    <s v="03-04-0281"/>
    <s v="1-PRESTACION DE SERVICIOS APOYO A LA GESTION "/>
    <x v="1"/>
    <s v="P-2"/>
    <s v="POR SELECCIONAR"/>
    <x v="736"/>
    <x v="9"/>
    <d v="2017-05-25T00:00:00"/>
    <x v="1"/>
    <x v="41"/>
    <x v="9"/>
    <s v="46-Realizar el 100% de las gestiones administrativas orientadas a impulsar los procesos administrativos y de cobro coactivo."/>
    <n v="44400000"/>
    <m/>
    <m/>
    <x v="34"/>
    <n v="44400000"/>
    <n v="0"/>
    <m/>
    <n v="1298"/>
    <d v="2017-04-04T00:00:00"/>
    <n v="44400000"/>
    <m/>
    <m/>
    <m/>
    <n v="3700000"/>
    <n v="12"/>
    <m/>
    <n v="44400000"/>
    <n v="0"/>
    <s v="ANDREA PAOLA SERRANO ABELLA"/>
    <n v="1082874457"/>
    <m/>
    <s v="SUBDIRECCIÓN DE JURISDICCIÓN COACTIVA"/>
    <s v="COBRO COACTIVO"/>
    <n v="44400000"/>
    <n v="0"/>
    <n v="0"/>
    <n v="0"/>
    <n v="0"/>
    <n v="44400000"/>
    <n v="0"/>
    <n v="0"/>
    <n v="0"/>
    <n v="0"/>
    <n v="0"/>
    <n v="0"/>
    <n v="0"/>
    <n v="44400000"/>
    <n v="0"/>
    <n v="1116"/>
    <n v="934"/>
    <n v="20171145"/>
    <m/>
    <m/>
    <m/>
    <m/>
    <m/>
    <m/>
    <m/>
    <s v="7132"/>
    <n v="1"/>
    <s v="MULTAS"/>
    <x v="0"/>
    <x v="0"/>
    <n v="44400000"/>
    <x v="0"/>
    <s v="PROFESIONALES "/>
    <s v="UNIDAD 2"/>
  </r>
  <r>
    <s v="SSM-967"/>
    <x v="20"/>
    <s v="3-3-1-15-07-42-7132-188"/>
    <s v="520 - RECURSOS DEL BALANCE REAFORO MULTAS DE TRÁNSITO"/>
    <s v="03-04-0281"/>
    <s v="1-PRESTACION DE SERVICIOS APOYO A LA GESTION "/>
    <x v="1"/>
    <s v="P-2"/>
    <s v="POR SELECCIONAR"/>
    <x v="736"/>
    <x v="9"/>
    <d v="2017-05-25T00:00:00"/>
    <x v="1"/>
    <x v="41"/>
    <x v="9"/>
    <s v="46-Realizar el 100% de las gestiones administrativas orientadas a impulsar los procesos administrativos y de cobro coactivo."/>
    <n v="44400000"/>
    <m/>
    <m/>
    <x v="34"/>
    <n v="0"/>
    <n v="44400000"/>
    <m/>
    <n v="1724"/>
    <d v="2017-06-21T00:00:00"/>
    <n v="44400000"/>
    <m/>
    <m/>
    <m/>
    <n v="3700000"/>
    <n v="12"/>
    <m/>
    <n v="44400000"/>
    <n v="0"/>
    <s v="LUZ MERY RUIZ TABORDA"/>
    <n v="51801193"/>
    <m/>
    <s v="DIRECCIÓN DE PROCESOS ADMINISTRATIVOS "/>
    <s v="COBRO COACTIVO"/>
    <n v="44400000"/>
    <n v="0"/>
    <n v="0"/>
    <n v="0"/>
    <n v="0"/>
    <n v="0"/>
    <n v="0"/>
    <n v="0"/>
    <n v="0"/>
    <n v="0"/>
    <n v="0"/>
    <n v="0"/>
    <n v="0"/>
    <n v="0"/>
    <n v="44400000"/>
    <n v="1422"/>
    <m/>
    <m/>
    <m/>
    <m/>
    <m/>
    <m/>
    <m/>
    <m/>
    <m/>
    <s v="7132"/>
    <n v="1"/>
    <s v="MULTAS"/>
    <x v="0"/>
    <x v="0"/>
    <n v="44400000"/>
    <x v="0"/>
    <s v="PROFESIONALES "/>
    <s v="UNIDAD 2"/>
  </r>
  <r>
    <s v="SSM-968"/>
    <x v="20"/>
    <s v="3-3-1-15-07-42-7132-188"/>
    <s v="520 - RECURSOS DEL BALANCE REAFORO MULTAS DE TRÁNSITO"/>
    <s v="03-04-0281"/>
    <s v="1-PRESTACION DE SERVICIOS APOYO A LA GESTION "/>
    <x v="1"/>
    <s v="P-2"/>
    <s v="POR SELECCIONAR"/>
    <x v="736"/>
    <x v="9"/>
    <d v="2017-05-25T00:00:00"/>
    <x v="1"/>
    <x v="41"/>
    <x v="9"/>
    <s v="46-Realizar el 100% de las gestiones administrativas orientadas a impulsar los procesos administrativos y de cobro coactivo."/>
    <n v="44400000"/>
    <m/>
    <m/>
    <x v="34"/>
    <n v="0"/>
    <n v="44400000"/>
    <m/>
    <m/>
    <m/>
    <m/>
    <m/>
    <m/>
    <m/>
    <m/>
    <m/>
    <m/>
    <n v="0"/>
    <n v="44400000"/>
    <m/>
    <m/>
    <m/>
    <s v="DIRECCIÓN DE PROCESOS ADMINISTRATIVOS "/>
    <m/>
    <n v="0"/>
    <n v="0"/>
    <n v="0"/>
    <n v="0"/>
    <n v="0"/>
    <n v="0"/>
    <n v="0"/>
    <n v="0"/>
    <n v="0"/>
    <n v="0"/>
    <n v="0"/>
    <n v="0"/>
    <n v="0"/>
    <n v="0"/>
    <n v="44400000"/>
    <m/>
    <m/>
    <m/>
    <m/>
    <m/>
    <m/>
    <m/>
    <m/>
    <m/>
    <m/>
    <s v="7132"/>
    <n v="1"/>
    <s v="MULTAS"/>
    <x v="0"/>
    <x v="0"/>
    <n v="44400000"/>
    <x v="0"/>
    <s v="PROFESIONALES "/>
    <s v="UNIDAD 2"/>
  </r>
  <r>
    <s v="SSM-969"/>
    <x v="20"/>
    <s v="3-3-1-15-07-42-7132-188"/>
    <s v="520 - RECURSOS DEL BALANCE REAFORO MULTAS DE TRÁNSITO"/>
    <s v="03-04-0281"/>
    <s v="1-PRESTACION DE SERVICIOS APOYO A LA GESTION "/>
    <x v="1"/>
    <s v="P-4"/>
    <s v="ANDREA CAROLINA LEMUS ARGUELLO"/>
    <x v="737"/>
    <x v="27"/>
    <d v="2017-03-02T00:00:00"/>
    <x v="1"/>
    <x v="41"/>
    <x v="9"/>
    <s v="46-Realizar el 100% de las gestiones administrativas orientadas a impulsar los procesos administrativos y de cobro coactivo."/>
    <n v="57600000"/>
    <m/>
    <m/>
    <x v="79"/>
    <n v="57600000"/>
    <n v="0"/>
    <m/>
    <n v="486"/>
    <d v="2017-02-14T00:00:00"/>
    <n v="57600000"/>
    <m/>
    <m/>
    <m/>
    <n v="4800000"/>
    <n v="12"/>
    <m/>
    <n v="57600000"/>
    <n v="0"/>
    <s v="ANDREA CAROLINA LEMUS ARGUELLO"/>
    <n v="53009548"/>
    <m/>
    <s v="SUBDIRECCIÓN DE JURISDICCIÓN COACTIVA"/>
    <s v="COBRO COACTIVO"/>
    <n v="57600000"/>
    <n v="0"/>
    <n v="57600000"/>
    <n v="0"/>
    <n v="0"/>
    <n v="0"/>
    <n v="0"/>
    <n v="0"/>
    <n v="0"/>
    <n v="0"/>
    <n v="0"/>
    <n v="0"/>
    <n v="0"/>
    <n v="57600000"/>
    <n v="0"/>
    <n v="461"/>
    <n v="239"/>
    <n v="2017288"/>
    <m/>
    <m/>
    <m/>
    <m/>
    <m/>
    <m/>
    <m/>
    <s v="7132"/>
    <n v="1"/>
    <s v="MULTAS"/>
    <x v="0"/>
    <x v="0"/>
    <n v="57600000"/>
    <x v="0"/>
    <s v="PROFESIONALES "/>
    <s v="UNIDAD 2"/>
  </r>
  <r>
    <s v="SSM-970"/>
    <x v="20"/>
    <s v="3-3-1-15-07-42-7132-188"/>
    <s v="520 - RECURSOS DEL BALANCE REAFORO MULTAS DE TRÁNSITO"/>
    <s v="03-04-0281"/>
    <s v="1-PRESTACION DE SERVICIOS APOYO A LA GESTION "/>
    <x v="1"/>
    <s v="P-4"/>
    <s v="DANIEL ANDRES PRADA OCHOA"/>
    <x v="737"/>
    <x v="27"/>
    <d v="2017-03-02T00:00:00"/>
    <x v="1"/>
    <x v="41"/>
    <x v="9"/>
    <s v="46-Realizar el 100% de las gestiones administrativas orientadas a impulsar los procesos administrativos y de cobro coactivo."/>
    <n v="57600000"/>
    <m/>
    <m/>
    <x v="79"/>
    <n v="57600000"/>
    <n v="0"/>
    <m/>
    <n v="487"/>
    <d v="2017-02-14T00:00:00"/>
    <n v="57600000"/>
    <m/>
    <m/>
    <m/>
    <n v="4800000"/>
    <n v="12"/>
    <m/>
    <n v="57600000"/>
    <n v="0"/>
    <s v="DANIEL ANDRES PRADA OCHOA"/>
    <n v="79724377"/>
    <m/>
    <s v="SUBDIRECCIÓN DE JURISDICCIÓN COACTIVA"/>
    <s v="COBRO COACTIVO"/>
    <n v="57600000"/>
    <n v="0"/>
    <n v="57600000"/>
    <n v="0"/>
    <n v="0"/>
    <n v="0"/>
    <n v="0"/>
    <n v="0"/>
    <n v="0"/>
    <n v="0"/>
    <n v="0"/>
    <n v="0"/>
    <n v="0"/>
    <n v="57600000"/>
    <n v="0"/>
    <n v="462"/>
    <n v="206"/>
    <n v="2017259"/>
    <m/>
    <m/>
    <m/>
    <m/>
    <m/>
    <m/>
    <m/>
    <s v="7132"/>
    <n v="1"/>
    <s v="MULTAS"/>
    <x v="0"/>
    <x v="0"/>
    <n v="57600000"/>
    <x v="0"/>
    <s v="PROFESIONALES "/>
    <s v="UNIDAD 2"/>
  </r>
  <r>
    <s v="SSM-971"/>
    <x v="20"/>
    <s v="3-3-1-15-07-42-7132-188"/>
    <s v="520 - RECURSOS DEL BALANCE REAFORO MULTAS DE TRÁNSITO"/>
    <s v="03-04-0281"/>
    <s v="1-PRESTACION DE SERVICIOS APOYO A LA GESTION "/>
    <x v="1"/>
    <s v="P-4"/>
    <s v="LUZ MARINA ROMERO URREGO"/>
    <x v="737"/>
    <x v="27"/>
    <d v="2017-03-02T00:00:00"/>
    <x v="1"/>
    <x v="41"/>
    <x v="9"/>
    <s v="46-Realizar el 100% de las gestiones administrativas orientadas a impulsar los procesos administrativos y de cobro coactivo."/>
    <n v="57600000"/>
    <m/>
    <m/>
    <x v="79"/>
    <n v="57600000"/>
    <n v="0"/>
    <m/>
    <n v="488"/>
    <d v="2017-02-14T00:00:00"/>
    <n v="57600000"/>
    <m/>
    <m/>
    <m/>
    <n v="4800000"/>
    <n v="12"/>
    <m/>
    <n v="57600000"/>
    <n v="0"/>
    <s v="LUZ MARINA ROMERO URREGO"/>
    <n v="41653851"/>
    <m/>
    <s v="SUBDIRECCIÓN DE JURISDICCIÓN COACTIVA"/>
    <s v="COBRO COACTIVO"/>
    <n v="57600000"/>
    <n v="0"/>
    <n v="57600000"/>
    <n v="0"/>
    <n v="0"/>
    <n v="0"/>
    <n v="0"/>
    <n v="0"/>
    <n v="0"/>
    <n v="0"/>
    <n v="0"/>
    <n v="0"/>
    <n v="0"/>
    <n v="57600000"/>
    <n v="0"/>
    <n v="463"/>
    <n v="224"/>
    <n v="2017272"/>
    <m/>
    <m/>
    <m/>
    <m/>
    <m/>
    <m/>
    <m/>
    <s v="7132"/>
    <n v="1"/>
    <s v="MULTAS"/>
    <x v="0"/>
    <x v="0"/>
    <n v="57600000"/>
    <x v="0"/>
    <s v="PROFESIONALES "/>
    <s v="UNIDAD 2"/>
  </r>
  <r>
    <s v="SSM-972"/>
    <x v="20"/>
    <s v="3-3-1-15-07-42-7132-188"/>
    <s v="520 - RECURSOS DEL BALANCE REAFORO MULTAS DE TRÁNSITO"/>
    <s v="03-04-0281"/>
    <s v="1-PRESTACION DE SERVICIOS APOYO A LA GESTION "/>
    <x v="1"/>
    <s v="P-4"/>
    <s v="JOSE ALEXANDER CASTRO SANCHEZ"/>
    <x v="737"/>
    <x v="27"/>
    <d v="2017-03-02T00:00:00"/>
    <x v="1"/>
    <x v="41"/>
    <x v="9"/>
    <s v="46-Realizar el 100% de las gestiones administrativas orientadas a impulsar los procesos administrativos y de cobro coactivo."/>
    <n v="57600000"/>
    <m/>
    <m/>
    <x v="79"/>
    <n v="57600000"/>
    <n v="0"/>
    <m/>
    <n v="489"/>
    <d v="2017-02-14T00:00:00"/>
    <n v="57600000"/>
    <m/>
    <m/>
    <m/>
    <n v="4800000"/>
    <n v="12"/>
    <m/>
    <n v="57600000"/>
    <n v="0"/>
    <s v="JOSE ALEXANDER CASTRO SANCHEZ"/>
    <n v="79661966"/>
    <m/>
    <s v="SUBDIRECCIÓN DE JURISDICCIÓN COACTIVA"/>
    <s v="COBRO COACTIVO"/>
    <n v="57600000"/>
    <n v="0"/>
    <n v="0"/>
    <n v="57600000"/>
    <n v="0"/>
    <n v="0"/>
    <n v="0"/>
    <n v="0"/>
    <n v="0"/>
    <n v="0"/>
    <n v="0"/>
    <n v="0"/>
    <n v="0"/>
    <n v="57600000"/>
    <n v="0"/>
    <n v="464"/>
    <n v="443"/>
    <n v="2017520"/>
    <m/>
    <m/>
    <m/>
    <m/>
    <m/>
    <m/>
    <m/>
    <s v="7132"/>
    <n v="1"/>
    <s v="MULTAS"/>
    <x v="0"/>
    <x v="0"/>
    <n v="57600000"/>
    <x v="0"/>
    <s v="PROFESIONALES "/>
    <s v="UNIDAD 2"/>
  </r>
  <r>
    <s v="SSM-973"/>
    <x v="20"/>
    <s v="3-3-1-15-07-42-7132-188"/>
    <s v="520 - RECURSOS DEL BALANCE REAFORO MULTAS DE TRÁNSITO"/>
    <s v="03-04-0281"/>
    <s v="1-PRESTACION DE SERVICIOS APOYO A LA GESTION "/>
    <x v="1"/>
    <s v="P-4"/>
    <s v="FREDY ORLANDO IBATA RUIZ"/>
    <x v="737"/>
    <x v="27"/>
    <d v="2017-03-02T00:00:00"/>
    <x v="1"/>
    <x v="41"/>
    <x v="9"/>
    <s v="46-Realizar el 100% de las gestiones administrativas orientadas a impulsar los procesos administrativos y de cobro coactivo."/>
    <n v="57600000"/>
    <m/>
    <m/>
    <x v="79"/>
    <n v="57600000"/>
    <n v="0"/>
    <m/>
    <n v="490"/>
    <d v="2017-02-14T00:00:00"/>
    <n v="57600000"/>
    <m/>
    <m/>
    <m/>
    <n v="4800000"/>
    <n v="12"/>
    <m/>
    <n v="57600000"/>
    <n v="0"/>
    <s v="FREDY ORLANDO IBATA RUIZ"/>
    <n v="79884994"/>
    <m/>
    <s v="SUBDIRECCIÓN DE JURISDICCIÓN COACTIVA"/>
    <s v="COBRO COACTIVO"/>
    <n v="57600000"/>
    <n v="0"/>
    <n v="0"/>
    <n v="0"/>
    <n v="57600000"/>
    <n v="0"/>
    <n v="0"/>
    <n v="0"/>
    <n v="0"/>
    <n v="0"/>
    <n v="0"/>
    <n v="0"/>
    <n v="0"/>
    <n v="57600000"/>
    <n v="0"/>
    <n v="416"/>
    <n v="645"/>
    <n v="2017804"/>
    <m/>
    <m/>
    <m/>
    <m/>
    <m/>
    <m/>
    <m/>
    <s v="7132"/>
    <n v="1"/>
    <s v="MULTAS"/>
    <x v="0"/>
    <x v="0"/>
    <n v="57600000"/>
    <x v="0"/>
    <s v="PROFESIONALES "/>
    <s v="UNIDAD 2"/>
  </r>
  <r>
    <s v="SSM-974"/>
    <x v="20"/>
    <s v="3-3-1-15-07-42-7132-188"/>
    <s v="520 - RECURSOS DEL BALANCE REAFORO MULTAS DE TRÁNSITO"/>
    <s v="03-04-0281"/>
    <s v="1-PRESTACION DE SERVICIOS APOYO A LA GESTION "/>
    <x v="1"/>
    <s v="P-4"/>
    <s v="GERMAN LEONARDO GONZALEZ SARMIENTO"/>
    <x v="737"/>
    <x v="27"/>
    <d v="2017-03-02T00:00:00"/>
    <x v="1"/>
    <x v="41"/>
    <x v="9"/>
    <s v="46-Realizar el 100% de las gestiones administrativas orientadas a impulsar los procesos administrativos y de cobro coactivo."/>
    <n v="57600000"/>
    <m/>
    <m/>
    <x v="79"/>
    <n v="57600000"/>
    <n v="0"/>
    <m/>
    <n v="491"/>
    <d v="2017-02-14T00:00:00"/>
    <n v="57600000"/>
    <m/>
    <m/>
    <m/>
    <n v="4800000"/>
    <n v="12"/>
    <m/>
    <n v="57600000"/>
    <n v="0"/>
    <s v="GERMAN LEONARDO GONZALEZ SARMIENTO"/>
    <n v="94510050"/>
    <m/>
    <s v="SUBDIRECCIÓN DE JURISDICCIÓN COACTIVA"/>
    <s v="COBRO COACTIVO"/>
    <n v="57600000"/>
    <n v="0"/>
    <n v="0"/>
    <n v="57600000"/>
    <n v="0"/>
    <n v="0"/>
    <n v="0"/>
    <n v="0"/>
    <n v="0"/>
    <n v="0"/>
    <n v="0"/>
    <n v="0"/>
    <n v="0"/>
    <n v="57600000"/>
    <n v="0"/>
    <n v="458"/>
    <n v="503"/>
    <n v="2017588"/>
    <m/>
    <m/>
    <m/>
    <m/>
    <m/>
    <m/>
    <m/>
    <s v="7132"/>
    <n v="1"/>
    <s v="MULTAS"/>
    <x v="0"/>
    <x v="0"/>
    <n v="57600000"/>
    <x v="0"/>
    <s v="PROFESIONALES "/>
    <s v="UNIDAD 2"/>
  </r>
  <r>
    <s v="SSM-975"/>
    <x v="20"/>
    <s v="3-3-1-15-07-42-7132-188"/>
    <s v="520 - RECURSOS DEL BALANCE REAFORO MULTAS DE TRÁNSITO"/>
    <s v="03-04-0281"/>
    <s v="1-PRESTACION DE SERVICIOS APOYO A LA GESTION "/>
    <x v="1"/>
    <s v="P-4"/>
    <s v="GINA CAROLINA PENAGOS JARAMILLO"/>
    <x v="737"/>
    <x v="9"/>
    <d v="2017-05-25T00:00:00"/>
    <x v="38"/>
    <x v="41"/>
    <x v="9"/>
    <s v="46-Realizar el 100% de las gestiones administrativas orientadas a impulsar los procesos administrativos y de cobro coactivo."/>
    <n v="52800000"/>
    <m/>
    <m/>
    <x v="527"/>
    <n v="52800000"/>
    <n v="0"/>
    <m/>
    <n v="492"/>
    <d v="2017-02-14T00:00:00"/>
    <n v="52800000"/>
    <m/>
    <m/>
    <m/>
    <n v="4800000"/>
    <n v="12"/>
    <m/>
    <n v="52800000"/>
    <n v="0"/>
    <s v="GINA CAROLINA PENAGOS JARAMILLO"/>
    <n v="53082616"/>
    <m/>
    <s v="SUBDIRECCIÓN DE JURISDICCIÓN COACTIVA"/>
    <s v="COBRO COACTIVO"/>
    <n v="52800000"/>
    <n v="0"/>
    <n v="0"/>
    <n v="0"/>
    <n v="52800000"/>
    <n v="0"/>
    <n v="0"/>
    <n v="0"/>
    <n v="0"/>
    <n v="0"/>
    <n v="0"/>
    <n v="0"/>
    <n v="0"/>
    <n v="52800000"/>
    <n v="0"/>
    <n v="417"/>
    <n v="768"/>
    <n v="2017960"/>
    <m/>
    <m/>
    <m/>
    <m/>
    <m/>
    <m/>
    <m/>
    <s v="7132"/>
    <n v="1"/>
    <s v="MULTAS"/>
    <x v="0"/>
    <x v="0"/>
    <n v="52800000"/>
    <x v="0"/>
    <s v="PROFESIONALES "/>
    <s v="UNIDAD 2"/>
  </r>
  <r>
    <s v="SSM-976"/>
    <x v="20"/>
    <s v="3-3-1-15-07-42-7132-188"/>
    <s v="520 - RECURSOS DEL BALANCE REAFORO MULTAS DE TRÁNSITO"/>
    <s v="03-04-0281"/>
    <s v="1-PRESTACION DE SERVICIOS APOYO A LA GESTION "/>
    <x v="1"/>
    <s v="P-4"/>
    <s v="JOSE MATEO CASTILLO CASTILLO"/>
    <x v="737"/>
    <x v="27"/>
    <d v="2017-03-02T00:00:00"/>
    <x v="1"/>
    <x v="41"/>
    <x v="9"/>
    <s v="46-Realizar el 100% de las gestiones administrativas orientadas a impulsar los procesos administrativos y de cobro coactivo."/>
    <n v="57600000"/>
    <m/>
    <m/>
    <x v="79"/>
    <n v="57600000"/>
    <n v="0"/>
    <m/>
    <n v="493"/>
    <d v="2017-02-14T00:00:00"/>
    <n v="57600000"/>
    <m/>
    <m/>
    <m/>
    <n v="4800000"/>
    <n v="12"/>
    <m/>
    <n v="57600000"/>
    <n v="0"/>
    <s v="JOSE MATEO CASTILLO CASTILLO"/>
    <n v="79435452"/>
    <m/>
    <s v="SUBDIRECCIÓN DE JURISDICCIÓN COACTIVA"/>
    <s v="COBRO COACTIVO"/>
    <n v="57600000"/>
    <n v="0"/>
    <n v="0"/>
    <n v="57600000"/>
    <n v="0"/>
    <n v="0"/>
    <n v="0"/>
    <n v="0"/>
    <n v="0"/>
    <n v="0"/>
    <n v="0"/>
    <n v="0"/>
    <n v="0"/>
    <n v="57600000"/>
    <n v="0"/>
    <n v="419"/>
    <n v="410"/>
    <n v="2017481"/>
    <m/>
    <m/>
    <m/>
    <m/>
    <m/>
    <m/>
    <m/>
    <s v="7132"/>
    <n v="1"/>
    <s v="MULTAS"/>
    <x v="0"/>
    <x v="0"/>
    <n v="57600000"/>
    <x v="0"/>
    <s v="PROFESIONALES "/>
    <s v="UNIDAD 2"/>
  </r>
  <r>
    <s v="SSM-977"/>
    <x v="20"/>
    <s v="3-3-1-15-07-42-7132-188"/>
    <s v="520 - RECURSOS DEL BALANCE REAFORO MULTAS DE TRÁNSITO"/>
    <s v="03-04-0281"/>
    <s v="1-PRESTACION DE SERVICIOS APOYO A LA GESTION "/>
    <x v="1"/>
    <s v="A-2"/>
    <s v="ORLANDO  PEÑARANDA FARIETA"/>
    <x v="689"/>
    <x v="27"/>
    <d v="2017-03-02T00:00:00"/>
    <x v="1"/>
    <x v="41"/>
    <x v="9"/>
    <s v="46-Realizar el 100% de las gestiones administrativas orientadas a impulsar los procesos administrativos y de cobro coactivo."/>
    <n v="20184000"/>
    <m/>
    <m/>
    <x v="506"/>
    <n v="20184000"/>
    <n v="0"/>
    <m/>
    <n v="494"/>
    <d v="2017-02-14T00:00:00"/>
    <n v="20184000"/>
    <m/>
    <m/>
    <m/>
    <n v="1682000"/>
    <n v="12"/>
    <m/>
    <n v="20184000"/>
    <n v="0"/>
    <s v="ORLANDO PEÑARANDA FARIETA"/>
    <n v="79672048"/>
    <m/>
    <s v="SUBDIRECCIÓN DE JURISDICCIÓN COACTIVA"/>
    <s v="COBRO COACTIVO"/>
    <n v="20184000"/>
    <n v="0"/>
    <n v="0"/>
    <n v="20184000"/>
    <n v="0"/>
    <n v="0"/>
    <n v="0"/>
    <n v="0"/>
    <n v="0"/>
    <n v="0"/>
    <n v="0"/>
    <n v="0"/>
    <n v="0"/>
    <n v="20184000"/>
    <n v="0"/>
    <n v="421"/>
    <n v="264"/>
    <n v="2017316"/>
    <m/>
    <m/>
    <m/>
    <m/>
    <m/>
    <m/>
    <m/>
    <s v="7132"/>
    <n v="1"/>
    <s v="MULTAS"/>
    <x v="0"/>
    <x v="0"/>
    <n v="20184000"/>
    <x v="0"/>
    <s v="ASISTENCIALES "/>
    <s v="UNIDAD 2"/>
  </r>
  <r>
    <s v="SSM-978"/>
    <x v="20"/>
    <s v="3-3-1-15-07-42-7132-188"/>
    <s v="520 - RECURSOS DEL BALANCE REAFORO MULTAS DE TRÁNSITO"/>
    <s v="03-04-0281"/>
    <s v="1-PRESTACION DE SERVICIOS APOYO A LA GESTION "/>
    <x v="1"/>
    <s v="A-2"/>
    <s v="JEISSON ALEXANDER REYES OLIVEROS"/>
    <x v="689"/>
    <x v="27"/>
    <d v="2017-03-02T00:00:00"/>
    <x v="1"/>
    <x v="41"/>
    <x v="9"/>
    <s v="46-Realizar el 100% de las gestiones administrativas orientadas a impulsar los procesos administrativos y de cobro coactivo."/>
    <n v="20184000"/>
    <m/>
    <m/>
    <x v="506"/>
    <n v="20184000"/>
    <n v="0"/>
    <m/>
    <n v="495"/>
    <d v="2017-02-14T00:00:00"/>
    <n v="20184000"/>
    <m/>
    <m/>
    <m/>
    <n v="1682000"/>
    <n v="12"/>
    <m/>
    <n v="20184000"/>
    <n v="0"/>
    <s v="JEISSON ALEXANDER REYES OLIVEROS"/>
    <n v="1030572188"/>
    <m/>
    <s v="SUBDIRECCIÓN DE JURISDICCIÓN COACTIVA"/>
    <s v="COBRO COACTIVO"/>
    <n v="20184000"/>
    <n v="0"/>
    <n v="20184000"/>
    <n v="0"/>
    <n v="0"/>
    <n v="0"/>
    <n v="0"/>
    <n v="0"/>
    <n v="0"/>
    <n v="0"/>
    <n v="0"/>
    <n v="0"/>
    <n v="0"/>
    <n v="20184000"/>
    <n v="0"/>
    <n v="422"/>
    <n v="168"/>
    <n v="2017209"/>
    <m/>
    <m/>
    <m/>
    <m/>
    <m/>
    <m/>
    <m/>
    <s v="7132"/>
    <n v="1"/>
    <s v="MULTAS"/>
    <x v="0"/>
    <x v="0"/>
    <n v="20184000"/>
    <x v="0"/>
    <s v="ASISTENCIALES "/>
    <s v="UNIDAD 2"/>
  </r>
  <r>
    <s v="SSM-979"/>
    <x v="20"/>
    <s v="3-3-1-15-07-42-7132-188"/>
    <s v="520 - RECURSOS DEL BALANCE REAFORO MULTAS DE TRÁNSITO"/>
    <s v="03-04-0281"/>
    <s v="1-PRESTACION DE SERVICIOS APOYO A LA GESTION "/>
    <x v="1"/>
    <s v="A-2"/>
    <s v="CON HOJA DE VIDA PENDIENTE DE AUTORIZACION PARA ENTREVISTA "/>
    <x v="689"/>
    <x v="93"/>
    <d v="2017-04-26T00:00:00"/>
    <x v="1"/>
    <x v="41"/>
    <x v="9"/>
    <s v="46-Realizar el 100% de las gestiones administrativas orientadas a impulsar los procesos administrativos y de cobro coactivo."/>
    <n v="20184000"/>
    <m/>
    <m/>
    <x v="506"/>
    <n v="20184000"/>
    <n v="0"/>
    <m/>
    <n v="906"/>
    <d v="2017-03-08T00:00:00"/>
    <n v="20184000"/>
    <m/>
    <m/>
    <m/>
    <n v="1682000"/>
    <n v="12"/>
    <m/>
    <n v="20184000"/>
    <n v="0"/>
    <s v="MARIA FERNANDA NOGUERA MELO"/>
    <n v="1019036021"/>
    <m/>
    <s v="SUBDIRECCIÓN DE JURISDICCIÓN COACTIVA"/>
    <s v="COBRO COACTIVO"/>
    <n v="20184000"/>
    <n v="0"/>
    <n v="0"/>
    <n v="20184000"/>
    <n v="0"/>
    <n v="0"/>
    <n v="0"/>
    <n v="0"/>
    <n v="0"/>
    <n v="0"/>
    <n v="0"/>
    <n v="0"/>
    <n v="0"/>
    <n v="20184000"/>
    <n v="0"/>
    <n v="819"/>
    <n v="627"/>
    <n v="2017741"/>
    <m/>
    <m/>
    <m/>
    <m/>
    <m/>
    <m/>
    <m/>
    <s v="7132"/>
    <n v="1"/>
    <s v="MULTAS"/>
    <x v="0"/>
    <x v="0"/>
    <n v="20184000"/>
    <x v="0"/>
    <s v="ASISTENCIALES "/>
    <s v="UNIDAD 2"/>
  </r>
  <r>
    <s v="SSM-980"/>
    <x v="20"/>
    <s v="3-3-1-15-07-42-7132-188"/>
    <s v="520 - RECURSOS DEL BALANCE REAFORO MULTAS DE TRÁNSITO"/>
    <s v="03-04-0281"/>
    <s v="1-PRESTACION DE SERVICIOS APOYO A LA GESTION "/>
    <x v="1"/>
    <s v="A-2"/>
    <s v="YINA PAOLA MONTENEGRO VALENCIA"/>
    <x v="689"/>
    <x v="27"/>
    <d v="2017-03-02T00:00:00"/>
    <x v="1"/>
    <x v="41"/>
    <x v="9"/>
    <s v="46-Realizar el 100% de las gestiones administrativas orientadas a impulsar los procesos administrativos y de cobro coactivo."/>
    <n v="20184000"/>
    <m/>
    <m/>
    <x v="506"/>
    <n v="20184000"/>
    <n v="0"/>
    <m/>
    <n v="496"/>
    <d v="2017-02-14T00:00:00"/>
    <n v="20184000"/>
    <m/>
    <m/>
    <m/>
    <n v="1682000"/>
    <n v="12"/>
    <m/>
    <n v="20184000"/>
    <n v="0"/>
    <s v="YINA PAOLA MONTENEGRO VALENCIA"/>
    <n v="34330342"/>
    <m/>
    <s v="SUBDIRECCIÓN DE JURISDICCIÓN COACTIVA"/>
    <s v="COBRO COACTIVO"/>
    <n v="20184000"/>
    <n v="0"/>
    <n v="0"/>
    <n v="20184000"/>
    <n v="0"/>
    <n v="0"/>
    <n v="0"/>
    <n v="0"/>
    <n v="0"/>
    <n v="0"/>
    <n v="0"/>
    <n v="0"/>
    <n v="0"/>
    <n v="20184000"/>
    <n v="0"/>
    <n v="424"/>
    <n v="381"/>
    <n v="2017450"/>
    <m/>
    <m/>
    <m/>
    <m/>
    <m/>
    <m/>
    <m/>
    <s v="7132"/>
    <n v="1"/>
    <s v="MULTAS"/>
    <x v="0"/>
    <x v="0"/>
    <n v="20184000"/>
    <x v="0"/>
    <s v="ASISTENCIALES "/>
    <s v="UNIDAD 2"/>
  </r>
  <r>
    <s v="SSM-981"/>
    <x v="20"/>
    <s v="3-3-1-15-07-42-7132-188"/>
    <s v="520 - RECURSOS DEL BALANCE REAFORO MULTAS DE TRÁNSITO"/>
    <s v="03-04-0281"/>
    <s v="1-PRESTACION DE SERVICIOS APOYO A LA GESTION "/>
    <x v="1"/>
    <s v="A-2"/>
    <s v="YANETH PAOLA GOMEZ TRIANA"/>
    <x v="689"/>
    <x v="27"/>
    <d v="2017-03-02T00:00:00"/>
    <x v="1"/>
    <x v="41"/>
    <x v="9"/>
    <s v="46-Realizar el 100% de las gestiones administrativas orientadas a impulsar los procesos administrativos y de cobro coactivo."/>
    <n v="20184000"/>
    <m/>
    <m/>
    <x v="506"/>
    <n v="20184000"/>
    <n v="0"/>
    <m/>
    <n v="497"/>
    <d v="2017-02-14T00:00:00"/>
    <n v="20184000"/>
    <m/>
    <m/>
    <m/>
    <n v="1682000"/>
    <n v="12"/>
    <m/>
    <n v="20184000"/>
    <n v="0"/>
    <s v="YANETH PAOLA GOMEZ TRIANA"/>
    <n v="1014188547"/>
    <m/>
    <s v="SUBDIRECCIÓN DE JURISDICCIÓN COACTIVA"/>
    <s v="COBRO COACTIVO"/>
    <n v="20184000"/>
    <n v="0"/>
    <n v="0"/>
    <n v="20184000"/>
    <n v="0"/>
    <n v="0"/>
    <n v="0"/>
    <n v="0"/>
    <n v="0"/>
    <n v="0"/>
    <n v="0"/>
    <n v="0"/>
    <n v="0"/>
    <n v="20184000"/>
    <n v="0"/>
    <n v="427"/>
    <n v="315"/>
    <n v="2017370"/>
    <m/>
    <m/>
    <m/>
    <m/>
    <m/>
    <m/>
    <m/>
    <s v="7132"/>
    <n v="1"/>
    <s v="MULTAS"/>
    <x v="0"/>
    <x v="0"/>
    <n v="20184000"/>
    <x v="0"/>
    <s v="ASISTENCIALES "/>
    <s v="UNIDAD 2"/>
  </r>
  <r>
    <s v="SSM-982"/>
    <x v="20"/>
    <s v="3-3-1-15-07-42-7132-188"/>
    <s v="520 - RECURSOS DEL BALANCE REAFORO MULTAS DE TRÁNSITO"/>
    <s v="03-04-0281"/>
    <s v="1-PRESTACION DE SERVICIOS APOYO A LA GESTION "/>
    <x v="1"/>
    <s v="A-2"/>
    <s v="DEYANIRA  RODRIGUEZ JIMENEZ"/>
    <x v="689"/>
    <x v="27"/>
    <d v="2017-03-02T00:00:00"/>
    <x v="1"/>
    <x v="41"/>
    <x v="9"/>
    <s v="46-Realizar el 100% de las gestiones administrativas orientadas a impulsar los procesos administrativos y de cobro coactivo."/>
    <n v="20184000"/>
    <m/>
    <m/>
    <x v="506"/>
    <n v="20184000"/>
    <n v="0"/>
    <m/>
    <n v="498"/>
    <d v="2017-02-14T00:00:00"/>
    <n v="20184000"/>
    <m/>
    <m/>
    <m/>
    <n v="1682000"/>
    <n v="12"/>
    <m/>
    <n v="20184000"/>
    <n v="0"/>
    <s v="DEYANIRA RODRIGUEZ JIMENEZ"/>
    <n v="51567274"/>
    <m/>
    <s v="SUBDIRECCIÓN DE JURISDICCIÓN COACTIVA"/>
    <s v="COBRO COACTIVO"/>
    <n v="20184000"/>
    <n v="0"/>
    <n v="0"/>
    <n v="20184000"/>
    <n v="0"/>
    <n v="0"/>
    <n v="0"/>
    <n v="0"/>
    <n v="0"/>
    <n v="0"/>
    <n v="0"/>
    <n v="0"/>
    <n v="0"/>
    <n v="20184000"/>
    <n v="0"/>
    <n v="429"/>
    <n v="297"/>
    <n v="2017357"/>
    <m/>
    <m/>
    <m/>
    <m/>
    <m/>
    <m/>
    <m/>
    <s v="7132"/>
    <n v="1"/>
    <s v="MULTAS"/>
    <x v="0"/>
    <x v="0"/>
    <n v="20184000"/>
    <x v="0"/>
    <s v="ASISTENCIALES "/>
    <s v="UNIDAD 2"/>
  </r>
  <r>
    <s v="SSM-983"/>
    <x v="20"/>
    <s v="3-3-1-15-07-42-7132-188"/>
    <s v="520 - RECURSOS DEL BALANCE REAFORO MULTAS DE TRÁNSITO"/>
    <s v="03-04-0281"/>
    <s v="1-PRESTACION DE SERVICIOS APOYO A LA GESTION "/>
    <x v="1"/>
    <s v="A-2"/>
    <s v="MARTHA LIGIA SANCHEZ"/>
    <x v="689"/>
    <x v="27"/>
    <d v="2017-03-02T00:00:00"/>
    <x v="1"/>
    <x v="41"/>
    <x v="9"/>
    <s v="46-Realizar el 100% de las gestiones administrativas orientadas a impulsar los procesos administrativos y de cobro coactivo."/>
    <n v="20184000"/>
    <m/>
    <m/>
    <x v="506"/>
    <n v="20184000"/>
    <n v="0"/>
    <m/>
    <n v="499"/>
    <d v="2017-02-14T00:00:00"/>
    <n v="20184000"/>
    <m/>
    <m/>
    <m/>
    <n v="1682000"/>
    <n v="12"/>
    <m/>
    <n v="20184000"/>
    <n v="0"/>
    <s v="MARTHA LIGIA SANCHEZ"/>
    <n v="40033986"/>
    <m/>
    <s v="SUBDIRECCIÓN DE JURISDICCIÓN COACTIVA"/>
    <s v="COBRO COACTIVO"/>
    <n v="20184000"/>
    <n v="0"/>
    <n v="20184000"/>
    <n v="0"/>
    <n v="0"/>
    <n v="0"/>
    <n v="0"/>
    <n v="0"/>
    <n v="0"/>
    <n v="0"/>
    <n v="0"/>
    <n v="0"/>
    <n v="0"/>
    <n v="20184000"/>
    <n v="0"/>
    <n v="430"/>
    <n v="243"/>
    <n v="2017285"/>
    <m/>
    <m/>
    <m/>
    <m/>
    <m/>
    <m/>
    <m/>
    <s v="7132"/>
    <n v="1"/>
    <s v="MULTAS"/>
    <x v="0"/>
    <x v="0"/>
    <n v="20184000"/>
    <x v="0"/>
    <s v="ASISTENCIALES "/>
    <s v="UNIDAD 2"/>
  </r>
  <r>
    <s v="SSM-984"/>
    <x v="20"/>
    <s v="3-3-1-15-07-42-7132-188"/>
    <s v="520 - RECURSOS DEL BALANCE REAFORO MULTAS DE TRÁNSITO"/>
    <s v="03-04-0281"/>
    <s v="1-PRESTACION DE SERVICIOS APOYO A LA GESTION "/>
    <x v="1"/>
    <s v="A-2"/>
    <s v="ORLANDO  MORALES ORTIZ"/>
    <x v="689"/>
    <x v="27"/>
    <d v="2017-03-02T00:00:00"/>
    <x v="1"/>
    <x v="41"/>
    <x v="9"/>
    <s v="46-Realizar el 100% de las gestiones administrativas orientadas a impulsar los procesos administrativos y de cobro coactivo."/>
    <n v="20184000"/>
    <m/>
    <m/>
    <x v="506"/>
    <n v="20184000"/>
    <n v="0"/>
    <m/>
    <n v="500"/>
    <d v="2017-02-14T00:00:00"/>
    <n v="20184000"/>
    <m/>
    <m/>
    <m/>
    <n v="1682000"/>
    <n v="12"/>
    <m/>
    <n v="20184000"/>
    <n v="0"/>
    <s v="ORLANDO MORALES ORTIZ"/>
    <n v="79344458"/>
    <m/>
    <s v="SUBDIRECCIÓN DE JURISDICCIÓN COACTIVA"/>
    <s v="COBRO COACTIVO"/>
    <n v="20184000"/>
    <n v="0"/>
    <n v="20184000"/>
    <n v="0"/>
    <n v="0"/>
    <n v="0"/>
    <n v="0"/>
    <n v="0"/>
    <n v="0"/>
    <n v="0"/>
    <n v="0"/>
    <n v="0"/>
    <n v="0"/>
    <n v="20184000"/>
    <n v="0"/>
    <n v="432"/>
    <n v="180"/>
    <n v="2017223"/>
    <m/>
    <m/>
    <m/>
    <m/>
    <m/>
    <m/>
    <m/>
    <s v="7132"/>
    <n v="1"/>
    <s v="MULTAS"/>
    <x v="0"/>
    <x v="0"/>
    <n v="20184000"/>
    <x v="0"/>
    <s v="ASISTENCIALES "/>
    <s v="UNIDAD 2"/>
  </r>
  <r>
    <s v="SSM-985"/>
    <x v="20"/>
    <s v="3-3-1-15-07-42-7132-188"/>
    <s v="520 - RECURSOS DEL BALANCE REAFORO MULTAS DE TRÁNSITO"/>
    <s v="03-04-0281"/>
    <s v="1-PRESTACION DE SERVICIOS APOYO A LA GESTION "/>
    <x v="1"/>
    <s v="A-2"/>
    <s v="NESTOR URBANO GAMBOA ROZO"/>
    <x v="689"/>
    <x v="27"/>
    <d v="2017-03-02T00:00:00"/>
    <x v="1"/>
    <x v="41"/>
    <x v="9"/>
    <s v="46-Realizar el 100% de las gestiones administrativas orientadas a impulsar los procesos administrativos y de cobro coactivo."/>
    <n v="20184000"/>
    <m/>
    <m/>
    <x v="506"/>
    <n v="20184000"/>
    <n v="0"/>
    <m/>
    <n v="501"/>
    <d v="2017-02-14T00:00:00"/>
    <n v="20184000"/>
    <m/>
    <m/>
    <m/>
    <n v="1682000"/>
    <n v="12"/>
    <m/>
    <n v="20184000"/>
    <n v="0"/>
    <s v="NESTOR URBANO GAMBOA ROZO"/>
    <n v="19321336"/>
    <m/>
    <s v="SUBDIRECCIÓN DE JURISDICCIÓN COACTIVA"/>
    <s v="COBRO COACTIVO"/>
    <n v="20184000"/>
    <n v="0"/>
    <n v="20184000"/>
    <n v="0"/>
    <n v="0"/>
    <n v="0"/>
    <n v="0"/>
    <n v="0"/>
    <n v="0"/>
    <n v="0"/>
    <n v="0"/>
    <n v="0"/>
    <n v="0"/>
    <n v="20184000"/>
    <n v="0"/>
    <n v="433"/>
    <n v="232"/>
    <n v="2017246"/>
    <m/>
    <m/>
    <m/>
    <m/>
    <m/>
    <m/>
    <m/>
    <s v="7132"/>
    <n v="1"/>
    <s v="MULTAS"/>
    <x v="0"/>
    <x v="0"/>
    <n v="20184000"/>
    <x v="0"/>
    <s v="ASISTENCIALES "/>
    <s v="UNIDAD 2"/>
  </r>
  <r>
    <s v="SSM-986"/>
    <x v="20"/>
    <s v="3-3-1-15-07-42-7132-188"/>
    <s v="520 - RECURSOS DEL BALANCE REAFORO MULTAS DE TRÁNSITO"/>
    <s v="03-04-0281"/>
    <s v="1-PRESTACION DE SERVICIOS APOYO A LA GESTION "/>
    <x v="1"/>
    <s v="A-2"/>
    <s v="CON HOJA DE VIDA PENDIENTE DE AUTORIZACION PARA ENTREVISTA "/>
    <x v="689"/>
    <x v="9"/>
    <d v="2017-05-25T00:00:00"/>
    <x v="1"/>
    <x v="41"/>
    <x v="9"/>
    <s v="46-Realizar el 100% de las gestiones administrativas orientadas a impulsar los procesos administrativos y de cobro coactivo."/>
    <n v="20184000"/>
    <m/>
    <m/>
    <x v="506"/>
    <n v="0"/>
    <n v="20184000"/>
    <m/>
    <n v="1190"/>
    <d v="2017-03-27T00:00:00"/>
    <n v="20184000"/>
    <m/>
    <m/>
    <m/>
    <n v="1682000"/>
    <n v="12"/>
    <m/>
    <n v="20184000"/>
    <n v="0"/>
    <s v="ANDRES JULIAN VALDERRAMA ARTUNDUAGA"/>
    <n v="1019035543"/>
    <m/>
    <s v="SUBDIRECCIÓN DE JURISDICCIÓN COACTIVA"/>
    <s v="COBRO COACTIVO"/>
    <n v="20184000"/>
    <n v="0"/>
    <n v="0"/>
    <n v="0"/>
    <n v="0"/>
    <n v="0"/>
    <n v="0"/>
    <n v="0"/>
    <n v="0"/>
    <n v="0"/>
    <n v="0"/>
    <n v="0"/>
    <n v="0"/>
    <n v="0"/>
    <n v="20184000"/>
    <n v="1034"/>
    <m/>
    <m/>
    <m/>
    <m/>
    <m/>
    <m/>
    <m/>
    <m/>
    <m/>
    <s v="7132"/>
    <n v="1"/>
    <s v="MULTAS"/>
    <x v="0"/>
    <x v="0"/>
    <n v="20184000"/>
    <x v="0"/>
    <s v="ASISTENCIALES "/>
    <s v="UNIDAD 2"/>
  </r>
  <r>
    <s v="SSM-987"/>
    <x v="20"/>
    <s v="3-3-1-15-07-42-7132-188"/>
    <s v="520 - RECURSOS DEL BALANCE REAFORO MULTAS DE TRÁNSITO"/>
    <s v="03-04-0281"/>
    <s v="1-PRESTACION DE SERVICIOS APOYO A LA GESTION "/>
    <x v="1"/>
    <s v="A-2"/>
    <s v="JHON ALEXANDER PAEZ FAJARDO"/>
    <x v="689"/>
    <x v="27"/>
    <d v="2017-03-02T00:00:00"/>
    <x v="1"/>
    <x v="41"/>
    <x v="9"/>
    <s v="46-Realizar el 100% de las gestiones administrativas orientadas a impulsar los procesos administrativos y de cobro coactivo."/>
    <n v="20184000"/>
    <m/>
    <m/>
    <x v="506"/>
    <n v="20184000"/>
    <n v="0"/>
    <m/>
    <n v="502"/>
    <d v="2017-02-14T00:00:00"/>
    <n v="20184000"/>
    <m/>
    <m/>
    <m/>
    <n v="1682000"/>
    <n v="12"/>
    <m/>
    <n v="20184000"/>
    <n v="0"/>
    <s v="JHON ALEXANDER PAEZ FAJARDO"/>
    <n v="79634482"/>
    <m/>
    <s v="SUBDIRECCIÓN DE JURISDICCIÓN COACTIVA"/>
    <s v="COBRO COACTIVO"/>
    <n v="20184000"/>
    <n v="0"/>
    <n v="0"/>
    <n v="20184000"/>
    <n v="0"/>
    <n v="0"/>
    <n v="0"/>
    <n v="0"/>
    <n v="0"/>
    <n v="0"/>
    <n v="0"/>
    <n v="0"/>
    <n v="0"/>
    <n v="20184000"/>
    <n v="0"/>
    <n v="436"/>
    <n v="416"/>
    <n v="2017489"/>
    <m/>
    <m/>
    <m/>
    <m/>
    <m/>
    <m/>
    <m/>
    <s v="7132"/>
    <n v="1"/>
    <s v="MULTAS"/>
    <x v="0"/>
    <x v="0"/>
    <n v="20184000"/>
    <x v="0"/>
    <s v="ASISTENCIALES "/>
    <s v="UNIDAD 2"/>
  </r>
  <r>
    <s v="SSM-988"/>
    <x v="20"/>
    <s v="3-3-1-15-07-42-7132-188"/>
    <s v="520 - RECURSOS DEL BALANCE REAFORO MULTAS DE TRÁNSITO"/>
    <s v="03-04-0281"/>
    <s v="1-PRESTACION DE SERVICIOS APOYO A LA GESTION "/>
    <x v="1"/>
    <s v="P-3"/>
    <s v="GUILLERMO  MEZA VARGAS"/>
    <x v="738"/>
    <x v="9"/>
    <d v="2017-05-25T00:00:00"/>
    <x v="1"/>
    <x v="41"/>
    <x v="9"/>
    <s v="46-Realizar el 100% de las gestiones administrativas orientadas a impulsar los procesos administrativos y de cobro coactivo."/>
    <n v="49920000"/>
    <m/>
    <n v="849000"/>
    <x v="528"/>
    <n v="48720000"/>
    <n v="351000"/>
    <s v="DISMINUYEN LINEA X SOLICITUD SSM-68095 del 10/MAY/2017"/>
    <n v="1297"/>
    <d v="2017-04-04T00:00:00"/>
    <n v="48720000"/>
    <m/>
    <m/>
    <m/>
    <n v="4060000"/>
    <n v="12"/>
    <m/>
    <n v="48720000"/>
    <n v="351000"/>
    <s v="ALEXANDER GUZMAN GARCIA"/>
    <n v="1030548291"/>
    <m/>
    <s v="SUBDIRECCIÓN DE JURISDICCIÓN COACTIVA"/>
    <s v="APOYO A LA GESTION"/>
    <n v="48720000"/>
    <n v="0"/>
    <n v="0"/>
    <n v="0"/>
    <n v="0"/>
    <n v="0"/>
    <n v="48720000"/>
    <n v="0"/>
    <n v="0"/>
    <n v="0"/>
    <n v="0"/>
    <n v="0"/>
    <n v="0"/>
    <n v="48720000"/>
    <n v="351000"/>
    <n v="1119"/>
    <n v="1076"/>
    <n v="20171301"/>
    <m/>
    <m/>
    <m/>
    <m/>
    <m/>
    <m/>
    <m/>
    <s v="7132"/>
    <n v="1"/>
    <s v="MULTAS"/>
    <x v="0"/>
    <x v="0"/>
    <n v="49071000"/>
    <x v="0"/>
    <s v="PROFESIONALES "/>
    <s v="UNIDAD 2"/>
  </r>
  <r>
    <s v="SSM-989"/>
    <x v="20"/>
    <s v="3-3-1-15-07-42-7132-188"/>
    <s v="520 - RECURSOS DEL BALANCE REAFORO MULTAS DE TRÁNSITO"/>
    <s v="03-04-0281"/>
    <s v="1-PRESTACION DE SERVICIOS APOYO A LA GESTION "/>
    <x v="1"/>
    <s v="T-2"/>
    <s v="HARRYSSON STEVEN NIÑO OLIVEROS"/>
    <x v="739"/>
    <x v="27"/>
    <d v="2017-03-02T00:00:00"/>
    <x v="1"/>
    <x v="41"/>
    <x v="9"/>
    <s v="46-Realizar el 100% de las gestiones administrativas orientadas a impulsar los procesos administrativos y de cobro coactivo."/>
    <n v="34980000"/>
    <m/>
    <m/>
    <x v="64"/>
    <n v="34980000"/>
    <n v="0"/>
    <m/>
    <n v="540"/>
    <d v="2017-02-16T00:00:00"/>
    <n v="34980000"/>
    <m/>
    <m/>
    <m/>
    <n v="2915000"/>
    <n v="12"/>
    <m/>
    <n v="34980000"/>
    <n v="0"/>
    <s v="HARRYSON STEVEN NIÑO OLIVEROS"/>
    <n v="1030623881"/>
    <m/>
    <s v="SUBDIRECCIÓN DE JURISDICCIÓN COACTIVA"/>
    <s v="COBRO COACTIVO"/>
    <n v="34980000"/>
    <n v="0"/>
    <n v="34980000"/>
    <n v="0"/>
    <n v="0"/>
    <n v="0"/>
    <n v="0"/>
    <n v="0"/>
    <n v="0"/>
    <n v="0"/>
    <n v="0"/>
    <n v="0"/>
    <n v="0"/>
    <n v="34980000"/>
    <n v="0"/>
    <n v="470"/>
    <n v="236"/>
    <n v="2017282"/>
    <m/>
    <m/>
    <m/>
    <m/>
    <m/>
    <m/>
    <m/>
    <s v="7132"/>
    <n v="1"/>
    <s v="MULTAS"/>
    <x v="0"/>
    <x v="0"/>
    <n v="34980000"/>
    <x v="0"/>
    <s v="TÉCNICOS Y/O TECNOLÓGICOS "/>
    <s v="UNIDAD 2"/>
  </r>
  <r>
    <s v="SSM-990"/>
    <x v="20"/>
    <s v="3-3-1-15-07-42-7132-188"/>
    <s v="520 - RECURSOS DEL BALANCE REAFORO MULTAS DE TRÁNSITO"/>
    <s v="03-04-0281"/>
    <s v="1-PRESTACION DE SERVICIOS APOYO A LA GESTION "/>
    <x v="1"/>
    <s v="PE-2"/>
    <s v="ARQUIMEDES BASTIDAS QUIÑONES"/>
    <x v="740"/>
    <x v="27"/>
    <d v="2017-03-02T00:00:00"/>
    <x v="1"/>
    <x v="41"/>
    <x v="9"/>
    <s v="46-Realizar el 100% de las gestiones administrativas orientadas a impulsar los procesos administrativos y de cobro coactivo."/>
    <n v="73296000"/>
    <m/>
    <m/>
    <x v="246"/>
    <n v="73296000"/>
    <n v="0"/>
    <m/>
    <n v="427"/>
    <d v="2017-02-13T00:00:00"/>
    <n v="73296000"/>
    <m/>
    <m/>
    <m/>
    <n v="6108000"/>
    <n v="12"/>
    <m/>
    <n v="73296000"/>
    <n v="0"/>
    <s v="ARQUIMEDES BASTIDAS QUIÑONES"/>
    <n v="1121817969"/>
    <m/>
    <s v="SUBDIRECCIÓN DE JURISDICCIÓN COACTIVA"/>
    <s v="FACILIDADES DE PAGO"/>
    <n v="73296000"/>
    <n v="0"/>
    <n v="0"/>
    <n v="73296000"/>
    <n v="0"/>
    <n v="0"/>
    <n v="0"/>
    <n v="0"/>
    <n v="0"/>
    <n v="0"/>
    <n v="0"/>
    <n v="0"/>
    <n v="0"/>
    <n v="73296000"/>
    <n v="0"/>
    <n v="356"/>
    <n v="434"/>
    <n v="2017511"/>
    <m/>
    <m/>
    <m/>
    <m/>
    <m/>
    <m/>
    <m/>
    <s v="7132"/>
    <n v="1"/>
    <s v="MULTAS"/>
    <x v="0"/>
    <x v="0"/>
    <n v="73296000"/>
    <x v="0"/>
    <s v="PROFESIONALES ESPECIALIZADOS "/>
    <s v="UNIDAD 2"/>
  </r>
  <r>
    <s v="SSM-991"/>
    <x v="20"/>
    <s v="3-3-1-15-07-42-7132-188"/>
    <s v="520 - RECURSOS DEL BALANCE REAFORO MULTAS DE TRÁNSITO"/>
    <s v="03-04-0281"/>
    <s v="1-PRESTACION DE SERVICIOS APOYO A LA GESTION "/>
    <x v="1"/>
    <s v="P-2"/>
    <s v="MARIA CRISTINA ALVAREZ"/>
    <x v="736"/>
    <x v="9"/>
    <d v="2017-05-25T00:00:00"/>
    <x v="38"/>
    <x v="41"/>
    <x v="9"/>
    <s v="46-Realizar el 100% de las gestiones administrativas orientadas a impulsar los procesos administrativos y de cobro coactivo."/>
    <n v="40700000"/>
    <m/>
    <m/>
    <x v="526"/>
    <n v="40700000"/>
    <n v="0"/>
    <m/>
    <n v="514"/>
    <d v="2017-02-16T00:00:00"/>
    <n v="40700000"/>
    <m/>
    <m/>
    <m/>
    <n v="3700000"/>
    <n v="11"/>
    <m/>
    <n v="40700000"/>
    <n v="0"/>
    <s v="MARIA CRISTINA ALVAREZ"/>
    <n v="52016854"/>
    <m/>
    <s v="SUBDIRECCIÓN DE JURISDICCIÓN COACTIVA"/>
    <s v="COBRO COACTIVO"/>
    <n v="40700000"/>
    <n v="0"/>
    <n v="0"/>
    <n v="0"/>
    <n v="0"/>
    <n v="40700000"/>
    <n v="0"/>
    <n v="0"/>
    <n v="0"/>
    <n v="0"/>
    <n v="0"/>
    <n v="0"/>
    <n v="0"/>
    <n v="40700000"/>
    <n v="0"/>
    <n v="455"/>
    <n v="843"/>
    <n v="20171055"/>
    <m/>
    <m/>
    <m/>
    <m/>
    <m/>
    <m/>
    <m/>
    <s v="7132"/>
    <n v="1"/>
    <s v="MULTAS"/>
    <x v="0"/>
    <x v="0"/>
    <n v="40700000"/>
    <x v="0"/>
    <s v="PROFESIONALES "/>
    <s v="UNIDAD 2"/>
  </r>
  <r>
    <s v="SSM-992"/>
    <x v="20"/>
    <s v="3-3-1-15-07-42-7132-188"/>
    <s v="520 - RECURSOS DEL BALANCE REAFORO MULTAS DE TRÁNSITO"/>
    <s v="03-04-0281"/>
    <s v="1-PRESTACION DE SERVICIOS APOYO A LA GESTION "/>
    <x v="1"/>
    <s v="P-2"/>
    <s v="CON HOJA DE VIDA PENDIENTE DE AUTORIZACION PARA ENTREVISTA "/>
    <x v="736"/>
    <x v="9"/>
    <d v="2017-05-25T00:00:00"/>
    <x v="1"/>
    <x v="41"/>
    <x v="9"/>
    <s v="46-Realizar el 100% de las gestiones administrativas orientadas a impulsar los procesos administrativos y de cobro coactivo."/>
    <n v="44400000"/>
    <m/>
    <m/>
    <x v="34"/>
    <n v="0"/>
    <n v="44400000"/>
    <m/>
    <m/>
    <m/>
    <m/>
    <m/>
    <m/>
    <m/>
    <m/>
    <m/>
    <m/>
    <n v="0"/>
    <n v="44400000"/>
    <m/>
    <m/>
    <m/>
    <s v="DIRECCIÓN DE PROCESOS ADMINISTRATIVOS "/>
    <m/>
    <n v="0"/>
    <n v="0"/>
    <n v="0"/>
    <n v="0"/>
    <n v="0"/>
    <n v="0"/>
    <n v="0"/>
    <n v="0"/>
    <n v="0"/>
    <n v="0"/>
    <n v="0"/>
    <n v="0"/>
    <n v="0"/>
    <n v="0"/>
    <n v="44400000"/>
    <m/>
    <m/>
    <m/>
    <m/>
    <m/>
    <m/>
    <m/>
    <m/>
    <m/>
    <m/>
    <s v="7132"/>
    <n v="1"/>
    <s v="MULTAS"/>
    <x v="0"/>
    <x v="0"/>
    <n v="44400000"/>
    <x v="0"/>
    <s v="PROFESIONALES "/>
    <s v="UNIDAD 2"/>
  </r>
  <r>
    <s v="SSM-993"/>
    <x v="20"/>
    <s v="3-3-1-15-07-42-7132-188"/>
    <s v="520 - RECURSOS DEL BALANCE REAFORO MULTAS DE TRÁNSITO"/>
    <s v="03-04-0281"/>
    <s v="1-PRESTACION DE SERVICIOS APOYO A LA GESTION "/>
    <x v="1"/>
    <s v="T-2"/>
    <s v="FRANSBEL MARIELA RODRIGUEZ NIÑO"/>
    <x v="741"/>
    <x v="27"/>
    <d v="2017-03-02T00:00:00"/>
    <x v="1"/>
    <x v="41"/>
    <x v="9"/>
    <s v="46-Realizar el 100% de las gestiones administrativas orientadas a impulsar los procesos administrativos y de cobro coactivo."/>
    <n v="34980000"/>
    <m/>
    <m/>
    <x v="64"/>
    <n v="34980000"/>
    <n v="0"/>
    <m/>
    <n v="541"/>
    <d v="2017-02-16T00:00:00"/>
    <n v="34980000"/>
    <m/>
    <m/>
    <m/>
    <n v="2915000"/>
    <n v="12"/>
    <m/>
    <n v="34980000"/>
    <n v="0"/>
    <s v="FRANSBEL MARIELA RODRIGUEZ NIÑO"/>
    <n v="52217370"/>
    <m/>
    <s v="SUBDIRECCIÓN DE JURISDICCIÓN COACTIVA"/>
    <s v="FACILIDADES DE PAGO"/>
    <n v="34980000"/>
    <n v="0"/>
    <n v="34980000"/>
    <n v="0"/>
    <n v="0"/>
    <n v="0"/>
    <n v="0"/>
    <n v="0"/>
    <n v="0"/>
    <n v="0"/>
    <n v="0"/>
    <n v="0"/>
    <n v="0"/>
    <n v="34980000"/>
    <n v="0"/>
    <n v="469"/>
    <n v="214"/>
    <n v="2017270"/>
    <m/>
    <m/>
    <m/>
    <m/>
    <m/>
    <m/>
    <m/>
    <s v="7132"/>
    <n v="1"/>
    <s v="MULTAS"/>
    <x v="0"/>
    <x v="0"/>
    <n v="34980000"/>
    <x v="0"/>
    <s v="TÉCNICOS Y/O TECNOLÓGICOS "/>
    <s v="UNIDAD 2"/>
  </r>
  <r>
    <s v="SSM-994"/>
    <x v="20"/>
    <s v="3-3-1-15-07-42-7132-188"/>
    <s v="520 - RECURSOS DEL BALANCE REAFORO MULTAS DE TRÁNSITO"/>
    <s v="03-04-0281"/>
    <s v="1-PRESTACION DE SERVICIOS APOYO A LA GESTION "/>
    <x v="1"/>
    <s v="A-2"/>
    <s v="GUSTAVO ALBERTO ACOSTA GARZON"/>
    <x v="689"/>
    <x v="27"/>
    <d v="2017-03-02T00:00:00"/>
    <x v="1"/>
    <x v="41"/>
    <x v="9"/>
    <s v="46-Realizar el 100% de las gestiones administrativas orientadas a impulsar los procesos administrativos y de cobro coactivo."/>
    <n v="20184000"/>
    <m/>
    <m/>
    <x v="506"/>
    <n v="20184000"/>
    <n v="0"/>
    <m/>
    <n v="503"/>
    <d v="2017-02-14T00:00:00"/>
    <n v="20184000"/>
    <m/>
    <m/>
    <m/>
    <n v="1682000"/>
    <n v="12"/>
    <m/>
    <n v="20184000"/>
    <n v="0"/>
    <s v="GUSTAVO ALBERTO ACOSTA GARZON"/>
    <n v="3065459"/>
    <m/>
    <s v="SUBDIRECCIÓN DE JURISDICCIÓN COACTIVA"/>
    <s v="COBRO COACTIVO"/>
    <n v="20184000"/>
    <n v="0"/>
    <n v="0"/>
    <n v="20184000"/>
    <n v="0"/>
    <n v="0"/>
    <n v="0"/>
    <n v="0"/>
    <n v="0"/>
    <n v="0"/>
    <n v="0"/>
    <n v="0"/>
    <n v="0"/>
    <n v="20184000"/>
    <n v="0"/>
    <n v="440"/>
    <n v="308"/>
    <n v="2017365"/>
    <m/>
    <m/>
    <m/>
    <m/>
    <m/>
    <m/>
    <m/>
    <s v="7132"/>
    <n v="1"/>
    <s v="MULTAS"/>
    <x v="0"/>
    <x v="0"/>
    <n v="20184000"/>
    <x v="0"/>
    <s v="ASISTENCIALES "/>
    <s v="UNIDAD 2"/>
  </r>
  <r>
    <s v="SSM-995"/>
    <x v="20"/>
    <s v="3-3-1-15-07-42-7132-188"/>
    <s v="520 - RECURSOS DEL BALANCE REAFORO MULTAS DE TRÁNSITO"/>
    <s v="03-04-0281"/>
    <s v="1-PRESTACION DE SERVICIOS APOYO A LA GESTION "/>
    <x v="1"/>
    <s v="A-2"/>
    <s v="JACKELYN AMPARO PAEZ CASTELLANOS"/>
    <x v="689"/>
    <x v="27"/>
    <d v="2017-03-02T00:00:00"/>
    <x v="1"/>
    <x v="41"/>
    <x v="9"/>
    <s v="46-Realizar el 100% de las gestiones administrativas orientadas a impulsar los procesos administrativos y de cobro coactivo."/>
    <n v="20184000"/>
    <m/>
    <m/>
    <x v="506"/>
    <n v="20184000"/>
    <n v="0"/>
    <m/>
    <n v="504"/>
    <d v="2017-02-14T00:00:00"/>
    <n v="20184000"/>
    <m/>
    <m/>
    <m/>
    <n v="1682000"/>
    <n v="12"/>
    <m/>
    <n v="20184000"/>
    <n v="0"/>
    <s v="JACKELYN AMAPARO PAEZ CASTELLANOS"/>
    <n v="52276138"/>
    <m/>
    <s v="SUBDIRECCIÓN DE JURISDICCIÓN COACTIVA"/>
    <s v="FACILIDADES DE PAGO"/>
    <n v="20184000"/>
    <n v="0"/>
    <n v="0"/>
    <n v="20184000"/>
    <n v="0"/>
    <n v="0"/>
    <n v="0"/>
    <n v="0"/>
    <n v="0"/>
    <n v="0"/>
    <n v="0"/>
    <n v="0"/>
    <n v="0"/>
    <n v="20184000"/>
    <n v="0"/>
    <n v="441"/>
    <n v="448"/>
    <n v="2017522"/>
    <m/>
    <m/>
    <m/>
    <m/>
    <m/>
    <m/>
    <m/>
    <s v="7132"/>
    <n v="1"/>
    <s v="MULTAS"/>
    <x v="0"/>
    <x v="0"/>
    <n v="20184000"/>
    <x v="0"/>
    <s v="ASISTENCIALES "/>
    <s v="UNIDAD 2"/>
  </r>
  <r>
    <s v="SSM-996"/>
    <x v="20"/>
    <s v="3-3-1-15-07-42-7132-188"/>
    <s v="520 - RECURSOS DEL BALANCE REAFORO MULTAS DE TRÁNSITO"/>
    <s v="03-04-0281"/>
    <s v="1-PRESTACION DE SERVICIOS APOYO A LA GESTION "/>
    <x v="1"/>
    <s v="A-2"/>
    <s v="JULIO ALIRIO LEAL VERDUGO"/>
    <x v="689"/>
    <x v="27"/>
    <d v="2017-03-02T00:00:00"/>
    <x v="1"/>
    <x v="41"/>
    <x v="9"/>
    <s v="46-Realizar el 100% de las gestiones administrativas orientadas a impulsar los procesos administrativos y de cobro coactivo."/>
    <n v="20184000"/>
    <m/>
    <m/>
    <x v="506"/>
    <n v="20184000"/>
    <n v="0"/>
    <m/>
    <n v="505"/>
    <d v="2017-02-14T00:00:00"/>
    <n v="20184000"/>
    <m/>
    <m/>
    <m/>
    <n v="1682000"/>
    <n v="12"/>
    <m/>
    <n v="20184000"/>
    <n v="0"/>
    <s v="JULIO ALIRIO LEAL VERDUGO"/>
    <n v="4133090"/>
    <m/>
    <s v="SUBDIRECCIÓN DE JURISDICCIÓN COACTIVA"/>
    <s v="FACILIDADES DE PAGO"/>
    <n v="20184000"/>
    <n v="0"/>
    <n v="0"/>
    <n v="20184000"/>
    <n v="0"/>
    <n v="0"/>
    <n v="0"/>
    <n v="0"/>
    <n v="0"/>
    <n v="0"/>
    <n v="0"/>
    <n v="0"/>
    <n v="0"/>
    <n v="20184000"/>
    <n v="0"/>
    <n v="442"/>
    <n v="300"/>
    <n v="2017360"/>
    <m/>
    <m/>
    <m/>
    <m/>
    <m/>
    <m/>
    <m/>
    <s v="7132"/>
    <n v="1"/>
    <s v="MULTAS"/>
    <x v="0"/>
    <x v="0"/>
    <n v="20184000"/>
    <x v="0"/>
    <s v="ASISTENCIALES "/>
    <s v="UNIDAD 2"/>
  </r>
  <r>
    <s v="SSM-997"/>
    <x v="20"/>
    <s v="3-3-1-15-07-42-7132-188"/>
    <s v="520 - RECURSOS DEL BALANCE REAFORO MULTAS DE TRÁNSITO"/>
    <s v="03-04-0281"/>
    <s v="1-PRESTACION DE SERVICIOS APOYO A LA GESTION "/>
    <x v="1"/>
    <s v="A-2"/>
    <s v="MANUEL EXCEHOMO CHAVERRA CORDOBA"/>
    <x v="689"/>
    <x v="27"/>
    <d v="2017-03-02T00:00:00"/>
    <x v="1"/>
    <x v="41"/>
    <x v="9"/>
    <s v="46-Realizar el 100% de las gestiones administrativas orientadas a impulsar los procesos administrativos y de cobro coactivo."/>
    <n v="20184000"/>
    <m/>
    <m/>
    <x v="506"/>
    <n v="20184000"/>
    <n v="0"/>
    <m/>
    <n v="506"/>
    <d v="2017-02-14T00:00:00"/>
    <n v="20184000"/>
    <m/>
    <m/>
    <m/>
    <n v="1682000"/>
    <n v="12"/>
    <m/>
    <n v="20184000"/>
    <n v="0"/>
    <s v="MANUEL EXCEHOMO CHAVERRA CORDOBA"/>
    <n v="11794731"/>
    <m/>
    <s v="SUBDIRECCIÓN DE JURISDICCIÓN COACTIVA"/>
    <s v="FACILIDADES DE PAGO"/>
    <n v="20184000"/>
    <n v="0"/>
    <n v="0"/>
    <n v="20184000"/>
    <n v="0"/>
    <n v="0"/>
    <n v="0"/>
    <n v="0"/>
    <n v="0"/>
    <n v="0"/>
    <n v="0"/>
    <n v="0"/>
    <n v="0"/>
    <n v="20184000"/>
    <n v="0"/>
    <n v="443"/>
    <n v="344"/>
    <n v="2017413"/>
    <m/>
    <m/>
    <m/>
    <m/>
    <m/>
    <m/>
    <m/>
    <s v="7132"/>
    <n v="1"/>
    <s v="MULTAS"/>
    <x v="0"/>
    <x v="0"/>
    <n v="20184000"/>
    <x v="0"/>
    <s v="ASISTENCIALES "/>
    <s v="UNIDAD 2"/>
  </r>
  <r>
    <s v="SSM-998"/>
    <x v="20"/>
    <s v="3-3-1-15-07-42-7132-188"/>
    <s v="520 - RECURSOS DEL BALANCE REAFORO MULTAS DE TRÁNSITO"/>
    <s v="03-04-0281"/>
    <s v="1-PRESTACION DE SERVICIOS APOYO A LA GESTION "/>
    <x v="1"/>
    <s v="A-2"/>
    <s v="CLAUDIA PATRICIA CARDENAS JARAMILLO"/>
    <x v="689"/>
    <x v="27"/>
    <d v="2017-03-02T00:00:00"/>
    <x v="1"/>
    <x v="41"/>
    <x v="9"/>
    <s v="46-Realizar el 100% de las gestiones administrativas orientadas a impulsar los procesos administrativos y de cobro coactivo."/>
    <n v="20184000"/>
    <m/>
    <m/>
    <x v="506"/>
    <n v="20184000"/>
    <n v="0"/>
    <m/>
    <n v="507"/>
    <d v="2017-02-14T00:00:00"/>
    <n v="20184000"/>
    <m/>
    <m/>
    <m/>
    <n v="1682000"/>
    <n v="12"/>
    <m/>
    <n v="20184000"/>
    <n v="0"/>
    <s v="CLAUDIA PATRICIA CARDENAS JARAMILLO"/>
    <n v="30299601"/>
    <m/>
    <s v="SUBDIRECCIÓN DE JURISDICCIÓN COACTIVA"/>
    <s v="FACILIDADES DE PAGO"/>
    <n v="20184000"/>
    <n v="0"/>
    <n v="0"/>
    <n v="20184000"/>
    <n v="0"/>
    <n v="0"/>
    <n v="0"/>
    <n v="0"/>
    <n v="0"/>
    <n v="0"/>
    <n v="0"/>
    <n v="0"/>
    <n v="0"/>
    <n v="20184000"/>
    <n v="0"/>
    <n v="444"/>
    <n v="399"/>
    <n v="2017467"/>
    <m/>
    <m/>
    <m/>
    <m/>
    <m/>
    <m/>
    <m/>
    <s v="7132"/>
    <n v="1"/>
    <s v="MULTAS"/>
    <x v="0"/>
    <x v="0"/>
    <n v="20184000"/>
    <x v="0"/>
    <s v="ASISTENCIALES "/>
    <s v="UNIDAD 2"/>
  </r>
  <r>
    <s v="SSM-999"/>
    <x v="20"/>
    <s v="3-3-1-15-07-42-7132-188"/>
    <s v="520 - RECURSOS DEL BALANCE REAFORO MULTAS DE TRÁNSITO"/>
    <s v="03-04-0281"/>
    <s v="1-PRESTACION DE SERVICIOS APOYO A LA GESTION "/>
    <x v="1"/>
    <s v="P-3"/>
    <s v="SANDRA  OCORO ARAGON"/>
    <x v="742"/>
    <x v="27"/>
    <d v="2017-03-02T00:00:00"/>
    <x v="1"/>
    <x v="41"/>
    <x v="9"/>
    <s v="46-Realizar el 100% de las gestiones administrativas orientadas a impulsar los procesos administrativos y de cobro coactivo."/>
    <n v="49920000"/>
    <m/>
    <m/>
    <x v="58"/>
    <n v="49920000"/>
    <n v="0"/>
    <m/>
    <n v="428"/>
    <d v="2017-02-13T00:00:00"/>
    <n v="49920000"/>
    <m/>
    <m/>
    <m/>
    <n v="4160000"/>
    <n v="12"/>
    <m/>
    <n v="49920000"/>
    <n v="0"/>
    <s v="SANDRA OCORO ARAGON"/>
    <n v="52726009"/>
    <s v="SE ANULA CDP 366 17/03/2017 CORRECCION DE OBJETO"/>
    <s v="DIRECCIÓN DE PROCESOS ADMINISTRATIVOS "/>
    <s v="APOYO A LA GESTION"/>
    <n v="49920000"/>
    <n v="0"/>
    <n v="0"/>
    <n v="49920000"/>
    <n v="0"/>
    <n v="0"/>
    <n v="0"/>
    <n v="0"/>
    <n v="0"/>
    <n v="0"/>
    <n v="0"/>
    <n v="0"/>
    <n v="0"/>
    <n v="49920000"/>
    <n v="0"/>
    <n v="1025"/>
    <n v="591"/>
    <n v="2017708"/>
    <m/>
    <m/>
    <m/>
    <m/>
    <m/>
    <m/>
    <m/>
    <s v="7132"/>
    <n v="1"/>
    <s v="MULTAS"/>
    <x v="0"/>
    <x v="0"/>
    <n v="49920000"/>
    <x v="0"/>
    <s v="PROFESIONALES "/>
    <s v="UNIDAD 2"/>
  </r>
  <r>
    <s v="SSM-1000"/>
    <x v="20"/>
    <s v="3-3-1-15-07-42-7132-188"/>
    <s v="520 - RECURSOS DEL BALANCE REAFORO MULTAS DE TRÁNSITO"/>
    <s v="03-04-0281"/>
    <s v="1-PRESTACION DE SERVICIOS APOYO A LA GESTION "/>
    <x v="1"/>
    <s v="A-2"/>
    <s v="MARCO ANTONIO LOPEZ LUNA"/>
    <x v="743"/>
    <x v="27"/>
    <d v="2017-03-02T00:00:00"/>
    <x v="1"/>
    <x v="41"/>
    <x v="9"/>
    <s v="46-Realizar el 100% de las gestiones administrativas orientadas a impulsar los procesos administrativos y de cobro coactivo."/>
    <n v="24096000"/>
    <m/>
    <m/>
    <x v="508"/>
    <n v="24096000"/>
    <n v="0"/>
    <m/>
    <n v="429"/>
    <d v="2017-02-13T00:00:00"/>
    <n v="24096000"/>
    <m/>
    <m/>
    <m/>
    <n v="2008000"/>
    <n v="12"/>
    <m/>
    <n v="24096000"/>
    <n v="0"/>
    <s v="MARCO ANTONIO LOPEZ LUNA"/>
    <n v="3251037"/>
    <m/>
    <s v="SUBDIRECCIÓN DE JURISDICCIÓN COACTIVA"/>
    <s v="FACILIDADES DE PAGO"/>
    <n v="24096000"/>
    <n v="0"/>
    <n v="24096000"/>
    <n v="0"/>
    <n v="0"/>
    <n v="0"/>
    <n v="0"/>
    <n v="0"/>
    <n v="0"/>
    <n v="0"/>
    <n v="0"/>
    <n v="0"/>
    <n v="0"/>
    <n v="24096000"/>
    <n v="0"/>
    <n v="369"/>
    <n v="146"/>
    <n v="2017181"/>
    <m/>
    <m/>
    <m/>
    <m/>
    <m/>
    <m/>
    <m/>
    <s v="7132"/>
    <n v="1"/>
    <s v="MULTAS"/>
    <x v="0"/>
    <x v="0"/>
    <n v="24096000"/>
    <x v="0"/>
    <s v="ASISTENCIALES "/>
    <s v="UNIDAD 2"/>
  </r>
  <r>
    <s v="SSM-1001"/>
    <x v="20"/>
    <s v="3-3-1-15-07-42-7132-188"/>
    <s v="520 - RECURSOS DEL BALANCE REAFORO MULTAS DE TRÁNSITO"/>
    <s v="03-04-0281"/>
    <s v="1-PRESTACION DE SERVICIOS APOYO A LA GESTION "/>
    <x v="1"/>
    <s v="A-2"/>
    <s v="DORIS LILIANA VARGAS MORA"/>
    <x v="743"/>
    <x v="27"/>
    <d v="2017-03-02T00:00:00"/>
    <x v="1"/>
    <x v="41"/>
    <x v="9"/>
    <s v="46-Realizar el 100% de las gestiones administrativas orientadas a impulsar los procesos administrativos y de cobro coactivo."/>
    <n v="24096000"/>
    <m/>
    <m/>
    <x v="508"/>
    <n v="24096000"/>
    <n v="0"/>
    <m/>
    <n v="430"/>
    <d v="2017-02-13T00:00:00"/>
    <n v="24096000"/>
    <m/>
    <m/>
    <m/>
    <n v="2008000"/>
    <n v="12"/>
    <m/>
    <n v="24096000"/>
    <n v="0"/>
    <s v="DORIS LILIANA VARGAS MORA"/>
    <n v="52519680"/>
    <m/>
    <s v="SUBDIRECCIÓN DE JURISDICCIÓN COACTIVA"/>
    <s v="FACILIDADES DE PAGO"/>
    <n v="24096000"/>
    <n v="0"/>
    <n v="24096000"/>
    <n v="0"/>
    <n v="0"/>
    <n v="0"/>
    <n v="0"/>
    <n v="0"/>
    <n v="0"/>
    <n v="0"/>
    <n v="0"/>
    <n v="0"/>
    <n v="0"/>
    <n v="24096000"/>
    <n v="0"/>
    <n v="371"/>
    <n v="158"/>
    <n v="2017196"/>
    <m/>
    <m/>
    <m/>
    <m/>
    <m/>
    <m/>
    <m/>
    <s v="7132"/>
    <n v="1"/>
    <s v="MULTAS"/>
    <x v="0"/>
    <x v="0"/>
    <n v="24096000"/>
    <x v="0"/>
    <s v="ASISTENCIALES "/>
    <s v="UNIDAD 2"/>
  </r>
  <r>
    <s v="SSM-1002"/>
    <x v="20"/>
    <s v="3-3-1-15-07-42-7132-188"/>
    <s v="520 - RECURSOS DEL BALANCE REAFORO MULTAS DE TRÁNSITO"/>
    <s v="03-04-0281"/>
    <s v="1-PRESTACION DE SERVICIOS APOYO A LA GESTION "/>
    <x v="1"/>
    <s v="A-2"/>
    <s v="NEIDA  MENDOZA MENDEZ"/>
    <x v="743"/>
    <x v="27"/>
    <d v="2017-03-02T00:00:00"/>
    <x v="1"/>
    <x v="41"/>
    <x v="9"/>
    <s v="46-Realizar el 100% de las gestiones administrativas orientadas a impulsar los procesos administrativos y de cobro coactivo."/>
    <n v="24096000"/>
    <m/>
    <m/>
    <x v="508"/>
    <n v="24096000"/>
    <n v="0"/>
    <m/>
    <n v="431"/>
    <d v="2017-02-13T00:00:00"/>
    <n v="24096000"/>
    <m/>
    <m/>
    <m/>
    <n v="2008000"/>
    <n v="12"/>
    <m/>
    <n v="24096000"/>
    <n v="0"/>
    <s v="NEIDA MENDOZA MENDEZ"/>
    <n v="28682662"/>
    <m/>
    <s v="SUBDIRECCIÓN DE JURISDICCIÓN COACTIVA"/>
    <s v="FACILIDADES DE PAGO"/>
    <n v="24096000"/>
    <n v="0"/>
    <n v="24096000"/>
    <n v="0"/>
    <n v="0"/>
    <n v="0"/>
    <n v="0"/>
    <n v="0"/>
    <n v="0"/>
    <n v="0"/>
    <n v="0"/>
    <n v="0"/>
    <n v="0"/>
    <n v="24096000"/>
    <n v="0"/>
    <n v="372"/>
    <n v="218"/>
    <n v="2017248"/>
    <m/>
    <m/>
    <m/>
    <m/>
    <m/>
    <m/>
    <m/>
    <s v="7132"/>
    <n v="1"/>
    <s v="MULTAS"/>
    <x v="0"/>
    <x v="0"/>
    <n v="24096000"/>
    <x v="0"/>
    <s v="ASISTENCIALES "/>
    <s v="UNIDAD 2"/>
  </r>
  <r>
    <s v="SSM-1003"/>
    <x v="20"/>
    <s v="3-3-1-15-07-42-7132-188"/>
    <s v="520 - RECURSOS DEL BALANCE REAFORO MULTAS DE TRÁNSITO"/>
    <s v="03-04-0281"/>
    <s v="1-PRESTACION DE SERVICIOS APOYO A LA GESTION "/>
    <x v="1"/>
    <s v="A-2"/>
    <s v="ANGELA ROCIO VARELA CORTES"/>
    <x v="743"/>
    <x v="27"/>
    <d v="2017-03-02T00:00:00"/>
    <x v="1"/>
    <x v="41"/>
    <x v="9"/>
    <s v="46-Realizar el 100% de las gestiones administrativas orientadas a impulsar los procesos administrativos y de cobro coactivo."/>
    <n v="24096000"/>
    <m/>
    <m/>
    <x v="508"/>
    <n v="24096000"/>
    <n v="0"/>
    <m/>
    <n v="432"/>
    <d v="2017-02-13T00:00:00"/>
    <n v="24096000"/>
    <m/>
    <m/>
    <m/>
    <n v="2008000"/>
    <n v="12"/>
    <m/>
    <n v="24096000"/>
    <n v="0"/>
    <s v="ANGELA ROCIO VARELA CORTES"/>
    <n v="1010201508"/>
    <m/>
    <s v="SUBDIRECCIÓN DE JURISDICCIÓN COACTIVA"/>
    <s v="FACILIDADES DE PAGO"/>
    <n v="24096000"/>
    <n v="0"/>
    <n v="24096000"/>
    <n v="0"/>
    <n v="0"/>
    <n v="0"/>
    <n v="0"/>
    <n v="0"/>
    <n v="0"/>
    <n v="0"/>
    <n v="0"/>
    <n v="0"/>
    <n v="0"/>
    <n v="24096000"/>
    <n v="0"/>
    <n v="377"/>
    <n v="205"/>
    <n v="2017258"/>
    <m/>
    <m/>
    <m/>
    <m/>
    <m/>
    <m/>
    <m/>
    <s v="7132"/>
    <n v="1"/>
    <s v="MULTAS"/>
    <x v="0"/>
    <x v="0"/>
    <n v="24096000"/>
    <x v="0"/>
    <s v="ASISTENCIALES "/>
    <s v="UNIDAD 2"/>
  </r>
  <r>
    <s v="SSM-1004"/>
    <x v="20"/>
    <s v="3-3-1-15-07-42-7132-188"/>
    <s v="520 - RECURSOS DEL BALANCE REAFORO MULTAS DE TRÁNSITO"/>
    <s v="03-04-0281"/>
    <s v="1-PRESTACION DE SERVICIOS APOYO A LA GESTION "/>
    <x v="1"/>
    <s v="A-2"/>
    <s v="TITO  RODRIGUEZ PERALTA"/>
    <x v="743"/>
    <x v="27"/>
    <d v="2017-03-02T00:00:00"/>
    <x v="1"/>
    <x v="41"/>
    <x v="9"/>
    <s v="46-Realizar el 100% de las gestiones administrativas orientadas a impulsar los procesos administrativos y de cobro coactivo."/>
    <n v="24096000"/>
    <m/>
    <m/>
    <x v="508"/>
    <n v="24096000"/>
    <n v="0"/>
    <m/>
    <n v="433"/>
    <d v="2017-02-13T00:00:00"/>
    <n v="24096000"/>
    <m/>
    <m/>
    <m/>
    <n v="2008000"/>
    <n v="12"/>
    <m/>
    <n v="24096000"/>
    <n v="0"/>
    <s v="TITO RODRIGUEZ PERALTA"/>
    <n v="19339596"/>
    <m/>
    <s v="SUBDIRECCIÓN DE JURISDICCIÓN COACTIVA"/>
    <s v="FACILIDADES DE PAGO"/>
    <n v="24096000"/>
    <n v="0"/>
    <n v="24096000"/>
    <n v="0"/>
    <n v="0"/>
    <n v="0"/>
    <n v="0"/>
    <n v="0"/>
    <n v="0"/>
    <n v="0"/>
    <n v="0"/>
    <n v="0"/>
    <n v="0"/>
    <n v="24096000"/>
    <n v="0"/>
    <n v="397"/>
    <n v="155"/>
    <n v="2017193"/>
    <m/>
    <m/>
    <m/>
    <m/>
    <m/>
    <m/>
    <m/>
    <s v="7132"/>
    <n v="1"/>
    <s v="MULTAS"/>
    <x v="0"/>
    <x v="0"/>
    <n v="24096000"/>
    <x v="0"/>
    <s v="ASISTENCIALES "/>
    <s v="UNIDAD 2"/>
  </r>
  <r>
    <s v="SSM-1005"/>
    <x v="20"/>
    <s v="3-3-1-15-07-42-7132-188"/>
    <s v="520 - RECURSOS DEL BALANCE REAFORO MULTAS DE TRÁNSITO"/>
    <s v="03-04-0281"/>
    <s v="1-PRESTACION DE SERVICIOS APOYO A LA GESTION "/>
    <x v="1"/>
    <s v="A-2"/>
    <s v="ALEIDY  RODRIGUEZ NEIRA"/>
    <x v="743"/>
    <x v="27"/>
    <d v="2017-03-02T00:00:00"/>
    <x v="1"/>
    <x v="41"/>
    <x v="9"/>
    <s v="46-Realizar el 100% de las gestiones administrativas orientadas a impulsar los procesos administrativos y de cobro coactivo."/>
    <n v="24096000"/>
    <m/>
    <m/>
    <x v="508"/>
    <n v="24096000"/>
    <n v="0"/>
    <m/>
    <n v="434"/>
    <d v="2017-02-13T00:00:00"/>
    <n v="24096000"/>
    <m/>
    <m/>
    <m/>
    <n v="2008000"/>
    <n v="12"/>
    <m/>
    <n v="24096000"/>
    <n v="0"/>
    <s v="ALEIDY RODRIGUEZ NEIRA"/>
    <n v="53064142"/>
    <m/>
    <s v="SUBDIRECCIÓN DE JURISDICCIÓN COACTIVA"/>
    <s v="FACILIDADES DE PAGO"/>
    <n v="24096000"/>
    <n v="0"/>
    <n v="24096000"/>
    <n v="0"/>
    <n v="0"/>
    <n v="0"/>
    <n v="0"/>
    <n v="0"/>
    <n v="0"/>
    <n v="0"/>
    <n v="0"/>
    <n v="0"/>
    <n v="0"/>
    <n v="24096000"/>
    <n v="0"/>
    <n v="379"/>
    <n v="238"/>
    <n v="2017287"/>
    <m/>
    <m/>
    <m/>
    <m/>
    <m/>
    <m/>
    <m/>
    <s v="7132"/>
    <n v="1"/>
    <s v="MULTAS"/>
    <x v="0"/>
    <x v="0"/>
    <n v="24096000"/>
    <x v="0"/>
    <s v="ASISTENCIALES "/>
    <s v="UNIDAD 2"/>
  </r>
  <r>
    <s v="SSM-1006"/>
    <x v="20"/>
    <s v="3-3-1-15-07-42-7132-188"/>
    <s v="520 - RECURSOS DEL BALANCE REAFORO MULTAS DE TRÁNSITO"/>
    <s v="03-04-0281"/>
    <s v="1-PRESTACION DE SERVICIOS APOYO A LA GESTION "/>
    <x v="1"/>
    <s v="A-2"/>
    <s v="ANA JULIA TOVAR MERCADO"/>
    <x v="743"/>
    <x v="27"/>
    <d v="2017-03-02T00:00:00"/>
    <x v="1"/>
    <x v="41"/>
    <x v="9"/>
    <s v="46-Realizar el 100% de las gestiones administrativas orientadas a impulsar los procesos administrativos y de cobro coactivo."/>
    <n v="24096000"/>
    <m/>
    <m/>
    <x v="508"/>
    <n v="24096000"/>
    <n v="0"/>
    <m/>
    <n v="435"/>
    <d v="2017-02-13T00:00:00"/>
    <n v="24096000"/>
    <m/>
    <m/>
    <m/>
    <n v="2008000"/>
    <n v="12"/>
    <m/>
    <n v="24096000"/>
    <n v="0"/>
    <s v="ANA JULIA TOVAR MERCADO"/>
    <n v="42209821"/>
    <m/>
    <s v="SUBDIRECCIÓN DE JURISDICCIÓN COACTIVA"/>
    <s v="FACILIDADES DE PAGO"/>
    <n v="24096000"/>
    <n v="0"/>
    <n v="24096000"/>
    <n v="0"/>
    <n v="0"/>
    <n v="0"/>
    <n v="0"/>
    <n v="0"/>
    <n v="0"/>
    <n v="0"/>
    <n v="0"/>
    <n v="0"/>
    <n v="0"/>
    <n v="24096000"/>
    <n v="0"/>
    <n v="380"/>
    <n v="183"/>
    <n v="2017210"/>
    <m/>
    <m/>
    <m/>
    <m/>
    <m/>
    <m/>
    <m/>
    <s v="7132"/>
    <n v="1"/>
    <s v="MULTAS"/>
    <x v="0"/>
    <x v="0"/>
    <n v="24096000"/>
    <x v="0"/>
    <s v="ASISTENCIALES "/>
    <s v="UNIDAD 2"/>
  </r>
  <r>
    <s v="SSM-1007"/>
    <x v="20"/>
    <s v="3-3-1-15-07-42-7132-188"/>
    <s v="520 - RECURSOS DEL BALANCE REAFORO MULTAS DE TRÁNSITO"/>
    <s v="03-04-0281"/>
    <s v="1-PRESTACION DE SERVICIOS APOYO A LA GESTION "/>
    <x v="1"/>
    <s v="A-2"/>
    <s v="JHEFERSSON  MEDINA ARDILA"/>
    <x v="744"/>
    <x v="9"/>
    <d v="2017-05-25T00:00:00"/>
    <x v="1"/>
    <x v="41"/>
    <x v="9"/>
    <s v="46-Realizar el 100% de las gestiones administrativas orientadas a impulsar los procesos administrativos y de cobro coactivo."/>
    <n v="24096000"/>
    <m/>
    <m/>
    <x v="508"/>
    <n v="24096000"/>
    <n v="0"/>
    <m/>
    <n v="436"/>
    <d v="2017-02-13T00:00:00"/>
    <n v="24096000"/>
    <m/>
    <m/>
    <m/>
    <n v="2008000"/>
    <n v="12"/>
    <m/>
    <n v="24096000"/>
    <n v="0"/>
    <s v="JHEFERSSON MEDINA ARDILA"/>
    <n v="1023893972"/>
    <m/>
    <s v="DIRECCIÓN DE PROCESOS ADMINISTRATIVOS "/>
    <s v="APOYO A LA GESTION"/>
    <n v="24096000"/>
    <n v="0"/>
    <n v="0"/>
    <n v="0"/>
    <n v="24096000"/>
    <n v="0"/>
    <n v="0"/>
    <n v="0"/>
    <n v="0"/>
    <n v="0"/>
    <n v="0"/>
    <n v="0"/>
    <n v="0"/>
    <n v="24096000"/>
    <n v="0"/>
    <n v="381"/>
    <n v="672"/>
    <n v="2017852"/>
    <m/>
    <m/>
    <m/>
    <m/>
    <m/>
    <m/>
    <m/>
    <s v="7132"/>
    <n v="1"/>
    <s v="MULTAS"/>
    <x v="0"/>
    <x v="0"/>
    <n v="24096000"/>
    <x v="0"/>
    <s v="ASISTENCIALES "/>
    <s v="UNIDAD 2"/>
  </r>
  <r>
    <s v="SSM-1008"/>
    <x v="20"/>
    <s v="3-3-1-15-07-42-7132-188"/>
    <s v="520 - RECURSOS DEL BALANCE REAFORO MULTAS DE TRÁNSITO"/>
    <s v="03-04-0281"/>
    <s v="1-PRESTACION DE SERVICIOS APOYO A LA GESTION "/>
    <x v="1"/>
    <s v="A-2"/>
    <s v="CLAUDIA PATRICIA CASAS MANRIQUE"/>
    <x v="743"/>
    <x v="27"/>
    <d v="2017-03-02T00:00:00"/>
    <x v="1"/>
    <x v="41"/>
    <x v="9"/>
    <s v="46-Realizar el 100% de las gestiones administrativas orientadas a impulsar los procesos administrativos y de cobro coactivo."/>
    <n v="24096000"/>
    <m/>
    <m/>
    <x v="508"/>
    <n v="24096000"/>
    <n v="0"/>
    <m/>
    <n v="437"/>
    <d v="2017-02-13T00:00:00"/>
    <n v="24096000"/>
    <m/>
    <m/>
    <m/>
    <n v="2008000"/>
    <n v="12"/>
    <m/>
    <n v="24096000"/>
    <n v="0"/>
    <s v="CLAUDIA PATRICIA CASAS MANRIQUE"/>
    <n v="52557507"/>
    <m/>
    <s v="SUBDIRECCIÓN DE JURISDICCIÓN COACTIVA"/>
    <s v="FACILIDADES DE PAGO"/>
    <n v="24096000"/>
    <n v="0"/>
    <n v="24096000"/>
    <n v="0"/>
    <n v="0"/>
    <n v="0"/>
    <n v="0"/>
    <n v="0"/>
    <n v="0"/>
    <n v="0"/>
    <n v="0"/>
    <n v="0"/>
    <n v="0"/>
    <n v="24096000"/>
    <n v="0"/>
    <n v="382"/>
    <n v="156"/>
    <n v="2017194"/>
    <m/>
    <m/>
    <m/>
    <m/>
    <m/>
    <m/>
    <m/>
    <s v="7132"/>
    <n v="1"/>
    <s v="MULTAS"/>
    <x v="0"/>
    <x v="0"/>
    <n v="24096000"/>
    <x v="0"/>
    <s v="ASISTENCIALES "/>
    <s v="UNIDAD 2"/>
  </r>
  <r>
    <s v="SSM-1009"/>
    <x v="20"/>
    <s v="3-3-1-15-07-42-7132-188"/>
    <s v="520 - RECURSOS DEL BALANCE REAFORO MULTAS DE TRÁNSITO"/>
    <s v="03-04-0281"/>
    <s v="1-PRESTACION DE SERVICIOS APOYO A LA GESTION "/>
    <x v="1"/>
    <s v="A-2"/>
    <s v="SANDRA MILENA ESPINOSA GUZMAN"/>
    <x v="743"/>
    <x v="9"/>
    <d v="2017-05-25T00:00:00"/>
    <x v="32"/>
    <x v="41"/>
    <x v="9"/>
    <s v="46-Realizar el 100% de las gestiones administrativas orientadas a impulsar los procesos administrativos y de cobro coactivo."/>
    <n v="20080000"/>
    <m/>
    <m/>
    <x v="529"/>
    <n v="20080000"/>
    <n v="0"/>
    <m/>
    <n v="438"/>
    <d v="2017-02-13T00:00:00"/>
    <n v="20080000"/>
    <m/>
    <m/>
    <m/>
    <n v="2008000"/>
    <n v="10"/>
    <m/>
    <n v="20080000"/>
    <n v="0"/>
    <s v="SANDRA MILENA ESPINOSA GUZMAN "/>
    <n v="53028914"/>
    <m/>
    <s v="SUBDIRECCIÓN DE JURISDICCIÓN COACTIVA"/>
    <s v="FACILIDADES DE PAGO"/>
    <n v="20080000"/>
    <n v="0"/>
    <n v="0"/>
    <n v="0"/>
    <n v="0"/>
    <n v="0"/>
    <n v="20080000"/>
    <n v="0"/>
    <n v="0"/>
    <n v="0"/>
    <n v="0"/>
    <n v="0"/>
    <n v="0"/>
    <n v="20080000"/>
    <n v="0"/>
    <n v="383"/>
    <n v="1066"/>
    <n v="20171289"/>
    <m/>
    <m/>
    <m/>
    <m/>
    <m/>
    <m/>
    <m/>
    <s v="7132"/>
    <n v="1"/>
    <s v="MULTAS"/>
    <x v="0"/>
    <x v="0"/>
    <n v="20080000"/>
    <x v="0"/>
    <s v="ASISTENCIALES "/>
    <s v="UNIDAD 2"/>
  </r>
  <r>
    <s v="SSM-1010"/>
    <x v="20"/>
    <s v="3-3-1-15-07-42-7132-188"/>
    <s v="520 - RECURSOS DEL BALANCE REAFORO MULTAS DE TRÁNSITO"/>
    <s v="03-04-0281"/>
    <s v="1-PRESTACION DE SERVICIOS APOYO A LA GESTION "/>
    <x v="1"/>
    <s v="A-2"/>
    <s v="DIANA GRICETH MATEUS LEON"/>
    <x v="743"/>
    <x v="27"/>
    <d v="2017-03-02T00:00:00"/>
    <x v="1"/>
    <x v="41"/>
    <x v="9"/>
    <s v="46-Realizar el 100% de las gestiones administrativas orientadas a impulsar los procesos administrativos y de cobro coactivo."/>
    <n v="24096000"/>
    <m/>
    <m/>
    <x v="508"/>
    <n v="24096000"/>
    <n v="0"/>
    <m/>
    <n v="439"/>
    <d v="2017-02-13T00:00:00"/>
    <n v="24096000"/>
    <m/>
    <m/>
    <m/>
    <n v="2008000"/>
    <n v="12"/>
    <m/>
    <n v="24096000"/>
    <n v="0"/>
    <s v="DIANA GRICETH MATEUS LEON "/>
    <n v="23783424"/>
    <m/>
    <s v="SUBDIRECCIÓN DE JURISDICCIÓN COACTIVA"/>
    <s v="FACILIDADES DE PAGO"/>
    <n v="24096000"/>
    <n v="0"/>
    <n v="0"/>
    <n v="24096000"/>
    <n v="0"/>
    <n v="0"/>
    <n v="0"/>
    <n v="0"/>
    <n v="0"/>
    <n v="0"/>
    <n v="0"/>
    <n v="0"/>
    <n v="0"/>
    <n v="24096000"/>
    <n v="0"/>
    <n v="384"/>
    <n v="257"/>
    <n v="2017312"/>
    <m/>
    <m/>
    <m/>
    <m/>
    <m/>
    <m/>
    <m/>
    <s v="7132"/>
    <n v="1"/>
    <s v="MULTAS"/>
    <x v="0"/>
    <x v="0"/>
    <n v="24096000"/>
    <x v="0"/>
    <s v="ASISTENCIALES "/>
    <s v="UNIDAD 2"/>
  </r>
  <r>
    <s v="SSM-1011"/>
    <x v="20"/>
    <s v="3-3-1-15-07-42-7132-188"/>
    <s v="520 - RECURSOS DEL BALANCE REAFORO MULTAS DE TRÁNSITO"/>
    <s v="03-04-0281"/>
    <s v="1-PRESTACION DE SERVICIOS APOYO A LA GESTION "/>
    <x v="1"/>
    <s v="A-2"/>
    <s v="GERMAN EUGENIO NAVAS GARCIA"/>
    <x v="743"/>
    <x v="27"/>
    <d v="2017-03-02T00:00:00"/>
    <x v="1"/>
    <x v="41"/>
    <x v="9"/>
    <s v="46-Realizar el 100% de las gestiones administrativas orientadas a impulsar los procesos administrativos y de cobro coactivo."/>
    <n v="24096000"/>
    <m/>
    <m/>
    <x v="508"/>
    <n v="24096000"/>
    <n v="0"/>
    <m/>
    <n v="440"/>
    <d v="2017-02-13T00:00:00"/>
    <n v="24096000"/>
    <m/>
    <m/>
    <m/>
    <n v="2008000"/>
    <n v="12"/>
    <m/>
    <n v="24096000"/>
    <n v="0"/>
    <s v="GERMAN EUGENIO NAVAS GARCIA"/>
    <n v="19295146"/>
    <m/>
    <s v="SUBDIRECCIÓN DE JURISDICCIÓN COACTIVA"/>
    <s v="FACILIDADES DE PAGO"/>
    <n v="24096000"/>
    <n v="0"/>
    <n v="24096000"/>
    <n v="0"/>
    <n v="0"/>
    <n v="0"/>
    <n v="0"/>
    <n v="0"/>
    <n v="0"/>
    <n v="0"/>
    <n v="0"/>
    <n v="0"/>
    <n v="0"/>
    <n v="24096000"/>
    <n v="0"/>
    <n v="385"/>
    <n v="242"/>
    <n v="2017292"/>
    <m/>
    <m/>
    <m/>
    <m/>
    <m/>
    <m/>
    <m/>
    <s v="7132"/>
    <n v="1"/>
    <s v="MULTAS"/>
    <x v="0"/>
    <x v="0"/>
    <n v="24096000"/>
    <x v="0"/>
    <s v="ASISTENCIALES "/>
    <s v="UNIDAD 2"/>
  </r>
  <r>
    <s v="SSM-1012"/>
    <x v="20"/>
    <s v="3-3-1-15-07-42-7132-188"/>
    <s v="520 - RECURSOS DEL BALANCE REAFORO MULTAS DE TRÁNSITO"/>
    <s v="03-04-0281"/>
    <s v="1-PRESTACION DE SERVICIOS APOYO A LA GESTION "/>
    <x v="1"/>
    <s v="A-2"/>
    <s v="MARLON ANDRES PARDO CASTILLO"/>
    <x v="743"/>
    <x v="27"/>
    <d v="2017-03-02T00:00:00"/>
    <x v="1"/>
    <x v="41"/>
    <x v="9"/>
    <s v="46-Realizar el 100% de las gestiones administrativas orientadas a impulsar los procesos administrativos y de cobro coactivo."/>
    <n v="24096000"/>
    <m/>
    <m/>
    <x v="508"/>
    <n v="24096000"/>
    <n v="0"/>
    <m/>
    <n v="441"/>
    <d v="2017-02-13T00:00:00"/>
    <n v="24096000"/>
    <m/>
    <m/>
    <m/>
    <n v="2008000"/>
    <n v="12"/>
    <m/>
    <n v="24096000"/>
    <n v="0"/>
    <s v="MARLON ANDRES PARDO CASTILLO"/>
    <n v="1023900563"/>
    <m/>
    <s v="SUBDIRECCIÓN DE JURISDICCIÓN COACTIVA"/>
    <s v="FACILIDADES DE PAGO"/>
    <n v="24096000"/>
    <n v="0"/>
    <n v="24096000"/>
    <n v="0"/>
    <n v="0"/>
    <n v="0"/>
    <n v="0"/>
    <n v="0"/>
    <n v="0"/>
    <n v="0"/>
    <n v="0"/>
    <n v="0"/>
    <n v="0"/>
    <n v="24096000"/>
    <n v="0"/>
    <n v="386"/>
    <n v="240"/>
    <n v="2017289"/>
    <m/>
    <m/>
    <m/>
    <m/>
    <m/>
    <m/>
    <m/>
    <s v="7132"/>
    <n v="1"/>
    <s v="MULTAS"/>
    <x v="0"/>
    <x v="0"/>
    <n v="24096000"/>
    <x v="0"/>
    <s v="ASISTENCIALES "/>
    <s v="UNIDAD 2"/>
  </r>
  <r>
    <s v="SSM-1013"/>
    <x v="20"/>
    <s v="3-3-1-15-07-42-7132-188"/>
    <s v="520 - RECURSOS DEL BALANCE REAFORO MULTAS DE TRÁNSITO"/>
    <s v="03-04-0281"/>
    <s v="1-PRESTACION DE SERVICIOS APOYO A LA GESTION "/>
    <x v="1"/>
    <s v="A-2"/>
    <s v="DIANA MARCELA BELTRAN GUERRERO"/>
    <x v="743"/>
    <x v="27"/>
    <d v="2017-03-02T00:00:00"/>
    <x v="1"/>
    <x v="41"/>
    <x v="9"/>
    <s v="46-Realizar el 100% de las gestiones administrativas orientadas a impulsar los procesos administrativos y de cobro coactivo."/>
    <n v="24096000"/>
    <m/>
    <m/>
    <x v="508"/>
    <n v="24096000"/>
    <n v="0"/>
    <m/>
    <n v="442"/>
    <d v="2017-02-13T00:00:00"/>
    <n v="24096000"/>
    <m/>
    <m/>
    <m/>
    <n v="2008000"/>
    <n v="12"/>
    <m/>
    <n v="24096000"/>
    <n v="0"/>
    <s v="DIANA MARCELA BELTRAN GUERRERO"/>
    <n v="52218696"/>
    <m/>
    <s v="SUBDIRECCIÓN DE JURISDICCIÓN COACTIVA"/>
    <s v="FACILIDADES DE PAGO"/>
    <n v="24096000"/>
    <n v="0"/>
    <n v="0"/>
    <n v="24096000"/>
    <n v="0"/>
    <n v="0"/>
    <n v="0"/>
    <n v="0"/>
    <n v="0"/>
    <n v="0"/>
    <n v="0"/>
    <n v="0"/>
    <n v="0"/>
    <n v="24096000"/>
    <n v="0"/>
    <n v="387"/>
    <n v="299"/>
    <n v="2017359"/>
    <m/>
    <m/>
    <m/>
    <m/>
    <m/>
    <m/>
    <m/>
    <s v="7132"/>
    <n v="1"/>
    <s v="MULTAS"/>
    <x v="0"/>
    <x v="0"/>
    <n v="24096000"/>
    <x v="0"/>
    <s v="ASISTENCIALES "/>
    <s v="UNIDAD 2"/>
  </r>
  <r>
    <s v="SSM-1014"/>
    <x v="20"/>
    <s v="3-3-1-15-07-42-7132-188"/>
    <s v="520 - RECURSOS DEL BALANCE REAFORO MULTAS DE TRÁNSITO"/>
    <s v="03-04-0281"/>
    <s v="1-PRESTACION DE SERVICIOS APOYO A LA GESTION "/>
    <x v="1"/>
    <s v="A-2"/>
    <s v="VICTOR OLIVO TORRES SANCHEZ"/>
    <x v="743"/>
    <x v="27"/>
    <d v="2017-03-02T00:00:00"/>
    <x v="1"/>
    <x v="41"/>
    <x v="9"/>
    <s v="46-Realizar el 100% de las gestiones administrativas orientadas a impulsar los procesos administrativos y de cobro coactivo."/>
    <n v="24096000"/>
    <m/>
    <m/>
    <x v="508"/>
    <n v="24096000"/>
    <n v="0"/>
    <m/>
    <n v="443"/>
    <d v="2017-02-13T00:00:00"/>
    <n v="24096000"/>
    <m/>
    <m/>
    <m/>
    <n v="2008000"/>
    <n v="12"/>
    <m/>
    <n v="24096000"/>
    <n v="0"/>
    <s v="VICTOR OLIVO TORRES SANCHEZ"/>
    <n v="19267200"/>
    <m/>
    <s v="SUBDIRECCIÓN DE JURISDICCIÓN COACTIVA"/>
    <s v="FACILIDADES DE PAGO"/>
    <n v="24096000"/>
    <n v="0"/>
    <n v="24096000"/>
    <n v="0"/>
    <n v="0"/>
    <n v="0"/>
    <n v="0"/>
    <n v="0"/>
    <n v="0"/>
    <n v="0"/>
    <n v="0"/>
    <n v="0"/>
    <n v="0"/>
    <n v="24096000"/>
    <n v="0"/>
    <n v="388"/>
    <n v="200"/>
    <n v="2017240"/>
    <m/>
    <m/>
    <m/>
    <m/>
    <m/>
    <m/>
    <m/>
    <s v="7132"/>
    <n v="1"/>
    <s v="MULTAS"/>
    <x v="0"/>
    <x v="0"/>
    <n v="24096000"/>
    <x v="0"/>
    <s v="ASISTENCIALES "/>
    <s v="UNIDAD 2"/>
  </r>
  <r>
    <s v="SSM-1015"/>
    <x v="20"/>
    <s v="3-3-1-15-07-42-7132-188"/>
    <s v="520 - RECURSOS DEL BALANCE REAFORO MULTAS DE TRÁNSITO"/>
    <s v="03-04-0281"/>
    <s v="1-PRESTACION DE SERVICIOS APOYO A LA GESTION "/>
    <x v="1"/>
    <s v="A-2"/>
    <s v="BETZY LEANDRA MONTEALEGRE RODRIGUEZ"/>
    <x v="743"/>
    <x v="9"/>
    <d v="2017-05-25T00:00:00"/>
    <x v="1"/>
    <x v="41"/>
    <x v="9"/>
    <s v="46-Realizar el 100% de las gestiones administrativas orientadas a impulsar los procesos administrativos y de cobro coactivo."/>
    <n v="24096000"/>
    <m/>
    <m/>
    <x v="508"/>
    <n v="24096000"/>
    <n v="0"/>
    <m/>
    <n v="444"/>
    <d v="2017-02-13T00:00:00"/>
    <n v="24096000"/>
    <m/>
    <m/>
    <m/>
    <n v="2008000"/>
    <n v="12"/>
    <m/>
    <n v="24096000"/>
    <n v="0"/>
    <s v="BETZY LEANDRA MONTEALEGRE RODRIGUEZ "/>
    <n v="1110469376"/>
    <m/>
    <s v="SUBDIRECCIÓN DE JURISDICCIÓN COACTIVA"/>
    <s v="FACILIDADES DE PAGO"/>
    <n v="24096000"/>
    <n v="0"/>
    <n v="0"/>
    <n v="0"/>
    <n v="0"/>
    <n v="0"/>
    <n v="24096000"/>
    <n v="0"/>
    <n v="0"/>
    <n v="0"/>
    <n v="0"/>
    <n v="0"/>
    <n v="0"/>
    <n v="24096000"/>
    <n v="0"/>
    <n v="389"/>
    <n v="1058"/>
    <n v="20171284"/>
    <m/>
    <m/>
    <m/>
    <m/>
    <m/>
    <m/>
    <m/>
    <s v="7132"/>
    <n v="1"/>
    <s v="MULTAS"/>
    <x v="0"/>
    <x v="0"/>
    <n v="24096000"/>
    <x v="0"/>
    <s v="ASISTENCIALES "/>
    <s v="UNIDAD 2"/>
  </r>
  <r>
    <s v="SSM-1016"/>
    <x v="20"/>
    <s v="3-3-1-15-07-42-7132-188"/>
    <s v="520 - RECURSOS DEL BALANCE REAFORO MULTAS DE TRÁNSITO"/>
    <s v="03-04-0281"/>
    <s v="1-PRESTACION DE SERVICIOS APOYO A LA GESTION "/>
    <x v="1"/>
    <s v="A-2"/>
    <s v="DEISY DAYANA LEON ARDILA"/>
    <x v="743"/>
    <x v="27"/>
    <d v="2017-03-02T00:00:00"/>
    <x v="1"/>
    <x v="41"/>
    <x v="9"/>
    <s v="46-Realizar el 100% de las gestiones administrativas orientadas a impulsar los procesos administrativos y de cobro coactivo."/>
    <n v="24096000"/>
    <m/>
    <m/>
    <x v="508"/>
    <n v="24096000"/>
    <n v="0"/>
    <m/>
    <n v="445"/>
    <d v="2017-02-13T00:00:00"/>
    <n v="24096000"/>
    <m/>
    <m/>
    <m/>
    <n v="2008000"/>
    <n v="12"/>
    <m/>
    <n v="24096000"/>
    <n v="0"/>
    <s v="DEISY DAYANA LEON ARDILA"/>
    <n v="52732267"/>
    <m/>
    <s v="SUBDIRECCIÓN DE JURISDICCIÓN COACTIVA"/>
    <s v="FACILIDADES DE PAGO"/>
    <n v="24096000"/>
    <n v="0"/>
    <n v="24096000"/>
    <n v="0"/>
    <n v="0"/>
    <n v="0"/>
    <n v="0"/>
    <n v="0"/>
    <n v="0"/>
    <n v="0"/>
    <n v="0"/>
    <n v="0"/>
    <n v="0"/>
    <n v="24096000"/>
    <n v="0"/>
    <n v="390"/>
    <n v="234"/>
    <n v="2017280"/>
    <m/>
    <m/>
    <m/>
    <m/>
    <m/>
    <m/>
    <m/>
    <s v="7132"/>
    <n v="1"/>
    <s v="MULTAS"/>
    <x v="0"/>
    <x v="0"/>
    <n v="24096000"/>
    <x v="0"/>
    <s v="ASISTENCIALES "/>
    <s v="UNIDAD 2"/>
  </r>
  <r>
    <s v="SSM-1017"/>
    <x v="20"/>
    <s v="3-3-1-15-07-42-7132-188"/>
    <s v="520 - RECURSOS DEL BALANCE REAFORO MULTAS DE TRÁNSITO"/>
    <s v="03-04-0281"/>
    <s v="1-PRESTACION DE SERVICIOS APOYO A LA GESTION "/>
    <x v="1"/>
    <s v="A-2"/>
    <s v="LINA ESPERANZA MAYORGA AMAYA"/>
    <x v="743"/>
    <x v="27"/>
    <d v="2017-03-02T00:00:00"/>
    <x v="1"/>
    <x v="41"/>
    <x v="9"/>
    <s v="46-Realizar el 100% de las gestiones administrativas orientadas a impulsar los procesos administrativos y de cobro coactivo."/>
    <n v="24096000"/>
    <m/>
    <m/>
    <x v="508"/>
    <n v="24096000"/>
    <n v="0"/>
    <m/>
    <n v="446"/>
    <d v="2017-02-13T00:00:00"/>
    <n v="24096000"/>
    <m/>
    <m/>
    <m/>
    <n v="2008000"/>
    <n v="12"/>
    <m/>
    <n v="24096000"/>
    <n v="0"/>
    <s v="LINA ESPERANZA MAYORGA AMAYA"/>
    <n v="53043955"/>
    <m/>
    <s v="SUBDIRECCIÓN DE JURISDICCIÓN COACTIVA"/>
    <s v="FACILIDADES DE PAGO"/>
    <n v="24096000"/>
    <n v="0"/>
    <n v="24096000"/>
    <n v="0"/>
    <n v="0"/>
    <n v="0"/>
    <n v="0"/>
    <n v="0"/>
    <n v="0"/>
    <n v="0"/>
    <n v="0"/>
    <n v="0"/>
    <n v="0"/>
    <n v="24096000"/>
    <n v="0"/>
    <n v="391"/>
    <n v="207"/>
    <n v="2017260"/>
    <m/>
    <m/>
    <m/>
    <m/>
    <m/>
    <m/>
    <m/>
    <s v="7132"/>
    <n v="1"/>
    <s v="MULTAS"/>
    <x v="0"/>
    <x v="0"/>
    <n v="24096000"/>
    <x v="0"/>
    <s v="ASISTENCIALES "/>
    <s v="UNIDAD 2"/>
  </r>
  <r>
    <s v="SSM-1018"/>
    <x v="20"/>
    <s v="3-3-1-15-07-42-7132-188"/>
    <s v="520 - RECURSOS DEL BALANCE REAFORO MULTAS DE TRÁNSITO"/>
    <s v="03-04-0281"/>
    <s v="1-PRESTACION DE SERVICIOS APOYO A LA GESTION "/>
    <x v="1"/>
    <s v="A-2"/>
    <s v="CLAUDIA PATRICIA CRUZ CRUZ"/>
    <x v="743"/>
    <x v="27"/>
    <d v="2017-03-02T00:00:00"/>
    <x v="1"/>
    <x v="41"/>
    <x v="9"/>
    <s v="46-Realizar el 100% de las gestiones administrativas orientadas a impulsar los procesos administrativos y de cobro coactivo."/>
    <n v="24096000"/>
    <m/>
    <m/>
    <x v="508"/>
    <n v="24096000"/>
    <n v="0"/>
    <m/>
    <n v="447"/>
    <d v="2017-02-13T00:00:00"/>
    <n v="24096000"/>
    <m/>
    <m/>
    <m/>
    <n v="2008000"/>
    <n v="12"/>
    <m/>
    <n v="24096000"/>
    <n v="0"/>
    <s v="CLAUDIA PATRICIA CRUZ CRUZ"/>
    <n v="52022421"/>
    <m/>
    <s v="SUBDIRECCIÓN DE JURISDICCIÓN COACTIVA"/>
    <s v="FACILIDADES DE PAGO"/>
    <n v="24096000"/>
    <n v="0"/>
    <n v="0"/>
    <n v="24096000"/>
    <n v="0"/>
    <n v="0"/>
    <n v="0"/>
    <n v="0"/>
    <n v="0"/>
    <n v="0"/>
    <n v="0"/>
    <n v="0"/>
    <n v="0"/>
    <n v="24096000"/>
    <n v="0"/>
    <n v="392"/>
    <n v="258"/>
    <n v="2017309"/>
    <m/>
    <m/>
    <m/>
    <m/>
    <m/>
    <m/>
    <m/>
    <s v="7132"/>
    <n v="1"/>
    <s v="MULTAS"/>
    <x v="0"/>
    <x v="0"/>
    <n v="24096000"/>
    <x v="0"/>
    <s v="ASISTENCIALES "/>
    <s v="UNIDAD 2"/>
  </r>
  <r>
    <s v="SSM-1019"/>
    <x v="20"/>
    <s v="3-3-1-15-07-42-7132-188"/>
    <s v="520 - RECURSOS DEL BALANCE REAFORO MULTAS DE TRÁNSITO"/>
    <s v="03-04-0281"/>
    <s v="1-PRESTACION DE SERVICIOS APOYO A LA GESTION "/>
    <x v="1"/>
    <s v="A-2"/>
    <s v="ESPERANZA  MURCIA GOMEZ"/>
    <x v="743"/>
    <x v="27"/>
    <d v="2017-03-02T00:00:00"/>
    <x v="1"/>
    <x v="41"/>
    <x v="9"/>
    <s v="46-Realizar el 100% de las gestiones administrativas orientadas a impulsar los procesos administrativos y de cobro coactivo."/>
    <n v="24096000"/>
    <m/>
    <m/>
    <x v="508"/>
    <n v="24096000"/>
    <n v="0"/>
    <m/>
    <n v="448"/>
    <d v="2017-02-13T00:00:00"/>
    <n v="24096000"/>
    <m/>
    <m/>
    <m/>
    <n v="2008000"/>
    <n v="12"/>
    <m/>
    <n v="24096000"/>
    <n v="0"/>
    <s v="ESPERANZA MURCIA GOMEZ"/>
    <n v="39635603"/>
    <m/>
    <s v="SUBDIRECCIÓN DE JURISDICCIÓN COACTIVA"/>
    <s v="FACILIDADES DE PAGO"/>
    <n v="24096000"/>
    <n v="0"/>
    <n v="0"/>
    <n v="24096000"/>
    <n v="0"/>
    <n v="0"/>
    <n v="0"/>
    <n v="0"/>
    <n v="0"/>
    <n v="0"/>
    <n v="0"/>
    <n v="0"/>
    <n v="0"/>
    <n v="24096000"/>
    <n v="0"/>
    <n v="393"/>
    <n v="255"/>
    <n v="2017305"/>
    <m/>
    <m/>
    <m/>
    <m/>
    <m/>
    <m/>
    <m/>
    <s v="7132"/>
    <n v="1"/>
    <s v="MULTAS"/>
    <x v="0"/>
    <x v="0"/>
    <n v="24096000"/>
    <x v="0"/>
    <s v="ASISTENCIALES "/>
    <s v="UNIDAD 2"/>
  </r>
  <r>
    <s v="SSM-1020"/>
    <x v="20"/>
    <s v="3-3-1-15-07-42-7132-188"/>
    <s v="520 - RECURSOS DEL BALANCE REAFORO MULTAS DE TRÁNSITO"/>
    <s v="03-04-0281"/>
    <s v="1-PRESTACION DE SERVICIOS APOYO A LA GESTION "/>
    <x v="1"/>
    <s v="A-2"/>
    <s v="MIREYA  SANDOVAL QUEBRAOLLA"/>
    <x v="743"/>
    <x v="27"/>
    <d v="2017-03-02T00:00:00"/>
    <x v="1"/>
    <x v="41"/>
    <x v="9"/>
    <s v="46-Realizar el 100% de las gestiones administrativas orientadas a impulsar los procesos administrativos y de cobro coactivo."/>
    <n v="24096000"/>
    <m/>
    <m/>
    <x v="508"/>
    <n v="24096000"/>
    <n v="0"/>
    <m/>
    <n v="449"/>
    <d v="2017-02-13T00:00:00"/>
    <n v="24096000"/>
    <m/>
    <m/>
    <m/>
    <n v="2008000"/>
    <n v="12"/>
    <m/>
    <n v="24096000"/>
    <n v="0"/>
    <s v="MIREYA SANDOVAL QUEBRAOLLA"/>
    <n v="51572760"/>
    <m/>
    <s v="SUBDIRECCIÓN DE JURISDICCIÓN COACTIVA"/>
    <s v="FACILIDADES DE PAGO"/>
    <n v="24096000"/>
    <n v="0"/>
    <n v="0"/>
    <n v="24096000"/>
    <n v="0"/>
    <n v="0"/>
    <n v="0"/>
    <n v="0"/>
    <n v="0"/>
    <n v="0"/>
    <n v="0"/>
    <n v="0"/>
    <n v="0"/>
    <n v="24096000"/>
    <n v="0"/>
    <n v="394"/>
    <n v="438"/>
    <n v="2017523"/>
    <m/>
    <m/>
    <m/>
    <m/>
    <m/>
    <m/>
    <m/>
    <s v="7132"/>
    <n v="1"/>
    <s v="MULTAS"/>
    <x v="0"/>
    <x v="0"/>
    <n v="24096000"/>
    <x v="0"/>
    <s v="ASISTENCIALES "/>
    <s v="UNIDAD 2"/>
  </r>
  <r>
    <s v="SSM-1021"/>
    <x v="20"/>
    <s v="3-3-1-15-07-42-7132-188"/>
    <s v="520 - RECURSOS DEL BALANCE REAFORO MULTAS DE TRÁNSITO"/>
    <s v="03-04-0281"/>
    <s v="1-PRESTACION DE SERVICIOS APOYO A LA GESTION "/>
    <x v="1"/>
    <s v="A-2"/>
    <s v="JHOVANNA ADRIANA PATRICIA CUELLAR FRAILE"/>
    <x v="743"/>
    <x v="27"/>
    <d v="2017-03-02T00:00:00"/>
    <x v="1"/>
    <x v="41"/>
    <x v="9"/>
    <s v="46-Realizar el 100% de las gestiones administrativas orientadas a impulsar los procesos administrativos y de cobro coactivo."/>
    <n v="24096000"/>
    <m/>
    <m/>
    <x v="508"/>
    <n v="24096000"/>
    <n v="0"/>
    <m/>
    <n v="450"/>
    <d v="2017-02-13T00:00:00"/>
    <n v="24096000"/>
    <m/>
    <m/>
    <m/>
    <n v="2008000"/>
    <n v="12"/>
    <m/>
    <n v="24096000"/>
    <n v="0"/>
    <s v="JHOVANNA ADRIANA PATRICIA CUELLAR FRAILE"/>
    <n v="52225300"/>
    <m/>
    <s v="SUBDIRECCIÓN DE JURISDICCIÓN COACTIVA"/>
    <s v="FACILIDADES DE PAGO"/>
    <n v="24096000"/>
    <n v="0"/>
    <n v="0"/>
    <n v="24096000"/>
    <n v="0"/>
    <n v="0"/>
    <n v="0"/>
    <n v="0"/>
    <n v="0"/>
    <n v="0"/>
    <n v="0"/>
    <n v="0"/>
    <n v="0"/>
    <n v="24096000"/>
    <n v="0"/>
    <n v="395"/>
    <n v="401"/>
    <n v="2017471"/>
    <m/>
    <m/>
    <m/>
    <m/>
    <m/>
    <m/>
    <m/>
    <s v="7132"/>
    <n v="1"/>
    <s v="MULTAS"/>
    <x v="0"/>
    <x v="0"/>
    <n v="24096000"/>
    <x v="0"/>
    <s v="ASISTENCIALES "/>
    <s v="UNIDAD 2"/>
  </r>
  <r>
    <s v="SSM-1022"/>
    <x v="20"/>
    <s v="3-3-1-15-07-42-7132-188"/>
    <s v="520 - RECURSOS DEL BALANCE REAFORO MULTAS DE TRÁNSITO"/>
    <s v="03-04-0281"/>
    <s v="1-PRESTACION DE SERVICIOS APOYO A LA GESTION "/>
    <x v="1"/>
    <s v="A-2"/>
    <s v="DOUGLAS ALEJANDRO TORRES ARDILA"/>
    <x v="743"/>
    <x v="27"/>
    <d v="2017-03-02T00:00:00"/>
    <x v="1"/>
    <x v="41"/>
    <x v="9"/>
    <s v="46-Realizar el 100% de las gestiones administrativas orientadas a impulsar los procesos administrativos y de cobro coactivo."/>
    <n v="24096000"/>
    <m/>
    <m/>
    <x v="508"/>
    <n v="24096000"/>
    <n v="0"/>
    <m/>
    <n v="451"/>
    <d v="2017-02-13T00:00:00"/>
    <n v="24096000"/>
    <m/>
    <m/>
    <m/>
    <n v="2008000"/>
    <n v="12"/>
    <m/>
    <n v="24096000"/>
    <n v="0"/>
    <s v="DOUGLAS ALEJANDRO TORRES ARDILA"/>
    <n v="80926360"/>
    <m/>
    <s v="SUBDIRECCIÓN DE JURISDICCIÓN COACTIVA"/>
    <s v="FACILIDADES DE PAGO"/>
    <n v="24096000"/>
    <n v="0"/>
    <n v="0"/>
    <n v="24096000"/>
    <n v="0"/>
    <n v="0"/>
    <n v="0"/>
    <n v="0"/>
    <n v="0"/>
    <n v="0"/>
    <n v="0"/>
    <n v="0"/>
    <n v="0"/>
    <n v="24096000"/>
    <n v="0"/>
    <n v="396"/>
    <n v="418"/>
    <n v="2017490"/>
    <m/>
    <m/>
    <m/>
    <m/>
    <m/>
    <m/>
    <m/>
    <s v="7132"/>
    <n v="1"/>
    <s v="MULTAS"/>
    <x v="0"/>
    <x v="0"/>
    <n v="24096000"/>
    <x v="0"/>
    <s v="ASISTENCIALES "/>
    <s v="UNIDAD 2"/>
  </r>
  <r>
    <s v="SSM-1023"/>
    <x v="20"/>
    <s v="3-3-1-15-07-42-7132-188"/>
    <s v="520 - RECURSOS DEL BALANCE REAFORO MULTAS DE TRÁNSITO"/>
    <s v="03-04-0281"/>
    <s v="1-PRESTACION DE SERVICIOS APOYO A LA GESTION "/>
    <x v="1"/>
    <s v="A-2"/>
    <s v="JUAN CARLOS MOTIVAR QUINTANA"/>
    <x v="743"/>
    <x v="27"/>
    <d v="2017-03-02T00:00:00"/>
    <x v="1"/>
    <x v="41"/>
    <x v="9"/>
    <s v="46-Realizar el 100% de las gestiones administrativas orientadas a impulsar los procesos administrativos y de cobro coactivo."/>
    <n v="24096000"/>
    <m/>
    <m/>
    <x v="508"/>
    <n v="24096000"/>
    <n v="0"/>
    <m/>
    <n v="452"/>
    <d v="2017-02-13T00:00:00"/>
    <n v="24096000"/>
    <m/>
    <m/>
    <m/>
    <n v="2008000"/>
    <n v="12"/>
    <m/>
    <n v="24096000"/>
    <n v="0"/>
    <s v="JUAN CARLOS MOTIVAR QUINTANA"/>
    <n v="80904038"/>
    <m/>
    <s v="SUBDIRECCIÓN DE JURISDICCIÓN COACTIVA"/>
    <s v="FACILIDADES DE PAGO"/>
    <n v="24096000"/>
    <n v="0"/>
    <n v="0"/>
    <n v="24096000"/>
    <n v="0"/>
    <n v="0"/>
    <n v="0"/>
    <n v="0"/>
    <n v="0"/>
    <n v="0"/>
    <n v="0"/>
    <n v="0"/>
    <n v="0"/>
    <n v="24096000"/>
    <n v="0"/>
    <n v="398"/>
    <n v="518"/>
    <n v="2017619"/>
    <m/>
    <m/>
    <m/>
    <m/>
    <m/>
    <m/>
    <m/>
    <s v="7132"/>
    <n v="1"/>
    <s v="MULTAS"/>
    <x v="0"/>
    <x v="0"/>
    <n v="24096000"/>
    <x v="0"/>
    <s v="ASISTENCIALES "/>
    <s v="UNIDAD 2"/>
  </r>
  <r>
    <s v="SSM-1024"/>
    <x v="20"/>
    <s v="3-3-1-15-07-42-7132-188"/>
    <s v="520 - RECURSOS DEL BALANCE REAFORO MULTAS DE TRÁNSITO"/>
    <s v="03-04-0281"/>
    <s v="1-PRESTACION DE SERVICIOS APOYO A LA GESTION "/>
    <x v="1"/>
    <s v="A-2"/>
    <s v="EDILSA  LOPEZ BERNATE"/>
    <x v="743"/>
    <x v="27"/>
    <d v="2017-03-02T00:00:00"/>
    <x v="1"/>
    <x v="41"/>
    <x v="9"/>
    <s v="46-Realizar el 100% de las gestiones administrativas orientadas a impulsar los procesos administrativos y de cobro coactivo."/>
    <n v="24096000"/>
    <m/>
    <m/>
    <x v="508"/>
    <n v="24096000"/>
    <n v="0"/>
    <m/>
    <n v="453"/>
    <d v="2017-02-13T00:00:00"/>
    <n v="24096000"/>
    <m/>
    <m/>
    <m/>
    <n v="2008000"/>
    <n v="12"/>
    <m/>
    <n v="24096000"/>
    <n v="0"/>
    <s v="EDILSA LOPEZ BERNATE"/>
    <n v="51983212"/>
    <m/>
    <s v="SUBDIRECCIÓN DE JURISDICCIÓN COACTIVA"/>
    <s v="FACILIDADES DE PAGO"/>
    <n v="24096000"/>
    <n v="0"/>
    <n v="0"/>
    <n v="24096000"/>
    <n v="0"/>
    <n v="0"/>
    <n v="0"/>
    <n v="0"/>
    <n v="0"/>
    <n v="0"/>
    <n v="0"/>
    <n v="0"/>
    <n v="0"/>
    <n v="24096000"/>
    <n v="0"/>
    <n v="399"/>
    <n v="500"/>
    <n v="2017579"/>
    <m/>
    <m/>
    <m/>
    <m/>
    <m/>
    <m/>
    <m/>
    <s v="7132"/>
    <n v="1"/>
    <s v="MULTAS"/>
    <x v="0"/>
    <x v="0"/>
    <n v="24096000"/>
    <x v="0"/>
    <s v="ASISTENCIALES "/>
    <s v="UNIDAD 2"/>
  </r>
  <r>
    <s v="SSM-1025"/>
    <x v="20"/>
    <s v="3-3-1-15-07-42-7132-188"/>
    <s v="520 - RECURSOS DEL BALANCE REAFORO MULTAS DE TRÁNSITO"/>
    <s v="03-04-0281"/>
    <s v="1-PRESTACION DE SERVICIOS APOYO A LA GESTION "/>
    <x v="1"/>
    <s v="A-2"/>
    <s v="NELCY VIVIANA ESPINOSA SALCEDO"/>
    <x v="743"/>
    <x v="27"/>
    <d v="2017-03-02T00:00:00"/>
    <x v="1"/>
    <x v="41"/>
    <x v="9"/>
    <s v="46-Realizar el 100% de las gestiones administrativas orientadas a impulsar los procesos administrativos y de cobro coactivo."/>
    <n v="24096000"/>
    <m/>
    <m/>
    <x v="508"/>
    <n v="24096000"/>
    <n v="0"/>
    <m/>
    <n v="454"/>
    <d v="2017-02-13T00:00:00"/>
    <n v="24096000"/>
    <m/>
    <m/>
    <m/>
    <n v="2008000"/>
    <n v="12"/>
    <m/>
    <n v="24096000"/>
    <n v="0"/>
    <s v="NELCY VIVIANA ESPINOSA SALCEDO"/>
    <n v="1032363120"/>
    <m/>
    <s v="SUBDIRECCIÓN DE JURISDICCIÓN COACTIVA"/>
    <s v="FACILIDADES DE PAGO"/>
    <n v="24096000"/>
    <n v="0"/>
    <n v="0"/>
    <n v="24096000"/>
    <n v="0"/>
    <n v="0"/>
    <n v="0"/>
    <n v="0"/>
    <n v="0"/>
    <n v="0"/>
    <n v="0"/>
    <n v="0"/>
    <n v="0"/>
    <n v="24096000"/>
    <n v="0"/>
    <n v="401"/>
    <n v="461"/>
    <n v="2017539"/>
    <m/>
    <m/>
    <m/>
    <m/>
    <m/>
    <m/>
    <m/>
    <s v="7132"/>
    <n v="1"/>
    <s v="MULTAS"/>
    <x v="0"/>
    <x v="0"/>
    <n v="24096000"/>
    <x v="0"/>
    <s v="ASISTENCIALES "/>
    <s v="UNIDAD 2"/>
  </r>
  <r>
    <s v="SSM-1026"/>
    <x v="20"/>
    <s v="3-3-1-15-07-42-7132-188"/>
    <s v="520 - RECURSOS DEL BALANCE REAFORO MULTAS DE TRÁNSITO"/>
    <s v="03-04-0281"/>
    <s v="1-PRESTACION DE SERVICIOS APOYO A LA GESTION "/>
    <x v="1"/>
    <s v="A-2"/>
    <s v="YINA DEL PILAR PEREZ CARVAJAL"/>
    <x v="743"/>
    <x v="27"/>
    <d v="2017-03-02T00:00:00"/>
    <x v="1"/>
    <x v="41"/>
    <x v="9"/>
    <s v="46-Realizar el 100% de las gestiones administrativas orientadas a impulsar los procesos administrativos y de cobro coactivo."/>
    <n v="24096000"/>
    <m/>
    <m/>
    <x v="508"/>
    <n v="24096000"/>
    <n v="0"/>
    <m/>
    <n v="455"/>
    <d v="2017-02-13T00:00:00"/>
    <n v="24096000"/>
    <m/>
    <m/>
    <m/>
    <n v="2008000"/>
    <n v="12"/>
    <m/>
    <n v="24096000"/>
    <n v="0"/>
    <s v="YINA DEL PILAR PEREZ CARVAJAL"/>
    <n v="28719191"/>
    <m/>
    <s v="SUBDIRECCIÓN DE JURISDICCIÓN COACTIVA"/>
    <s v="FACILIDADES DE PAGO"/>
    <n v="24096000"/>
    <n v="0"/>
    <n v="24096000"/>
    <n v="0"/>
    <n v="0"/>
    <n v="0"/>
    <n v="0"/>
    <n v="0"/>
    <n v="0"/>
    <n v="0"/>
    <n v="0"/>
    <n v="0"/>
    <n v="0"/>
    <n v="24096000"/>
    <n v="0"/>
    <n v="402"/>
    <n v="254"/>
    <n v="2017301"/>
    <m/>
    <m/>
    <m/>
    <m/>
    <m/>
    <m/>
    <m/>
    <s v="7132"/>
    <n v="1"/>
    <s v="MULTAS"/>
    <x v="0"/>
    <x v="0"/>
    <n v="24096000"/>
    <x v="0"/>
    <s v="ASISTENCIALES "/>
    <s v="UNIDAD 2"/>
  </r>
  <r>
    <s v="SSM-1027"/>
    <x v="20"/>
    <s v="3-3-1-15-07-42-7132-188"/>
    <s v="520 - RECURSOS DEL BALANCE REAFORO MULTAS DE TRÁNSITO"/>
    <s v="03-04-0281"/>
    <s v="1-PRESTACION DE SERVICIOS APOYO A LA GESTION "/>
    <x v="1"/>
    <s v="A-2"/>
    <s v="ALFREDO  VARGAS FERNANDEZ"/>
    <x v="743"/>
    <x v="27"/>
    <d v="2017-03-02T00:00:00"/>
    <x v="1"/>
    <x v="41"/>
    <x v="9"/>
    <s v="46-Realizar el 100% de las gestiones administrativas orientadas a impulsar los procesos administrativos y de cobro coactivo."/>
    <n v="24096000"/>
    <m/>
    <m/>
    <x v="508"/>
    <n v="24096000"/>
    <n v="0"/>
    <m/>
    <n v="456"/>
    <d v="2017-02-13T00:00:00"/>
    <n v="24096000"/>
    <m/>
    <m/>
    <m/>
    <n v="2008000"/>
    <n v="12"/>
    <m/>
    <n v="24096000"/>
    <n v="0"/>
    <s v="ALFREDO VARGAS FERNANDEZ"/>
    <n v="79362426"/>
    <m/>
    <s v="SUBDIRECCIÓN DE JURISDICCIÓN COACTIVA"/>
    <s v="FACILIDADES DE PAGO"/>
    <n v="24096000"/>
    <n v="0"/>
    <n v="24096000"/>
    <n v="0"/>
    <n v="0"/>
    <n v="0"/>
    <n v="0"/>
    <n v="0"/>
    <n v="0"/>
    <n v="0"/>
    <n v="0"/>
    <n v="0"/>
    <n v="0"/>
    <n v="24096000"/>
    <n v="0"/>
    <n v="403"/>
    <n v="229"/>
    <n v="2017266"/>
    <m/>
    <m/>
    <m/>
    <m/>
    <m/>
    <m/>
    <m/>
    <s v="7132"/>
    <n v="1"/>
    <s v="MULTAS"/>
    <x v="0"/>
    <x v="0"/>
    <n v="24096000"/>
    <x v="0"/>
    <s v="ASISTENCIALES "/>
    <s v="UNIDAD 2"/>
  </r>
  <r>
    <s v="SSM-1028"/>
    <x v="20"/>
    <s v="3-3-1-15-07-42-7132-188"/>
    <s v="520 - RECURSOS DEL BALANCE REAFORO MULTAS DE TRÁNSITO"/>
    <s v="03-04-0281"/>
    <s v="1-PRESTACION DE SERVICIOS APOYO A LA GESTION "/>
    <x v="1"/>
    <s v="PE-2"/>
    <s v="CON HOJA DE VIDA PENDIENTE DE AUTORIZACION PARA ENTREVISTA "/>
    <x v="745"/>
    <x v="9"/>
    <d v="2017-05-25T00:00:00"/>
    <x v="1"/>
    <x v="41"/>
    <x v="9"/>
    <s v="46-Realizar el 100% de las gestiones administrativas orientadas a impulsar los procesos administrativos y de cobro coactivo."/>
    <n v="24096000"/>
    <n v="49200000"/>
    <n v="4704000"/>
    <x v="530"/>
    <n v="0"/>
    <n v="68592000"/>
    <s v="DISMINUYEN LINEA X SOLICITUD SSM-39977 del 21/MAR/2017"/>
    <m/>
    <m/>
    <m/>
    <m/>
    <m/>
    <m/>
    <m/>
    <m/>
    <m/>
    <n v="0"/>
    <n v="68592000"/>
    <m/>
    <m/>
    <m/>
    <s v="DIRECCIÓN DE PROCESOS ADMINISTRATIVOS "/>
    <m/>
    <n v="0"/>
    <n v="0"/>
    <n v="0"/>
    <n v="0"/>
    <n v="0"/>
    <n v="0"/>
    <n v="0"/>
    <n v="0"/>
    <n v="0"/>
    <n v="0"/>
    <n v="0"/>
    <n v="0"/>
    <n v="0"/>
    <n v="0"/>
    <n v="68592000"/>
    <m/>
    <m/>
    <m/>
    <m/>
    <m/>
    <m/>
    <m/>
    <m/>
    <m/>
    <m/>
    <s v="7132"/>
    <n v="1"/>
    <s v="MULTAS"/>
    <x v="0"/>
    <x v="0"/>
    <n v="68592000"/>
    <x v="0"/>
    <s v="PROFESIONALES ESPECIALIZADOS "/>
    <s v="UNIDAD 2"/>
  </r>
  <r>
    <s v="SSM-1029"/>
    <x v="20"/>
    <s v="3-3-1-15-07-42-7132-188"/>
    <s v="520 - RECURSOS DEL BALANCE REAFORO MULTAS DE TRÁNSITO"/>
    <s v="03-04-0281"/>
    <s v="1-PRESTACION DE SERVICIOS APOYO A LA GESTION "/>
    <x v="1"/>
    <s v="A-2"/>
    <s v="POR SELECCIONAR"/>
    <x v="743"/>
    <x v="27"/>
    <d v="2017-03-02T00:00:00"/>
    <x v="1"/>
    <x v="41"/>
    <x v="9"/>
    <s v="46-Realizar el 100% de las gestiones administrativas orientadas a impulsar los procesos administrativos y de cobro coactivo."/>
    <n v="24096000"/>
    <m/>
    <m/>
    <x v="508"/>
    <n v="24096000"/>
    <n v="0"/>
    <m/>
    <n v="768"/>
    <d v="2017-02-24T00:00:00"/>
    <n v="24096000"/>
    <m/>
    <m/>
    <m/>
    <n v="2008000"/>
    <n v="12"/>
    <m/>
    <n v="24096000"/>
    <n v="0"/>
    <s v="HEIDY PAOLA RODRIGUEZ OLIVEROS"/>
    <n v="35394416"/>
    <s v=" 16/02/2017  VALOR DE 57,600,000, SE ANULA CDP No 471 SUSPENDEN PROCESO CONTRACTUAL"/>
    <s v="SUBDIRECCIÓN DE JURISDICCIÓN COACTIVA"/>
    <s v="FACILIDADES DE PAGO"/>
    <n v="24096000"/>
    <n v="0"/>
    <n v="0"/>
    <n v="24096000"/>
    <n v="0"/>
    <n v="0"/>
    <n v="0"/>
    <n v="0"/>
    <n v="0"/>
    <n v="0"/>
    <n v="0"/>
    <n v="0"/>
    <n v="0"/>
    <n v="24096000"/>
    <n v="0"/>
    <n v="586"/>
    <n v="507"/>
    <n v="2017586"/>
    <m/>
    <m/>
    <m/>
    <m/>
    <m/>
    <m/>
    <m/>
    <s v="7132"/>
    <n v="1"/>
    <s v="MULTAS"/>
    <x v="0"/>
    <x v="0"/>
    <n v="24096000"/>
    <x v="0"/>
    <s v="ASISTENCIALES "/>
    <s v="UNIDAD 2"/>
  </r>
  <r>
    <s v="SSM-1030"/>
    <x v="20"/>
    <s v="3-3-1-15-07-42-7132-188"/>
    <s v="520 - RECURSOS DEL BALANCE REAFORO MULTAS DE TRÁNSITO"/>
    <s v="03-04-0281"/>
    <s v="1-PRESTACION DE SERVICIOS APOYO A LA GESTION "/>
    <x v="1"/>
    <s v="T-2"/>
    <s v="DIANA PATRICIA BALLESTEROS MUÑOZ"/>
    <x v="739"/>
    <x v="9"/>
    <d v="2017-05-25T00:00:00"/>
    <x v="38"/>
    <x v="41"/>
    <x v="9"/>
    <s v="46-Realizar el 100% de las gestiones administrativas orientadas a impulsar los procesos administrativos y de cobro coactivo."/>
    <n v="24096000"/>
    <n v="7969000"/>
    <m/>
    <x v="179"/>
    <n v="32065000"/>
    <n v="0"/>
    <m/>
    <n v="862"/>
    <d v="2017-03-06T00:00:00"/>
    <n v="32065000"/>
    <m/>
    <m/>
    <m/>
    <n v="2915000"/>
    <n v="11"/>
    <m/>
    <n v="32065000"/>
    <n v="0"/>
    <s v="DIANA PATRICIA BALLESTEROS MUÑOZ"/>
    <n v="52839884"/>
    <m/>
    <s v="SUBDIRECCIÓN DE JURISDICCIÓN COACTIVA"/>
    <s v="COBRO COACTIVO"/>
    <n v="32065000"/>
    <n v="0"/>
    <n v="0"/>
    <n v="0"/>
    <n v="0"/>
    <n v="32065000"/>
    <n v="0"/>
    <n v="0"/>
    <n v="0"/>
    <n v="0"/>
    <n v="0"/>
    <n v="0"/>
    <n v="0"/>
    <n v="32065000"/>
    <n v="0"/>
    <n v="794"/>
    <n v="845"/>
    <n v="20171056"/>
    <m/>
    <m/>
    <m/>
    <m/>
    <m/>
    <m/>
    <m/>
    <s v="7132"/>
    <n v="1"/>
    <s v="MULTAS"/>
    <x v="0"/>
    <x v="0"/>
    <n v="32065000"/>
    <x v="0"/>
    <s v="TÉCNICOS Y/O TECNOLÓGICOS "/>
    <s v="UNIDAD 2"/>
  </r>
  <r>
    <s v="SSM-1031"/>
    <x v="20"/>
    <s v="3-3-1-15-07-42-7132-188"/>
    <s v="115 - RECURSOS DEL BALANCE MULTAS TRÁNSITO Y TRANSPORTE"/>
    <s v="03-04-0281"/>
    <s v="1-PRESTACION DE SERVICIOS APOYO A LA GESTION "/>
    <x v="1"/>
    <s v="A-2"/>
    <s v="YURLEY  VERGEL VACA (EN 2 LINEAS POR TENER 2 FUENTES DE FINANCIACIÓN)"/>
    <x v="689"/>
    <x v="27"/>
    <d v="2017-03-02T00:00:00"/>
    <x v="1"/>
    <x v="41"/>
    <x v="9"/>
    <s v="46-Realizar el 100% de las gestiones administrativas orientadas a impulsar los procesos administrativos y de cobro coactivo."/>
    <n v="5496000"/>
    <m/>
    <m/>
    <x v="531"/>
    <n v="5496000"/>
    <n v="0"/>
    <m/>
    <n v="508"/>
    <d v="2017-02-14T00:00:00"/>
    <n v="5496000"/>
    <m/>
    <m/>
    <m/>
    <n v="1682000"/>
    <n v="12"/>
    <m/>
    <n v="5496000"/>
    <n v="0"/>
    <s v="YURLEY VERGEL VACA"/>
    <n v="52736407"/>
    <m/>
    <s v="SUBDIRECCIÓN DE CONTRAVENCIONES DE TRANSITO"/>
    <s v="SUPERCADE"/>
    <n v="5496000"/>
    <n v="0"/>
    <n v="5496000"/>
    <n v="0"/>
    <n v="0"/>
    <n v="0"/>
    <n v="0"/>
    <n v="0"/>
    <n v="0"/>
    <n v="0"/>
    <n v="0"/>
    <n v="0"/>
    <n v="0"/>
    <n v="5496000"/>
    <n v="0"/>
    <n v="447"/>
    <n v="253"/>
    <n v="2017298"/>
    <m/>
    <m/>
    <m/>
    <m/>
    <m/>
    <m/>
    <m/>
    <s v="7132"/>
    <n v="1"/>
    <s v="MULTAS"/>
    <x v="0"/>
    <x v="0"/>
    <n v="5496000"/>
    <x v="0"/>
    <s v="ASISTENCIALES "/>
    <s v="UNIDAD 2"/>
  </r>
  <r>
    <s v="SSM-1032"/>
    <x v="20"/>
    <s v="3-3-1-15-07-42-7132-188"/>
    <s v="520 - RECURSOS DEL BALANCE REAFORO MULTAS DE TRÁNSITO"/>
    <s v="03-04-0281"/>
    <s v="1-PRESTACION DE SERVICIOS APOYO A LA GESTION "/>
    <x v="1"/>
    <s v="A-2"/>
    <s v="YURLEY  VERGEL VACA (EN 2 LINEAS POR TENER 2 FUENTES DE FINANCIACIÓN)"/>
    <x v="689"/>
    <x v="27"/>
    <d v="2017-03-02T00:00:00"/>
    <x v="1"/>
    <x v="41"/>
    <x v="9"/>
    <s v="46-Realizar el 100% de las gestiones administrativas orientadas a impulsar los procesos administrativos y de cobro coactivo."/>
    <n v="14688000"/>
    <m/>
    <m/>
    <x v="532"/>
    <n v="14688000"/>
    <n v="0"/>
    <m/>
    <n v="508"/>
    <d v="2017-02-14T00:00:00"/>
    <n v="14688000"/>
    <m/>
    <m/>
    <m/>
    <n v="1682000"/>
    <n v="12"/>
    <m/>
    <n v="14688000"/>
    <n v="0"/>
    <s v="YRLEY VERGEL VACA"/>
    <n v="52736407"/>
    <m/>
    <s v="SUBDIRECCIÓN DE CONTRAVENCIONES DE TRANSITO"/>
    <s v="SUPERCADE"/>
    <n v="14688000"/>
    <n v="0"/>
    <n v="14688000"/>
    <n v="0"/>
    <n v="0"/>
    <n v="0"/>
    <n v="0"/>
    <n v="0"/>
    <n v="0"/>
    <n v="0"/>
    <n v="0"/>
    <n v="0"/>
    <n v="0"/>
    <n v="14688000"/>
    <n v="0"/>
    <n v="445"/>
    <n v="252"/>
    <n v="2017298"/>
    <m/>
    <m/>
    <m/>
    <m/>
    <m/>
    <m/>
    <m/>
    <s v="7132"/>
    <n v="1"/>
    <s v="MULTAS"/>
    <x v="0"/>
    <x v="0"/>
    <n v="14688000"/>
    <x v="0"/>
    <s v="ASISTENCIALES "/>
    <s v="UNIDAD 2"/>
  </r>
  <r>
    <s v="SSM-1033"/>
    <x v="20"/>
    <s v="3-3-1-15-07-42-7132-188"/>
    <s v="520 - RECURSOS DEL BALANCE REAFORO MULTAS DE TRÁNSITO"/>
    <s v="03-04-0281"/>
    <s v="1-PRESTACION DE SERVICIOS APOYO A LA GESTION "/>
    <x v="12"/>
    <s v="N.A"/>
    <n v="0"/>
    <x v="746"/>
    <x v="9"/>
    <d v="2017-05-25T00:00:00"/>
    <x v="12"/>
    <x v="41"/>
    <x v="9"/>
    <s v="46-Realizar el 100% de las gestiones administrativas orientadas a impulsar los procesos administrativos y de cobro coactivo."/>
    <n v="0"/>
    <m/>
    <m/>
    <x v="2"/>
    <n v="0"/>
    <n v="0"/>
    <s v="SE SUSPENDE LINEA X SOLICITUD DEL AREA "/>
    <m/>
    <m/>
    <m/>
    <m/>
    <m/>
    <m/>
    <m/>
    <m/>
    <m/>
    <n v="0"/>
    <n v="0"/>
    <m/>
    <m/>
    <m/>
    <s v="DIRECCIÓN DE PROCESOS ADMINISTRATIVOS "/>
    <m/>
    <n v="0"/>
    <n v="0"/>
    <n v="0"/>
    <n v="0"/>
    <n v="0"/>
    <n v="0"/>
    <n v="0"/>
    <n v="0"/>
    <n v="0"/>
    <n v="0"/>
    <n v="0"/>
    <n v="0"/>
    <n v="0"/>
    <n v="0"/>
    <n v="0"/>
    <m/>
    <m/>
    <m/>
    <n v="0"/>
    <m/>
    <m/>
    <m/>
    <m/>
    <m/>
    <m/>
    <s v="7132"/>
    <n v="1"/>
    <s v="MULTAS"/>
    <x v="0"/>
    <x v="0"/>
    <n v="0"/>
    <x v="0"/>
    <s v="N.A"/>
    <s v="UNIDAD 2"/>
  </r>
  <r>
    <s v="SSM-1034"/>
    <x v="20"/>
    <s v="3-3-1-15-07-42-7132-188"/>
    <s v="520 - RECURSOS DEL BALANCE REAFORO MULTAS DE TRÁNSITO"/>
    <s v="03-04-0281"/>
    <s v="1-PRESTACION DE SERVICIOS APOYO A LA GESTION "/>
    <x v="12"/>
    <s v="N.A"/>
    <n v="0"/>
    <x v="746"/>
    <x v="9"/>
    <d v="2017-05-25T00:00:00"/>
    <x v="12"/>
    <x v="41"/>
    <x v="9"/>
    <s v="46-Realizar el 100% de las gestiones administrativas orientadas a impulsar los procesos administrativos y de cobro coactivo."/>
    <n v="0"/>
    <m/>
    <m/>
    <x v="2"/>
    <n v="0"/>
    <n v="0"/>
    <s v="SE SUSPENDE LINEA X SOLICITUD DEL AREA "/>
    <m/>
    <m/>
    <m/>
    <m/>
    <m/>
    <m/>
    <m/>
    <m/>
    <m/>
    <n v="0"/>
    <n v="0"/>
    <m/>
    <m/>
    <m/>
    <s v="DIRECCIÓN DE PROCESOS ADMINISTRATIVOS "/>
    <m/>
    <n v="0"/>
    <n v="0"/>
    <n v="0"/>
    <n v="0"/>
    <n v="0"/>
    <n v="0"/>
    <n v="0"/>
    <n v="0"/>
    <n v="0"/>
    <n v="0"/>
    <n v="0"/>
    <n v="0"/>
    <n v="0"/>
    <n v="0"/>
    <n v="0"/>
    <m/>
    <m/>
    <m/>
    <n v="0"/>
    <m/>
    <m/>
    <m/>
    <m/>
    <m/>
    <m/>
    <s v="7132"/>
    <n v="1"/>
    <s v="MULTAS"/>
    <x v="0"/>
    <x v="0"/>
    <n v="0"/>
    <x v="0"/>
    <s v="N.A"/>
    <s v="UNIDAD 2"/>
  </r>
  <r>
    <s v="SSM-1035"/>
    <x v="20"/>
    <s v="3-3-1-15-07-42-7132-188"/>
    <s v="520 - RECURSOS DEL BALANCE REAFORO MULTAS DE TRÁNSITO"/>
    <s v="03-04-0281"/>
    <s v="1-PRESTACION DE SERVICIOS APOYO A LA GESTION "/>
    <x v="12"/>
    <s v="N.A"/>
    <n v="0"/>
    <x v="746"/>
    <x v="9"/>
    <d v="2017-05-25T00:00:00"/>
    <x v="12"/>
    <x v="41"/>
    <x v="9"/>
    <s v="46-Realizar el 100% de las gestiones administrativas orientadas a impulsar los procesos administrativos y de cobro coactivo."/>
    <n v="0"/>
    <m/>
    <m/>
    <x v="2"/>
    <n v="0"/>
    <n v="0"/>
    <s v="SE SUSPENDE LINEA X SOLICITUD DEL AREA "/>
    <m/>
    <m/>
    <m/>
    <m/>
    <m/>
    <m/>
    <m/>
    <m/>
    <m/>
    <n v="0"/>
    <n v="0"/>
    <m/>
    <m/>
    <m/>
    <s v="DIRECCIÓN DE PROCESOS ADMINISTRATIVOS "/>
    <m/>
    <n v="0"/>
    <n v="0"/>
    <n v="0"/>
    <n v="0"/>
    <n v="0"/>
    <n v="0"/>
    <n v="0"/>
    <n v="0"/>
    <n v="0"/>
    <n v="0"/>
    <n v="0"/>
    <n v="0"/>
    <n v="0"/>
    <n v="0"/>
    <n v="0"/>
    <m/>
    <m/>
    <m/>
    <n v="0"/>
    <m/>
    <m/>
    <m/>
    <m/>
    <m/>
    <m/>
    <s v="7132"/>
    <n v="1"/>
    <s v="MULTAS"/>
    <x v="0"/>
    <x v="0"/>
    <n v="0"/>
    <x v="0"/>
    <s v="N.A"/>
    <s v="UNIDAD 2"/>
  </r>
  <r>
    <s v="SSM-1036"/>
    <x v="20"/>
    <s v="3-3-1-15-07-42-7132-188"/>
    <s v="520 - RECURSOS DEL BALANCE REAFORO MULTAS DE TRÁNSITO"/>
    <s v="03-04-0281"/>
    <s v="1-PRESTACION DE SERVICIOS APOYO A LA GESTION "/>
    <x v="12"/>
    <s v="N.A"/>
    <n v="0"/>
    <x v="746"/>
    <x v="9"/>
    <d v="2017-05-25T00:00:00"/>
    <x v="12"/>
    <x v="41"/>
    <x v="9"/>
    <s v="46-Realizar el 100% de las gestiones administrativas orientadas a impulsar los procesos administrativos y de cobro coactivo."/>
    <n v="0"/>
    <m/>
    <m/>
    <x v="2"/>
    <n v="0"/>
    <n v="0"/>
    <s v="SE SUSPENDE LINEA X SOLICITUD DEL AREA "/>
    <m/>
    <m/>
    <m/>
    <m/>
    <m/>
    <m/>
    <m/>
    <m/>
    <m/>
    <n v="0"/>
    <n v="0"/>
    <m/>
    <m/>
    <m/>
    <s v="DIRECCIÓN DE PROCESOS ADMINISTRATIVOS "/>
    <m/>
    <n v="0"/>
    <n v="0"/>
    <n v="0"/>
    <n v="0"/>
    <n v="0"/>
    <n v="0"/>
    <n v="0"/>
    <n v="0"/>
    <n v="0"/>
    <n v="0"/>
    <n v="0"/>
    <n v="0"/>
    <n v="0"/>
    <n v="0"/>
    <n v="0"/>
    <m/>
    <m/>
    <m/>
    <n v="0"/>
    <m/>
    <m/>
    <m/>
    <m/>
    <m/>
    <m/>
    <s v="7132"/>
    <n v="1"/>
    <s v="MULTAS"/>
    <x v="0"/>
    <x v="0"/>
    <n v="0"/>
    <x v="0"/>
    <s v="N.A"/>
    <s v="UNIDAD 2"/>
  </r>
  <r>
    <s v="SSM-1037"/>
    <x v="20"/>
    <s v="3-3-1-15-07-42-7132-188"/>
    <s v="520 - RECURSOS DEL BALANCE REAFORO MULTAS DE TRÁNSITO"/>
    <s v="03-04-0281"/>
    <s v="1-PRESTACION DE SERVICIOS APOYO A LA GESTION "/>
    <x v="12"/>
    <s v="N.A"/>
    <n v="0"/>
    <x v="746"/>
    <x v="9"/>
    <d v="2017-05-25T00:00:00"/>
    <x v="12"/>
    <x v="41"/>
    <x v="9"/>
    <s v="46-Realizar el 100% de las gestiones administrativas orientadas a impulsar los procesos administrativos y de cobro coactivo."/>
    <n v="0"/>
    <m/>
    <m/>
    <x v="2"/>
    <n v="0"/>
    <n v="0"/>
    <s v="SE SUSPENDE LINEA X SOLICITUD DEL AREA "/>
    <m/>
    <m/>
    <m/>
    <m/>
    <m/>
    <m/>
    <m/>
    <m/>
    <m/>
    <n v="0"/>
    <n v="0"/>
    <m/>
    <m/>
    <m/>
    <s v="DIRECCIÓN DE PROCESOS ADMINISTRATIVOS "/>
    <m/>
    <n v="0"/>
    <n v="0"/>
    <n v="0"/>
    <n v="0"/>
    <n v="0"/>
    <n v="0"/>
    <n v="0"/>
    <n v="0"/>
    <n v="0"/>
    <n v="0"/>
    <n v="0"/>
    <n v="0"/>
    <n v="0"/>
    <n v="0"/>
    <n v="0"/>
    <m/>
    <m/>
    <m/>
    <n v="0"/>
    <m/>
    <m/>
    <m/>
    <m/>
    <m/>
    <m/>
    <s v="7132"/>
    <n v="1"/>
    <s v="MULTAS"/>
    <x v="0"/>
    <x v="0"/>
    <n v="0"/>
    <x v="0"/>
    <s v="N.A"/>
    <s v="UNIDAD 2"/>
  </r>
  <r>
    <s v="SSM-1038"/>
    <x v="20"/>
    <s v="3-3-1-15-07-42-7132-188"/>
    <s v="520 - RECURSOS DEL BALANCE REAFORO MULTAS DE TRÁNSITO"/>
    <s v="03-04-0281"/>
    <s v="1-PRESTACION DE SERVICIOS APOYO A LA GESTION "/>
    <x v="12"/>
    <s v="N.A"/>
    <n v="0"/>
    <x v="746"/>
    <x v="9"/>
    <d v="2017-05-25T00:00:00"/>
    <x v="12"/>
    <x v="41"/>
    <x v="9"/>
    <s v="46-Realizar el 100% de las gestiones administrativas orientadas a impulsar los procesos administrativos y de cobro coactivo."/>
    <n v="0"/>
    <m/>
    <m/>
    <x v="2"/>
    <n v="0"/>
    <n v="0"/>
    <s v="SE SUSPENDE LINEA X SOLICITUD DEL AREA "/>
    <m/>
    <m/>
    <m/>
    <m/>
    <m/>
    <m/>
    <m/>
    <m/>
    <m/>
    <n v="0"/>
    <n v="0"/>
    <m/>
    <m/>
    <m/>
    <s v="DIRECCIÓN DE PROCESOS ADMINISTRATIVOS "/>
    <m/>
    <n v="0"/>
    <n v="0"/>
    <n v="0"/>
    <n v="0"/>
    <n v="0"/>
    <n v="0"/>
    <n v="0"/>
    <n v="0"/>
    <n v="0"/>
    <n v="0"/>
    <n v="0"/>
    <n v="0"/>
    <n v="0"/>
    <n v="0"/>
    <n v="0"/>
    <m/>
    <m/>
    <m/>
    <n v="0"/>
    <m/>
    <m/>
    <m/>
    <m/>
    <m/>
    <m/>
    <s v="7132"/>
    <n v="1"/>
    <s v="MULTAS"/>
    <x v="0"/>
    <x v="0"/>
    <n v="0"/>
    <x v="0"/>
    <s v="N.A"/>
    <s v="UNIDAD 2"/>
  </r>
  <r>
    <s v="SSM-1039"/>
    <x v="20"/>
    <s v="3-3-1-15-07-42-7132-188"/>
    <s v="520 - RECURSOS DEL BALANCE REAFORO MULTAS DE TRÁNSITO"/>
    <s v="03-04-0281"/>
    <s v="1-PRESTACION DE SERVICIOS APOYO A LA GESTION "/>
    <x v="12"/>
    <s v="N.A"/>
    <n v="0"/>
    <x v="746"/>
    <x v="9"/>
    <d v="2017-05-25T00:00:00"/>
    <x v="12"/>
    <x v="41"/>
    <x v="9"/>
    <s v="46-Realizar el 100% de las gestiones administrativas orientadas a impulsar los procesos administrativos y de cobro coactivo."/>
    <n v="0"/>
    <m/>
    <m/>
    <x v="2"/>
    <n v="0"/>
    <n v="0"/>
    <s v="SE SUSPENDE LINEA X SOLICITUD DEL AREA "/>
    <m/>
    <m/>
    <m/>
    <m/>
    <m/>
    <m/>
    <m/>
    <m/>
    <m/>
    <n v="0"/>
    <n v="0"/>
    <m/>
    <m/>
    <m/>
    <s v="DIRECCIÓN DE PROCESOS ADMINISTRATIVOS "/>
    <m/>
    <n v="0"/>
    <n v="0"/>
    <n v="0"/>
    <n v="0"/>
    <n v="0"/>
    <n v="0"/>
    <n v="0"/>
    <n v="0"/>
    <n v="0"/>
    <n v="0"/>
    <n v="0"/>
    <n v="0"/>
    <n v="0"/>
    <n v="0"/>
    <n v="0"/>
    <m/>
    <m/>
    <m/>
    <n v="0"/>
    <m/>
    <m/>
    <m/>
    <m/>
    <m/>
    <m/>
    <s v="7132"/>
    <n v="1"/>
    <s v="MULTAS"/>
    <x v="0"/>
    <x v="0"/>
    <n v="0"/>
    <x v="0"/>
    <s v="N.A"/>
    <s v="UNIDAD 2"/>
  </r>
  <r>
    <s v="SSM-1040"/>
    <x v="73"/>
    <s v="3-3-1-15-02-18-1032-146"/>
    <s v="427-Convenios de establecimientos publicos Antes Recursos de Capital "/>
    <s v="02-06-0004"/>
    <n v="21"/>
    <x v="6"/>
    <s v="N.A"/>
    <s v="No personal "/>
    <x v="747"/>
    <x v="9"/>
    <d v="2017-06-14T00:00:00"/>
    <x v="15"/>
    <x v="36"/>
    <x v="6"/>
    <s v="19-Realizar 2.250.000 viajes de acompañamiento y control del tránsito a los biciusuarios de la estrategia &quot;Al Colegio en Bici&quot; en el Distrito Capital."/>
    <n v="643831621"/>
    <m/>
    <m/>
    <x v="533"/>
    <n v="0"/>
    <n v="643831621"/>
    <m/>
    <n v="125"/>
    <d v="2017-01-31T00:00:00"/>
    <n v="643831621"/>
    <m/>
    <m/>
    <m/>
    <m/>
    <m/>
    <m/>
    <n v="643831621"/>
    <n v="0"/>
    <s v="SUSPENSION AL COLEGIO EN BICI"/>
    <m/>
    <m/>
    <s v="SUBSECRETARIA SERVICIOS DE LA MOVILIDAD"/>
    <m/>
    <n v="643831621"/>
    <n v="0"/>
    <n v="0"/>
    <n v="0"/>
    <n v="0"/>
    <n v="0"/>
    <n v="0"/>
    <n v="0"/>
    <n v="0"/>
    <n v="0"/>
    <n v="0"/>
    <n v="0"/>
    <n v="0"/>
    <n v="0"/>
    <n v="643831621"/>
    <s v="98"/>
    <m/>
    <m/>
    <m/>
    <m/>
    <m/>
    <m/>
    <m/>
    <m/>
    <m/>
    <s v="1032"/>
    <n v="1"/>
    <s v="Convenios_x000a_Antes Recursos de Capital "/>
    <x v="0"/>
    <x v="0"/>
    <n v="643831621"/>
    <x v="0"/>
    <s v="N.A"/>
    <s v="UNIDAD 2"/>
  </r>
  <r>
    <s v="SSM-1041"/>
    <x v="34"/>
    <s v="3-3-1-15-02-18-1032-146"/>
    <s v="427-Convenios de establecimientos publicos Antes Recursos de Capital "/>
    <s v="02-06-0004"/>
    <n v="21"/>
    <x v="6"/>
    <s v="N.A"/>
    <s v="No personal "/>
    <x v="748"/>
    <x v="14"/>
    <d v="2017-10-09T00:00:00"/>
    <x v="5"/>
    <x v="13"/>
    <x v="42"/>
    <s v="19-Realizar 2.250.000 viajes de acompañamiento y control del tránsito a los biciusuarios de la estrategia &quot;Al Colegio en Bici&quot; en el Distrito Capital."/>
    <n v="72570534"/>
    <n v="72429466"/>
    <m/>
    <x v="534"/>
    <n v="0"/>
    <n v="145000000"/>
    <s v="AUMENTAN LINEA POR SOLICITUD SSM-76732 del 26/mayo/2017_x000a_ACTUALIZAN LINEA X SOLICITUD SSM-76732 del 26/MAYO/2017"/>
    <n v="1547"/>
    <d v="2017-05-26T00:00:00"/>
    <n v="145000000"/>
    <m/>
    <m/>
    <m/>
    <m/>
    <m/>
    <m/>
    <n v="145000000"/>
    <n v="0"/>
    <s v="IMAGEN INSTITUCIONAL AL COLEGIO EN BICI"/>
    <m/>
    <m/>
    <s v="SERVICIOS"/>
    <s v="AL COLEGIO EN BICI "/>
    <n v="145000000"/>
    <n v="0"/>
    <n v="0"/>
    <n v="0"/>
    <n v="0"/>
    <n v="0"/>
    <n v="0"/>
    <n v="0"/>
    <n v="0"/>
    <n v="0"/>
    <n v="0"/>
    <n v="0"/>
    <n v="0"/>
    <n v="0"/>
    <n v="145000000"/>
    <n v="1294"/>
    <m/>
    <m/>
    <m/>
    <m/>
    <m/>
    <m/>
    <m/>
    <m/>
    <m/>
    <s v="1032"/>
    <n v="1"/>
    <s v="Convenios_x000a_Antes Recursos de Capital "/>
    <x v="0"/>
    <x v="0"/>
    <n v="145000000"/>
    <x v="0"/>
    <s v="N.A"/>
    <s v="UNIDAD 2"/>
  </r>
  <r>
    <s v="SSM-1042"/>
    <x v="20"/>
    <s v="3-3-1-15-02-18-1032-146"/>
    <s v="427-Convenios de establecimientos publicos Antes Recursos de Capital "/>
    <s v="03-04-0281"/>
    <s v="1-PRESTACION DE SERVICIOS APOYO A LA GESTION "/>
    <x v="1"/>
    <s v="P-4"/>
    <s v="CHRISTIAN CAMILO MEDINA BELTRAN"/>
    <x v="749"/>
    <x v="111"/>
    <d v="2017-02-08T00:00:00"/>
    <x v="2"/>
    <x v="36"/>
    <x v="9"/>
    <s v="19-Realizar 2.250.000 viajes de acompañamiento y control del tránsito a los biciusuarios de la estrategia &quot;Al Colegio en Bici&quot; en el Distrito Capital."/>
    <n v="54384000"/>
    <m/>
    <n v="9064000"/>
    <x v="535"/>
    <n v="45320000"/>
    <n v="0"/>
    <s v="DISMINUYEN LINEA POR SOLICITUD SSM-76732 del 26/mayo/2017"/>
    <n v="94"/>
    <d v="2017-01-19T00:00:00"/>
    <n v="45320000"/>
    <m/>
    <m/>
    <m/>
    <n v="4532000"/>
    <n v="12"/>
    <n v="0"/>
    <n v="45320000"/>
    <n v="0"/>
    <s v="CRISTIAN CAMILO MEDINA BELTRAN "/>
    <n v="1014208596"/>
    <n v="0"/>
    <s v="DIRECCIÓN DE CONTROL Y VIGILANCIA "/>
    <s v="AL COLEGIO EN BICI "/>
    <n v="45320000"/>
    <n v="0"/>
    <n v="45320000"/>
    <n v="0"/>
    <n v="0"/>
    <n v="0"/>
    <n v="0"/>
    <n v="0"/>
    <n v="0"/>
    <n v="0"/>
    <n v="0"/>
    <n v="0"/>
    <n v="0"/>
    <n v="45320000"/>
    <n v="0"/>
    <n v="81"/>
    <n v="83"/>
    <n v="201788"/>
    <n v="0"/>
    <m/>
    <m/>
    <m/>
    <m/>
    <m/>
    <m/>
    <s v="1032"/>
    <n v="1"/>
    <s v="Convenios_x000a_Antes Recursos de Capital "/>
    <x v="0"/>
    <x v="0"/>
    <n v="45320000"/>
    <x v="0"/>
    <s v="PROFESIONALES "/>
    <s v="UNIDAD 2"/>
  </r>
  <r>
    <s v="SSM-1043"/>
    <x v="20"/>
    <s v="3-3-1-15-02-18-1032-146"/>
    <s v="427-Convenios de establecimientos publicos Antes Recursos de Capital "/>
    <s v="03-04-0281"/>
    <s v="1-PRESTACION DE SERVICIOS APOYO A LA GESTION "/>
    <x v="1"/>
    <s v="T-1"/>
    <s v="JENNY PAOLA MORENO "/>
    <x v="750"/>
    <x v="112"/>
    <d v="2017-02-07T00:00:00"/>
    <x v="2"/>
    <x v="36"/>
    <x v="9"/>
    <s v="19-Realizar 2.250.000 viajes de acompañamiento y control del tránsito a los biciusuarios de la estrategia &quot;Al Colegio en Bici&quot; en el Distrito Capital."/>
    <n v="24744720"/>
    <m/>
    <n v="1178320"/>
    <x v="536"/>
    <n v="23566400"/>
    <n v="0"/>
    <s v="DISMINUYEN LINEA X SOLICITUD SSM-54593 del 20/ABR/2017"/>
    <n v="80"/>
    <d v="2017-01-17T00:00:00"/>
    <n v="23566400"/>
    <m/>
    <m/>
    <m/>
    <n v="2356640"/>
    <n v="12"/>
    <n v="0"/>
    <n v="23566400"/>
    <n v="0"/>
    <s v="JENNY PAOLA MORENO ARIAS "/>
    <n v="1022356732"/>
    <n v="0"/>
    <s v="DIRECCIÓN DE CONTROL Y VIGILANCIA "/>
    <s v="AL COLEGIO EN BICI "/>
    <n v="23566400"/>
    <n v="0"/>
    <n v="23566400"/>
    <n v="0"/>
    <n v="0"/>
    <n v="0"/>
    <n v="0"/>
    <n v="0"/>
    <n v="0"/>
    <n v="0"/>
    <n v="0"/>
    <n v="0"/>
    <n v="0"/>
    <n v="23566400"/>
    <n v="0"/>
    <n v="70"/>
    <n v="66"/>
    <n v="201765"/>
    <n v="0"/>
    <m/>
    <m/>
    <m/>
    <m/>
    <m/>
    <m/>
    <s v="1032"/>
    <n v="1"/>
    <s v="Convenios_x000a_Antes Recursos de Capital "/>
    <x v="0"/>
    <x v="0"/>
    <n v="23566400"/>
    <x v="0"/>
    <s v="TÉCNICOS Y/O TECNOLÓGICOS "/>
    <s v="UNIDAD 2"/>
  </r>
  <r>
    <s v="SSM-1044"/>
    <x v="20"/>
    <s v="3-3-1-15-02-18-1032-146"/>
    <s v="427-Convenios de establecimientos publicos Antes Recursos de Capital "/>
    <s v="03-04-0281"/>
    <s v="1-PRESTACION DE SERVICIOS APOYO A LA GESTION "/>
    <x v="1"/>
    <s v="T-1"/>
    <s v="ARIEL FELIPE LOPERA BELTRAN "/>
    <x v="750"/>
    <x v="112"/>
    <d v="2017-02-07T00:00:00"/>
    <x v="2"/>
    <x v="36"/>
    <x v="9"/>
    <s v="19-Realizar 2.250.000 viajes de acompañamiento y control del tránsito a los biciusuarios de la estrategia &quot;Al Colegio en Bici&quot; en el Distrito Capital."/>
    <n v="24744720"/>
    <m/>
    <n v="1178320"/>
    <x v="536"/>
    <n v="23566400"/>
    <n v="0"/>
    <s v="DISMINUYEN LINEA X SOLICITUD SSM-54593 del 20/ABR/2017"/>
    <n v="79"/>
    <d v="2017-01-17T00:00:00"/>
    <n v="23566400"/>
    <m/>
    <m/>
    <m/>
    <n v="2356640"/>
    <n v="12"/>
    <n v="0"/>
    <n v="23566400"/>
    <n v="0"/>
    <s v="ARIEL FELIPE LOPERA BELTRAN "/>
    <n v="1031134547"/>
    <n v="0"/>
    <s v="DIRECCIÓN DE CONTROL Y VIGILANCIA "/>
    <s v="AL COLEGIO EN BICI "/>
    <n v="23566400"/>
    <n v="0"/>
    <n v="23566400"/>
    <n v="0"/>
    <n v="0"/>
    <n v="0"/>
    <n v="0"/>
    <n v="0"/>
    <n v="0"/>
    <n v="0"/>
    <n v="0"/>
    <n v="0"/>
    <n v="0"/>
    <n v="23566400"/>
    <n v="0"/>
    <n v="72"/>
    <n v="82"/>
    <n v="201787"/>
    <n v="0"/>
    <m/>
    <m/>
    <m/>
    <m/>
    <m/>
    <m/>
    <s v="1032"/>
    <n v="1"/>
    <s v="Convenios_x000a_Antes Recursos de Capital "/>
    <x v="0"/>
    <x v="0"/>
    <n v="23566400"/>
    <x v="0"/>
    <s v="TÉCNICOS Y/O TECNOLÓGICOS "/>
    <s v="UNIDAD 2"/>
  </r>
  <r>
    <s v="SSM-1045"/>
    <x v="20"/>
    <s v="3-3-1-15-02-18-1032-146"/>
    <s v="427-Convenios de establecimientos publicos Antes Recursos de Capital "/>
    <s v="03-04-0281"/>
    <s v="1-PRESTACION DE SERVICIOS APOYO A LA GESTION "/>
    <x v="1"/>
    <s v="T-1"/>
    <s v="CRISTIAN CAMILO PEREZ GARZON"/>
    <x v="750"/>
    <x v="112"/>
    <d v="2017-02-07T00:00:00"/>
    <x v="2"/>
    <x v="36"/>
    <x v="9"/>
    <s v="19-Realizar 2.250.000 viajes de acompañamiento y control del tránsito a los biciusuarios de la estrategia &quot;Al Colegio en Bici&quot; en el Distrito Capital."/>
    <n v="24744720"/>
    <m/>
    <n v="1178320"/>
    <x v="536"/>
    <n v="23566400"/>
    <n v="0"/>
    <s v="DISMINUYEN LINEA X SOLICITUD SSM-54593 del 20/ABR/2017"/>
    <n v="78"/>
    <d v="2017-01-17T00:00:00"/>
    <n v="23566400"/>
    <m/>
    <m/>
    <m/>
    <n v="2356640"/>
    <n v="12"/>
    <n v="0"/>
    <n v="23566400"/>
    <n v="0"/>
    <s v="CRISTIAN CAMILO PEREZ GARZON "/>
    <n v="1013603787"/>
    <n v="0"/>
    <s v="DIRECCIÓN DE CONTROL Y VIGILANCIA "/>
    <s v="AL COLEGIO EN BICI "/>
    <n v="23566400"/>
    <n v="0"/>
    <n v="23566400"/>
    <n v="0"/>
    <n v="0"/>
    <n v="0"/>
    <n v="0"/>
    <n v="0"/>
    <n v="0"/>
    <n v="0"/>
    <n v="0"/>
    <n v="0"/>
    <n v="0"/>
    <n v="23566400"/>
    <n v="0"/>
    <n v="73"/>
    <n v="67"/>
    <n v="201766"/>
    <n v="0"/>
    <m/>
    <m/>
    <m/>
    <m/>
    <m/>
    <m/>
    <s v="1032"/>
    <n v="1"/>
    <s v="Convenios_x000a_Antes Recursos de Capital "/>
    <x v="0"/>
    <x v="0"/>
    <n v="23566400"/>
    <x v="0"/>
    <s v="TÉCNICOS Y/O TECNOLÓGICOS "/>
    <s v="UNIDAD 2"/>
  </r>
  <r>
    <s v="SSM-1046"/>
    <x v="20"/>
    <s v="3-3-1-15-02-18-1032-146"/>
    <s v="427-Convenios de establecimientos publicos Antes Recursos de Capital "/>
    <s v="03-04-0281"/>
    <s v="1-PRESTACION DE SERVICIOS APOYO A LA GESTION "/>
    <x v="1"/>
    <s v="T-1"/>
    <s v="GUSTAVO ADOLFO ALDANA "/>
    <x v="750"/>
    <x v="112"/>
    <d v="2017-02-07T00:00:00"/>
    <x v="2"/>
    <x v="36"/>
    <x v="9"/>
    <s v="19-Realizar 2.250.000 viajes de acompañamiento y control del tránsito a los biciusuarios de la estrategia &quot;Al Colegio en Bici&quot; en el Distrito Capital."/>
    <n v="24744720"/>
    <m/>
    <n v="1178320"/>
    <x v="536"/>
    <n v="23566400"/>
    <n v="0"/>
    <s v="DISMINUYEN LINEA X SOLICITUD SSM-54593 del 20/ABR/2017"/>
    <n v="81"/>
    <d v="2017-01-17T00:00:00"/>
    <n v="23566400"/>
    <m/>
    <m/>
    <m/>
    <n v="2356640"/>
    <n v="10"/>
    <m/>
    <n v="23566400"/>
    <n v="0"/>
    <s v="GUSTAVO ADOLFO ALDANA "/>
    <n v="1015419231"/>
    <m/>
    <s v="DIRECCIÓN DE CONTROL Y VIGILANCIA "/>
    <s v="AL COLEGIO EN BICI "/>
    <n v="23566400"/>
    <n v="0"/>
    <n v="23566400"/>
    <n v="0"/>
    <n v="0"/>
    <n v="0"/>
    <n v="0"/>
    <n v="0"/>
    <n v="0"/>
    <n v="0"/>
    <n v="0"/>
    <n v="0"/>
    <n v="0"/>
    <n v="23566400"/>
    <n v="0"/>
    <n v="74"/>
    <n v="59"/>
    <n v="201762"/>
    <n v="0"/>
    <m/>
    <m/>
    <m/>
    <m/>
    <m/>
    <m/>
    <s v="1032"/>
    <n v="1"/>
    <s v="Convenios_x000a_Antes Recursos de Capital "/>
    <x v="0"/>
    <x v="0"/>
    <n v="23566400"/>
    <x v="0"/>
    <s v="TÉCNICOS Y/O TECNOLÓGICOS "/>
    <s v="UNIDAD 2"/>
  </r>
  <r>
    <s v="SSM-1047"/>
    <x v="20"/>
    <s v="3-3-1-15-02-18-1032-146"/>
    <s v="427-Convenios de establecimientos publicos Antes Recursos de Capital "/>
    <s v="03-04-0281"/>
    <s v="1-PRESTACION DE SERVICIOS APOYO A LA GESTION "/>
    <x v="1"/>
    <s v="T-1"/>
    <s v="MARI ANGELICA CRUZ "/>
    <x v="750"/>
    <x v="113"/>
    <d v="2017-02-14T00:00:00"/>
    <x v="2"/>
    <x v="36"/>
    <x v="9"/>
    <s v="19-Realizar 2.250.000 viajes de acompañamiento y control del tránsito a los biciusuarios de la estrategia &quot;Al Colegio en Bici&quot; en el Distrito Capital."/>
    <n v="24744720"/>
    <m/>
    <n v="1178320"/>
    <x v="536"/>
    <n v="23566400"/>
    <n v="0"/>
    <s v="DISMINUYEN LINEA X SOLICITUD SSM-54593 del 20/ABR/2017"/>
    <n v="4"/>
    <d v="2017-01-23T00:00:00"/>
    <n v="23566400"/>
    <m/>
    <m/>
    <m/>
    <n v="2356640"/>
    <n v="12"/>
    <n v="0"/>
    <n v="23566400"/>
    <n v="0"/>
    <s v="MARIA ANGELICA CRUZ HERRERA"/>
    <n v="1031143997"/>
    <n v="0"/>
    <s v="DIRECCIÓN DE CONTROL Y VIGILANCIA "/>
    <s v="AL COLEGIO EN BICI "/>
    <n v="23566400"/>
    <n v="0"/>
    <n v="23566400"/>
    <n v="0"/>
    <n v="0"/>
    <n v="0"/>
    <n v="0"/>
    <n v="0"/>
    <n v="0"/>
    <n v="0"/>
    <n v="0"/>
    <n v="0"/>
    <n v="0"/>
    <n v="23566400"/>
    <n v="0"/>
    <n v="87"/>
    <n v="56"/>
    <n v="201761"/>
    <n v="0"/>
    <m/>
    <m/>
    <m/>
    <m/>
    <m/>
    <m/>
    <s v="1032"/>
    <n v="1"/>
    <s v="Convenios_x000a_Antes Recursos de Capital "/>
    <x v="0"/>
    <x v="0"/>
    <n v="23566400"/>
    <x v="0"/>
    <s v="TÉCNICOS Y/O TECNOLÓGICOS "/>
    <s v="UNIDAD 2"/>
  </r>
  <r>
    <s v="SSM-1048"/>
    <x v="20"/>
    <s v="3-3-1-15-02-18-1032-146"/>
    <s v="427-Convenios de establecimientos publicos Antes Recursos de Capital "/>
    <s v="03-04-0281"/>
    <s v="1-PRESTACION DE SERVICIOS APOYO A LA GESTION "/>
    <x v="1"/>
    <s v="T-1"/>
    <s v="LIZETH PAOLA GAONA BUENO "/>
    <x v="750"/>
    <x v="113"/>
    <d v="2017-02-14T00:00:00"/>
    <x v="2"/>
    <x v="36"/>
    <x v="9"/>
    <s v="19-Realizar 2.250.000 viajes de acompañamiento y control del tránsito a los biciusuarios de la estrategia &quot;Al Colegio en Bici&quot; en el Distrito Capital."/>
    <n v="24744720"/>
    <m/>
    <n v="1178320"/>
    <x v="536"/>
    <n v="23566400"/>
    <n v="0"/>
    <s v="DISMINUYEN LINEA X SOLICITUD SSM-54593 del 20/ABR/2017"/>
    <n v="102"/>
    <d v="2017-01-23T00:00:00"/>
    <n v="23566400"/>
    <m/>
    <m/>
    <m/>
    <n v="2356640"/>
    <n v="12"/>
    <n v="0"/>
    <n v="23566400"/>
    <n v="0"/>
    <s v="LIZETH PAOLA GAONA BUENO"/>
    <n v="1015433856"/>
    <n v="0"/>
    <s v="DIRECCIÓN DE CONTROL Y VIGILANCIA "/>
    <s v="AL COLEGIO EN BICI "/>
    <n v="23566400"/>
    <n v="0"/>
    <n v="23566400"/>
    <n v="0"/>
    <n v="0"/>
    <n v="0"/>
    <n v="0"/>
    <n v="0"/>
    <n v="0"/>
    <n v="0"/>
    <n v="0"/>
    <n v="0"/>
    <n v="0"/>
    <n v="23566400"/>
    <n v="0"/>
    <n v="86"/>
    <n v="60"/>
    <n v="201763"/>
    <n v="0"/>
    <m/>
    <m/>
    <m/>
    <m/>
    <m/>
    <m/>
    <s v="1032"/>
    <n v="1"/>
    <s v="Convenios_x000a_Antes Recursos de Capital "/>
    <x v="0"/>
    <x v="0"/>
    <n v="23566400"/>
    <x v="0"/>
    <s v="TÉCNICOS Y/O TECNOLÓGICOS "/>
    <s v="UNIDAD 2"/>
  </r>
  <r>
    <s v="SSM-1049"/>
    <x v="20"/>
    <s v="3-3-1-15-02-18-1032-146"/>
    <s v="427-Convenios de establecimientos publicos Antes Recursos de Capital "/>
    <s v="03-04-0281"/>
    <s v="1-PRESTACION DE SERVICIOS APOYO A LA GESTION "/>
    <x v="1"/>
    <s v="T-1"/>
    <s v="(NUEVO) AL COLEGIO EN BICI"/>
    <x v="750"/>
    <x v="9"/>
    <d v="2017-05-25T00:00:00"/>
    <x v="0"/>
    <x v="36"/>
    <x v="9"/>
    <s v="19-Realizar 2.250.000 viajes de acompañamiento y control del tránsito a los biciusuarios de la estrategia &quot;Al Colegio en Bici&quot; en el Distrito Capital."/>
    <n v="24744720"/>
    <m/>
    <n v="7069920"/>
    <x v="537"/>
    <n v="17674800"/>
    <n v="0"/>
    <s v="DISMINUYEN LINEA X SOLICITUD SSM-54593 del 20/ABR/2017_x000a_DISMINUYEN LINEA X SOLICITUD SSM-86121 del 15/JUNIO/2017"/>
    <n v="1096"/>
    <d v="2017-03-15T00:00:00"/>
    <n v="17584800"/>
    <m/>
    <m/>
    <m/>
    <n v="2356640"/>
    <n v="10"/>
    <m/>
    <n v="17584800"/>
    <n v="90000"/>
    <s v="WILLIAM STEVEN APONTE CORREA"/>
    <n v="1032443498"/>
    <s v="SE ANULA PARCIAL CDP 992 VALOR $5,891,600 PERFECCIONAMIENTO DE CONTRATO   "/>
    <s v="DIRECCIÓN DE CONTROL Y VIGILANCIA "/>
    <s v="AL COLEGIO EN BICI "/>
    <n v="17674800"/>
    <n v="0"/>
    <n v="0"/>
    <n v="0"/>
    <n v="0"/>
    <n v="17674800"/>
    <n v="0"/>
    <n v="0"/>
    <n v="0"/>
    <n v="0"/>
    <n v="0"/>
    <n v="0"/>
    <n v="0"/>
    <n v="17674800"/>
    <n v="0"/>
    <n v="992"/>
    <n v="962"/>
    <n v="20171175"/>
    <m/>
    <m/>
    <m/>
    <m/>
    <m/>
    <m/>
    <m/>
    <s v="1032"/>
    <n v="1"/>
    <s v="Convenios_x000a_Antes Recursos de Capital "/>
    <x v="0"/>
    <x v="0"/>
    <n v="17674800"/>
    <x v="0"/>
    <s v="TÉCNICOS Y/O TECNOLÓGICOS "/>
    <s v="UNIDAD 2"/>
  </r>
  <r>
    <s v="SSM-1050"/>
    <x v="20"/>
    <s v="3-3-1-15-02-18-1032-146"/>
    <s v="427-Convenios de establecimientos publicos Antes Recursos de Capital "/>
    <s v="03-04-0281"/>
    <s v="1-PRESTACION DE SERVICIOS APOYO A LA GESTION "/>
    <x v="1"/>
    <s v="T-1"/>
    <s v="(NUEVO) AL COLEGIO EN BICI"/>
    <x v="750"/>
    <x v="9"/>
    <d v="2017-05-25T00:00:00"/>
    <x v="0"/>
    <x v="36"/>
    <x v="9"/>
    <s v="19-Realizar 2.250.000 viajes de acompañamiento y control del tránsito a los biciusuarios de la estrategia &quot;Al Colegio en Bici&quot; en el Distrito Capital."/>
    <n v="24744720"/>
    <m/>
    <n v="7069920"/>
    <x v="537"/>
    <n v="17674800"/>
    <n v="0"/>
    <s v="DISMINUYEN LINEA X SOLICITUD SSM-54593 del 20/ABR/2017_x000a_DISMINUYEN LINEA X SOLICITUD SSM-86121 del 15/JUNIO/2017"/>
    <n v="1101"/>
    <d v="2017-03-15T00:00:00"/>
    <n v="17584800"/>
    <m/>
    <m/>
    <m/>
    <n v="2356640"/>
    <n v="10"/>
    <m/>
    <n v="17584800"/>
    <n v="90000"/>
    <s v="JESSICA ALEXANDRA CARREÑO LEAL"/>
    <n v="1030652222"/>
    <s v="SE ANULA PARCIAL CDP 991 VALOR $5,891,600 PERFECCIONAMIENTO DE CONTRATO   "/>
    <s v="DIRECCIÓN DE CONTROL Y VIGILANCIA "/>
    <s v="AL COLEGIO EN BICI "/>
    <n v="17674800"/>
    <n v="0"/>
    <n v="0"/>
    <n v="0"/>
    <n v="0"/>
    <n v="17674800"/>
    <n v="0"/>
    <n v="0"/>
    <n v="0"/>
    <n v="0"/>
    <n v="0"/>
    <n v="0"/>
    <n v="0"/>
    <n v="17674800"/>
    <n v="0"/>
    <n v="991"/>
    <n v="908"/>
    <n v="20171129"/>
    <m/>
    <m/>
    <m/>
    <m/>
    <m/>
    <m/>
    <m/>
    <s v="1032"/>
    <n v="1"/>
    <s v="Convenios_x000a_Antes Recursos de Capital "/>
    <x v="0"/>
    <x v="0"/>
    <n v="17674800"/>
    <x v="0"/>
    <s v="TÉCNICOS Y/O TECNOLÓGICOS "/>
    <s v="UNIDAD 2"/>
  </r>
  <r>
    <s v="SSM-1051"/>
    <x v="20"/>
    <s v="3-3-1-15-02-18-1032-146"/>
    <s v="427-Convenios de establecimientos publicos Antes Recursos de Capital "/>
    <s v="03-04-0281"/>
    <s v="1-PRESTACION DE SERVICIOS APOYO A LA GESTION "/>
    <x v="1"/>
    <s v="T-1"/>
    <s v="(NUEVO) AL COLEGIO EN BICI"/>
    <x v="750"/>
    <x v="9"/>
    <d v="2017-05-25T00:00:00"/>
    <x v="0"/>
    <x v="36"/>
    <x v="9"/>
    <s v="19-Realizar 2.250.000 viajes de acompañamiento y control del tránsito a los biciusuarios de la estrategia &quot;Al Colegio en Bici&quot; en el Distrito Capital."/>
    <n v="24744720"/>
    <m/>
    <n v="7069920"/>
    <x v="537"/>
    <n v="17674800"/>
    <n v="0"/>
    <s v="DISMINUYEN LINEA X SOLICITUD SSM-54593 del 20/ABR/2017 _x000a_DISMINUYEN LINEA X SOLICITUD SSM-86121 del 15/JUNIO/2017"/>
    <n v="1099"/>
    <d v="2017-03-15T00:00:00"/>
    <n v="17674800"/>
    <m/>
    <m/>
    <m/>
    <n v="2356640"/>
    <n v="10"/>
    <m/>
    <n v="17674800"/>
    <n v="0"/>
    <s v="KAREN STEFANIA DIAZ HERNANDEZ"/>
    <n v="1026289183"/>
    <s v="SE ANULA PARCIAL CDP 993 VALOR $5,891,600 PERFECCIONAMIENTO DE CONTRATO   "/>
    <s v="DIRECCIÓN DE CONTROL Y VIGILANCIA "/>
    <s v="AL COLEGIO EN BICI "/>
    <n v="17674800"/>
    <n v="0"/>
    <n v="0"/>
    <n v="0"/>
    <n v="0"/>
    <n v="17674800"/>
    <n v="0"/>
    <n v="0"/>
    <n v="0"/>
    <n v="0"/>
    <n v="0"/>
    <n v="0"/>
    <n v="0"/>
    <n v="17674800"/>
    <n v="0"/>
    <n v="993"/>
    <n v="917"/>
    <n v="20171122"/>
    <m/>
    <m/>
    <m/>
    <m/>
    <m/>
    <m/>
    <m/>
    <s v="1032"/>
    <n v="1"/>
    <s v="Convenios_x000a_Antes Recursos de Capital "/>
    <x v="0"/>
    <x v="0"/>
    <n v="17674800"/>
    <x v="0"/>
    <s v="TÉCNICOS Y/O TECNOLÓGICOS "/>
    <s v="UNIDAD 2"/>
  </r>
  <r>
    <s v="SSM-1052"/>
    <x v="20"/>
    <s v="3-3-1-15-02-18-1032-146"/>
    <s v="427-Convenios de establecimientos publicos Antes Recursos de Capital "/>
    <s v="03-04-0281"/>
    <s v="1-PRESTACION DE SERVICIOS APOYO A LA GESTION "/>
    <x v="1"/>
    <s v="T-1"/>
    <s v="(NUEVO) AL COLEGIO EN BICI"/>
    <x v="750"/>
    <x v="9"/>
    <d v="2017-05-25T00:00:00"/>
    <x v="0"/>
    <x v="36"/>
    <x v="9"/>
    <s v="19-Realizar 2.250.000 viajes de acompañamiento y control del tránsito a los biciusuarios de la estrategia &quot;Al Colegio en Bici&quot; en el Distrito Capital."/>
    <n v="24744720"/>
    <m/>
    <n v="7069920"/>
    <x v="537"/>
    <n v="17674800"/>
    <n v="0"/>
    <s v="DISMINUYEN LINEA X SOLICITUD SSM-54593 del 20/ABR/2017_x000a_DISMINUYEN LINEA X SOLICITUD SSM-86121 del 15/JUNIO/2017"/>
    <n v="1100"/>
    <d v="2017-03-15T00:00:00"/>
    <n v="17584800"/>
    <m/>
    <m/>
    <m/>
    <n v="2356640"/>
    <n v="10"/>
    <m/>
    <n v="17584800"/>
    <n v="90000"/>
    <s v="LAURA MARCELA BETANCOURTH"/>
    <n v="1032442451"/>
    <s v="SE ANULA PARCIAL CDP 997 VALOR $5,463,120 PERFECCIONAMIENTO DE CONTRATO   "/>
    <s v="DIRECCIÓN DE CONTROL Y VIGILANCIA "/>
    <s v="AL COLEGIO EN BICI "/>
    <n v="17674800"/>
    <n v="0"/>
    <n v="0"/>
    <n v="0"/>
    <n v="0"/>
    <n v="17674800"/>
    <n v="0"/>
    <n v="0"/>
    <n v="0"/>
    <n v="0"/>
    <n v="0"/>
    <n v="0"/>
    <n v="0"/>
    <n v="17674800"/>
    <n v="0"/>
    <n v="997"/>
    <n v="876"/>
    <n v="20171062"/>
    <m/>
    <m/>
    <m/>
    <m/>
    <m/>
    <m/>
    <m/>
    <s v="1032"/>
    <n v="1"/>
    <s v="Convenios_x000a_Antes Recursos de Capital "/>
    <x v="0"/>
    <x v="0"/>
    <n v="17674800"/>
    <x v="0"/>
    <s v="TÉCNICOS Y/O TECNOLÓGICOS "/>
    <s v="UNIDAD 2"/>
  </r>
  <r>
    <s v="SSM-1053"/>
    <x v="20"/>
    <s v="3-3-1-15-02-18-1032-146"/>
    <s v="427-Convenios de establecimientos publicos Antes Recursos de Capital "/>
    <s v="03-04-0281"/>
    <s v="1-PRESTACION DE SERVICIOS APOYO A LA GESTION "/>
    <x v="1"/>
    <s v="T-1"/>
    <s v="(NUEVO) AL COLEGIO EN BICI"/>
    <x v="750"/>
    <x v="9"/>
    <d v="2017-05-25T00:00:00"/>
    <x v="0"/>
    <x v="36"/>
    <x v="9"/>
    <s v="19-Realizar 2.250.000 viajes de acompañamiento y control del tránsito a los biciusuarios de la estrategia &quot;Al Colegio en Bici&quot; en el Distrito Capital."/>
    <n v="24744720"/>
    <m/>
    <n v="7069920"/>
    <x v="537"/>
    <n v="17674800"/>
    <n v="0"/>
    <s v="DISMINUYEN LINEA X SOLICITUD SSM-54593 del 20/ABR/2017_x000a_DISMINUYEN LINEA X SOLICITUD SSM-86121 del 15/JUNIO/2017"/>
    <n v="1097"/>
    <d v="2017-03-15T00:00:00"/>
    <n v="17674800"/>
    <m/>
    <m/>
    <m/>
    <n v="2356640"/>
    <n v="10"/>
    <m/>
    <n v="17674800"/>
    <n v="0"/>
    <s v="MONICA ALEJANDRA CORTES MARTINEZ"/>
    <n v="1016035802"/>
    <s v="SE ANULA PARCIAL CDP 990 VALOR $5,891,600 PERFECCIONAMIENTO DE CONTRATO   "/>
    <s v="DIRECCIÓN DE CONTROL Y VIGILANCIA "/>
    <s v="AL COLEGIO EN BICI "/>
    <n v="17674800"/>
    <n v="0"/>
    <n v="0"/>
    <n v="0"/>
    <n v="0"/>
    <n v="17674800"/>
    <n v="0"/>
    <n v="0"/>
    <n v="0"/>
    <n v="0"/>
    <n v="0"/>
    <n v="0"/>
    <n v="0"/>
    <n v="17674800"/>
    <n v="0"/>
    <n v="990"/>
    <n v="948"/>
    <n v="20171163"/>
    <m/>
    <m/>
    <m/>
    <m/>
    <m/>
    <m/>
    <m/>
    <s v="1032"/>
    <n v="1"/>
    <s v="Convenios_x000a_Antes Recursos de Capital "/>
    <x v="0"/>
    <x v="0"/>
    <n v="17674800"/>
    <x v="0"/>
    <s v="TÉCNICOS Y/O TECNOLÓGICOS "/>
    <s v="UNIDAD 2"/>
  </r>
  <r>
    <s v="SSM-1054"/>
    <x v="20"/>
    <s v="3-3-1-15-02-18-1032-146"/>
    <s v="427-Convenios de establecimientos publicos Antes Recursos de Capital "/>
    <s v="03-04-0281"/>
    <s v="1-PRESTACION DE SERVICIOS APOYO A LA GESTION "/>
    <x v="1"/>
    <s v="T-1"/>
    <s v="(NUEVO) AL COLEGIO EN BICI"/>
    <x v="750"/>
    <x v="9"/>
    <d v="2017-05-25T00:00:00"/>
    <x v="0"/>
    <x v="36"/>
    <x v="9"/>
    <s v="19-Realizar 2.250.000 viajes de acompañamiento y control del tránsito a los biciusuarios de la estrategia &quot;Al Colegio en Bici&quot; en el Distrito Capital."/>
    <n v="24744720"/>
    <m/>
    <n v="7069920"/>
    <x v="537"/>
    <n v="17674800"/>
    <n v="0"/>
    <s v="DISMINUYEN LINEA X SOLICITUD SSM-54593 del 20/ABR/2017_x000a_DISMINUYEN LINEA X SOLICITUD SSM-86121 del 15/JUNIO/2017"/>
    <n v="1098"/>
    <d v="2017-03-15T00:00:00"/>
    <n v="17674800"/>
    <m/>
    <m/>
    <m/>
    <n v="2356640"/>
    <n v="10"/>
    <m/>
    <n v="17674800"/>
    <n v="0"/>
    <s v="MAURICIO SANABRIA OROZCO"/>
    <n v="1030544755"/>
    <s v="SE ANULA PARCIAL CDP 996 VALOR $5,891,600 PERFECCIONAMIENTO DE CONTRATO   "/>
    <s v="DIRECCIÓN DE CONTROL Y VIGILANCIA "/>
    <s v="AL COLEGIO EN BICI "/>
    <n v="17674800"/>
    <n v="0"/>
    <n v="0"/>
    <n v="0"/>
    <n v="0"/>
    <n v="17674800"/>
    <n v="0"/>
    <n v="0"/>
    <n v="0"/>
    <n v="0"/>
    <n v="0"/>
    <n v="0"/>
    <n v="0"/>
    <n v="17674800"/>
    <n v="0"/>
    <n v="996"/>
    <s v="????"/>
    <n v="20171121"/>
    <m/>
    <m/>
    <m/>
    <m/>
    <m/>
    <m/>
    <m/>
    <s v="1032"/>
    <n v="1"/>
    <s v="Convenios_x000a_Antes Recursos de Capital "/>
    <x v="0"/>
    <x v="0"/>
    <n v="17674800"/>
    <x v="0"/>
    <s v="TÉCNICOS Y/O TECNOLÓGICOS "/>
    <s v="UNIDAD 2"/>
  </r>
  <r>
    <s v="SSM-1055"/>
    <x v="20"/>
    <s v="3-3-1-15-02-18-1032-146"/>
    <s v="427-Convenios de establecimientos publicos Antes Recursos de Capital "/>
    <s v="03-04-0281"/>
    <s v="1-PRESTACION DE SERVICIOS APOYO A LA GESTION "/>
    <x v="1"/>
    <s v="A-2"/>
    <s v="ADRIANA DEL PILAR MUNAR GARCIA"/>
    <x v="751"/>
    <x v="114"/>
    <d v="2017-02-02T00:00:00"/>
    <x v="2"/>
    <x v="36"/>
    <x v="9"/>
    <s v="19-Realizar 2.250.000 viajes de acompañamiento y control del tránsito a los biciusuarios de la estrategia &quot;Al Colegio en Bici&quot; en el Distrito Capital."/>
    <n v="18210400"/>
    <m/>
    <m/>
    <x v="538"/>
    <n v="18210400"/>
    <n v="0"/>
    <m/>
    <n v="5"/>
    <d v="2017-01-13T00:00:00"/>
    <n v="18210400"/>
    <m/>
    <m/>
    <m/>
    <n v="1821040"/>
    <n v="12"/>
    <n v="0"/>
    <n v="18210400"/>
    <n v="0"/>
    <s v="ADRIANA DEL PILAR MUNAR GARCIA"/>
    <n v="1015461046"/>
    <n v="0"/>
    <s v="DIRECCIÓN DE CONTROL Y VIGILANCIA "/>
    <s v="AL COLEGIO EN BICI "/>
    <n v="18210400"/>
    <n v="18210400"/>
    <n v="0"/>
    <n v="0"/>
    <n v="0"/>
    <n v="0"/>
    <n v="0"/>
    <n v="0"/>
    <n v="0"/>
    <n v="0"/>
    <n v="0"/>
    <n v="0"/>
    <n v="0"/>
    <n v="18210400"/>
    <n v="0"/>
    <n v="4"/>
    <n v="35"/>
    <n v="201738"/>
    <n v="18210400"/>
    <m/>
    <m/>
    <m/>
    <m/>
    <m/>
    <m/>
    <s v="1032"/>
    <n v="1"/>
    <s v="Convenios_x000a_Antes Recursos de Capital "/>
    <x v="0"/>
    <x v="0"/>
    <n v="18210400"/>
    <x v="0"/>
    <s v="ASISTENCIALES "/>
    <s v="UNIDAD 2"/>
  </r>
  <r>
    <s v="SSM-1056"/>
    <x v="20"/>
    <s v="3-3-1-15-02-18-1032-146"/>
    <s v="427-Convenios de establecimientos publicos Antes Recursos de Capital "/>
    <s v="03-04-0281"/>
    <s v="1-PRESTACION DE SERVICIOS APOYO A LA GESTION "/>
    <x v="1"/>
    <s v="A-2"/>
    <s v="ANDERSON FABIAN MORALES DUQUE"/>
    <x v="751"/>
    <x v="114"/>
    <d v="2017-02-02T00:00:00"/>
    <x v="2"/>
    <x v="36"/>
    <x v="9"/>
    <s v="19-Realizar 2.250.000 viajes de acompañamiento y control del tránsito a los biciusuarios de la estrategia &quot;Al Colegio en Bici&quot; en el Distrito Capital."/>
    <n v="18210400"/>
    <m/>
    <m/>
    <x v="538"/>
    <n v="18210400"/>
    <n v="0"/>
    <m/>
    <n v="6"/>
    <d v="2017-01-13T00:00:00"/>
    <n v="18210400"/>
    <m/>
    <m/>
    <m/>
    <n v="1821040"/>
    <n v="12"/>
    <n v="0"/>
    <n v="18210400"/>
    <n v="0"/>
    <s v="ANDERSON FABIAN MORALES DUQUE"/>
    <n v="1014210125"/>
    <n v="0"/>
    <s v="DIRECCIÓN DE CONTROL Y VIGILANCIA "/>
    <s v="AL COLEGIO EN BICI "/>
    <n v="18210400"/>
    <n v="18210400"/>
    <n v="0"/>
    <n v="0"/>
    <n v="0"/>
    <n v="0"/>
    <n v="0"/>
    <n v="0"/>
    <n v="0"/>
    <n v="0"/>
    <n v="0"/>
    <n v="0"/>
    <n v="0"/>
    <n v="18210400"/>
    <n v="0"/>
    <n v="5"/>
    <n v="39"/>
    <n v="201740"/>
    <n v="18210400"/>
    <m/>
    <m/>
    <m/>
    <m/>
    <m/>
    <m/>
    <s v="1032"/>
    <n v="1"/>
    <s v="Convenios_x000a_Antes Recursos de Capital "/>
    <x v="0"/>
    <x v="0"/>
    <n v="18210400"/>
    <x v="0"/>
    <s v="ASISTENCIALES "/>
    <s v="UNIDAD 2"/>
  </r>
  <r>
    <s v="SSM-1057"/>
    <x v="20"/>
    <s v="3-3-1-15-02-18-1032-146"/>
    <s v="427-Convenios de establecimientos publicos Antes Recursos de Capital "/>
    <s v="03-04-0281"/>
    <s v="1-PRESTACION DE SERVICIOS APOYO A LA GESTION "/>
    <x v="1"/>
    <s v="A-2"/>
    <s v="ANDERSON DAVID GARCIA RUEDA"/>
    <x v="751"/>
    <x v="114"/>
    <d v="2017-02-02T00:00:00"/>
    <x v="2"/>
    <x v="36"/>
    <x v="9"/>
    <s v="19-Realizar 2.250.000 viajes de acompañamiento y control del tránsito a los biciusuarios de la estrategia &quot;Al Colegio en Bici&quot; en el Distrito Capital."/>
    <n v="18210400"/>
    <m/>
    <m/>
    <x v="538"/>
    <n v="18210400"/>
    <n v="0"/>
    <m/>
    <n v="7"/>
    <d v="2017-01-13T00:00:00"/>
    <n v="18210400"/>
    <m/>
    <m/>
    <m/>
    <n v="1821040"/>
    <n v="12"/>
    <n v="0"/>
    <n v="18210400"/>
    <n v="0"/>
    <s v="ANDERSON DAVID GARCIA RUEDA"/>
    <n v="1030567856"/>
    <n v="0"/>
    <s v="DIRECCIÓN DE CONTROL Y VIGILANCIA "/>
    <s v="AL COLEGIO EN BICI "/>
    <n v="18210400"/>
    <n v="18210400"/>
    <n v="0"/>
    <n v="0"/>
    <n v="0"/>
    <n v="0"/>
    <n v="0"/>
    <n v="0"/>
    <n v="0"/>
    <n v="0"/>
    <n v="0"/>
    <n v="0"/>
    <n v="0"/>
    <n v="18210400"/>
    <n v="0"/>
    <n v="6"/>
    <n v="12"/>
    <n v="201727"/>
    <n v="18210400"/>
    <m/>
    <m/>
    <m/>
    <m/>
    <m/>
    <m/>
    <s v="1032"/>
    <n v="1"/>
    <s v="Convenios_x000a_Antes Recursos de Capital "/>
    <x v="0"/>
    <x v="0"/>
    <n v="18210400"/>
    <x v="0"/>
    <s v="ASISTENCIALES "/>
    <s v="UNIDAD 2"/>
  </r>
  <r>
    <s v="SSM-1058"/>
    <x v="20"/>
    <s v="3-3-1-15-02-18-1032-146"/>
    <s v="427-Convenios de establecimientos publicos Antes Recursos de Capital "/>
    <s v="03-04-0281"/>
    <s v="1-PRESTACION DE SERVICIOS APOYO A LA GESTION "/>
    <x v="1"/>
    <s v="A-2"/>
    <s v="ANDRES FELIPE SARTA MONTOYA"/>
    <x v="751"/>
    <x v="28"/>
    <d v="2017-03-07T00:00:00"/>
    <x v="2"/>
    <x v="36"/>
    <x v="9"/>
    <s v="19-Realizar 2.250.000 viajes de acompañamiento y control del tránsito a los biciusuarios de la estrategia &quot;Al Colegio en Bici&quot; en el Distrito Capital."/>
    <n v="18210400"/>
    <m/>
    <m/>
    <x v="538"/>
    <n v="18210400"/>
    <n v="0"/>
    <m/>
    <n v="59"/>
    <d v="2017-01-13T00:00:00"/>
    <n v="18210400"/>
    <m/>
    <m/>
    <m/>
    <n v="1821040"/>
    <n v="12"/>
    <n v="0"/>
    <n v="18210400"/>
    <n v="0"/>
    <s v="ANDRES FELIPE SARTA MONTOYA"/>
    <n v="1022991444"/>
    <n v="0"/>
    <s v="DIRECCIÓN DE CONTROL Y VIGILANCIA "/>
    <s v="AL COLEGIO EN BICI "/>
    <n v="18210400"/>
    <n v="18210400"/>
    <n v="0"/>
    <n v="0"/>
    <n v="0"/>
    <n v="0"/>
    <n v="0"/>
    <n v="0"/>
    <n v="0"/>
    <n v="0"/>
    <n v="0"/>
    <n v="0"/>
    <n v="0"/>
    <n v="18210400"/>
    <n v="0"/>
    <n v="7"/>
    <n v="19"/>
    <n v="201718"/>
    <n v="18210400"/>
    <m/>
    <m/>
    <m/>
    <m/>
    <m/>
    <m/>
    <s v="1032"/>
    <n v="1"/>
    <s v="Convenios_x000a_Antes Recursos de Capital "/>
    <x v="0"/>
    <x v="0"/>
    <n v="18210400"/>
    <x v="0"/>
    <s v="ASISTENCIALES "/>
    <s v="UNIDAD 2"/>
  </r>
  <r>
    <s v="SSM-1059"/>
    <x v="20"/>
    <s v="3-3-1-15-02-18-1032-146"/>
    <s v="427-Convenios de establecimientos publicos Antes Recursos de Capital "/>
    <s v="03-04-0281"/>
    <s v="1-PRESTACION DE SERVICIOS APOYO A LA GESTION "/>
    <x v="1"/>
    <s v="A-2"/>
    <s v="ANDRES LEONARDO  MUÑOZ PATIÑO"/>
    <x v="751"/>
    <x v="114"/>
    <d v="2017-02-02T00:00:00"/>
    <x v="2"/>
    <x v="36"/>
    <x v="9"/>
    <s v="19-Realizar 2.250.000 viajes de acompañamiento y control del tránsito a los biciusuarios de la estrategia &quot;Al Colegio en Bici&quot; en el Distrito Capital."/>
    <n v="18210400"/>
    <m/>
    <m/>
    <x v="538"/>
    <n v="18210400"/>
    <n v="0"/>
    <m/>
    <n v="60"/>
    <d v="2017-01-13T00:00:00"/>
    <n v="18210400"/>
    <m/>
    <m/>
    <m/>
    <n v="1821040"/>
    <n v="12"/>
    <n v="0"/>
    <n v="18210400"/>
    <n v="0"/>
    <s v="ANDRES LEONARDO MUÑOZ PATIÑO"/>
    <n v="1012346925"/>
    <n v="0"/>
    <s v="DIRECCIÓN DE CONTROL Y VIGILANCIA "/>
    <s v="AL COLEGIO EN BICI "/>
    <n v="18210400"/>
    <n v="0"/>
    <n v="18210400"/>
    <n v="0"/>
    <n v="0"/>
    <n v="0"/>
    <n v="0"/>
    <n v="0"/>
    <n v="0"/>
    <n v="0"/>
    <n v="0"/>
    <n v="0"/>
    <n v="0"/>
    <n v="18210400"/>
    <n v="0"/>
    <n v="63"/>
    <n v="84"/>
    <n v="201789"/>
    <n v="0"/>
    <m/>
    <m/>
    <m/>
    <m/>
    <m/>
    <m/>
    <s v="1032"/>
    <n v="1"/>
    <s v="Convenios_x000a_Antes Recursos de Capital "/>
    <x v="0"/>
    <x v="0"/>
    <n v="18210400"/>
    <x v="0"/>
    <s v="ASISTENCIALES "/>
    <s v="UNIDAD 2"/>
  </r>
  <r>
    <s v="SSM-1060"/>
    <x v="20"/>
    <s v="3-3-1-15-02-18-1032-146"/>
    <s v="427-Convenios de establecimientos publicos Antes Recursos de Capital "/>
    <s v="03-04-0281"/>
    <s v="1-PRESTACION DE SERVICIOS APOYO A LA GESTION "/>
    <x v="1"/>
    <s v="A-2"/>
    <s v="ANDRU ALBERTO MEDINA CAMACHO"/>
    <x v="751"/>
    <x v="114"/>
    <d v="2017-02-02T00:00:00"/>
    <x v="2"/>
    <x v="36"/>
    <x v="9"/>
    <s v="19-Realizar 2.250.000 viajes de acompañamiento y control del tránsito a los biciusuarios de la estrategia &quot;Al Colegio en Bici&quot; en el Distrito Capital."/>
    <n v="18210400"/>
    <m/>
    <m/>
    <x v="538"/>
    <n v="18210400"/>
    <n v="0"/>
    <m/>
    <n v="9"/>
    <d v="2017-01-13T00:00:00"/>
    <n v="18210400"/>
    <m/>
    <m/>
    <m/>
    <n v="1821040"/>
    <n v="12"/>
    <n v="0"/>
    <n v="18210400"/>
    <n v="0"/>
    <s v="ANDRU ALBERTO MEDINA CAMACHO"/>
    <n v="1033711949"/>
    <n v="0"/>
    <s v="DIRECCIÓN DE CONTROL Y VIGILANCIA "/>
    <s v="AL COLEGIO EN BICI "/>
    <n v="18210400"/>
    <n v="18210400"/>
    <n v="0"/>
    <n v="0"/>
    <n v="0"/>
    <n v="0"/>
    <n v="0"/>
    <n v="0"/>
    <n v="0"/>
    <n v="0"/>
    <n v="0"/>
    <n v="0"/>
    <n v="0"/>
    <n v="18210400"/>
    <n v="0"/>
    <n v="8"/>
    <n v="25"/>
    <n v="201711"/>
    <n v="18210400"/>
    <m/>
    <m/>
    <m/>
    <m/>
    <m/>
    <m/>
    <s v="1032"/>
    <n v="1"/>
    <s v="Convenios_x000a_Antes Recursos de Capital "/>
    <x v="0"/>
    <x v="0"/>
    <n v="18210400"/>
    <x v="0"/>
    <s v="ASISTENCIALES "/>
    <s v="UNIDAD 2"/>
  </r>
  <r>
    <s v="SSM-1061"/>
    <x v="20"/>
    <s v="3-3-1-15-02-18-1032-146"/>
    <s v="427-Convenios de establecimientos publicos Antes Recursos de Capital "/>
    <s v="03-04-0281"/>
    <s v="1-PRESTACION DE SERVICIOS APOYO A LA GESTION "/>
    <x v="1"/>
    <s v="A-2"/>
    <s v="ANGELICA MARIA SANCHEZ RENDON"/>
    <x v="752"/>
    <x v="9"/>
    <d v="2017-05-25T00:00:00"/>
    <x v="3"/>
    <x v="36"/>
    <x v="9"/>
    <s v="19-Realizar 2.250.000 viajes de acompañamiento y control del tránsito a los biciusuarios de la estrategia &quot;Al Colegio en Bici&quot; en el Distrito Capital."/>
    <n v="18210400"/>
    <m/>
    <m/>
    <x v="538"/>
    <n v="10926240"/>
    <n v="7284160"/>
    <s v="ACTUALIZAN LINEA X MEMO SSM-79634 del 31/mayo/2017"/>
    <n v="1577"/>
    <d v="2017-06-02T00:00:00"/>
    <n v="10926240"/>
    <m/>
    <m/>
    <m/>
    <n v="1821040"/>
    <n v="6"/>
    <m/>
    <n v="10926240"/>
    <n v="7284160"/>
    <s v="PAOLA ANDREA SANABRIA NEVADO"/>
    <n v="1070964065"/>
    <s v="SE ANULA VIABILIDAD 08 13/01/2017"/>
    <s v="DIRECCIÓN DE CONTROL Y VIGILANCIA "/>
    <s v="AL COLEGIO EN BICI "/>
    <n v="10926240"/>
    <n v="0"/>
    <n v="0"/>
    <n v="0"/>
    <n v="0"/>
    <n v="0"/>
    <n v="10926240"/>
    <n v="0"/>
    <n v="0"/>
    <n v="0"/>
    <n v="0"/>
    <n v="0"/>
    <n v="0"/>
    <n v="10926240"/>
    <n v="7284160"/>
    <n v="1313"/>
    <n v="1109"/>
    <n v="20171332"/>
    <m/>
    <m/>
    <m/>
    <m/>
    <m/>
    <m/>
    <m/>
    <s v="1032"/>
    <n v="1"/>
    <s v="Convenios_x000a_Antes Recursos de Capital "/>
    <x v="0"/>
    <x v="0"/>
    <n v="18210400"/>
    <x v="0"/>
    <s v="ASISTENCIALES "/>
    <s v="UNIDAD 2"/>
  </r>
  <r>
    <s v="SSM-1062"/>
    <x v="20"/>
    <s v="3-3-1-15-02-18-1032-146"/>
    <s v="427-Convenios de establecimientos publicos Antes Recursos de Capital "/>
    <s v="03-04-0281"/>
    <s v="1-PRESTACION DE SERVICIOS APOYO A LA GESTION "/>
    <x v="1"/>
    <s v="A-2"/>
    <s v="AURA ISABEL RODRIGUEZ MOJICA"/>
    <x v="751"/>
    <x v="114"/>
    <d v="2017-02-02T00:00:00"/>
    <x v="2"/>
    <x v="36"/>
    <x v="9"/>
    <s v="19-Realizar 2.250.000 viajes de acompañamiento y control del tránsito a los biciusuarios de la estrategia &quot;Al Colegio en Bici&quot; en el Distrito Capital."/>
    <n v="18210400"/>
    <m/>
    <m/>
    <x v="538"/>
    <n v="18210400"/>
    <n v="0"/>
    <m/>
    <n v="61"/>
    <d v="2017-01-13T00:00:00"/>
    <n v="18210400"/>
    <m/>
    <m/>
    <m/>
    <n v="1821040"/>
    <n v="12"/>
    <n v="0"/>
    <n v="18210400"/>
    <n v="0"/>
    <s v="AURA ISABEL RODRIGUEZ MOJICA"/>
    <n v="1014242694"/>
    <n v="0"/>
    <s v="DIRECCIÓN DE CONTROL Y VIGILANCIA "/>
    <s v="AL COLEGIO EN BICI "/>
    <n v="18210400"/>
    <n v="18210400"/>
    <n v="0"/>
    <n v="0"/>
    <n v="0"/>
    <n v="0"/>
    <n v="0"/>
    <n v="0"/>
    <n v="0"/>
    <n v="0"/>
    <n v="0"/>
    <n v="0"/>
    <n v="0"/>
    <n v="18210400"/>
    <n v="0"/>
    <n v="9"/>
    <n v="44"/>
    <n v="201747"/>
    <m/>
    <m/>
    <m/>
    <m/>
    <m/>
    <m/>
    <m/>
    <s v="1032"/>
    <n v="1"/>
    <s v="Convenios_x000a_Antes Recursos de Capital "/>
    <x v="0"/>
    <x v="0"/>
    <n v="18210400"/>
    <x v="0"/>
    <s v="ASISTENCIALES "/>
    <s v="UNIDAD 2"/>
  </r>
  <r>
    <s v="SSM-1063"/>
    <x v="20"/>
    <s v="3-3-1-15-02-18-1032-146"/>
    <s v="427-Convenios de establecimientos publicos Antes Recursos de Capital "/>
    <s v="03-04-0281"/>
    <s v="1-PRESTACION DE SERVICIOS APOYO A LA GESTION "/>
    <x v="1"/>
    <s v="A-2"/>
    <s v="CAMILA ALEJANDRA CAMARGO BARAHONA"/>
    <x v="751"/>
    <x v="114"/>
    <d v="2017-02-02T00:00:00"/>
    <x v="2"/>
    <x v="36"/>
    <x v="9"/>
    <s v="19-Realizar 2.250.000 viajes de acompañamiento y control del tránsito a los biciusuarios de la estrategia &quot;Al Colegio en Bici&quot; en el Distrito Capital."/>
    <n v="18210400"/>
    <m/>
    <m/>
    <x v="538"/>
    <n v="18210400"/>
    <n v="0"/>
    <m/>
    <n v="62"/>
    <d v="2017-01-13T00:00:00"/>
    <n v="18210400"/>
    <m/>
    <m/>
    <m/>
    <n v="1821040"/>
    <n v="12"/>
    <n v="0"/>
    <n v="18210400"/>
    <n v="0"/>
    <s v="CAMILA ALEJANDRA CAMARGO BARAHONA"/>
    <n v="1010197656"/>
    <n v="0"/>
    <s v="DIRECCIÓN DE CONTROL Y VIGILANCIA "/>
    <s v="AL COLEGIO EN BICI "/>
    <n v="18210400"/>
    <n v="18210400"/>
    <n v="0"/>
    <n v="0"/>
    <n v="0"/>
    <n v="0"/>
    <n v="0"/>
    <n v="0"/>
    <n v="0"/>
    <n v="0"/>
    <n v="0"/>
    <n v="0"/>
    <n v="0"/>
    <n v="18210400"/>
    <n v="0"/>
    <n v="12"/>
    <n v="24"/>
    <n v="201712"/>
    <n v="18210400"/>
    <m/>
    <m/>
    <m/>
    <m/>
    <m/>
    <m/>
    <s v="1032"/>
    <n v="1"/>
    <s v="Convenios_x000a_Antes Recursos de Capital "/>
    <x v="0"/>
    <x v="0"/>
    <n v="18210400"/>
    <x v="0"/>
    <s v="ASISTENCIALES "/>
    <s v="UNIDAD 2"/>
  </r>
  <r>
    <s v="SSM-1064"/>
    <x v="20"/>
    <s v="3-3-1-15-02-18-1032-146"/>
    <s v="427-Convenios de establecimientos publicos Antes Recursos de Capital "/>
    <s v="03-04-0281"/>
    <s v="1-PRESTACION DE SERVICIOS APOYO A LA GESTION "/>
    <x v="1"/>
    <s v="A-2"/>
    <s v="CAMILA ELVIRA GARZON OSORIO"/>
    <x v="751"/>
    <x v="114"/>
    <d v="2017-02-02T00:00:00"/>
    <x v="2"/>
    <x v="36"/>
    <x v="9"/>
    <s v="19-Realizar 2.250.000 viajes de acompañamiento y control del tránsito a los biciusuarios de la estrategia &quot;Al Colegio en Bici&quot; en el Distrito Capital."/>
    <n v="18210400"/>
    <m/>
    <m/>
    <x v="538"/>
    <n v="18210400"/>
    <n v="0"/>
    <m/>
    <n v="10"/>
    <d v="2017-01-13T00:00:00"/>
    <n v="18210400"/>
    <m/>
    <m/>
    <m/>
    <n v="1821040"/>
    <n v="12"/>
    <n v="0"/>
    <n v="18210400"/>
    <n v="0"/>
    <s v="CAMILA ELVIRA GARZON OSORIO"/>
    <n v="1022976439"/>
    <s v="SE ANULA CDP 26 POR NO REALIZAR EL GASTO"/>
    <s v="DIRECCIÓN DE CONTROL Y VIGILANCIA "/>
    <s v="AL COLEGIO EN BICI "/>
    <n v="18210400"/>
    <n v="18210400"/>
    <n v="0"/>
    <n v="0"/>
    <n v="0"/>
    <n v="0"/>
    <n v="0"/>
    <n v="0"/>
    <n v="0"/>
    <n v="0"/>
    <n v="0"/>
    <n v="0"/>
    <n v="0"/>
    <n v="18210400"/>
    <n v="0"/>
    <n v="64"/>
    <n v="69"/>
    <n v="201733"/>
    <n v="18210400"/>
    <m/>
    <m/>
    <m/>
    <m/>
    <m/>
    <m/>
    <s v="1032"/>
    <n v="1"/>
    <s v="Convenios_x000a_Antes Recursos de Capital "/>
    <x v="0"/>
    <x v="0"/>
    <n v="18210400"/>
    <x v="0"/>
    <s v="ASISTENCIALES "/>
    <s v="UNIDAD 2"/>
  </r>
  <r>
    <s v="SSM-1065"/>
    <x v="20"/>
    <s v="3-3-1-15-02-18-1032-146"/>
    <s v="427-Convenios de establecimientos publicos Antes Recursos de Capital "/>
    <s v="03-04-0281"/>
    <s v="1-PRESTACION DE SERVICIOS APOYO A LA GESTION "/>
    <x v="1"/>
    <s v="A-2"/>
    <s v="CARLOS ALFONSO LONDOÑO CUERVO"/>
    <x v="751"/>
    <x v="114"/>
    <d v="2017-02-02T00:00:00"/>
    <x v="2"/>
    <x v="36"/>
    <x v="9"/>
    <s v="19-Realizar 2.250.000 viajes de acompañamiento y control del tránsito a los biciusuarios de la estrategia &quot;Al Colegio en Bici&quot; en el Distrito Capital."/>
    <n v="18210400"/>
    <m/>
    <m/>
    <x v="538"/>
    <n v="18210400"/>
    <n v="0"/>
    <m/>
    <n v="11"/>
    <d v="2017-01-13T00:00:00"/>
    <n v="18210400"/>
    <m/>
    <m/>
    <m/>
    <n v="1821040"/>
    <n v="12"/>
    <n v="0"/>
    <n v="18210400"/>
    <n v="0"/>
    <s v="CARLOS ALFONSO LONDOÑO CUERVO"/>
    <n v="79826847"/>
    <n v="0"/>
    <s v="DIRECCIÓN DE CONTROL Y VIGILANCIA "/>
    <s v="AL COLEGIO EN BICI "/>
    <n v="18210400"/>
    <n v="18210400"/>
    <n v="0"/>
    <n v="0"/>
    <n v="0"/>
    <n v="0"/>
    <n v="0"/>
    <n v="0"/>
    <n v="0"/>
    <n v="0"/>
    <n v="0"/>
    <n v="0"/>
    <n v="0"/>
    <n v="18210400"/>
    <n v="0"/>
    <n v="13"/>
    <n v="33"/>
    <n v="201731"/>
    <n v="18210400"/>
    <m/>
    <m/>
    <m/>
    <m/>
    <m/>
    <m/>
    <s v="1032"/>
    <n v="1"/>
    <s v="Convenios_x000a_Antes Recursos de Capital "/>
    <x v="0"/>
    <x v="0"/>
    <n v="18210400"/>
    <x v="0"/>
    <s v="ASISTENCIALES "/>
    <s v="UNIDAD 2"/>
  </r>
  <r>
    <s v="SSM-1066"/>
    <x v="20"/>
    <s v="3-3-1-15-02-18-1032-146"/>
    <s v="427-Convenios de establecimientos publicos Antes Recursos de Capital "/>
    <s v="03-04-0281"/>
    <s v="1-PRESTACION DE SERVICIOS APOYO A LA GESTION "/>
    <x v="1"/>
    <s v="A-2"/>
    <s v="CARLOS DAVID SERRANO GOMEZ"/>
    <x v="751"/>
    <x v="114"/>
    <d v="2017-02-02T00:00:00"/>
    <x v="2"/>
    <x v="36"/>
    <x v="9"/>
    <s v="19-Realizar 2.250.000 viajes de acompañamiento y control del tránsito a los biciusuarios de la estrategia &quot;Al Colegio en Bici&quot; en el Distrito Capital."/>
    <n v="18210400"/>
    <m/>
    <m/>
    <x v="538"/>
    <n v="18210400"/>
    <n v="0"/>
    <m/>
    <n v="12"/>
    <d v="2017-01-13T00:00:00"/>
    <n v="18210400"/>
    <m/>
    <m/>
    <m/>
    <n v="1821040"/>
    <n v="12"/>
    <n v="0"/>
    <n v="18210400"/>
    <n v="0"/>
    <s v="CARLOS DAVID SERRANO GOMEZ"/>
    <n v="1144061442"/>
    <n v="0"/>
    <s v="DIRECCIÓN DE CONTROL Y VIGILANCIA "/>
    <s v="AL COLEGIO EN BICI "/>
    <n v="18210400"/>
    <n v="0"/>
    <n v="18210400"/>
    <n v="0"/>
    <n v="0"/>
    <n v="0"/>
    <n v="0"/>
    <n v="0"/>
    <n v="0"/>
    <n v="0"/>
    <n v="0"/>
    <n v="0"/>
    <n v="0"/>
    <n v="18210400"/>
    <n v="0"/>
    <n v="15"/>
    <n v="73"/>
    <n v="201770"/>
    <n v="0"/>
    <m/>
    <m/>
    <m/>
    <m/>
    <m/>
    <m/>
    <s v="1032"/>
    <n v="1"/>
    <s v="Convenios_x000a_Antes Recursos de Capital "/>
    <x v="0"/>
    <x v="0"/>
    <n v="18210400"/>
    <x v="0"/>
    <s v="ASISTENCIALES "/>
    <s v="UNIDAD 2"/>
  </r>
  <r>
    <s v="SSM-1067"/>
    <x v="20"/>
    <s v="3-3-1-15-02-18-1032-146"/>
    <s v="427-Convenios de establecimientos publicos Antes Recursos de Capital "/>
    <s v="03-04-0281"/>
    <s v="1-PRESTACION DE SERVICIOS APOYO A LA GESTION "/>
    <x v="1"/>
    <s v="A-2"/>
    <s v="CAROLINA PIÑEROS ROJAS"/>
    <x v="751"/>
    <x v="114"/>
    <d v="2017-02-02T00:00:00"/>
    <x v="2"/>
    <x v="36"/>
    <x v="9"/>
    <s v="19-Realizar 2.250.000 viajes de acompañamiento y control del tránsito a los biciusuarios de la estrategia &quot;Al Colegio en Bici&quot; en el Distrito Capital."/>
    <n v="18210400"/>
    <m/>
    <m/>
    <x v="538"/>
    <n v="18210400"/>
    <n v="0"/>
    <m/>
    <n v="13"/>
    <d v="2017-01-13T00:00:00"/>
    <n v="18210400"/>
    <m/>
    <m/>
    <m/>
    <n v="1821040"/>
    <n v="12"/>
    <n v="0"/>
    <n v="18210400"/>
    <n v="0"/>
    <s v="CAROLINA PIÑEROS ROJAS"/>
    <n v="1022383937"/>
    <n v="0"/>
    <s v="DIRECCIÓN DE CONTROL Y VIGILANCIA "/>
    <s v="AL COLEGIO EN BICI "/>
    <n v="18210400"/>
    <n v="0"/>
    <n v="18210400"/>
    <n v="0"/>
    <n v="0"/>
    <n v="0"/>
    <n v="0"/>
    <n v="0"/>
    <n v="0"/>
    <n v="0"/>
    <n v="0"/>
    <n v="0"/>
    <n v="0"/>
    <n v="18210400"/>
    <n v="0"/>
    <n v="38"/>
    <n v="85"/>
    <n v="201790"/>
    <n v="0"/>
    <m/>
    <m/>
    <m/>
    <m/>
    <m/>
    <m/>
    <s v="1032"/>
    <n v="1"/>
    <s v="Convenios_x000a_Antes Recursos de Capital "/>
    <x v="0"/>
    <x v="0"/>
    <n v="18210400"/>
    <x v="0"/>
    <s v="ASISTENCIALES "/>
    <s v="UNIDAD 2"/>
  </r>
  <r>
    <s v="SSM-1068"/>
    <x v="20"/>
    <s v="3-3-1-15-02-18-1032-146"/>
    <s v="427-Convenios de establecimientos publicos Antes Recursos de Capital "/>
    <s v="03-04-0281"/>
    <s v="1-PRESTACION DE SERVICIOS APOYO A LA GESTION "/>
    <x v="1"/>
    <s v="A-2"/>
    <s v="CHRISTIAN CAMILO MALDONADO DICUE"/>
    <x v="751"/>
    <x v="114"/>
    <d v="2017-02-02T00:00:00"/>
    <x v="2"/>
    <x v="36"/>
    <x v="9"/>
    <s v="19-Realizar 2.250.000 viajes de acompañamiento y control del tránsito a los biciusuarios de la estrategia &quot;Al Colegio en Bici&quot; en el Distrito Capital."/>
    <n v="18210400"/>
    <m/>
    <m/>
    <x v="538"/>
    <n v="18210400"/>
    <n v="0"/>
    <m/>
    <n v="14"/>
    <d v="2017-01-13T00:00:00"/>
    <n v="18210400"/>
    <m/>
    <m/>
    <m/>
    <n v="1821040"/>
    <n v="12"/>
    <n v="0"/>
    <n v="18210400"/>
    <n v="0"/>
    <s v="CHRISTIAN CAMILO MALDONADO DICUE"/>
    <n v="1019072449"/>
    <n v="0"/>
    <s v="DIRECCIÓN DE CONTROL Y VIGILANCIA "/>
    <s v="AL COLEGIO EN BICI "/>
    <n v="18210400"/>
    <n v="0"/>
    <n v="18210400"/>
    <n v="0"/>
    <n v="0"/>
    <n v="0"/>
    <n v="0"/>
    <n v="0"/>
    <n v="0"/>
    <n v="0"/>
    <n v="0"/>
    <n v="0"/>
    <n v="0"/>
    <n v="18210400"/>
    <n v="0"/>
    <n v="16"/>
    <n v="65"/>
    <n v="201755"/>
    <n v="0"/>
    <m/>
    <m/>
    <m/>
    <m/>
    <m/>
    <m/>
    <s v="1032"/>
    <n v="1"/>
    <s v="Convenios_x000a_Antes Recursos de Capital "/>
    <x v="0"/>
    <x v="0"/>
    <n v="18210400"/>
    <x v="0"/>
    <s v="ASISTENCIALES "/>
    <s v="UNIDAD 2"/>
  </r>
  <r>
    <s v="SSM-1069"/>
    <x v="20"/>
    <s v="3-3-1-15-02-18-1032-146"/>
    <s v="427-Convenios de establecimientos publicos Antes Recursos de Capital "/>
    <s v="03-04-0281"/>
    <s v="1-PRESTACION DE SERVICIOS APOYO A LA GESTION "/>
    <x v="1"/>
    <s v="A-2"/>
    <s v="CINDY LORENA NIETO ESTUPIÑAN"/>
    <x v="751"/>
    <x v="114"/>
    <d v="2017-02-02T00:00:00"/>
    <x v="2"/>
    <x v="36"/>
    <x v="9"/>
    <s v="19-Realizar 2.250.000 viajes de acompañamiento y control del tránsito a los biciusuarios de la estrategia &quot;Al Colegio en Bici&quot; en el Distrito Capital."/>
    <n v="18210400"/>
    <m/>
    <m/>
    <x v="538"/>
    <n v="18210400"/>
    <n v="0"/>
    <m/>
    <n v="15"/>
    <d v="2017-01-13T00:00:00"/>
    <n v="18210400"/>
    <m/>
    <m/>
    <m/>
    <n v="1821040"/>
    <n v="12"/>
    <n v="0"/>
    <n v="18210400"/>
    <n v="0"/>
    <s v="CINDY LORENA NIETO ESTUPIÑAN"/>
    <n v="1026266850"/>
    <n v="0"/>
    <s v="DIRECCIÓN DE CONTROL Y VIGILANCIA "/>
    <s v="AL COLEGIO EN BICI "/>
    <n v="18210400"/>
    <n v="18210400"/>
    <n v="0"/>
    <n v="0"/>
    <n v="0"/>
    <n v="0"/>
    <n v="0"/>
    <n v="0"/>
    <n v="0"/>
    <n v="0"/>
    <n v="0"/>
    <n v="0"/>
    <n v="0"/>
    <n v="18210400"/>
    <n v="0"/>
    <n v="62"/>
    <n v="26"/>
    <n v="201723"/>
    <n v="18210400"/>
    <m/>
    <m/>
    <m/>
    <m/>
    <m/>
    <m/>
    <s v="1032"/>
    <n v="1"/>
    <s v="Convenios_x000a_Antes Recursos de Capital "/>
    <x v="0"/>
    <x v="0"/>
    <n v="18210400"/>
    <x v="0"/>
    <s v="ASISTENCIALES "/>
    <s v="UNIDAD 2"/>
  </r>
  <r>
    <s v="SSM-1070"/>
    <x v="20"/>
    <s v="3-3-1-15-02-18-1032-146"/>
    <s v="427-Convenios de establecimientos publicos Antes Recursos de Capital "/>
    <s v="03-04-0281"/>
    <s v="1-PRESTACION DE SERVICIOS APOYO A LA GESTION "/>
    <x v="1"/>
    <s v="A-2"/>
    <s v="DANIAM LEONARDO AHUMADA PLATA"/>
    <x v="751"/>
    <x v="114"/>
    <d v="2017-02-02T00:00:00"/>
    <x v="2"/>
    <x v="36"/>
    <x v="9"/>
    <s v="19-Realizar 2.250.000 viajes de acompañamiento y control del tránsito a los biciusuarios de la estrategia &quot;Al Colegio en Bici&quot; en el Distrito Capital."/>
    <n v="18210400"/>
    <m/>
    <m/>
    <x v="538"/>
    <n v="18210400"/>
    <n v="0"/>
    <m/>
    <n v="16"/>
    <d v="2017-01-13T00:00:00"/>
    <n v="18210400"/>
    <m/>
    <m/>
    <m/>
    <n v="1821040"/>
    <n v="12"/>
    <n v="0"/>
    <n v="18210400"/>
    <n v="0"/>
    <s v="DANIAM LEONARDO AHUMADA PLATA"/>
    <n v="1026565108"/>
    <n v="0"/>
    <s v="DIRECCIÓN DE CONTROL Y VIGILANCIA "/>
    <s v="AL COLEGIO EN BICI "/>
    <n v="18210400"/>
    <n v="0"/>
    <n v="18210400"/>
    <n v="0"/>
    <n v="0"/>
    <n v="0"/>
    <n v="0"/>
    <n v="0"/>
    <n v="0"/>
    <n v="0"/>
    <n v="0"/>
    <n v="0"/>
    <n v="0"/>
    <n v="18210400"/>
    <n v="0"/>
    <n v="11"/>
    <n v="76"/>
    <n v="201773"/>
    <n v="0"/>
    <m/>
    <m/>
    <m/>
    <m/>
    <m/>
    <m/>
    <s v="1032"/>
    <n v="1"/>
    <s v="Convenios_x000a_Antes Recursos de Capital "/>
    <x v="0"/>
    <x v="0"/>
    <n v="18210400"/>
    <x v="0"/>
    <s v="ASISTENCIALES "/>
    <s v="UNIDAD 2"/>
  </r>
  <r>
    <s v="SSM-1071"/>
    <x v="20"/>
    <s v="3-3-1-15-02-18-1032-146"/>
    <s v="427-Convenios de establecimientos publicos Antes Recursos de Capital "/>
    <s v="03-04-0281"/>
    <s v="1-PRESTACION DE SERVICIOS APOYO A LA GESTION "/>
    <x v="1"/>
    <s v="A-2"/>
    <s v="DANIEL MUÑOZ MALDONADO"/>
    <x v="751"/>
    <x v="114"/>
    <d v="2017-02-02T00:00:00"/>
    <x v="2"/>
    <x v="36"/>
    <x v="9"/>
    <s v="19-Realizar 2.250.000 viajes de acompañamiento y control del tránsito a los biciusuarios de la estrategia &quot;Al Colegio en Bici&quot; en el Distrito Capital."/>
    <n v="18210400"/>
    <m/>
    <m/>
    <x v="538"/>
    <n v="18210400"/>
    <n v="0"/>
    <m/>
    <n v="17"/>
    <d v="2017-01-13T00:00:00"/>
    <n v="18210400"/>
    <m/>
    <m/>
    <m/>
    <n v="1821040"/>
    <n v="12"/>
    <n v="0"/>
    <n v="18210400"/>
    <n v="0"/>
    <s v="DANIEL MUÑOZ MALDONADO"/>
    <n v="1022378350"/>
    <n v="0"/>
    <s v="DIRECCIÓN DE CONTROL Y VIGILANCIA "/>
    <s v="AL COLEGIO EN BICI "/>
    <n v="18210400"/>
    <n v="0"/>
    <n v="18210400"/>
    <n v="0"/>
    <n v="0"/>
    <n v="0"/>
    <n v="0"/>
    <n v="0"/>
    <n v="0"/>
    <n v="0"/>
    <n v="0"/>
    <n v="0"/>
    <n v="0"/>
    <n v="18210400"/>
    <n v="0"/>
    <n v="14"/>
    <n v="74"/>
    <n v="201771"/>
    <n v="0"/>
    <m/>
    <m/>
    <m/>
    <m/>
    <m/>
    <m/>
    <s v="1032"/>
    <n v="1"/>
    <s v="Convenios_x000a_Antes Recursos de Capital "/>
    <x v="0"/>
    <x v="0"/>
    <n v="18210400"/>
    <x v="0"/>
    <s v="ASISTENCIALES "/>
    <s v="UNIDAD 2"/>
  </r>
  <r>
    <s v="SSM-1072"/>
    <x v="20"/>
    <s v="3-3-1-15-02-18-1032-146"/>
    <s v="427-Convenios de establecimientos publicos Antes Recursos de Capital "/>
    <s v="03-04-0281"/>
    <s v="1-PRESTACION DE SERVICIOS APOYO A LA GESTION "/>
    <x v="1"/>
    <s v="A-2"/>
    <s v="DANIEL RICARDO CORREA SUAREZ"/>
    <x v="751"/>
    <x v="114"/>
    <d v="2017-02-02T00:00:00"/>
    <x v="2"/>
    <x v="36"/>
    <x v="9"/>
    <s v="19-Realizar 2.250.000 viajes de acompañamiento y control del tránsito a los biciusuarios de la estrategia &quot;Al Colegio en Bici&quot; en el Distrito Capital."/>
    <n v="18210400"/>
    <m/>
    <m/>
    <x v="538"/>
    <n v="18210400"/>
    <n v="0"/>
    <m/>
    <n v="18"/>
    <d v="2017-01-13T00:00:00"/>
    <n v="18210400"/>
    <m/>
    <m/>
    <m/>
    <n v="1821040"/>
    <n v="12"/>
    <n v="0"/>
    <n v="18210400"/>
    <n v="0"/>
    <s v="DANIEL RICARDO CORREA SUAREZ"/>
    <n v="1014209369"/>
    <n v="0"/>
    <s v="DIRECCIÓN DE CONTROL Y VIGILANCIA "/>
    <s v="AL COLEGIO EN BICI "/>
    <n v="18210400"/>
    <n v="0"/>
    <n v="18210400"/>
    <n v="0"/>
    <n v="0"/>
    <n v="0"/>
    <n v="0"/>
    <n v="0"/>
    <n v="0"/>
    <n v="0"/>
    <n v="0"/>
    <n v="0"/>
    <n v="0"/>
    <n v="18210400"/>
    <n v="0"/>
    <n v="17"/>
    <n v="58"/>
    <n v="201759"/>
    <n v="0"/>
    <m/>
    <m/>
    <m/>
    <m/>
    <m/>
    <m/>
    <s v="1032"/>
    <n v="1"/>
    <s v="Convenios_x000a_Antes Recursos de Capital "/>
    <x v="0"/>
    <x v="0"/>
    <n v="18210400"/>
    <x v="0"/>
    <s v="ASISTENCIALES "/>
    <s v="UNIDAD 2"/>
  </r>
  <r>
    <s v="SSM-1073"/>
    <x v="20"/>
    <s v="3-3-1-15-02-18-1032-146"/>
    <s v="427-Convenios de establecimientos publicos Antes Recursos de Capital "/>
    <s v="03-04-0281"/>
    <s v="1-PRESTACION DE SERVICIOS APOYO A LA GESTION "/>
    <x v="1"/>
    <s v="A-2"/>
    <s v="DIANA MILENA NEIRA BUITRAGO"/>
    <x v="751"/>
    <x v="114"/>
    <d v="2017-02-02T00:00:00"/>
    <x v="2"/>
    <x v="36"/>
    <x v="9"/>
    <s v="19-Realizar 2.250.000 viajes de acompañamiento y control del tránsito a los biciusuarios de la estrategia &quot;Al Colegio en Bici&quot; en el Distrito Capital."/>
    <n v="18210400"/>
    <m/>
    <m/>
    <x v="538"/>
    <n v="18210400"/>
    <n v="0"/>
    <m/>
    <n v="19"/>
    <d v="2017-01-13T00:00:00"/>
    <n v="18210400"/>
    <m/>
    <m/>
    <m/>
    <n v="1821040"/>
    <n v="12"/>
    <n v="0"/>
    <n v="18210400"/>
    <n v="0"/>
    <s v="DIANA MILENA NEIRA BUITRAGO"/>
    <n v="1057572841"/>
    <n v="0"/>
    <s v="DIRECCIÓN DE CONTROL Y VIGILANCIA "/>
    <s v="AL COLEGIO EN BICI "/>
    <n v="18210400"/>
    <n v="0"/>
    <n v="18210400"/>
    <n v="0"/>
    <n v="0"/>
    <n v="0"/>
    <n v="0"/>
    <n v="0"/>
    <n v="0"/>
    <n v="0"/>
    <n v="0"/>
    <n v="0"/>
    <n v="0"/>
    <n v="18210400"/>
    <n v="0"/>
    <n v="18"/>
    <n v="62"/>
    <n v="201752"/>
    <n v="0"/>
    <m/>
    <m/>
    <m/>
    <m/>
    <m/>
    <m/>
    <s v="1032"/>
    <n v="1"/>
    <s v="Convenios_x000a_Antes Recursos de Capital "/>
    <x v="0"/>
    <x v="0"/>
    <n v="18210400"/>
    <x v="0"/>
    <s v="ASISTENCIALES "/>
    <s v="UNIDAD 2"/>
  </r>
  <r>
    <s v="SSM-1074"/>
    <x v="20"/>
    <s v="3-3-1-15-02-18-1032-146"/>
    <s v="427-Convenios de establecimientos publicos Antes Recursos de Capital "/>
    <s v="03-04-0281"/>
    <s v="1-PRESTACION DE SERVICIOS APOYO A LA GESTION "/>
    <x v="1"/>
    <s v="A-2"/>
    <s v="DIEGO ALFONSO MEDINA ESCARRAGA"/>
    <x v="751"/>
    <x v="114"/>
    <d v="2017-02-02T00:00:00"/>
    <x v="2"/>
    <x v="36"/>
    <x v="9"/>
    <s v="19-Realizar 2.250.000 viajes de acompañamiento y control del tránsito a los biciusuarios de la estrategia &quot;Al Colegio en Bici&quot; en el Distrito Capital."/>
    <n v="18210400"/>
    <m/>
    <m/>
    <x v="538"/>
    <n v="18210400"/>
    <n v="0"/>
    <m/>
    <n v="20"/>
    <d v="2017-01-13T00:00:00"/>
    <n v="18210400"/>
    <m/>
    <m/>
    <m/>
    <n v="1821040"/>
    <n v="12"/>
    <n v="0"/>
    <n v="18210400"/>
    <n v="0"/>
    <s v="DIEGO ALFONSO MEDINA ESCARRAGA"/>
    <n v="80772334"/>
    <n v="0"/>
    <s v="DIRECCIÓN DE CONTROL Y VIGILANCIA "/>
    <s v="AL COLEGIO EN BICI "/>
    <n v="18210400"/>
    <n v="0"/>
    <n v="18210400"/>
    <n v="0"/>
    <n v="0"/>
    <n v="0"/>
    <n v="0"/>
    <n v="0"/>
    <n v="0"/>
    <n v="0"/>
    <n v="0"/>
    <n v="0"/>
    <n v="0"/>
    <n v="18210400"/>
    <n v="0"/>
    <n v="19"/>
    <n v="72"/>
    <n v="201769"/>
    <n v="0"/>
    <m/>
    <m/>
    <m/>
    <m/>
    <m/>
    <m/>
    <s v="1032"/>
    <n v="1"/>
    <s v="Convenios_x000a_Antes Recursos de Capital "/>
    <x v="0"/>
    <x v="0"/>
    <n v="18210400"/>
    <x v="0"/>
    <s v="ASISTENCIALES "/>
    <s v="UNIDAD 2"/>
  </r>
  <r>
    <s v="SSM-1075"/>
    <x v="20"/>
    <s v="3-3-1-15-02-18-1032-146"/>
    <s v="427-Convenios de establecimientos publicos Antes Recursos de Capital "/>
    <s v="03-04-0281"/>
    <s v="1-PRESTACION DE SERVICIOS APOYO A LA GESTION "/>
    <x v="1"/>
    <s v="A-2"/>
    <s v="EMMA ANDREA SEGURA ALVARADO"/>
    <x v="751"/>
    <x v="114"/>
    <d v="2017-02-02T00:00:00"/>
    <x v="2"/>
    <x v="36"/>
    <x v="9"/>
    <s v="19-Realizar 2.250.000 viajes de acompañamiento y control del tránsito a los biciusuarios de la estrategia &quot;Al Colegio en Bici&quot; en el Distrito Capital."/>
    <n v="18210400"/>
    <m/>
    <m/>
    <x v="538"/>
    <n v="18210400"/>
    <n v="0"/>
    <m/>
    <n v="21"/>
    <d v="2017-01-13T00:00:00"/>
    <n v="18210400"/>
    <m/>
    <m/>
    <m/>
    <n v="1821040"/>
    <n v="12"/>
    <n v="0"/>
    <n v="18210400"/>
    <n v="0"/>
    <s v="EMMA ANDREA SEGURA ALVARADO"/>
    <n v="1022335870"/>
    <n v="0"/>
    <s v="DIRECCIÓN DE CONTROL Y VIGILANCIA "/>
    <s v="AL COLEGIO EN BICI "/>
    <n v="18210400"/>
    <n v="0"/>
    <n v="18210400"/>
    <n v="0"/>
    <n v="0"/>
    <n v="0"/>
    <n v="0"/>
    <n v="0"/>
    <n v="0"/>
    <n v="0"/>
    <n v="0"/>
    <n v="0"/>
    <n v="0"/>
    <n v="18210400"/>
    <n v="0"/>
    <n v="20"/>
    <n v="54"/>
    <n v="201756"/>
    <n v="0"/>
    <m/>
    <m/>
    <m/>
    <m/>
    <m/>
    <m/>
    <s v="1032"/>
    <n v="1"/>
    <s v="Convenios_x000a_Antes Recursos de Capital "/>
    <x v="0"/>
    <x v="0"/>
    <n v="18210400"/>
    <x v="0"/>
    <s v="ASISTENCIALES "/>
    <s v="UNIDAD 2"/>
  </r>
  <r>
    <s v="SSM-1076"/>
    <x v="20"/>
    <s v="3-3-1-15-02-18-1032-146"/>
    <s v="427-Convenios de establecimientos publicos Antes Recursos de Capital "/>
    <s v="03-04-0281"/>
    <s v="1-PRESTACION DE SERVICIOS APOYO A LA GESTION "/>
    <x v="1"/>
    <s v="A-2"/>
    <s v="ERIKA LIZETH LATORRE LEAL"/>
    <x v="751"/>
    <x v="9"/>
    <d v="2017-05-25T00:00:00"/>
    <x v="3"/>
    <x v="36"/>
    <x v="9"/>
    <s v="19-Realizar 2.250.000 viajes de acompañamiento y control del tránsito a los biciusuarios de la estrategia &quot;Al Colegio en Bici&quot; en el Distrito Capital."/>
    <n v="18210400"/>
    <m/>
    <n v="7284160"/>
    <x v="539"/>
    <n v="10926240"/>
    <n v="0"/>
    <s v="ACTUALIZAN LINEA MESES X SOLICITUD SSM-66646 del 18/MAY/17_x000a_DISMINUYEN LINEA X SOLICITUD MEMO SSM-89084 del 16/JUNIO/2017"/>
    <n v="22"/>
    <d v="2017-01-13T00:00:00"/>
    <n v="10926240"/>
    <m/>
    <m/>
    <m/>
    <n v="1821040"/>
    <n v="12"/>
    <n v="0"/>
    <n v="10926240"/>
    <n v="0"/>
    <s v="ANA MARIA VARGAS RUIZ"/>
    <n v="1022377730"/>
    <s v="SE ANULA PARCIAL CDP 37 VALOR $7,284,160 PERFECCIONAMIENTO DE CONTRATO   "/>
    <s v="DIRECCIÓN DE CONTROL Y VIGILANCIA "/>
    <s v="AL COLEGIO EN BICI "/>
    <n v="10926240"/>
    <n v="0"/>
    <n v="0"/>
    <n v="0"/>
    <n v="0"/>
    <n v="10926240"/>
    <n v="0"/>
    <n v="0"/>
    <n v="0"/>
    <n v="0"/>
    <n v="0"/>
    <n v="0"/>
    <n v="0"/>
    <n v="10926240"/>
    <n v="0"/>
    <n v="37"/>
    <n v="1022"/>
    <n v="20171240"/>
    <m/>
    <m/>
    <m/>
    <m/>
    <m/>
    <m/>
    <m/>
    <s v="1032"/>
    <n v="1"/>
    <s v="Convenios_x000a_Antes Recursos de Capital "/>
    <x v="0"/>
    <x v="0"/>
    <n v="10926240"/>
    <x v="0"/>
    <s v="ASISTENCIALES "/>
    <s v="UNIDAD 2"/>
  </r>
  <r>
    <s v="SSM-1077"/>
    <x v="20"/>
    <s v="3-3-1-15-02-18-1032-146"/>
    <s v="427-Convenios de establecimientos publicos Antes Recursos de Capital "/>
    <s v="03-04-0281"/>
    <s v="1-PRESTACION DE SERVICIOS APOYO A LA GESTION "/>
    <x v="1"/>
    <s v="A-2"/>
    <s v="ESTEFANIA LEON OCHOA"/>
    <x v="751"/>
    <x v="114"/>
    <d v="2017-02-02T00:00:00"/>
    <x v="2"/>
    <x v="36"/>
    <x v="9"/>
    <s v="19-Realizar 2.250.000 viajes de acompañamiento y control del tránsito a los biciusuarios de la estrategia &quot;Al Colegio en Bici&quot; en el Distrito Capital."/>
    <n v="18210400"/>
    <m/>
    <m/>
    <x v="538"/>
    <n v="18210400"/>
    <n v="0"/>
    <m/>
    <n v="23"/>
    <d v="2017-01-13T00:00:00"/>
    <n v="18210400"/>
    <m/>
    <m/>
    <m/>
    <n v="1821040"/>
    <n v="12"/>
    <n v="0"/>
    <n v="18210400"/>
    <n v="0"/>
    <s v="ESTEFANIA LEON OCHOA"/>
    <n v="1016035598"/>
    <n v="0"/>
    <s v="DIRECCIÓN DE CONTROL Y VIGILANCIA "/>
    <s v="AL COLEGIO EN BICI "/>
    <n v="18210400"/>
    <n v="0"/>
    <n v="18210400"/>
    <n v="0"/>
    <n v="0"/>
    <n v="0"/>
    <n v="0"/>
    <n v="0"/>
    <n v="0"/>
    <n v="0"/>
    <n v="0"/>
    <n v="0"/>
    <n v="0"/>
    <n v="18210400"/>
    <n v="0"/>
    <n v="21"/>
    <n v="75"/>
    <n v="201772"/>
    <n v="0"/>
    <m/>
    <m/>
    <m/>
    <m/>
    <m/>
    <m/>
    <s v="1032"/>
    <n v="1"/>
    <s v="Convenios_x000a_Antes Recursos de Capital "/>
    <x v="0"/>
    <x v="0"/>
    <n v="18210400"/>
    <x v="0"/>
    <s v="ASISTENCIALES "/>
    <s v="UNIDAD 2"/>
  </r>
  <r>
    <s v="SSM-1078"/>
    <x v="20"/>
    <s v="3-3-1-15-02-18-1032-146"/>
    <s v="427-Convenios de establecimientos publicos Antes Recursos de Capital "/>
    <s v="03-04-0281"/>
    <s v="1-PRESTACION DE SERVICIOS APOYO A LA GESTION "/>
    <x v="1"/>
    <s v="A-2"/>
    <s v="GERMAN ANDRES HERNANDEZ MENDOZA"/>
    <x v="751"/>
    <x v="114"/>
    <d v="2017-02-02T00:00:00"/>
    <x v="2"/>
    <x v="36"/>
    <x v="9"/>
    <s v="19-Realizar 2.250.000 viajes de acompañamiento y control del tránsito a los biciusuarios de la estrategia &quot;Al Colegio en Bici&quot; en el Distrito Capital."/>
    <n v="18210400"/>
    <m/>
    <m/>
    <x v="538"/>
    <n v="18210400"/>
    <n v="0"/>
    <m/>
    <n v="24"/>
    <d v="2017-01-13T00:00:00"/>
    <n v="18210400"/>
    <m/>
    <m/>
    <m/>
    <n v="1821040"/>
    <n v="12"/>
    <n v="0"/>
    <n v="18210400"/>
    <n v="0"/>
    <s v="GERMAN ANDRES HERNANDEZ MENDOZA"/>
    <n v="80818342"/>
    <n v="0"/>
    <s v="DIRECCIÓN DE CONTROL Y VIGILANCIA "/>
    <s v="AL COLEGIO EN BICI "/>
    <n v="18210400"/>
    <n v="0"/>
    <n v="18210400"/>
    <n v="0"/>
    <n v="0"/>
    <n v="0"/>
    <n v="0"/>
    <n v="0"/>
    <n v="0"/>
    <n v="0"/>
    <n v="0"/>
    <n v="0"/>
    <n v="0"/>
    <n v="18210400"/>
    <n v="0"/>
    <n v="23"/>
    <n v="64"/>
    <n v="201754"/>
    <n v="0"/>
    <m/>
    <m/>
    <m/>
    <m/>
    <m/>
    <m/>
    <s v="1032"/>
    <n v="1"/>
    <s v="Convenios_x000a_Antes Recursos de Capital "/>
    <x v="0"/>
    <x v="0"/>
    <n v="18210400"/>
    <x v="0"/>
    <s v="ASISTENCIALES "/>
    <s v="UNIDAD 2"/>
  </r>
  <r>
    <s v="SSM-1079"/>
    <x v="20"/>
    <s v="3-3-1-15-02-18-1032-146"/>
    <s v="427-Convenios de establecimientos publicos Antes Recursos de Capital "/>
    <s v="03-04-0281"/>
    <s v="1-PRESTACION DE SERVICIOS APOYO A LA GESTION "/>
    <x v="1"/>
    <s v="A-2"/>
    <s v="GERSON GERMAN ALDANA CALDERON"/>
    <x v="751"/>
    <x v="9"/>
    <d v="2017-05-25T00:00:00"/>
    <x v="3"/>
    <x v="36"/>
    <x v="9"/>
    <s v="19-Realizar 2.250.000 viajes de acompañamiento y control del tránsito a los biciusuarios de la estrategia &quot;Al Colegio en Bici&quot; en el Distrito Capital."/>
    <n v="18210400"/>
    <m/>
    <m/>
    <x v="538"/>
    <n v="0"/>
    <n v="18210400"/>
    <s v="ACTUALIZAN LINEA MESES X SOLICITUD SSM-66646 del 18/MAY/17"/>
    <n v="25"/>
    <d v="2017-01-13T00:00:00"/>
    <n v="18210400"/>
    <m/>
    <m/>
    <m/>
    <n v="1821040"/>
    <n v="12"/>
    <m/>
    <n v="18210400"/>
    <n v="0"/>
    <s v="GERSON GERMAN ALDANA CALDERON"/>
    <n v="1032453980"/>
    <n v="0"/>
    <s v="DIRECCIÓN DE CONTROL Y VIGILANCIA "/>
    <s v="AL COLEGIO EN BICI "/>
    <n v="18210400"/>
    <n v="0"/>
    <n v="0"/>
    <n v="0"/>
    <n v="0"/>
    <n v="0"/>
    <n v="0"/>
    <n v="0"/>
    <n v="0"/>
    <n v="0"/>
    <n v="0"/>
    <n v="0"/>
    <n v="0"/>
    <n v="0"/>
    <n v="18210400"/>
    <s v="40"/>
    <m/>
    <m/>
    <m/>
    <m/>
    <m/>
    <m/>
    <m/>
    <m/>
    <m/>
    <s v="1032"/>
    <n v="1"/>
    <s v="Convenios_x000a_Antes Recursos de Capital "/>
    <x v="0"/>
    <x v="0"/>
    <n v="18210400"/>
    <x v="0"/>
    <s v="ASISTENCIALES "/>
    <s v="UNIDAD 2"/>
  </r>
  <r>
    <s v="SSM-1080"/>
    <x v="20"/>
    <s v="3-3-1-15-02-18-1032-146"/>
    <s v="427-Convenios de establecimientos publicos Antes Recursos de Capital "/>
    <s v="03-04-0281"/>
    <s v="1-PRESTACION DE SERVICIOS APOYO A LA GESTION "/>
    <x v="1"/>
    <s v="A-2"/>
    <s v="INGRID JINETH AGUILERA GARCIA"/>
    <x v="751"/>
    <x v="9"/>
    <d v="2017-05-25T00:00:00"/>
    <x v="3"/>
    <x v="36"/>
    <x v="9"/>
    <s v="19-Realizar 2.250.000 viajes de acompañamiento y control del tránsito a los biciusuarios de la estrategia &quot;Al Colegio en Bici&quot; en el Distrito Capital."/>
    <n v="18210400"/>
    <m/>
    <n v="7284160"/>
    <x v="539"/>
    <n v="10926240"/>
    <n v="0"/>
    <s v="ACTUALIZAN LINEA MESES X SOLICITUD SSM-66646 del 18/MAY/17_x000a_DISMINUYEN LINEA X SOLICITUD MEMO SSM-89084 del 16/JUNIO/2017"/>
    <n v="26"/>
    <d v="2017-01-13T00:00:00"/>
    <n v="10926240"/>
    <m/>
    <m/>
    <m/>
    <n v="1821040"/>
    <n v="12"/>
    <n v="0"/>
    <n v="10926240"/>
    <n v="0"/>
    <s v="MARIA FERNANDA FAJARDO BUSTOS"/>
    <n v="1019074893"/>
    <s v="SE ANULA PARCIAL CDP 43 VALOR $7,284,160 PERFECCIONAMIENTO DE CONTRATO   "/>
    <s v="DIRECCIÓN DE CONTROL Y VIGILANCIA "/>
    <s v="AL COLEGIO EN BICI "/>
    <n v="10926240"/>
    <n v="0"/>
    <n v="0"/>
    <n v="0"/>
    <n v="0"/>
    <n v="10926240"/>
    <n v="0"/>
    <n v="0"/>
    <n v="0"/>
    <n v="0"/>
    <n v="0"/>
    <n v="0"/>
    <n v="0"/>
    <n v="10926240"/>
    <n v="0"/>
    <n v="43"/>
    <n v="1016"/>
    <n v="20171238"/>
    <m/>
    <m/>
    <m/>
    <m/>
    <m/>
    <m/>
    <m/>
    <s v="1032"/>
    <n v="1"/>
    <s v="Convenios_x000a_Antes Recursos de Capital "/>
    <x v="0"/>
    <x v="0"/>
    <n v="10926240"/>
    <x v="0"/>
    <s v="ASISTENCIALES "/>
    <s v="UNIDAD 2"/>
  </r>
  <r>
    <s v="SSM-1081"/>
    <x v="20"/>
    <s v="3-3-1-15-02-18-1032-146"/>
    <s v="427-Convenios de establecimientos publicos Antes Recursos de Capital "/>
    <s v="03-04-0281"/>
    <s v="1-PRESTACION DE SERVICIOS APOYO A LA GESTION "/>
    <x v="1"/>
    <s v="A-2"/>
    <s v="JAIRO CAMILO OSPINA PEDROZA"/>
    <x v="751"/>
    <x v="114"/>
    <d v="2017-02-02T00:00:00"/>
    <x v="2"/>
    <x v="36"/>
    <x v="9"/>
    <s v="19-Realizar 2.250.000 viajes de acompañamiento y control del tránsito a los biciusuarios de la estrategia &quot;Al Colegio en Bici&quot; en el Distrito Capital."/>
    <n v="18210400"/>
    <m/>
    <m/>
    <x v="538"/>
    <n v="18210400"/>
    <n v="0"/>
    <m/>
    <n v="27"/>
    <d v="2017-01-13T00:00:00"/>
    <n v="18210400"/>
    <m/>
    <m/>
    <m/>
    <n v="1821040"/>
    <n v="12"/>
    <n v="0"/>
    <n v="18210400"/>
    <n v="0"/>
    <s v="JAIRO CAMILO OSPINA PEDROZO"/>
    <n v="1014182693"/>
    <n v="0"/>
    <s v="DIRECCIÓN DE CONTROL Y VIGILANCIA "/>
    <s v="AL COLEGIO EN BICI "/>
    <n v="18210400"/>
    <n v="0"/>
    <n v="18210400"/>
    <n v="0"/>
    <n v="0"/>
    <n v="0"/>
    <n v="0"/>
    <n v="0"/>
    <n v="0"/>
    <n v="0"/>
    <n v="0"/>
    <n v="0"/>
    <n v="0"/>
    <n v="18210400"/>
    <n v="0"/>
    <n v="26"/>
    <n v="70"/>
    <n v="201760"/>
    <n v="0"/>
    <m/>
    <m/>
    <m/>
    <m/>
    <m/>
    <m/>
    <s v="1032"/>
    <n v="1"/>
    <s v="Convenios_x000a_Antes Recursos de Capital "/>
    <x v="0"/>
    <x v="0"/>
    <n v="18210400"/>
    <x v="0"/>
    <s v="ASISTENCIALES "/>
    <s v="UNIDAD 2"/>
  </r>
  <r>
    <s v="SSM-1082"/>
    <x v="20"/>
    <s v="3-3-1-15-02-18-1032-146"/>
    <s v="427-Convenios de establecimientos publicos Antes Recursos de Capital "/>
    <s v="03-04-0281"/>
    <s v="1-PRESTACION DE SERVICIOS APOYO A LA GESTION "/>
    <x v="1"/>
    <s v="A-2"/>
    <s v="JEISSON GUSTAVO LIZARAZO BELTRAN"/>
    <x v="751"/>
    <x v="114"/>
    <d v="2017-02-02T00:00:00"/>
    <x v="2"/>
    <x v="36"/>
    <x v="9"/>
    <s v="19-Realizar 2.250.000 viajes de acompañamiento y control del tránsito a los biciusuarios de la estrategia &quot;Al Colegio en Bici&quot; en el Distrito Capital."/>
    <n v="18210400"/>
    <m/>
    <m/>
    <x v="538"/>
    <n v="18210400"/>
    <n v="0"/>
    <m/>
    <n v="28"/>
    <d v="2017-01-13T00:00:00"/>
    <n v="18210400"/>
    <m/>
    <m/>
    <m/>
    <n v="1821040"/>
    <n v="12"/>
    <n v="0"/>
    <n v="18210400"/>
    <n v="0"/>
    <s v="JEISSON GUSTAVO LIZARAZO BELTRAN"/>
    <n v="1023894955"/>
    <n v="0"/>
    <s v="DIRECCIÓN DE CONTROL Y VIGILANCIA "/>
    <s v="AL COLEGIO EN BICI "/>
    <n v="18210400"/>
    <n v="0"/>
    <n v="18210400"/>
    <n v="0"/>
    <n v="0"/>
    <n v="0"/>
    <n v="0"/>
    <n v="0"/>
    <n v="0"/>
    <n v="0"/>
    <n v="0"/>
    <n v="0"/>
    <n v="0"/>
    <n v="18210400"/>
    <n v="0"/>
    <n v="27"/>
    <n v="57"/>
    <n v="201758"/>
    <n v="0"/>
    <m/>
    <m/>
    <m/>
    <m/>
    <m/>
    <m/>
    <s v="1032"/>
    <n v="1"/>
    <s v="Convenios_x000a_Antes Recursos de Capital "/>
    <x v="0"/>
    <x v="0"/>
    <n v="18210400"/>
    <x v="0"/>
    <s v="ASISTENCIALES "/>
    <s v="UNIDAD 2"/>
  </r>
  <r>
    <s v="SSM-1083"/>
    <x v="20"/>
    <s v="3-3-1-15-02-18-1032-146"/>
    <s v="427-Convenios de establecimientos publicos Antes Recursos de Capital "/>
    <s v="03-04-0281"/>
    <s v="1-PRESTACION DE SERVICIOS APOYO A LA GESTION "/>
    <x v="1"/>
    <s v="A-2"/>
    <s v="JHON EDISON GARZON CASTRO"/>
    <x v="751"/>
    <x v="114"/>
    <d v="2017-02-02T00:00:00"/>
    <x v="2"/>
    <x v="36"/>
    <x v="9"/>
    <s v="19-Realizar 2.250.000 viajes de acompañamiento y control del tránsito a los biciusuarios de la estrategia &quot;Al Colegio en Bici&quot; en el Distrito Capital."/>
    <n v="18210400"/>
    <m/>
    <m/>
    <x v="538"/>
    <n v="18210400"/>
    <n v="0"/>
    <m/>
    <n v="29"/>
    <d v="2017-01-13T00:00:00"/>
    <n v="18210400"/>
    <m/>
    <m/>
    <m/>
    <n v="1821040"/>
    <n v="12"/>
    <n v="0"/>
    <n v="18210400"/>
    <n v="0"/>
    <s v="JHON EDISON GARZON CASTRO"/>
    <n v="1030582189"/>
    <n v="0"/>
    <s v="DIRECCIÓN DE CONTROL Y VIGILANCIA "/>
    <s v="AL COLEGIO EN BICI "/>
    <n v="18210400"/>
    <n v="0"/>
    <n v="18210400"/>
    <n v="0"/>
    <n v="0"/>
    <n v="0"/>
    <n v="0"/>
    <n v="0"/>
    <n v="0"/>
    <n v="0"/>
    <n v="0"/>
    <n v="0"/>
    <n v="0"/>
    <n v="18210400"/>
    <n v="0"/>
    <n v="41"/>
    <n v="71"/>
    <n v="201768"/>
    <n v="0"/>
    <m/>
    <m/>
    <m/>
    <m/>
    <m/>
    <m/>
    <s v="1032"/>
    <n v="1"/>
    <s v="Convenios_x000a_Antes Recursos de Capital "/>
    <x v="0"/>
    <x v="0"/>
    <n v="18210400"/>
    <x v="0"/>
    <s v="ASISTENCIALES "/>
    <s v="UNIDAD 2"/>
  </r>
  <r>
    <s v="SSM-1084"/>
    <x v="20"/>
    <s v="3-3-1-15-02-18-1032-146"/>
    <s v="427-Convenios de establecimientos publicos Antes Recursos de Capital "/>
    <s v="03-04-0281"/>
    <s v="1-PRESTACION DE SERVICIOS APOYO A LA GESTION "/>
    <x v="1"/>
    <s v="A-2"/>
    <s v="JIMMY OSWALDO RODRIGUEZ ACERO"/>
    <x v="751"/>
    <x v="114"/>
    <d v="2017-02-02T00:00:00"/>
    <x v="2"/>
    <x v="36"/>
    <x v="9"/>
    <s v="19-Realizar 2.250.000 viajes de acompañamiento y control del tránsito a los biciusuarios de la estrategia &quot;Al Colegio en Bici&quot; en el Distrito Capital."/>
    <n v="18210400"/>
    <m/>
    <m/>
    <x v="538"/>
    <n v="18210400"/>
    <n v="0"/>
    <m/>
    <n v="30"/>
    <d v="2017-01-13T00:00:00"/>
    <n v="18210400"/>
    <m/>
    <m/>
    <m/>
    <n v="1821040"/>
    <n v="12"/>
    <n v="0"/>
    <n v="18210400"/>
    <n v="0"/>
    <s v="JIMMY OSWALDO RODRIGUEZ ACERO"/>
    <n v="1032410949"/>
    <n v="0"/>
    <s v="DIRECCIÓN DE CONTROL Y VIGILANCIA "/>
    <s v="AL COLEGIO EN BICI "/>
    <n v="18210400"/>
    <n v="18210400"/>
    <n v="0"/>
    <n v="0"/>
    <n v="0"/>
    <n v="0"/>
    <n v="0"/>
    <n v="0"/>
    <n v="0"/>
    <n v="0"/>
    <n v="0"/>
    <n v="0"/>
    <n v="0"/>
    <n v="18210400"/>
    <n v="0"/>
    <n v="28"/>
    <n v="41"/>
    <n v="201743"/>
    <m/>
    <m/>
    <m/>
    <m/>
    <m/>
    <m/>
    <m/>
    <s v="1032"/>
    <n v="1"/>
    <s v="Convenios_x000a_Antes Recursos de Capital "/>
    <x v="0"/>
    <x v="0"/>
    <n v="18210400"/>
    <x v="0"/>
    <s v="ASISTENCIALES "/>
    <s v="UNIDAD 2"/>
  </r>
  <r>
    <s v="SSM-1085"/>
    <x v="20"/>
    <s v="3-3-1-15-02-18-1032-146"/>
    <s v="427-Convenios de establecimientos publicos Antes Recursos de Capital "/>
    <s v="03-04-0281"/>
    <s v="1-PRESTACION DE SERVICIOS APOYO A LA GESTION "/>
    <x v="1"/>
    <s v="A-2"/>
    <s v="JOHANA CAROLINA CAMPOS LESMES"/>
    <x v="751"/>
    <x v="114"/>
    <d v="2017-02-02T00:00:00"/>
    <x v="2"/>
    <x v="36"/>
    <x v="9"/>
    <s v="19-Realizar 2.250.000 viajes de acompañamiento y control del tránsito a los biciusuarios de la estrategia &quot;Al Colegio en Bici&quot; en el Distrito Capital."/>
    <n v="18210400"/>
    <m/>
    <m/>
    <x v="538"/>
    <n v="18210400"/>
    <n v="0"/>
    <m/>
    <n v="31"/>
    <d v="2017-01-13T00:00:00"/>
    <n v="18210400"/>
    <m/>
    <m/>
    <m/>
    <n v="1821040"/>
    <n v="12"/>
    <n v="0"/>
    <n v="18210400"/>
    <n v="0"/>
    <s v="JOHANA CAROLINA CAMPOS LESMES"/>
    <n v="1016054602"/>
    <n v="0"/>
    <s v="DIRECCIÓN DE CONTROL Y VIGILANCIA "/>
    <s v="AL COLEGIO EN BICI "/>
    <n v="18210400"/>
    <n v="18210400"/>
    <n v="0"/>
    <n v="0"/>
    <n v="0"/>
    <n v="0"/>
    <n v="0"/>
    <n v="0"/>
    <n v="0"/>
    <n v="0"/>
    <n v="0"/>
    <n v="0"/>
    <n v="0"/>
    <n v="18210400"/>
    <n v="0"/>
    <n v="29"/>
    <n v="47"/>
    <n v="201749"/>
    <m/>
    <m/>
    <m/>
    <m/>
    <m/>
    <m/>
    <m/>
    <s v="1032"/>
    <n v="1"/>
    <s v="Convenios_x000a_Antes Recursos de Capital "/>
    <x v="0"/>
    <x v="0"/>
    <n v="18210400"/>
    <x v="0"/>
    <s v="ASISTENCIALES "/>
    <s v="UNIDAD 2"/>
  </r>
  <r>
    <s v="SSM-1086"/>
    <x v="20"/>
    <s v="3-3-1-15-02-18-1032-146"/>
    <s v="427-Convenios de establecimientos publicos Antes Recursos de Capital "/>
    <s v="03-04-0281"/>
    <s v="1-PRESTACION DE SERVICIOS APOYO A LA GESTION "/>
    <x v="1"/>
    <s v="A-2"/>
    <s v="JONATHAN ANDRES MARTINEZ CRUZ"/>
    <x v="751"/>
    <x v="114"/>
    <d v="2017-02-02T00:00:00"/>
    <x v="2"/>
    <x v="36"/>
    <x v="9"/>
    <s v="19-Realizar 2.250.000 viajes de acompañamiento y control del tránsito a los biciusuarios de la estrategia &quot;Al Colegio en Bici&quot; en el Distrito Capital."/>
    <n v="18210400"/>
    <m/>
    <m/>
    <x v="538"/>
    <n v="18210400"/>
    <n v="0"/>
    <m/>
    <n v="32"/>
    <d v="2017-01-13T00:00:00"/>
    <n v="18210400"/>
    <m/>
    <m/>
    <m/>
    <n v="1821040"/>
    <n v="12"/>
    <n v="0"/>
    <n v="18210400"/>
    <n v="0"/>
    <s v="JONATHAN ANDRES MARTINEZ CRUZ"/>
    <n v="1030564524"/>
    <n v="0"/>
    <s v="DIRECCIÓN DE CONTROL Y VIGILANCIA "/>
    <s v="AL COLEGIO EN BICI "/>
    <n v="18210400"/>
    <n v="18210400"/>
    <n v="0"/>
    <n v="0"/>
    <n v="0"/>
    <n v="0"/>
    <n v="0"/>
    <n v="0"/>
    <n v="0"/>
    <n v="0"/>
    <n v="0"/>
    <n v="0"/>
    <n v="0"/>
    <n v="18210400"/>
    <n v="0"/>
    <n v="30"/>
    <n v="23"/>
    <n v="201722"/>
    <n v="18210400"/>
    <m/>
    <m/>
    <m/>
    <m/>
    <m/>
    <m/>
    <s v="1032"/>
    <n v="1"/>
    <s v="Convenios_x000a_Antes Recursos de Capital "/>
    <x v="0"/>
    <x v="0"/>
    <n v="18210400"/>
    <x v="0"/>
    <s v="ASISTENCIALES "/>
    <s v="UNIDAD 2"/>
  </r>
  <r>
    <s v="SSM-1087"/>
    <x v="20"/>
    <s v="3-3-1-15-02-18-1032-146"/>
    <s v="427-Convenios de establecimientos publicos Antes Recursos de Capital "/>
    <s v="03-04-0281"/>
    <s v="1-PRESTACION DE SERVICIOS APOYO A LA GESTION "/>
    <x v="1"/>
    <s v="A-2"/>
    <s v="JONATHAN HURTADO DIAZ"/>
    <x v="751"/>
    <x v="114"/>
    <d v="2017-02-02T00:00:00"/>
    <x v="2"/>
    <x v="36"/>
    <x v="9"/>
    <s v="19-Realizar 2.250.000 viajes de acompañamiento y control del tránsito a los biciusuarios de la estrategia &quot;Al Colegio en Bici&quot; en el Distrito Capital."/>
    <n v="18210400"/>
    <m/>
    <m/>
    <x v="538"/>
    <n v="18210400"/>
    <n v="0"/>
    <m/>
    <n v="33"/>
    <d v="2017-01-13T00:00:00"/>
    <n v="18210400"/>
    <m/>
    <m/>
    <m/>
    <n v="1821040"/>
    <n v="12"/>
    <n v="0"/>
    <n v="18210400"/>
    <n v="0"/>
    <s v="JONATHAN HURTADO DIAZ"/>
    <n v="1020738401"/>
    <n v="0"/>
    <s v="DIRECCIÓN DE CONTROL Y VIGILANCIA "/>
    <s v="AL COLEGIO EN BICI "/>
    <n v="18210400"/>
    <n v="18210400"/>
    <n v="0"/>
    <n v="0"/>
    <n v="0"/>
    <n v="0"/>
    <n v="0"/>
    <n v="0"/>
    <n v="0"/>
    <n v="0"/>
    <n v="0"/>
    <n v="0"/>
    <n v="0"/>
    <n v="18210400"/>
    <n v="0"/>
    <n v="32"/>
    <n v="20"/>
    <n v="201719"/>
    <n v="18210400"/>
    <m/>
    <m/>
    <m/>
    <m/>
    <m/>
    <m/>
    <s v="1032"/>
    <n v="1"/>
    <s v="Convenios_x000a_Antes Recursos de Capital "/>
    <x v="0"/>
    <x v="0"/>
    <n v="18210400"/>
    <x v="0"/>
    <s v="ASISTENCIALES "/>
    <s v="UNIDAD 2"/>
  </r>
  <r>
    <s v="SSM-1088"/>
    <x v="20"/>
    <s v="3-3-1-15-02-18-1032-146"/>
    <s v="427-Convenios de establecimientos publicos Antes Recursos de Capital "/>
    <s v="03-04-0281"/>
    <s v="1-PRESTACION DE SERVICIOS APOYO A LA GESTION "/>
    <x v="1"/>
    <s v="A-2"/>
    <s v="JORGE ANDRES CARDENAS GALINDO"/>
    <x v="751"/>
    <x v="9"/>
    <d v="2017-05-25T00:00:00"/>
    <x v="2"/>
    <x v="36"/>
    <x v="9"/>
    <s v="19-Realizar 2.250.000 viajes de acompañamiento y control del tránsito a los biciusuarios de la estrategia &quot;Al Colegio en Bici&quot; en el Distrito Capital."/>
    <n v="18210400"/>
    <m/>
    <n v="5463120"/>
    <x v="540"/>
    <n v="12747280"/>
    <n v="0"/>
    <s v="DISMINUYEN LINEA X SOLICITUD SSM-86121 del 15/JUNIO/2017"/>
    <n v="34"/>
    <d v="2017-01-13T00:00:00"/>
    <n v="12747280"/>
    <m/>
    <m/>
    <m/>
    <n v="1821040"/>
    <n v="12"/>
    <n v="0"/>
    <n v="12747280"/>
    <n v="0"/>
    <s v="ORLANDO  ESPINOSA MALDONADO"/>
    <n v="1024470920"/>
    <s v="SE ANULA PARCIAL CDP 65 VALOR $5,463,120 PERFECCIONAMIENTO DE CONTRATO   "/>
    <s v="DIRECCIÓN DE CONTROL Y VIGILANCIA "/>
    <s v="AL COLEGIO EN BICI "/>
    <n v="12747280"/>
    <n v="0"/>
    <n v="0"/>
    <n v="0"/>
    <n v="0"/>
    <n v="12747280"/>
    <n v="0"/>
    <n v="0"/>
    <n v="0"/>
    <n v="0"/>
    <n v="0"/>
    <n v="0"/>
    <n v="0"/>
    <n v="12747280"/>
    <n v="0"/>
    <n v="65"/>
    <n v="960"/>
    <n v="20171173"/>
    <m/>
    <m/>
    <m/>
    <m/>
    <m/>
    <m/>
    <m/>
    <s v="1032"/>
    <n v="1"/>
    <s v="Convenios_x000a_Antes Recursos de Capital "/>
    <x v="0"/>
    <x v="0"/>
    <n v="12747280"/>
    <x v="0"/>
    <s v="ASISTENCIALES "/>
    <s v="UNIDAD 2"/>
  </r>
  <r>
    <s v="SSM-1089"/>
    <x v="20"/>
    <s v="3-3-1-15-02-18-1032-146"/>
    <s v="427-Convenios de establecimientos publicos Antes Recursos de Capital "/>
    <s v="03-04-0281"/>
    <s v="1-PRESTACION DE SERVICIOS APOYO A LA GESTION "/>
    <x v="1"/>
    <s v="A-2"/>
    <s v="JOSE ALBERTO PRIETO"/>
    <x v="751"/>
    <x v="114"/>
    <d v="2017-02-02T00:00:00"/>
    <x v="2"/>
    <x v="36"/>
    <x v="9"/>
    <s v="19-Realizar 2.250.000 viajes de acompañamiento y control del tránsito a los biciusuarios de la estrategia &quot;Al Colegio en Bici&quot; en el Distrito Capital."/>
    <n v="18210400"/>
    <m/>
    <m/>
    <x v="538"/>
    <n v="18210400"/>
    <n v="0"/>
    <m/>
    <n v="35"/>
    <d v="2017-01-13T00:00:00"/>
    <n v="18210400"/>
    <m/>
    <m/>
    <m/>
    <n v="1821040"/>
    <n v="12"/>
    <n v="0"/>
    <n v="18210400"/>
    <n v="0"/>
    <s v="JOSE ALBERTO PRIETO"/>
    <n v="80083129"/>
    <n v="0"/>
    <s v="DIRECCIÓN DE CONTROL Y VIGILANCIA "/>
    <s v="AL COLEGIO EN BICI "/>
    <n v="18210400"/>
    <n v="18210400"/>
    <n v="0"/>
    <n v="0"/>
    <n v="0"/>
    <n v="0"/>
    <n v="0"/>
    <n v="0"/>
    <n v="0"/>
    <n v="0"/>
    <n v="0"/>
    <n v="0"/>
    <n v="0"/>
    <n v="18210400"/>
    <n v="0"/>
    <n v="45"/>
    <n v="37"/>
    <n v="201739"/>
    <n v="18210400"/>
    <m/>
    <m/>
    <m/>
    <m/>
    <m/>
    <m/>
    <s v="1032"/>
    <n v="1"/>
    <s v="Convenios_x000a_Antes Recursos de Capital "/>
    <x v="0"/>
    <x v="0"/>
    <n v="18210400"/>
    <x v="0"/>
    <s v="ASISTENCIALES "/>
    <s v="UNIDAD 2"/>
  </r>
  <r>
    <s v="SSM-1090"/>
    <x v="20"/>
    <s v="3-3-1-15-02-18-1032-146"/>
    <s v="427-Convenios de establecimientos publicos Antes Recursos de Capital "/>
    <s v="03-04-0281"/>
    <s v="1-PRESTACION DE SERVICIOS APOYO A LA GESTION "/>
    <x v="1"/>
    <s v="A-2"/>
    <s v="JOSE DAVID BERNAL MENDEZ"/>
    <x v="751"/>
    <x v="114"/>
    <d v="2017-02-02T00:00:00"/>
    <x v="2"/>
    <x v="36"/>
    <x v="9"/>
    <s v="19-Realizar 2.250.000 viajes de acompañamiento y control del tránsito a los biciusuarios de la estrategia &quot;Al Colegio en Bici&quot; en el Distrito Capital."/>
    <n v="18210400"/>
    <m/>
    <m/>
    <x v="538"/>
    <n v="18210400"/>
    <n v="0"/>
    <m/>
    <n v="36"/>
    <d v="2017-01-13T00:00:00"/>
    <n v="18210400"/>
    <m/>
    <m/>
    <m/>
    <n v="1821040"/>
    <n v="12"/>
    <n v="0"/>
    <n v="18210400"/>
    <n v="0"/>
    <s v="JOSE DAVID BERNAL MENDEZ"/>
    <n v="1012363985"/>
    <n v="0"/>
    <s v="DIRECCIÓN DE CONTROL Y VIGILANCIA "/>
    <s v="AL COLEGIO EN BICI "/>
    <n v="18210400"/>
    <n v="18210400"/>
    <n v="0"/>
    <n v="0"/>
    <n v="0"/>
    <n v="0"/>
    <n v="0"/>
    <n v="0"/>
    <n v="0"/>
    <n v="0"/>
    <n v="0"/>
    <n v="0"/>
    <n v="0"/>
    <n v="18210400"/>
    <n v="0"/>
    <n v="39"/>
    <n v="30"/>
    <n v="201730"/>
    <n v="18210400"/>
    <m/>
    <m/>
    <m/>
    <m/>
    <m/>
    <m/>
    <s v="1032"/>
    <n v="1"/>
    <s v="Convenios_x000a_Antes Recursos de Capital "/>
    <x v="0"/>
    <x v="0"/>
    <n v="18210400"/>
    <x v="0"/>
    <s v="ASISTENCIALES "/>
    <s v="UNIDAD 2"/>
  </r>
  <r>
    <s v="SSM-1091"/>
    <x v="20"/>
    <s v="3-3-1-15-02-18-1032-146"/>
    <s v="427-Convenios de establecimientos publicos Antes Recursos de Capital "/>
    <s v="03-04-0281"/>
    <s v="1-PRESTACION DE SERVICIOS APOYO A LA GESTION "/>
    <x v="1"/>
    <s v="A-2"/>
    <s v="JUAN FELIPE MENDIETA ROJAS"/>
    <x v="751"/>
    <x v="114"/>
    <d v="2017-02-02T00:00:00"/>
    <x v="2"/>
    <x v="36"/>
    <x v="9"/>
    <s v="19-Realizar 2.250.000 viajes de acompañamiento y control del tránsito a los biciusuarios de la estrategia &quot;Al Colegio en Bici&quot; en el Distrito Capital."/>
    <n v="18210400"/>
    <m/>
    <m/>
    <x v="538"/>
    <n v="18210400"/>
    <n v="0"/>
    <m/>
    <n v="37"/>
    <d v="2017-01-13T00:00:00"/>
    <n v="18210400"/>
    <m/>
    <m/>
    <m/>
    <n v="1821040"/>
    <n v="12"/>
    <n v="0"/>
    <n v="18210400"/>
    <n v="0"/>
    <s v="JUAN FELIPE MENDIENTA ROJAS"/>
    <n v="1023914927"/>
    <n v="0"/>
    <s v="DIRECCIÓN DE CONTROL Y VIGILANCIA "/>
    <s v="AL COLEGIO EN BICI "/>
    <n v="18210400"/>
    <n v="18210400"/>
    <n v="0"/>
    <n v="0"/>
    <n v="0"/>
    <n v="0"/>
    <n v="0"/>
    <n v="0"/>
    <n v="0"/>
    <n v="0"/>
    <n v="0"/>
    <n v="0"/>
    <n v="0"/>
    <n v="18210400"/>
    <n v="0"/>
    <n v="10"/>
    <n v="29"/>
    <n v="201737"/>
    <n v="18210400"/>
    <m/>
    <m/>
    <m/>
    <m/>
    <m/>
    <m/>
    <s v="1032"/>
    <n v="1"/>
    <s v="Convenios_x000a_Antes Recursos de Capital "/>
    <x v="0"/>
    <x v="0"/>
    <n v="18210400"/>
    <x v="0"/>
    <s v="ASISTENCIALES "/>
    <s v="UNIDAD 2"/>
  </r>
  <r>
    <s v="SSM-1092"/>
    <x v="20"/>
    <s v="3-3-1-15-02-18-1032-146"/>
    <s v="427-Convenios de establecimientos publicos Antes Recursos de Capital "/>
    <s v="03-04-0281"/>
    <s v="1-PRESTACION DE SERVICIOS APOYO A LA GESTION "/>
    <x v="1"/>
    <s v="A-2"/>
    <s v="JUAN MANUEL MARTINEZ DIAZ"/>
    <x v="751"/>
    <x v="114"/>
    <d v="2017-02-02T00:00:00"/>
    <x v="2"/>
    <x v="36"/>
    <x v="9"/>
    <s v="19-Realizar 2.250.000 viajes de acompañamiento y control del tránsito a los biciusuarios de la estrategia &quot;Al Colegio en Bici&quot; en el Distrito Capital."/>
    <n v="18210400"/>
    <m/>
    <m/>
    <x v="538"/>
    <n v="18210400"/>
    <n v="0"/>
    <m/>
    <n v="38"/>
    <d v="2017-01-13T00:00:00"/>
    <n v="18210400"/>
    <m/>
    <m/>
    <m/>
    <n v="1821040"/>
    <n v="12"/>
    <n v="0"/>
    <n v="18210400"/>
    <n v="0"/>
    <s v="JUAN MANUEL MARTINEZ DIAZ"/>
    <n v="1019051361"/>
    <n v="0"/>
    <s v="DIRECCIÓN DE CONTROL Y VIGILANCIA "/>
    <s v="AL COLEGIO EN BICI "/>
    <n v="18210400"/>
    <n v="18210400"/>
    <n v="0"/>
    <n v="0"/>
    <n v="0"/>
    <n v="0"/>
    <n v="0"/>
    <n v="0"/>
    <n v="0"/>
    <n v="0"/>
    <n v="0"/>
    <n v="0"/>
    <n v="0"/>
    <n v="18210400"/>
    <n v="0"/>
    <n v="22"/>
    <n v="32"/>
    <n v="201734"/>
    <n v="18210400"/>
    <m/>
    <m/>
    <m/>
    <m/>
    <m/>
    <m/>
    <s v="1032"/>
    <n v="1"/>
    <s v="Convenios_x000a_Antes Recursos de Capital "/>
    <x v="0"/>
    <x v="0"/>
    <n v="18210400"/>
    <x v="0"/>
    <s v="ASISTENCIALES "/>
    <s v="UNIDAD 2"/>
  </r>
  <r>
    <s v="SSM-1093"/>
    <x v="20"/>
    <s v="3-3-1-15-02-18-1032-146"/>
    <s v="427-Convenios de establecimientos publicos Antes Recursos de Capital "/>
    <s v="03-04-0281"/>
    <s v="1-PRESTACION DE SERVICIOS APOYO A LA GESTION "/>
    <x v="1"/>
    <s v="A-2"/>
    <s v="JUAN MANUEL ORTIZ SANDOVAL"/>
    <x v="751"/>
    <x v="114"/>
    <d v="2017-02-02T00:00:00"/>
    <x v="2"/>
    <x v="36"/>
    <x v="9"/>
    <s v="19-Realizar 2.250.000 viajes de acompañamiento y control del tránsito a los biciusuarios de la estrategia &quot;Al Colegio en Bici&quot; en el Distrito Capital."/>
    <n v="18210400"/>
    <m/>
    <m/>
    <x v="538"/>
    <n v="18210400"/>
    <n v="0"/>
    <m/>
    <n v="39"/>
    <d v="2017-01-13T00:00:00"/>
    <n v="18210400"/>
    <m/>
    <m/>
    <m/>
    <n v="1821040"/>
    <n v="12"/>
    <n v="0"/>
    <n v="18210400"/>
    <n v="0"/>
    <s v="JUAN MANUEL ORTIZ SANDOVAL"/>
    <n v="1030579154"/>
    <n v="0"/>
    <s v="DIRECCIÓN DE CONTROL Y VIGILANCIA "/>
    <s v="AL COLEGIO EN BICI "/>
    <n v="18210400"/>
    <n v="18210400"/>
    <n v="0"/>
    <n v="0"/>
    <n v="0"/>
    <n v="0"/>
    <n v="0"/>
    <n v="0"/>
    <n v="0"/>
    <n v="0"/>
    <n v="0"/>
    <n v="0"/>
    <n v="0"/>
    <n v="18210400"/>
    <n v="0"/>
    <n v="31"/>
    <n v="10"/>
    <n v="201725"/>
    <n v="18210400"/>
    <m/>
    <m/>
    <m/>
    <m/>
    <m/>
    <m/>
    <s v="1032"/>
    <n v="1"/>
    <s v="Convenios_x000a_Antes Recursos de Capital "/>
    <x v="0"/>
    <x v="0"/>
    <n v="18210400"/>
    <x v="0"/>
    <s v="ASISTENCIALES "/>
    <s v="UNIDAD 2"/>
  </r>
  <r>
    <s v="SSM-1094"/>
    <x v="20"/>
    <s v="3-3-1-15-02-18-1032-146"/>
    <s v="427-Convenios de establecimientos publicos Antes Recursos de Capital "/>
    <s v="03-04-0281"/>
    <s v="1-PRESTACION DE SERVICIOS APOYO A LA GESTION "/>
    <x v="1"/>
    <s v="A-2"/>
    <s v="JULIAN DAVID MOGOLLON PACHON"/>
    <x v="751"/>
    <x v="114"/>
    <d v="2017-02-02T00:00:00"/>
    <x v="2"/>
    <x v="36"/>
    <x v="9"/>
    <s v="19-Realizar 2.250.000 viajes de acompañamiento y control del tránsito a los biciusuarios de la estrategia &quot;Al Colegio en Bici&quot; en el Distrito Capital."/>
    <n v="18210400"/>
    <m/>
    <m/>
    <x v="538"/>
    <n v="18210400"/>
    <n v="0"/>
    <m/>
    <n v="40"/>
    <d v="2017-01-13T00:00:00"/>
    <n v="18210400"/>
    <m/>
    <m/>
    <m/>
    <n v="1821040"/>
    <n v="12"/>
    <n v="0"/>
    <n v="18210400"/>
    <n v="0"/>
    <s v="JULIAN DAVID MOGOLLON PACHON"/>
    <n v="1022401879"/>
    <n v="0"/>
    <s v="DIRECCIÓN DE CONTROL Y VIGILANCIA "/>
    <s v="AL COLEGIO EN BICI "/>
    <n v="18210400"/>
    <n v="18210400"/>
    <n v="0"/>
    <n v="0"/>
    <n v="0"/>
    <n v="0"/>
    <n v="0"/>
    <n v="0"/>
    <n v="0"/>
    <n v="0"/>
    <n v="0"/>
    <n v="0"/>
    <n v="0"/>
    <n v="18210400"/>
    <n v="0"/>
    <n v="33"/>
    <n v="38"/>
    <n v="201732"/>
    <n v="18210400"/>
    <m/>
    <m/>
    <m/>
    <m/>
    <m/>
    <m/>
    <s v="1032"/>
    <n v="1"/>
    <s v="Convenios_x000a_Antes Recursos de Capital "/>
    <x v="0"/>
    <x v="0"/>
    <n v="18210400"/>
    <x v="0"/>
    <s v="ASISTENCIALES "/>
    <s v="UNIDAD 2"/>
  </r>
  <r>
    <s v="SSM-1095"/>
    <x v="20"/>
    <s v="3-3-1-15-02-18-1032-146"/>
    <s v="427-Convenios de establecimientos publicos Antes Recursos de Capital "/>
    <s v="03-04-0281"/>
    <s v="1-PRESTACION DE SERVICIOS APOYO A LA GESTION "/>
    <x v="1"/>
    <s v="A-2"/>
    <s v="JULIO ALBERTO VELAZQUEZ RODRIGUEZ"/>
    <x v="751"/>
    <x v="114"/>
    <d v="2017-02-02T00:00:00"/>
    <x v="2"/>
    <x v="36"/>
    <x v="9"/>
    <s v="19-Realizar 2.250.000 viajes de acompañamiento y control del tránsito a los biciusuarios de la estrategia &quot;Al Colegio en Bici&quot; en el Distrito Capital."/>
    <n v="18210400"/>
    <m/>
    <m/>
    <x v="538"/>
    <n v="18210400"/>
    <n v="0"/>
    <m/>
    <n v="41"/>
    <d v="2017-01-13T00:00:00"/>
    <n v="18210400"/>
    <m/>
    <m/>
    <m/>
    <n v="1821040"/>
    <n v="12"/>
    <n v="0"/>
    <n v="18210400"/>
    <n v="0"/>
    <s v="JULIAN ALBERTO VELASQUEZ RODRIGUEZ"/>
    <n v="1030530632"/>
    <n v="0"/>
    <s v="DIRECCIÓN DE CONTROL Y VIGILANCIA "/>
    <s v="AL COLEGIO EN BICI "/>
    <n v="18210400"/>
    <n v="18210400"/>
    <n v="0"/>
    <n v="0"/>
    <n v="0"/>
    <n v="0"/>
    <n v="0"/>
    <n v="0"/>
    <n v="0"/>
    <n v="0"/>
    <n v="0"/>
    <n v="0"/>
    <n v="0"/>
    <n v="18210400"/>
    <n v="0"/>
    <n v="40"/>
    <n v="14"/>
    <n v="201715"/>
    <n v="18210400"/>
    <m/>
    <m/>
    <m/>
    <m/>
    <m/>
    <m/>
    <s v="1032"/>
    <n v="1"/>
    <s v="Convenios_x000a_Antes Recursos de Capital "/>
    <x v="0"/>
    <x v="0"/>
    <n v="18210400"/>
    <x v="0"/>
    <s v="ASISTENCIALES "/>
    <s v="UNIDAD 2"/>
  </r>
  <r>
    <s v="SSM-1096"/>
    <x v="20"/>
    <s v="3-3-1-15-02-18-1032-146"/>
    <s v="427-Convenios de establecimientos publicos Antes Recursos de Capital "/>
    <s v="03-04-0281"/>
    <s v="1-PRESTACION DE SERVICIOS APOYO A LA GESTION "/>
    <x v="1"/>
    <s v="A-2"/>
    <s v="LAURA LILIANA ROBAYO MARIÑO"/>
    <x v="751"/>
    <x v="114"/>
    <d v="2017-02-02T00:00:00"/>
    <x v="2"/>
    <x v="36"/>
    <x v="9"/>
    <s v="19-Realizar 2.250.000 viajes de acompañamiento y control del tránsito a los biciusuarios de la estrategia &quot;Al Colegio en Bici&quot; en el Distrito Capital."/>
    <n v="18210400"/>
    <m/>
    <m/>
    <x v="538"/>
    <n v="18210400"/>
    <n v="0"/>
    <m/>
    <n v="63"/>
    <d v="2017-01-13T00:00:00"/>
    <n v="18210400"/>
    <m/>
    <m/>
    <m/>
    <n v="1821040"/>
    <n v="12"/>
    <n v="0"/>
    <n v="18210400"/>
    <n v="0"/>
    <s v="LAURA LILIANA ROBAYO MARIÑO"/>
    <n v="1014236156"/>
    <n v="0"/>
    <s v="DIRECCIÓN DE CONTROL Y VIGILANCIA "/>
    <s v="AL COLEGIO EN BICI "/>
    <n v="18210400"/>
    <n v="18210400"/>
    <n v="0"/>
    <n v="0"/>
    <n v="0"/>
    <n v="0"/>
    <n v="0"/>
    <n v="0"/>
    <n v="0"/>
    <n v="0"/>
    <n v="0"/>
    <n v="0"/>
    <n v="0"/>
    <n v="18210400"/>
    <n v="0"/>
    <n v="42"/>
    <n v="17"/>
    <n v="201714"/>
    <n v="18210400"/>
    <m/>
    <m/>
    <m/>
    <m/>
    <m/>
    <m/>
    <s v="1032"/>
    <n v="1"/>
    <s v="Convenios_x000a_Antes Recursos de Capital "/>
    <x v="0"/>
    <x v="0"/>
    <n v="18210400"/>
    <x v="0"/>
    <s v="ASISTENCIALES "/>
    <s v="UNIDAD 2"/>
  </r>
  <r>
    <s v="SSM-1097"/>
    <x v="20"/>
    <s v="3-3-1-15-02-18-1032-146"/>
    <s v="427-Convenios de establecimientos publicos Antes Recursos de Capital "/>
    <s v="03-04-0281"/>
    <s v="1-PRESTACION DE SERVICIOS APOYO A LA GESTION "/>
    <x v="1"/>
    <s v="A-2"/>
    <s v="LAURA XIMENA VEGA GONZALEZ"/>
    <x v="751"/>
    <x v="114"/>
    <d v="2017-02-02T00:00:00"/>
    <x v="2"/>
    <x v="36"/>
    <x v="9"/>
    <s v="19-Realizar 2.250.000 viajes de acompañamiento y control del tránsito a los biciusuarios de la estrategia &quot;Al Colegio en Bici&quot; en el Distrito Capital."/>
    <n v="18210400"/>
    <m/>
    <m/>
    <x v="538"/>
    <n v="18210400"/>
    <n v="0"/>
    <m/>
    <n v="42"/>
    <d v="2017-01-13T00:00:00"/>
    <n v="18210400"/>
    <m/>
    <m/>
    <m/>
    <n v="1821040"/>
    <n v="12"/>
    <n v="0"/>
    <n v="18210400"/>
    <n v="0"/>
    <s v="LAURA XIMENA VEGA GONZALEZ"/>
    <n v="1019069920"/>
    <n v="0"/>
    <s v="DIRECCIÓN DE CONTROL Y VIGILANCIA "/>
    <s v="AL COLEGIO EN BICI "/>
    <n v="18210400"/>
    <n v="0"/>
    <n v="18210400"/>
    <n v="0"/>
    <n v="0"/>
    <n v="0"/>
    <n v="0"/>
    <n v="0"/>
    <n v="0"/>
    <n v="0"/>
    <n v="0"/>
    <n v="0"/>
    <n v="0"/>
    <n v="18210400"/>
    <n v="0"/>
    <n v="44"/>
    <n v="55"/>
    <n v="201757"/>
    <n v="0"/>
    <m/>
    <m/>
    <m/>
    <m/>
    <m/>
    <m/>
    <s v="1032"/>
    <n v="1"/>
    <s v="Convenios_x000a_Antes Recursos de Capital "/>
    <x v="0"/>
    <x v="0"/>
    <n v="18210400"/>
    <x v="0"/>
    <s v="ASISTENCIALES "/>
    <s v="UNIDAD 2"/>
  </r>
  <r>
    <s v="SSM-1098"/>
    <x v="20"/>
    <s v="3-3-1-15-02-18-1032-146"/>
    <s v="427-Convenios de establecimientos publicos Antes Recursos de Capital "/>
    <s v="03-04-0281"/>
    <s v="1-PRESTACION DE SERVICIOS APOYO A LA GESTION "/>
    <x v="1"/>
    <s v="A-2"/>
    <s v="LUIS FELIPE BELLO ANGEL"/>
    <x v="751"/>
    <x v="114"/>
    <d v="2017-02-02T00:00:00"/>
    <x v="2"/>
    <x v="36"/>
    <x v="9"/>
    <s v="19-Realizar 2.250.000 viajes de acompañamiento y control del tránsito a los biciusuarios de la estrategia &quot;Al Colegio en Bici&quot; en el Distrito Capital."/>
    <n v="18210400"/>
    <m/>
    <m/>
    <x v="538"/>
    <n v="18210400"/>
    <n v="0"/>
    <m/>
    <n v="43"/>
    <d v="2017-01-13T00:00:00"/>
    <n v="18210400"/>
    <m/>
    <m/>
    <m/>
    <n v="1821040"/>
    <n v="12"/>
    <n v="0"/>
    <n v="18210400"/>
    <n v="0"/>
    <s v="LUIS FELIPE BELLO ANGEL"/>
    <n v="1023926062"/>
    <n v="0"/>
    <s v="DIRECCIÓN DE CONTROL Y VIGILANCIA "/>
    <s v="AL COLEGIO EN BICI "/>
    <n v="18210400"/>
    <n v="0"/>
    <n v="18210400"/>
    <n v="0"/>
    <n v="0"/>
    <n v="0"/>
    <n v="0"/>
    <n v="0"/>
    <n v="0"/>
    <n v="0"/>
    <n v="0"/>
    <n v="0"/>
    <n v="0"/>
    <n v="18210400"/>
    <n v="0"/>
    <n v="46"/>
    <n v="68"/>
    <n v="201767"/>
    <n v="0"/>
    <m/>
    <m/>
    <m/>
    <m/>
    <m/>
    <m/>
    <s v="1032"/>
    <n v="1"/>
    <s v="Convenios_x000a_Antes Recursos de Capital "/>
    <x v="0"/>
    <x v="0"/>
    <n v="18210400"/>
    <x v="0"/>
    <s v="ASISTENCIALES "/>
    <s v="UNIDAD 2"/>
  </r>
  <r>
    <s v="SSM-1099"/>
    <x v="20"/>
    <s v="3-3-1-15-02-18-1032-146"/>
    <s v="427-Convenios de establecimientos publicos Antes Recursos de Capital "/>
    <s v="03-04-0281"/>
    <s v="1-PRESTACION DE SERVICIOS APOYO A LA GESTION "/>
    <x v="1"/>
    <s v="A-2"/>
    <s v="LUIS FERNANDO MARTINEZ NIETO"/>
    <x v="751"/>
    <x v="9"/>
    <d v="2017-05-25T00:00:00"/>
    <x v="3"/>
    <x v="36"/>
    <x v="9"/>
    <s v="19-Realizar 2.250.000 viajes de acompañamiento y control del tránsito a los biciusuarios de la estrategia &quot;Al Colegio en Bici&quot; en el Distrito Capital."/>
    <n v="18210400"/>
    <m/>
    <n v="7284160"/>
    <x v="539"/>
    <n v="10926240"/>
    <n v="0"/>
    <s v="ACTUALIZAN LINEA MESES X SOLICITUD SSM-66646 del 18/MAY/17_x000a_DISMINUYEN LINEA X SOLICITUD MEMO SSM-89084 del 16/JUNIO/2017"/>
    <n v="44"/>
    <d v="2017-01-13T00:00:00"/>
    <n v="10926240"/>
    <m/>
    <m/>
    <m/>
    <n v="1821040"/>
    <n v="12"/>
    <n v="0"/>
    <n v="10926240"/>
    <n v="0"/>
    <s v="KAREN JOHANNA CARDENAS ESCOBAR"/>
    <n v="1030639090"/>
    <s v="SE ANULA PARCIAL CDP 941 VALOR $7,284,160 PERFECCIONAMIENTO DE CONTRATO   "/>
    <s v="DIRECCIÓN DE CONTROL Y VIGILANCIA "/>
    <s v="AL COLEGIO EN BICI "/>
    <n v="10926240"/>
    <n v="0"/>
    <n v="0"/>
    <n v="0"/>
    <n v="0"/>
    <n v="10926240"/>
    <n v="0"/>
    <n v="0"/>
    <n v="0"/>
    <n v="0"/>
    <n v="0"/>
    <n v="0"/>
    <n v="0"/>
    <n v="10926240"/>
    <n v="0"/>
    <n v="941"/>
    <n v="1003"/>
    <n v="20171223"/>
    <m/>
    <m/>
    <m/>
    <m/>
    <m/>
    <m/>
    <m/>
    <s v="1032"/>
    <n v="1"/>
    <s v="Convenios_x000a_Antes Recursos de Capital "/>
    <x v="0"/>
    <x v="0"/>
    <n v="10926240"/>
    <x v="0"/>
    <s v="ASISTENCIALES "/>
    <s v="UNIDAD 2"/>
  </r>
  <r>
    <s v="SSM-1100"/>
    <x v="20"/>
    <s v="3-3-1-15-02-18-1032-146"/>
    <s v="427-Convenios de establecimientos publicos Antes Recursos de Capital "/>
    <s v="03-04-0281"/>
    <s v="1-PRESTACION DE SERVICIOS APOYO A LA GESTION "/>
    <x v="1"/>
    <s v="A-2"/>
    <s v="LUIS GABRIEL CORDOBA HIGUERA"/>
    <x v="751"/>
    <x v="114"/>
    <d v="2017-02-02T00:00:00"/>
    <x v="2"/>
    <x v="36"/>
    <x v="9"/>
    <s v="19-Realizar 2.250.000 viajes de acompañamiento y control del tránsito a los biciusuarios de la estrategia &quot;Al Colegio en Bici&quot; en el Distrito Capital."/>
    <n v="18210160"/>
    <n v="240"/>
    <m/>
    <x v="538"/>
    <n v="18210400"/>
    <n v="0"/>
    <s v="DISMINUYEN LINEA X SOLICITUD SSM-54593 del 20/ABR/2017"/>
    <n v="45"/>
    <d v="2017-01-13T00:00:00"/>
    <n v="18210400"/>
    <m/>
    <m/>
    <m/>
    <n v="1821040"/>
    <n v="12"/>
    <n v="0"/>
    <n v="18210400"/>
    <n v="0"/>
    <s v="LUIS GABRIEL CORDOBA HIGUERA"/>
    <n v="1030527232"/>
    <n v="0"/>
    <s v="DIRECCIÓN DE CONTROL Y VIGILANCIA "/>
    <s v="AL COLEGIO EN BICI "/>
    <n v="18210400"/>
    <n v="18210400"/>
    <n v="0"/>
    <n v="0"/>
    <n v="0"/>
    <n v="0"/>
    <n v="0"/>
    <n v="0"/>
    <n v="0"/>
    <n v="0"/>
    <n v="0"/>
    <n v="0"/>
    <n v="0"/>
    <n v="18210400"/>
    <n v="0"/>
    <n v="47"/>
    <n v="43"/>
    <n v="201746"/>
    <m/>
    <m/>
    <m/>
    <m/>
    <m/>
    <m/>
    <m/>
    <s v="1032"/>
    <n v="1"/>
    <s v="Convenios_x000a_Antes Recursos de Capital "/>
    <x v="0"/>
    <x v="0"/>
    <n v="18210400"/>
    <x v="0"/>
    <s v="ASISTENCIALES "/>
    <s v="UNIDAD 2"/>
  </r>
  <r>
    <s v="SSM-1101"/>
    <x v="20"/>
    <s v="3-3-1-15-02-18-1032-146"/>
    <s v="427-Convenios de establecimientos publicos Antes Recursos de Capital "/>
    <s v="03-04-0281"/>
    <s v="1-PRESTACION DE SERVICIOS APOYO A LA GESTION "/>
    <x v="1"/>
    <s v="A-2"/>
    <s v="LUISA FERNANDA AYALA MANZANARES"/>
    <x v="751"/>
    <x v="114"/>
    <d v="2017-02-02T00:00:00"/>
    <x v="2"/>
    <x v="36"/>
    <x v="9"/>
    <s v="19-Realizar 2.250.000 viajes de acompañamiento y control del tránsito a los biciusuarios de la estrategia &quot;Al Colegio en Bici&quot; en el Distrito Capital."/>
    <n v="18210400"/>
    <m/>
    <m/>
    <x v="538"/>
    <n v="18210400"/>
    <n v="0"/>
    <m/>
    <n v="46"/>
    <d v="2017-01-13T00:00:00"/>
    <n v="18210400"/>
    <m/>
    <m/>
    <m/>
    <n v="1821040"/>
    <n v="12"/>
    <n v="0"/>
    <n v="18210400"/>
    <n v="0"/>
    <s v="LUISA FERNANDA AYALA MANZANARES"/>
    <n v="1030595143"/>
    <n v="0"/>
    <s v="DIRECCIÓN DE CONTROL Y VIGILANCIA "/>
    <s v="AL COLEGIO EN BICI "/>
    <n v="18210400"/>
    <n v="18210400"/>
    <n v="0"/>
    <n v="0"/>
    <n v="0"/>
    <n v="0"/>
    <n v="0"/>
    <n v="0"/>
    <n v="0"/>
    <n v="0"/>
    <n v="0"/>
    <n v="0"/>
    <n v="0"/>
    <n v="18210400"/>
    <n v="0"/>
    <n v="49"/>
    <n v="21"/>
    <n v="201721"/>
    <n v="18210400"/>
    <m/>
    <m/>
    <m/>
    <m/>
    <m/>
    <m/>
    <s v="1032"/>
    <n v="1"/>
    <s v="Convenios_x000a_Antes Recursos de Capital "/>
    <x v="0"/>
    <x v="0"/>
    <n v="18210400"/>
    <x v="0"/>
    <s v="ASISTENCIALES "/>
    <s v="UNIDAD 2"/>
  </r>
  <r>
    <s v="SSM-1102"/>
    <x v="20"/>
    <s v="3-3-1-15-02-18-1032-146"/>
    <s v="427-Convenios de establecimientos publicos Antes Recursos de Capital "/>
    <s v="03-04-0281"/>
    <s v="1-PRESTACION DE SERVICIOS APOYO A LA GESTION "/>
    <x v="1"/>
    <s v="A-2"/>
    <s v="MICHAEL ENRIQUE ROMERO GOMEZ"/>
    <x v="751"/>
    <x v="114"/>
    <d v="2017-02-02T00:00:00"/>
    <x v="2"/>
    <x v="36"/>
    <x v="9"/>
    <s v="19-Realizar 2.250.000 viajes de acompañamiento y control del tránsito a los biciusuarios de la estrategia &quot;Al Colegio en Bici&quot; en el Distrito Capital."/>
    <n v="18210400"/>
    <m/>
    <m/>
    <x v="538"/>
    <n v="18210400"/>
    <n v="0"/>
    <m/>
    <n v="47"/>
    <d v="2017-01-13T00:00:00"/>
    <n v="18210400"/>
    <m/>
    <m/>
    <m/>
    <n v="1821040"/>
    <n v="12"/>
    <n v="0"/>
    <n v="18210400"/>
    <n v="0"/>
    <s v="MICHAEL ENRIQUE ROMERO GOMEZ"/>
    <n v="1020765895"/>
    <n v="0"/>
    <s v="DIRECCIÓN DE CONTROL Y VIGILANCIA "/>
    <s v="AL COLEGIO EN BICI "/>
    <n v="18210400"/>
    <n v="0"/>
    <n v="18210400"/>
    <n v="0"/>
    <n v="0"/>
    <n v="0"/>
    <n v="0"/>
    <n v="0"/>
    <n v="0"/>
    <n v="0"/>
    <n v="0"/>
    <n v="0"/>
    <n v="0"/>
    <n v="18210400"/>
    <n v="0"/>
    <n v="50"/>
    <n v="63"/>
    <n v="201753"/>
    <n v="0"/>
    <m/>
    <m/>
    <m/>
    <m/>
    <m/>
    <m/>
    <s v="1032"/>
    <n v="1"/>
    <s v="Convenios_x000a_Antes Recursos de Capital "/>
    <x v="0"/>
    <x v="0"/>
    <n v="18210400"/>
    <x v="0"/>
    <s v="ASISTENCIALES "/>
    <s v="UNIDAD 2"/>
  </r>
  <r>
    <s v="SSM-1103"/>
    <x v="20"/>
    <s v="3-3-1-15-02-18-1032-146"/>
    <s v="427-Convenios de establecimientos publicos Antes Recursos de Capital "/>
    <s v="03-04-0281"/>
    <s v="1-PRESTACION DE SERVICIOS APOYO A LA GESTION "/>
    <x v="1"/>
    <s v="A-2"/>
    <s v="NATALIA MARIA PRIETO GOMEZ"/>
    <x v="751"/>
    <x v="114"/>
    <d v="2017-02-02T00:00:00"/>
    <x v="2"/>
    <x v="36"/>
    <x v="9"/>
    <s v="19-Realizar 2.250.000 viajes de acompañamiento y control del tránsito a los biciusuarios de la estrategia &quot;Al Colegio en Bici&quot; en el Distrito Capital."/>
    <n v="18210400"/>
    <m/>
    <m/>
    <x v="538"/>
    <n v="18210400"/>
    <n v="0"/>
    <m/>
    <n v="48"/>
    <d v="2017-01-13T00:00:00"/>
    <n v="18210400"/>
    <m/>
    <m/>
    <m/>
    <n v="1821040"/>
    <n v="12"/>
    <n v="0"/>
    <n v="18210400"/>
    <n v="0"/>
    <s v="NATALIA MARIA PRIETO GOMEZ"/>
    <n v="1015420804"/>
    <n v="0"/>
    <s v="DIRECCIÓN DE CONTROL Y VIGILANCIA "/>
    <s v="AL COLEGIO EN BICI "/>
    <n v="18210400"/>
    <n v="18210400"/>
    <n v="0"/>
    <n v="0"/>
    <n v="0"/>
    <n v="0"/>
    <n v="0"/>
    <n v="0"/>
    <n v="0"/>
    <n v="0"/>
    <n v="0"/>
    <n v="0"/>
    <n v="0"/>
    <n v="18210400"/>
    <n v="0"/>
    <n v="59"/>
    <n v="11"/>
    <n v="201716"/>
    <n v="18210400"/>
    <m/>
    <m/>
    <m/>
    <m/>
    <m/>
    <m/>
    <s v="1032"/>
    <n v="1"/>
    <s v="Convenios_x000a_Antes Recursos de Capital "/>
    <x v="0"/>
    <x v="0"/>
    <n v="18210400"/>
    <x v="0"/>
    <s v="ASISTENCIALES "/>
    <s v="UNIDAD 2"/>
  </r>
  <r>
    <s v="SSM-1104"/>
    <x v="20"/>
    <s v="3-3-1-15-02-18-1032-146"/>
    <s v="427-Convenios de establecimientos publicos Antes Recursos de Capital "/>
    <s v="03-04-0281"/>
    <s v="1-PRESTACION DE SERVICIOS APOYO A LA GESTION "/>
    <x v="1"/>
    <s v="A-2"/>
    <s v="NESTOR YESID VILLARTE MORENO"/>
    <x v="751"/>
    <x v="114"/>
    <d v="2017-02-02T00:00:00"/>
    <x v="2"/>
    <x v="36"/>
    <x v="9"/>
    <s v="19-Realizar 2.250.000 viajes de acompañamiento y control del tránsito a los biciusuarios de la estrategia &quot;Al Colegio en Bici&quot; en el Distrito Capital."/>
    <n v="18210400"/>
    <m/>
    <m/>
    <x v="538"/>
    <n v="18210400"/>
    <n v="0"/>
    <m/>
    <n v="49"/>
    <d v="2017-01-13T00:00:00"/>
    <n v="18210400"/>
    <m/>
    <m/>
    <m/>
    <n v="1821040"/>
    <n v="12"/>
    <n v="0"/>
    <n v="18210400"/>
    <n v="0"/>
    <s v="NESTOR YESID VILLARTE MORENO"/>
    <n v="1030566416"/>
    <n v="0"/>
    <s v="DIRECCIÓN DE CONTROL Y VIGILANCIA "/>
    <s v="AL COLEGIO EN BICI "/>
    <n v="18210400"/>
    <n v="18210400"/>
    <n v="0"/>
    <n v="0"/>
    <n v="0"/>
    <n v="0"/>
    <n v="0"/>
    <n v="0"/>
    <n v="0"/>
    <n v="0"/>
    <n v="0"/>
    <n v="0"/>
    <n v="0"/>
    <n v="18210400"/>
    <n v="0"/>
    <n v="51"/>
    <n v="28"/>
    <n v="201729"/>
    <n v="18210400"/>
    <m/>
    <m/>
    <m/>
    <m/>
    <m/>
    <m/>
    <s v="1032"/>
    <n v="1"/>
    <s v="Convenios_x000a_Antes Recursos de Capital "/>
    <x v="0"/>
    <x v="0"/>
    <n v="18210400"/>
    <x v="0"/>
    <s v="ASISTENCIALES "/>
    <s v="UNIDAD 2"/>
  </r>
  <r>
    <s v="SSM-1105"/>
    <x v="20"/>
    <s v="3-3-1-15-02-18-1032-146"/>
    <s v="427-Convenios de establecimientos publicos Antes Recursos de Capital "/>
    <s v="03-04-0281"/>
    <s v="1-PRESTACION DE SERVICIOS APOYO A LA GESTION "/>
    <x v="1"/>
    <s v="A-2"/>
    <s v="MARIA ANGELICA CRUZ HERRERA"/>
    <x v="751"/>
    <x v="114"/>
    <d v="2017-02-02T00:00:00"/>
    <x v="2"/>
    <x v="36"/>
    <x v="9"/>
    <s v="19-Realizar 2.250.000 viajes de acompañamiento y control del tránsito a los biciusuarios de la estrategia &quot;Al Colegio en Bici&quot; en el Distrito Capital."/>
    <n v="18210400"/>
    <m/>
    <m/>
    <x v="538"/>
    <n v="18210400"/>
    <n v="0"/>
    <m/>
    <n v="50"/>
    <d v="2017-01-13T00:00:00"/>
    <n v="18210400"/>
    <m/>
    <m/>
    <m/>
    <n v="1821040"/>
    <n v="12"/>
    <m/>
    <n v="18210400"/>
    <n v="0"/>
    <s v="WILLIAM DAVID SANABRIA MARTIN"/>
    <n v="1030571071"/>
    <m/>
    <s v="DIRECCIÓN DE CONTROL Y VIGILANCIA "/>
    <s v="AL COLEGIO EN BICI "/>
    <n v="18210400"/>
    <n v="18210400"/>
    <n v="0"/>
    <n v="0"/>
    <n v="0"/>
    <n v="0"/>
    <n v="0"/>
    <n v="0"/>
    <n v="0"/>
    <n v="0"/>
    <n v="0"/>
    <n v="0"/>
    <n v="0"/>
    <n v="18210400"/>
    <n v="0"/>
    <n v="48"/>
    <n v="16"/>
    <n v="201728"/>
    <n v="18210400"/>
    <m/>
    <m/>
    <m/>
    <m/>
    <m/>
    <m/>
    <s v="1032"/>
    <n v="1"/>
    <s v="Convenios_x000a_Antes Recursos de Capital "/>
    <x v="0"/>
    <x v="0"/>
    <n v="18210400"/>
    <x v="0"/>
    <s v="ASISTENCIALES "/>
    <s v="UNIDAD 2"/>
  </r>
  <r>
    <s v="SSM-1106"/>
    <x v="20"/>
    <s v="3-3-1-15-02-18-1032-146"/>
    <s v="427-Convenios de establecimientos publicos Antes Recursos de Capital "/>
    <s v="03-04-0281"/>
    <s v="1-PRESTACION DE SERVICIOS APOYO A LA GESTION "/>
    <x v="1"/>
    <s v="A-2"/>
    <s v="NICOLAS HERNANDEZ GUANA"/>
    <x v="751"/>
    <x v="114"/>
    <d v="2017-02-02T00:00:00"/>
    <x v="2"/>
    <x v="36"/>
    <x v="9"/>
    <s v="19-Realizar 2.250.000 viajes de acompañamiento y control del tránsito a los biciusuarios de la estrategia &quot;Al Colegio en Bici&quot; en el Distrito Capital."/>
    <n v="18210400"/>
    <m/>
    <m/>
    <x v="538"/>
    <n v="18210400"/>
    <n v="0"/>
    <m/>
    <n v="51"/>
    <d v="2017-01-13T00:00:00"/>
    <n v="18210400"/>
    <m/>
    <m/>
    <m/>
    <n v="1821040"/>
    <n v="12"/>
    <n v="0"/>
    <n v="18210400"/>
    <n v="0"/>
    <s v="NICOLAS HERNANDEZ GUANA"/>
    <n v="1014204570"/>
    <n v="0"/>
    <s v="DIRECCIÓN DE CONTROL Y VIGILANCIA "/>
    <s v="AL COLEGIO EN BICI "/>
    <n v="18210400"/>
    <n v="0"/>
    <n v="18210400"/>
    <n v="0"/>
    <n v="0"/>
    <n v="0"/>
    <n v="0"/>
    <n v="0"/>
    <n v="0"/>
    <n v="0"/>
    <n v="0"/>
    <n v="0"/>
    <n v="0"/>
    <n v="18210400"/>
    <n v="0"/>
    <n v="53"/>
    <n v="86"/>
    <n v="201791"/>
    <n v="0"/>
    <m/>
    <m/>
    <m/>
    <m/>
    <m/>
    <m/>
    <s v="1032"/>
    <n v="1"/>
    <s v="Convenios_x000a_Antes Recursos de Capital "/>
    <x v="0"/>
    <x v="0"/>
    <n v="18210400"/>
    <x v="0"/>
    <s v="ASISTENCIALES "/>
    <s v="UNIDAD 2"/>
  </r>
  <r>
    <s v="SSM-1107"/>
    <x v="20"/>
    <s v="3-3-1-15-02-18-1032-146"/>
    <s v="427-Convenios de establecimientos publicos Antes Recursos de Capital "/>
    <s v="03-04-0281"/>
    <s v="1-PRESTACION DE SERVICIOS APOYO A LA GESTION "/>
    <x v="1"/>
    <s v="A-2"/>
    <s v="OSCAR DONALDO LARREA GARCIA"/>
    <x v="751"/>
    <x v="114"/>
    <d v="2017-02-02T00:00:00"/>
    <x v="2"/>
    <x v="36"/>
    <x v="9"/>
    <s v="19-Realizar 2.250.000 viajes de acompañamiento y control del tránsito a los biciusuarios de la estrategia &quot;Al Colegio en Bici&quot; en el Distrito Capital."/>
    <n v="18210400"/>
    <m/>
    <m/>
    <x v="538"/>
    <n v="18210400"/>
    <n v="0"/>
    <m/>
    <n v="52"/>
    <d v="2017-01-13T00:00:00"/>
    <n v="18210400"/>
    <m/>
    <m/>
    <m/>
    <n v="1821040"/>
    <n v="12"/>
    <n v="0"/>
    <n v="18210400"/>
    <n v="0"/>
    <s v="OSCAR DONALDO LARREA GARCIA"/>
    <n v="1030588533"/>
    <n v="0"/>
    <s v="DIRECCIÓN DE CONTROL Y VIGILANCIA "/>
    <s v="AL COLEGIO EN BICI "/>
    <n v="18210400"/>
    <n v="18210400"/>
    <n v="0"/>
    <n v="0"/>
    <n v="0"/>
    <n v="0"/>
    <n v="0"/>
    <n v="0"/>
    <n v="0"/>
    <n v="0"/>
    <n v="0"/>
    <n v="0"/>
    <n v="0"/>
    <n v="18210400"/>
    <n v="0"/>
    <n v="54"/>
    <n v="27"/>
    <n v="201735"/>
    <n v="18210400"/>
    <m/>
    <m/>
    <m/>
    <m/>
    <m/>
    <m/>
    <s v="1032"/>
    <n v="1"/>
    <s v="Convenios_x000a_Antes Recursos de Capital "/>
    <x v="0"/>
    <x v="0"/>
    <n v="18210400"/>
    <x v="0"/>
    <s v="ASISTENCIALES "/>
    <s v="UNIDAD 2"/>
  </r>
  <r>
    <s v="SSM-1108"/>
    <x v="20"/>
    <s v="3-3-1-15-02-18-1032-146"/>
    <s v="427-Convenios de establecimientos publicos Antes Recursos de Capital "/>
    <s v="03-04-0281"/>
    <s v="1-PRESTACION DE SERVICIOS APOYO A LA GESTION "/>
    <x v="1"/>
    <s v="A-2"/>
    <s v="OSCAR IVAN RODRIGUEZ MONDRAGON"/>
    <x v="751"/>
    <x v="114"/>
    <d v="2017-02-02T00:00:00"/>
    <x v="2"/>
    <x v="36"/>
    <x v="9"/>
    <s v="19-Realizar 2.250.000 viajes de acompañamiento y control del tránsito a los biciusuarios de la estrategia &quot;Al Colegio en Bici&quot; en el Distrito Capital."/>
    <n v="18210400"/>
    <m/>
    <m/>
    <x v="538"/>
    <n v="18210400"/>
    <n v="0"/>
    <m/>
    <n v="53"/>
    <d v="2017-01-13T00:00:00"/>
    <n v="18210400"/>
    <m/>
    <m/>
    <m/>
    <n v="1821040"/>
    <n v="12"/>
    <n v="0"/>
    <n v="18210400"/>
    <n v="0"/>
    <s v="OSCAR IVAN RODRIGUEZ MONDRAGON"/>
    <n v="1030602873"/>
    <n v="0"/>
    <s v="DIRECCIÓN DE CONTROL Y VIGILANCIA "/>
    <s v="AL COLEGIO EN BICI "/>
    <n v="18210400"/>
    <n v="18210400"/>
    <n v="0"/>
    <n v="0"/>
    <n v="0"/>
    <n v="0"/>
    <n v="0"/>
    <n v="0"/>
    <n v="0"/>
    <n v="0"/>
    <n v="0"/>
    <n v="0"/>
    <n v="0"/>
    <n v="18210400"/>
    <n v="0"/>
    <n v="56"/>
    <n v="34"/>
    <n v="201736"/>
    <n v="18210400"/>
    <m/>
    <m/>
    <m/>
    <m/>
    <m/>
    <m/>
    <s v="1032"/>
    <n v="1"/>
    <s v="Convenios_x000a_Antes Recursos de Capital "/>
    <x v="0"/>
    <x v="0"/>
    <n v="18210400"/>
    <x v="0"/>
    <s v="ASISTENCIALES "/>
    <s v="UNIDAD 2"/>
  </r>
  <r>
    <s v="SSM-1109"/>
    <x v="20"/>
    <s v="3-3-1-15-02-18-1032-146"/>
    <s v="427-Convenios de establecimientos publicos Antes Recursos de Capital "/>
    <s v="03-04-0281"/>
    <s v="1-PRESTACION DE SERVICIOS APOYO A LA GESTION "/>
    <x v="1"/>
    <s v="A-2"/>
    <s v="PAOLA NAYIBE HERRERA GUTIERREZ"/>
    <x v="751"/>
    <x v="114"/>
    <d v="2017-02-02T00:00:00"/>
    <x v="2"/>
    <x v="36"/>
    <x v="9"/>
    <s v="19-Realizar 2.250.000 viajes de acompañamiento y control del tránsito a los biciusuarios de la estrategia &quot;Al Colegio en Bici&quot; en el Distrito Capital."/>
    <n v="18210400"/>
    <m/>
    <m/>
    <x v="538"/>
    <n v="18210400"/>
    <n v="0"/>
    <m/>
    <n v="54"/>
    <d v="2017-01-13T00:00:00"/>
    <n v="18210400"/>
    <m/>
    <m/>
    <m/>
    <n v="1821040"/>
    <n v="12"/>
    <n v="0"/>
    <n v="18210400"/>
    <n v="0"/>
    <s v="PAOLA NAYIBE HERRERA GUTIERREZ"/>
    <n v="1022986768"/>
    <n v="0"/>
    <s v="DIRECCIÓN DE CONTROL Y VIGILANCIA "/>
    <s v="AL COLEGIO EN BICI "/>
    <n v="18210400"/>
    <n v="18210400"/>
    <n v="0"/>
    <n v="0"/>
    <n v="0"/>
    <n v="0"/>
    <n v="0"/>
    <n v="0"/>
    <n v="0"/>
    <n v="0"/>
    <n v="0"/>
    <n v="0"/>
    <n v="0"/>
    <n v="18210400"/>
    <n v="0"/>
    <n v="34"/>
    <n v="15"/>
    <n v="201717"/>
    <n v="18210400"/>
    <m/>
    <m/>
    <m/>
    <m/>
    <m/>
    <m/>
    <s v="1032"/>
    <n v="1"/>
    <s v="Convenios_x000a_Antes Recursos de Capital "/>
    <x v="0"/>
    <x v="0"/>
    <n v="18210400"/>
    <x v="0"/>
    <s v="ASISTENCIALES "/>
    <s v="UNIDAD 2"/>
  </r>
  <r>
    <s v="SSM-1110"/>
    <x v="20"/>
    <s v="3-3-1-15-02-18-1032-146"/>
    <s v="427-Convenios de establecimientos publicos Antes Recursos de Capital "/>
    <s v="03-04-0281"/>
    <s v="1-PRESTACION DE SERVICIOS APOYO A LA GESTION "/>
    <x v="1"/>
    <s v="A-2"/>
    <s v="RAFAEL CONTRERAS RODRIGUEZ"/>
    <x v="751"/>
    <x v="114"/>
    <d v="2017-02-02T00:00:00"/>
    <x v="2"/>
    <x v="36"/>
    <x v="9"/>
    <s v="19-Realizar 2.250.000 viajes de acompañamiento y control del tránsito a los biciusuarios de la estrategia &quot;Al Colegio en Bici&quot; en el Distrito Capital."/>
    <n v="18210400"/>
    <m/>
    <m/>
    <x v="538"/>
    <n v="18210400"/>
    <n v="0"/>
    <m/>
    <n v="55"/>
    <d v="2017-01-13T00:00:00"/>
    <n v="18210400"/>
    <m/>
    <m/>
    <m/>
    <n v="1821040"/>
    <n v="12"/>
    <n v="0"/>
    <n v="18210400"/>
    <n v="0"/>
    <s v="RAFAEL CONTRERAS RODRIGUEZ"/>
    <n v="80727664"/>
    <n v="0"/>
    <s v="DIRECCIÓN DE CONTROL Y VIGILANCIA "/>
    <s v="AL COLEGIO EN BICI "/>
    <n v="18210400"/>
    <n v="18210400"/>
    <n v="0"/>
    <n v="0"/>
    <n v="0"/>
    <n v="0"/>
    <n v="0"/>
    <n v="0"/>
    <n v="0"/>
    <n v="0"/>
    <n v="0"/>
    <n v="0"/>
    <n v="0"/>
    <n v="18210400"/>
    <n v="0"/>
    <n v="57"/>
    <n v="18"/>
    <n v="201720"/>
    <n v="18210400"/>
    <m/>
    <m/>
    <m/>
    <m/>
    <m/>
    <m/>
    <s v="1032"/>
    <n v="1"/>
    <s v="Convenios_x000a_Antes Recursos de Capital "/>
    <x v="0"/>
    <x v="0"/>
    <n v="18210400"/>
    <x v="0"/>
    <s v="ASISTENCIALES "/>
    <s v="UNIDAD 2"/>
  </r>
  <r>
    <s v="SSM-1111"/>
    <x v="20"/>
    <s v="3-3-1-15-02-18-1032-146"/>
    <s v="427-Convenios de establecimientos publicos Antes Recursos de Capital "/>
    <s v="03-04-0281"/>
    <s v="1-PRESTACION DE SERVICIOS APOYO A LA GESTION "/>
    <x v="1"/>
    <s v="A-2"/>
    <s v="ROGER ALBERTO LOPEZ GIRALDO"/>
    <x v="751"/>
    <x v="114"/>
    <d v="2017-02-02T00:00:00"/>
    <x v="2"/>
    <x v="36"/>
    <x v="9"/>
    <s v="19-Realizar 2.250.000 viajes de acompañamiento y control del tránsito a los biciusuarios de la estrategia &quot;Al Colegio en Bici&quot; en el Distrito Capital."/>
    <n v="18210400"/>
    <m/>
    <m/>
    <x v="538"/>
    <n v="18210400"/>
    <n v="0"/>
    <m/>
    <n v="56"/>
    <d v="2017-01-13T00:00:00"/>
    <n v="18210400"/>
    <m/>
    <m/>
    <m/>
    <n v="1821040"/>
    <n v="12"/>
    <n v="0"/>
    <n v="18210400"/>
    <n v="0"/>
    <s v="ROGER ALBERTO LOPEZ GIRALDO"/>
    <n v="1032427797"/>
    <n v="0"/>
    <s v="DIRECCIÓN DE CONTROL Y VIGILANCIA "/>
    <s v="AL COLEGIO EN BICI "/>
    <n v="18210400"/>
    <n v="18210400"/>
    <n v="0"/>
    <n v="0"/>
    <n v="0"/>
    <n v="0"/>
    <n v="0"/>
    <n v="0"/>
    <n v="0"/>
    <n v="0"/>
    <n v="0"/>
    <n v="0"/>
    <n v="0"/>
    <n v="18210400"/>
    <n v="0"/>
    <n v="35"/>
    <n v="31"/>
    <n v="201724"/>
    <n v="18210400"/>
    <m/>
    <m/>
    <m/>
    <m/>
    <m/>
    <m/>
    <s v="1032"/>
    <n v="1"/>
    <s v="Convenios_x000a_Antes Recursos de Capital "/>
    <x v="0"/>
    <x v="0"/>
    <n v="18210400"/>
    <x v="0"/>
    <s v="ASISTENCIALES "/>
    <s v="UNIDAD 2"/>
  </r>
  <r>
    <s v="SSM-1112"/>
    <x v="20"/>
    <s v="3-3-1-15-02-18-1032-146"/>
    <s v="427-Convenios de establecimientos publicos Antes Recursos de Capital "/>
    <s v="03-04-0281"/>
    <s v="1-PRESTACION DE SERVICIOS APOYO A LA GESTION "/>
    <x v="1"/>
    <s v="A-2"/>
    <s v="SERGIO ANDRES TORRES RODRIGUEZ"/>
    <x v="751"/>
    <x v="114"/>
    <d v="2017-02-02T00:00:00"/>
    <x v="2"/>
    <x v="36"/>
    <x v="9"/>
    <s v="19-Realizar 2.250.000 viajes de acompañamiento y control del tránsito a los biciusuarios de la estrategia &quot;Al Colegio en Bici&quot; en el Distrito Capital."/>
    <n v="18210400"/>
    <m/>
    <m/>
    <x v="538"/>
    <n v="18210400"/>
    <n v="0"/>
    <m/>
    <n v="57"/>
    <d v="2017-01-13T00:00:00"/>
    <n v="18210400"/>
    <m/>
    <m/>
    <m/>
    <n v="1821040"/>
    <n v="12"/>
    <n v="0"/>
    <n v="18210400"/>
    <n v="0"/>
    <s v="SERGIO ANDRES TORRES RODRIGUEZ"/>
    <n v="1013634354"/>
    <n v="0"/>
    <s v="DIRECCIÓN DE CONTROL Y VIGILANCIA "/>
    <s v="AL COLEGIO EN BICI "/>
    <n v="18210400"/>
    <n v="18210400"/>
    <n v="0"/>
    <n v="0"/>
    <n v="0"/>
    <n v="0"/>
    <n v="0"/>
    <n v="0"/>
    <n v="0"/>
    <n v="0"/>
    <n v="0"/>
    <n v="0"/>
    <n v="0"/>
    <n v="18210400"/>
    <n v="0"/>
    <n v="36"/>
    <n v="22"/>
    <n v="201713"/>
    <n v="18210400"/>
    <m/>
    <m/>
    <m/>
    <m/>
    <m/>
    <m/>
    <s v="1032"/>
    <n v="1"/>
    <s v="Convenios_x000a_Antes Recursos de Capital "/>
    <x v="0"/>
    <x v="0"/>
    <n v="18210400"/>
    <x v="0"/>
    <s v="ASISTENCIALES "/>
    <s v="UNIDAD 2"/>
  </r>
  <r>
    <s v="SSM-1113"/>
    <x v="20"/>
    <s v="3-3-1-15-02-18-1032-146"/>
    <s v="427-Convenios de establecimientos publicos Antes Recursos de Capital "/>
    <s v="03-04-0281"/>
    <s v="1-PRESTACION DE SERVICIOS APOYO A LA GESTION "/>
    <x v="1"/>
    <s v="A-2"/>
    <s v="YEFERSON FABIAN CALIXTO FORERO"/>
    <x v="751"/>
    <x v="114"/>
    <d v="2017-02-02T00:00:00"/>
    <x v="2"/>
    <x v="36"/>
    <x v="9"/>
    <s v="19-Realizar 2.250.000 viajes de acompañamiento y control del tránsito a los biciusuarios de la estrategia &quot;Al Colegio en Bici&quot; en el Distrito Capital."/>
    <n v="18210400"/>
    <m/>
    <m/>
    <x v="538"/>
    <n v="18210400"/>
    <n v="0"/>
    <m/>
    <n v="89"/>
    <d v="2017-01-13T00:00:00"/>
    <n v="18210400"/>
    <m/>
    <m/>
    <m/>
    <n v="1821040"/>
    <n v="12"/>
    <n v="0"/>
    <n v="18210400"/>
    <n v="0"/>
    <s v="YEFERSON FABIAN CALIXTO FORERO"/>
    <n v="1014253239"/>
    <n v="0"/>
    <s v="DIRECCIÓN DE CONTROL Y VIGILANCIA "/>
    <s v="AL COLEGIO EN BICI "/>
    <n v="18210400"/>
    <n v="0"/>
    <n v="18210400"/>
    <n v="0"/>
    <n v="0"/>
    <n v="0"/>
    <n v="0"/>
    <n v="0"/>
    <n v="0"/>
    <n v="0"/>
    <n v="0"/>
    <n v="0"/>
    <n v="0"/>
    <n v="18210400"/>
    <n v="0"/>
    <n v="61"/>
    <n v="61"/>
    <n v="201764"/>
    <n v="0"/>
    <m/>
    <m/>
    <m/>
    <m/>
    <m/>
    <m/>
    <s v="1032"/>
    <n v="1"/>
    <s v="Convenios_x000a_Antes Recursos de Capital "/>
    <x v="0"/>
    <x v="0"/>
    <n v="18210400"/>
    <x v="0"/>
    <s v="ASISTENCIALES "/>
    <s v="UNIDAD 2"/>
  </r>
  <r>
    <s v="SSM-1114"/>
    <x v="20"/>
    <s v="3-3-1-15-02-18-1032-146"/>
    <s v="427-Convenios de establecimientos publicos Antes Recursos de Capital "/>
    <s v="03-04-0281"/>
    <s v="1-PRESTACION DE SERVICIOS APOYO A LA GESTION "/>
    <x v="1"/>
    <s v="A-2"/>
    <s v="YESID LEONARDO ROZO CRUZ"/>
    <x v="751"/>
    <x v="114"/>
    <d v="2017-02-02T00:00:00"/>
    <x v="18"/>
    <x v="36"/>
    <x v="9"/>
    <s v="19-Realizar 2.250.000 viajes de acompañamiento y control del tránsito a los biciusuarios de la estrategia &quot;Al Colegio en Bici&quot; en el Distrito Capital."/>
    <n v="18210400"/>
    <m/>
    <m/>
    <x v="538"/>
    <n v="18210400"/>
    <n v="0"/>
    <s v="ACTUALIZAN LINEA X SOLICITUD SSM-54949 DEL 18 ABRIL DE 2017"/>
    <n v="58"/>
    <d v="2017-01-13T00:00:00"/>
    <n v="18210400"/>
    <m/>
    <m/>
    <m/>
    <n v="1821040"/>
    <n v="12"/>
    <n v="0"/>
    <n v="18210400"/>
    <n v="0"/>
    <s v="YESID LEONARDO ROZO CRUZ"/>
    <n v="1018435993"/>
    <n v="0"/>
    <s v="DIRECCIÓN DE CONTROL Y VIGILANCIA "/>
    <s v="AL COLEGIO EN BICI "/>
    <n v="18210400"/>
    <n v="18210400"/>
    <n v="0"/>
    <n v="0"/>
    <n v="0"/>
    <n v="0"/>
    <n v="0"/>
    <n v="0"/>
    <n v="0"/>
    <n v="0"/>
    <n v="0"/>
    <n v="0"/>
    <n v="0"/>
    <n v="18210400"/>
    <n v="0"/>
    <n v="58"/>
    <n v="13"/>
    <n v="201726"/>
    <n v="18210400"/>
    <m/>
    <m/>
    <m/>
    <m/>
    <m/>
    <m/>
    <s v="1032"/>
    <n v="1"/>
    <s v="Convenios_x000a_Antes Recursos de Capital "/>
    <x v="0"/>
    <x v="0"/>
    <n v="18210400"/>
    <x v="0"/>
    <s v="ASISTENCIALES "/>
    <s v="UNIDAD 2"/>
  </r>
  <r>
    <s v="SSM-1115"/>
    <x v="20"/>
    <s v="3-3-1-15-02-18-1032-146"/>
    <s v="427-Convenios de establecimientos publicos Antes Recursos de Capital "/>
    <s v="03-04-0281"/>
    <s v="1-PRESTACION DE SERVICIOS APOYO A LA GESTION "/>
    <x v="1"/>
    <s v="A-2"/>
    <s v="(NUEVO) AL COLEGIO EN BICI"/>
    <x v="752"/>
    <x v="9"/>
    <d v="2017-05-25T00:00:00"/>
    <x v="0"/>
    <x v="36"/>
    <x v="9"/>
    <s v="19-Realizar 2.250.000 viajes de acompañamiento y control del tránsito a los biciusuarios de la estrategia &quot;Al Colegio en Bici&quot; en el Distrito Capital."/>
    <n v="18210400"/>
    <m/>
    <n v="5463120"/>
    <x v="540"/>
    <n v="12747280"/>
    <n v="0"/>
    <s v="DISMINUYEN LINEA X SOLICITUD SSM-86121 del 15/JUNIO/2017"/>
    <n v="1092"/>
    <d v="2017-03-13T00:00:00"/>
    <n v="18210400"/>
    <m/>
    <m/>
    <m/>
    <n v="1821040"/>
    <n v="10"/>
    <m/>
    <n v="18210400"/>
    <n v="-5463120"/>
    <s v="ADRIANA VALERO ROMERO"/>
    <n v="1030640485"/>
    <m/>
    <s v="DIRECCIÓN DE CONTROL Y VIGILANCIA "/>
    <s v="AL COLEGIO EN BICI "/>
    <n v="12747280"/>
    <n v="0"/>
    <n v="0"/>
    <n v="0"/>
    <n v="0"/>
    <n v="12747280"/>
    <n v="0"/>
    <n v="0"/>
    <n v="0"/>
    <n v="0"/>
    <n v="0"/>
    <n v="0"/>
    <n v="0"/>
    <n v="12747280"/>
    <n v="0"/>
    <n v="905"/>
    <n v="877"/>
    <n v="20171086"/>
    <m/>
    <m/>
    <m/>
    <m/>
    <m/>
    <m/>
    <m/>
    <s v="1032"/>
    <n v="1"/>
    <s v="Convenios_x000a_Antes Recursos de Capital "/>
    <x v="0"/>
    <x v="0"/>
    <n v="12747280"/>
    <x v="0"/>
    <s v="ASISTENCIALES "/>
    <s v="UNIDAD 2"/>
  </r>
  <r>
    <s v="SSM-1116"/>
    <x v="20"/>
    <s v="3-3-1-15-02-18-1032-146"/>
    <s v="427-Convenios de establecimientos publicos Antes Recursos de Capital "/>
    <s v="03-04-0281"/>
    <s v="1-PRESTACION DE SERVICIOS APOYO A LA GESTION "/>
    <x v="1"/>
    <s v="A-2"/>
    <s v="(NUEVO) AL COLEGIO EN BICI"/>
    <x v="752"/>
    <x v="9"/>
    <d v="2017-05-25T00:00:00"/>
    <x v="0"/>
    <x v="36"/>
    <x v="9"/>
    <s v="19-Realizar 2.250.000 viajes de acompañamiento y control del tránsito a los biciusuarios de la estrategia &quot;Al Colegio en Bici&quot; en el Distrito Capital."/>
    <n v="18210400"/>
    <m/>
    <n v="5463120"/>
    <x v="540"/>
    <n v="12747280"/>
    <n v="0"/>
    <s v="DISMINUYEN LINEA X SOLICITUD SSM-86121 del 15/JUNIO/2017"/>
    <n v="1091"/>
    <d v="2017-03-13T00:00:00"/>
    <n v="12747280"/>
    <m/>
    <m/>
    <m/>
    <n v="1821040"/>
    <n v="10"/>
    <m/>
    <n v="12747280"/>
    <n v="0"/>
    <s v="ANDRES FELIPE LEON GOMEZ"/>
    <n v="1016073544"/>
    <s v="SE ANULA PARCIAL CDP 893 VALOR $5,463,120 PERFECCIONAMIENTO DE CONTRATO   "/>
    <s v="DIRECCIÓN DE CONTROL Y VIGILANCIA "/>
    <s v="AL COLEGIO EN BICI "/>
    <n v="12747280"/>
    <n v="0"/>
    <n v="0"/>
    <n v="0"/>
    <n v="0"/>
    <n v="12747280"/>
    <n v="0"/>
    <n v="0"/>
    <n v="0"/>
    <n v="0"/>
    <n v="0"/>
    <n v="0"/>
    <n v="0"/>
    <n v="12747280"/>
    <n v="0"/>
    <n v="893"/>
    <n v="831"/>
    <n v="20171034"/>
    <m/>
    <m/>
    <m/>
    <m/>
    <m/>
    <m/>
    <m/>
    <s v="1032"/>
    <n v="1"/>
    <s v="Convenios_x000a_Antes Recursos de Capital "/>
    <x v="0"/>
    <x v="0"/>
    <n v="12747280"/>
    <x v="0"/>
    <s v="ASISTENCIALES "/>
    <s v="UNIDAD 2"/>
  </r>
  <r>
    <s v="SSM-1117"/>
    <x v="20"/>
    <s v="3-3-1-15-02-18-1032-146"/>
    <s v="427-Convenios de establecimientos publicos Antes Recursos de Capital "/>
    <s v="03-04-0281"/>
    <s v="1-PRESTACION DE SERVICIOS APOYO A LA GESTION "/>
    <x v="1"/>
    <s v="A-2"/>
    <s v="(NUEVO) AL COLEGIO EN BICI"/>
    <x v="752"/>
    <x v="9"/>
    <d v="2017-05-25T00:00:00"/>
    <x v="0"/>
    <x v="36"/>
    <x v="9"/>
    <s v="19-Realizar 2.250.000 viajes de acompañamiento y control del tránsito a los biciusuarios de la estrategia &quot;Al Colegio en Bici&quot; en el Distrito Capital."/>
    <n v="18210400"/>
    <m/>
    <n v="5463120"/>
    <x v="540"/>
    <n v="12747280"/>
    <n v="0"/>
    <s v="DISMINUYEN LINEA X SOLICITUD SSM-86121 del 15/JUNIO/2017"/>
    <n v="996"/>
    <d v="2017-03-13T00:00:00"/>
    <n v="12747280"/>
    <m/>
    <m/>
    <m/>
    <n v="1821040"/>
    <n v="10"/>
    <m/>
    <n v="12747280"/>
    <n v="0"/>
    <s v="ANDRES FERNANDO BERNAL VEGA"/>
    <n v="1013624008"/>
    <s v="SE ANULA PARCIAL CDP 904 VALOR $5,463,120 PERFECCIONAMIENTO DE CONTRATO   "/>
    <s v="DIRECCIÓN DE CONTROL Y VIGILANCIA "/>
    <s v="AL COLEGIO EN BICI "/>
    <n v="12747280"/>
    <n v="0"/>
    <n v="0"/>
    <n v="0"/>
    <n v="0"/>
    <n v="12747280"/>
    <n v="0"/>
    <n v="0"/>
    <n v="0"/>
    <n v="0"/>
    <n v="0"/>
    <n v="0"/>
    <n v="0"/>
    <n v="12747280"/>
    <n v="0"/>
    <n v="904"/>
    <n v="866"/>
    <n v="20171070"/>
    <m/>
    <m/>
    <m/>
    <m/>
    <m/>
    <m/>
    <m/>
    <s v="1032"/>
    <n v="1"/>
    <s v="Convenios_x000a_Antes Recursos de Capital "/>
    <x v="0"/>
    <x v="0"/>
    <n v="12747280"/>
    <x v="0"/>
    <s v="ASISTENCIALES "/>
    <s v="UNIDAD 2"/>
  </r>
  <r>
    <s v="SSM-1118"/>
    <x v="20"/>
    <s v="3-3-1-15-02-18-1032-146"/>
    <s v="427-Convenios de establecimientos publicos Antes Recursos de Capital "/>
    <s v="03-04-0281"/>
    <s v="1-PRESTACION DE SERVICIOS APOYO A LA GESTION "/>
    <x v="1"/>
    <s v="A-2"/>
    <s v="(NUEVO) AL COLEGIO EN BICI"/>
    <x v="752"/>
    <x v="9"/>
    <d v="2017-05-25T00:00:00"/>
    <x v="0"/>
    <x v="36"/>
    <x v="9"/>
    <s v="19-Realizar 2.250.000 viajes de acompañamiento y control del tránsito a los biciusuarios de la estrategia &quot;Al Colegio en Bici&quot; en el Distrito Capital."/>
    <n v="18210400"/>
    <m/>
    <n v="5463120"/>
    <x v="540"/>
    <n v="12747280"/>
    <n v="0"/>
    <s v="DISMINUYEN LINEA X SOLICITUD SSM-86121 del 15/JUNIO/2017"/>
    <n v="967"/>
    <d v="2017-03-13T00:00:00"/>
    <n v="12747280"/>
    <m/>
    <m/>
    <m/>
    <n v="1821040"/>
    <n v="10"/>
    <m/>
    <n v="12747280"/>
    <n v="0"/>
    <s v="ANDRES LLANOS CAMARGO"/>
    <n v="1017141805"/>
    <s v="SE ANULA PARCIAL CDP 935 VALOR $5,463,120 PERFECCIONAMIENTO DE CONTRATO"/>
    <s v="DIRECCIÓN DE CONTROL Y VIGILANCIA "/>
    <s v="AL COLEGIO EN BICI "/>
    <n v="12747280"/>
    <n v="0"/>
    <n v="0"/>
    <n v="0"/>
    <n v="0"/>
    <n v="12747280"/>
    <n v="0"/>
    <n v="0"/>
    <n v="0"/>
    <n v="0"/>
    <n v="0"/>
    <n v="0"/>
    <n v="0"/>
    <n v="12747280"/>
    <n v="0"/>
    <n v="935"/>
    <n v="861"/>
    <n v="20171069"/>
    <m/>
    <m/>
    <m/>
    <m/>
    <m/>
    <m/>
    <m/>
    <s v="1032"/>
    <n v="1"/>
    <s v="Convenios_x000a_Antes Recursos de Capital "/>
    <x v="0"/>
    <x v="0"/>
    <n v="12747280"/>
    <x v="0"/>
    <s v="ASISTENCIALES "/>
    <s v="UNIDAD 2"/>
  </r>
  <r>
    <s v="SSM-1119"/>
    <x v="20"/>
    <s v="3-3-1-15-02-18-1032-146"/>
    <s v="427-Convenios de establecimientos publicos Antes Recursos de Capital "/>
    <s v="03-04-0281"/>
    <s v="1-PRESTACION DE SERVICIOS APOYO A LA GESTION "/>
    <x v="1"/>
    <s v="A-2"/>
    <s v="(NUEVO) AL COLEGIO EN BICI"/>
    <x v="752"/>
    <x v="9"/>
    <d v="2017-05-25T00:00:00"/>
    <x v="0"/>
    <x v="36"/>
    <x v="9"/>
    <s v="19-Realizar 2.250.000 viajes de acompañamiento y control del tránsito a los biciusuarios de la estrategia &quot;Al Colegio en Bici&quot; en el Distrito Capital."/>
    <n v="18210400"/>
    <m/>
    <n v="5463120"/>
    <x v="540"/>
    <n v="12747280"/>
    <n v="0"/>
    <s v="DISMINUYEN LINEA X SOLICITUD SSM-86121 del 15/JUNIO/2017"/>
    <n v="968"/>
    <d v="2017-03-13T00:00:00"/>
    <n v="12747280"/>
    <m/>
    <m/>
    <m/>
    <n v="1821040"/>
    <n v="10"/>
    <m/>
    <n v="12747280"/>
    <n v="0"/>
    <s v="ANDRES MAURICIO CELY PEREZ"/>
    <n v="80019125"/>
    <s v="SE ANULA PARCIAL CDP 886 VALOR $5,463,120 PERFECCIONAMIENTO DE CONTRATO   "/>
    <s v="DIRECCIÓN DE CONTROL Y VIGILANCIA "/>
    <s v="AL COLEGIO EN BICI "/>
    <n v="12747280"/>
    <n v="0"/>
    <n v="0"/>
    <n v="0"/>
    <n v="0"/>
    <n v="12747280"/>
    <n v="0"/>
    <n v="0"/>
    <n v="0"/>
    <n v="0"/>
    <n v="0"/>
    <n v="0"/>
    <n v="0"/>
    <n v="12747280"/>
    <n v="0"/>
    <n v="886"/>
    <n v="855"/>
    <n v="20171076"/>
    <m/>
    <m/>
    <m/>
    <m/>
    <m/>
    <m/>
    <m/>
    <s v="1032"/>
    <n v="1"/>
    <s v="Convenios_x000a_Antes Recursos de Capital "/>
    <x v="0"/>
    <x v="0"/>
    <n v="12747280"/>
    <x v="0"/>
    <s v="ASISTENCIALES "/>
    <s v="UNIDAD 2"/>
  </r>
  <r>
    <s v="SSM-1120"/>
    <x v="20"/>
    <s v="3-3-1-15-02-18-1032-146"/>
    <s v="427-Convenios de establecimientos publicos Antes Recursos de Capital "/>
    <s v="03-04-0281"/>
    <s v="1-PRESTACION DE SERVICIOS APOYO A LA GESTION "/>
    <x v="1"/>
    <s v="A-2"/>
    <s v="(NUEVO) AL COLEGIO EN BICI"/>
    <x v="752"/>
    <x v="9"/>
    <d v="2017-05-25T00:00:00"/>
    <x v="0"/>
    <x v="36"/>
    <x v="9"/>
    <s v="19-Realizar 2.250.000 viajes de acompañamiento y control del tránsito a los biciusuarios de la estrategia &quot;Al Colegio en Bici&quot; en el Distrito Capital."/>
    <n v="18210400"/>
    <m/>
    <n v="5463120"/>
    <x v="540"/>
    <n v="12747280"/>
    <n v="0"/>
    <s v="DISMINUYEN LINEA X SOLICITUD SSM-86121 del 15/JUNIO/2017"/>
    <n v="969"/>
    <d v="2017-03-13T00:00:00"/>
    <n v="12747280"/>
    <m/>
    <m/>
    <m/>
    <n v="1821040"/>
    <n v="10"/>
    <m/>
    <n v="12747280"/>
    <n v="0"/>
    <s v="ANGELICA MARIA  ALDANA"/>
    <n v="1012422749"/>
    <s v="SE ANULA PARCIAL CDP 928 VALOR $5,463,120 PERFECCIONAMIENTO DE CONTRATO   "/>
    <s v="DIRECCIÓN DE CONTROL Y VIGILANCIA "/>
    <s v="AL COLEGIO EN BICI "/>
    <n v="12747280"/>
    <n v="0"/>
    <n v="0"/>
    <n v="0"/>
    <n v="12747280"/>
    <n v="0"/>
    <n v="0"/>
    <n v="0"/>
    <n v="0"/>
    <n v="0"/>
    <n v="0"/>
    <n v="0"/>
    <n v="0"/>
    <n v="12747280"/>
    <n v="0"/>
    <n v="928"/>
    <n v="808"/>
    <n v="20171009"/>
    <m/>
    <m/>
    <m/>
    <m/>
    <m/>
    <m/>
    <m/>
    <s v="1032"/>
    <n v="1"/>
    <s v="Convenios_x000a_Antes Recursos de Capital "/>
    <x v="0"/>
    <x v="0"/>
    <n v="12747280"/>
    <x v="0"/>
    <s v="ASISTENCIALES "/>
    <s v="UNIDAD 2"/>
  </r>
  <r>
    <s v="SSM-1121"/>
    <x v="20"/>
    <s v="3-3-1-15-02-18-1032-146"/>
    <s v="427-Convenios de establecimientos publicos Antes Recursos de Capital "/>
    <s v="03-04-0281"/>
    <s v="1-PRESTACION DE SERVICIOS APOYO A LA GESTION "/>
    <x v="1"/>
    <s v="A-2"/>
    <s v="(NUEVO) AL COLEGIO EN BICI"/>
    <x v="752"/>
    <x v="9"/>
    <d v="2017-05-25T00:00:00"/>
    <x v="0"/>
    <x v="36"/>
    <x v="9"/>
    <s v="19-Realizar 2.250.000 viajes de acompañamiento y control del tránsito a los biciusuarios de la estrategia &quot;Al Colegio en Bici&quot; en el Distrito Capital."/>
    <n v="18210400"/>
    <m/>
    <n v="5463120"/>
    <x v="540"/>
    <n v="12747280"/>
    <n v="0"/>
    <s v="DISMINUYEN LINEA X SOLICITUD SSM-86121 del 15/JUNIO/2017"/>
    <n v="970"/>
    <d v="2017-03-13T00:00:00"/>
    <n v="12747280"/>
    <m/>
    <m/>
    <m/>
    <n v="1821040"/>
    <n v="10"/>
    <m/>
    <n v="12747280"/>
    <n v="0"/>
    <s v="ANGELO MAURICIO HERRERA OSPINA"/>
    <n v="1013670484"/>
    <s v="SE ANULA PARCIAL CDP 884 VALOR $5,463,120 PERFECCIONAMIENTO DE CONTRATO"/>
    <s v="DIRECCIÓN DE CONTROL Y VIGILANCIA "/>
    <s v="AL COLEGIO EN BICI "/>
    <n v="12747280"/>
    <n v="0"/>
    <n v="0"/>
    <n v="0"/>
    <n v="0"/>
    <n v="12747280"/>
    <n v="0"/>
    <n v="0"/>
    <n v="0"/>
    <n v="0"/>
    <n v="0"/>
    <n v="0"/>
    <n v="0"/>
    <n v="12747280"/>
    <n v="0"/>
    <n v="884"/>
    <n v="858"/>
    <n v="20171063"/>
    <m/>
    <m/>
    <m/>
    <m/>
    <m/>
    <m/>
    <m/>
    <s v="1032"/>
    <n v="1"/>
    <s v="Convenios_x000a_Antes Recursos de Capital "/>
    <x v="0"/>
    <x v="0"/>
    <n v="12747280"/>
    <x v="0"/>
    <s v="ASISTENCIALES "/>
    <s v="UNIDAD 2"/>
  </r>
  <r>
    <s v="SSM-1122"/>
    <x v="20"/>
    <s v="3-3-1-15-02-18-1032-146"/>
    <s v="427-Convenios de establecimientos publicos Antes Recursos de Capital "/>
    <s v="03-04-0281"/>
    <s v="1-PRESTACION DE SERVICIOS APOYO A LA GESTION "/>
    <x v="1"/>
    <s v="A-2"/>
    <s v="(NUEVO) AL COLEGIO EN BICI"/>
    <x v="752"/>
    <x v="9"/>
    <d v="2017-05-25T00:00:00"/>
    <x v="0"/>
    <x v="36"/>
    <x v="9"/>
    <s v="19-Realizar 2.250.000 viajes de acompañamiento y control del tránsito a los biciusuarios de la estrategia &quot;Al Colegio en Bici&quot; en el Distrito Capital."/>
    <n v="18210400"/>
    <m/>
    <n v="5463120"/>
    <x v="540"/>
    <n v="12747280"/>
    <n v="0"/>
    <s v="DISMINUYEN LINEA X SOLICITUD SSM-86121 del 15/JUNIO/2017"/>
    <n v="971"/>
    <d v="2017-03-13T00:00:00"/>
    <n v="12747280"/>
    <m/>
    <m/>
    <m/>
    <n v="1821040"/>
    <n v="10"/>
    <m/>
    <n v="12747280"/>
    <n v="0"/>
    <s v="ANGIE ESTEFANIA GONZALEZ"/>
    <n v="1022418098"/>
    <s v="SE ANULA PARCIAL CDP 934 VALOR $5,463,120 PERFECCIONAMIENTO DE CONTRATO   "/>
    <s v="DIRECCIÓN DE CONTROL Y VIGILANCIA "/>
    <s v="AL COLEGIO EN BICI "/>
    <n v="12747280"/>
    <n v="0"/>
    <n v="0"/>
    <n v="0"/>
    <n v="0"/>
    <n v="12747280"/>
    <n v="0"/>
    <n v="0"/>
    <n v="0"/>
    <n v="0"/>
    <n v="0"/>
    <n v="0"/>
    <n v="0"/>
    <n v="12747280"/>
    <n v="0"/>
    <n v="934"/>
    <n v="838"/>
    <n v="20171040"/>
    <m/>
    <m/>
    <m/>
    <m/>
    <m/>
    <m/>
    <m/>
    <s v="1032"/>
    <n v="1"/>
    <s v="Convenios_x000a_Antes Recursos de Capital "/>
    <x v="0"/>
    <x v="0"/>
    <n v="12747280"/>
    <x v="0"/>
    <s v="ASISTENCIALES "/>
    <s v="UNIDAD 2"/>
  </r>
  <r>
    <s v="SSM-1123"/>
    <x v="20"/>
    <s v="3-3-1-15-02-18-1032-146"/>
    <s v="427-Convenios de establecimientos publicos Antes Recursos de Capital "/>
    <s v="03-04-0281"/>
    <s v="1-PRESTACION DE SERVICIOS APOYO A LA GESTION "/>
    <x v="1"/>
    <s v="A-2"/>
    <s v="(NUEVO) AL COLEGIO EN BICI"/>
    <x v="752"/>
    <x v="9"/>
    <d v="2017-05-25T00:00:00"/>
    <x v="0"/>
    <x v="36"/>
    <x v="9"/>
    <s v="19-Realizar 2.250.000 viajes de acompañamiento y control del tránsito a los biciusuarios de la estrategia &quot;Al Colegio en Bici&quot; en el Distrito Capital."/>
    <n v="18210400"/>
    <m/>
    <n v="5463120"/>
    <x v="540"/>
    <n v="12747280"/>
    <n v="0"/>
    <s v="DISMINUYEN LINEA X SOLICITUD SSM-86121 del 15/JUNIO/2017"/>
    <n v="972"/>
    <d v="2017-03-13T00:00:00"/>
    <n v="12747280"/>
    <m/>
    <m/>
    <m/>
    <n v="1821040"/>
    <n v="10"/>
    <m/>
    <n v="12747280"/>
    <n v="0"/>
    <s v="CARLOS ALBERTO ROLDAN HERNANDEZ"/>
    <n v="1022950868"/>
    <s v="SE ANULA PARCIAL CDP 921 VALOR $5,463,120 PERFECCIONAMIENTO DE CONTRATO   "/>
    <s v="DIRECCIÓN DE CONTROL Y VIGILANCIA "/>
    <s v="AL COLEGIO EN BICI "/>
    <n v="12747280"/>
    <n v="0"/>
    <n v="0"/>
    <n v="0"/>
    <n v="12747280"/>
    <n v="0"/>
    <n v="0"/>
    <n v="0"/>
    <n v="0"/>
    <n v="0"/>
    <n v="0"/>
    <n v="0"/>
    <n v="0"/>
    <n v="12747280"/>
    <n v="0"/>
    <n v="921"/>
    <n v="797"/>
    <n v="2017998"/>
    <m/>
    <m/>
    <m/>
    <m/>
    <m/>
    <m/>
    <m/>
    <s v="1032"/>
    <n v="1"/>
    <s v="Convenios_x000a_Antes Recursos de Capital "/>
    <x v="0"/>
    <x v="0"/>
    <n v="12747280"/>
    <x v="0"/>
    <s v="ASISTENCIALES "/>
    <s v="UNIDAD 2"/>
  </r>
  <r>
    <s v="SSM-1124"/>
    <x v="20"/>
    <s v="3-3-1-15-02-18-1032-146"/>
    <s v="427-Convenios de establecimientos publicos Antes Recursos de Capital "/>
    <s v="03-04-0281"/>
    <s v="1-PRESTACION DE SERVICIOS APOYO A LA GESTION "/>
    <x v="1"/>
    <s v="A-2"/>
    <s v="(NUEVO) AL COLEGIO EN BICI"/>
    <x v="752"/>
    <x v="9"/>
    <d v="2017-05-25T00:00:00"/>
    <x v="0"/>
    <x v="36"/>
    <x v="9"/>
    <s v="19-Realizar 2.250.000 viajes de acompañamiento y control del tránsito a los biciusuarios de la estrategia &quot;Al Colegio en Bici&quot; en el Distrito Capital."/>
    <n v="18210400"/>
    <m/>
    <n v="5463120"/>
    <x v="540"/>
    <n v="12747280"/>
    <n v="0"/>
    <s v="DISMINUYEN LINEA X SOLICITUD SSM-86121 del 15/JUNIO/2017"/>
    <n v="973"/>
    <d v="2017-03-13T00:00:00"/>
    <n v="12747280"/>
    <m/>
    <m/>
    <m/>
    <n v="1821040"/>
    <n v="10"/>
    <m/>
    <n v="12747280"/>
    <n v="0"/>
    <s v="CRISTIAN CAMILO OLIVEROS FUENTES"/>
    <n v="1030631251"/>
    <s v="SE ANULA PARCIAL CDP 942 VALOR $5,463,120 PERFECCIONAMIENTO DE CONTRATO"/>
    <s v="DIRECCIÓN DE CONTROL Y VIGILANCIA "/>
    <s v="AL COLEGIO EN BICI "/>
    <n v="12747280"/>
    <n v="0"/>
    <n v="0"/>
    <n v="0"/>
    <n v="0"/>
    <n v="12747280"/>
    <n v="0"/>
    <n v="0"/>
    <n v="0"/>
    <n v="0"/>
    <n v="0"/>
    <n v="0"/>
    <n v="0"/>
    <n v="12747280"/>
    <n v="0"/>
    <n v="942"/>
    <n v="881"/>
    <n v="20171092"/>
    <m/>
    <m/>
    <m/>
    <m/>
    <m/>
    <m/>
    <m/>
    <s v="1032"/>
    <n v="1"/>
    <s v="Convenios_x000a_Antes Recursos de Capital "/>
    <x v="0"/>
    <x v="0"/>
    <n v="12747280"/>
    <x v="0"/>
    <s v="ASISTENCIALES "/>
    <s v="UNIDAD 2"/>
  </r>
  <r>
    <s v="SSM-1125"/>
    <x v="20"/>
    <s v="3-3-1-15-02-18-1032-146"/>
    <s v="427-Convenios de establecimientos publicos Antes Recursos de Capital "/>
    <s v="03-04-0281"/>
    <s v="1-PRESTACION DE SERVICIOS APOYO A LA GESTION "/>
    <x v="1"/>
    <s v="A-2"/>
    <s v="(NUEVO) AL COLEGIO EN BICI"/>
    <x v="752"/>
    <x v="9"/>
    <d v="2017-05-25T00:00:00"/>
    <x v="0"/>
    <x v="36"/>
    <x v="9"/>
    <s v="19-Realizar 2.250.000 viajes de acompañamiento y control del tránsito a los biciusuarios de la estrategia &quot;Al Colegio en Bici&quot; en el Distrito Capital."/>
    <n v="18210400"/>
    <m/>
    <n v="5463120"/>
    <x v="540"/>
    <n v="12747280"/>
    <n v="0"/>
    <s v="DISMINUYEN LINEA X SOLICITUD SSM-86121 del 15/JUNIO/2017"/>
    <n v="991"/>
    <d v="2017-03-13T00:00:00"/>
    <n v="12747280"/>
    <m/>
    <m/>
    <m/>
    <n v="1821040"/>
    <n v="10"/>
    <m/>
    <n v="12747280"/>
    <n v="0"/>
    <s v="CRISTIAN DAVID SANCHEZ CASTAÑEDA"/>
    <n v="1013615805"/>
    <s v="SE ANULA PARCIAL CDP 898 VALOR $5,463,120 PERFECCIONAMIENTO DE CONTRATO   "/>
    <s v="DIRECCIÓN DE CONTROL Y VIGILANCIA "/>
    <s v="AL COLEGIO EN BICI "/>
    <n v="12747280"/>
    <n v="0"/>
    <n v="0"/>
    <n v="0"/>
    <n v="0"/>
    <n v="12747280"/>
    <n v="0"/>
    <n v="0"/>
    <n v="0"/>
    <n v="0"/>
    <n v="0"/>
    <n v="0"/>
    <n v="0"/>
    <n v="12747280"/>
    <n v="0"/>
    <n v="898"/>
    <n v="857"/>
    <n v="20171077"/>
    <m/>
    <m/>
    <m/>
    <m/>
    <m/>
    <m/>
    <m/>
    <s v="1032"/>
    <n v="1"/>
    <s v="Convenios_x000a_Antes Recursos de Capital "/>
    <x v="0"/>
    <x v="0"/>
    <n v="12747280"/>
    <x v="0"/>
    <s v="ASISTENCIALES "/>
    <s v="UNIDAD 2"/>
  </r>
  <r>
    <s v="SSM-1126"/>
    <x v="20"/>
    <s v="3-3-1-15-02-18-1032-146"/>
    <s v="427-Convenios de establecimientos publicos Antes Recursos de Capital "/>
    <s v="03-04-0281"/>
    <s v="1-PRESTACION DE SERVICIOS APOYO A LA GESTION "/>
    <x v="1"/>
    <s v="A-2"/>
    <s v="(NUEVO) AL COLEGIO EN BICI"/>
    <x v="752"/>
    <x v="9"/>
    <d v="2017-05-25T00:00:00"/>
    <x v="3"/>
    <x v="36"/>
    <x v="9"/>
    <s v="19-Realizar 2.250.000 viajes de acompañamiento y control del tránsito a los biciusuarios de la estrategia &quot;Al Colegio en Bici&quot; en el Distrito Capital."/>
    <n v="18210400"/>
    <m/>
    <m/>
    <x v="538"/>
    <n v="0"/>
    <n v="18210400"/>
    <s v="ACTUALIZAN LINEA MESES X SOLICITUD SSM-66646 del 18/MAY/17"/>
    <m/>
    <m/>
    <m/>
    <m/>
    <m/>
    <m/>
    <m/>
    <m/>
    <m/>
    <n v="0"/>
    <n v="18210400"/>
    <m/>
    <m/>
    <s v="SE ANULA VIABILIDAD 986 13/03/2017 NO CUMPLE PERFIL CC 1136886433"/>
    <s v="DIRECCIÓN DE CONTROL Y VIGILANCIA "/>
    <s v="AL COLEGIO EN BICI "/>
    <n v="0"/>
    <n v="0"/>
    <n v="0"/>
    <n v="0"/>
    <n v="0"/>
    <n v="0"/>
    <n v="0"/>
    <n v="0"/>
    <n v="0"/>
    <n v="0"/>
    <n v="0"/>
    <n v="0"/>
    <n v="0"/>
    <n v="0"/>
    <n v="18210400"/>
    <m/>
    <m/>
    <m/>
    <m/>
    <m/>
    <m/>
    <m/>
    <m/>
    <m/>
    <m/>
    <s v="1032"/>
    <n v="1"/>
    <s v="Convenios_x000a_Antes Recursos de Capital "/>
    <x v="0"/>
    <x v="0"/>
    <n v="18210400"/>
    <x v="0"/>
    <s v="ASISTENCIALES "/>
    <s v="UNIDAD 2"/>
  </r>
  <r>
    <s v="SSM-1127"/>
    <x v="20"/>
    <s v="3-3-1-15-02-18-1032-146"/>
    <s v="427-Convenios de establecimientos publicos Antes Recursos de Capital "/>
    <s v="03-04-0281"/>
    <s v="1-PRESTACION DE SERVICIOS APOYO A LA GESTION "/>
    <x v="1"/>
    <s v="A-2"/>
    <s v="(NUEVO) AL COLEGIO EN BICI"/>
    <x v="752"/>
    <x v="9"/>
    <d v="2017-05-25T00:00:00"/>
    <x v="0"/>
    <x v="36"/>
    <x v="9"/>
    <s v="19-Realizar 2.250.000 viajes de acompañamiento y control del tránsito a los biciusuarios de la estrategia &quot;Al Colegio en Bici&quot; en el Distrito Capital."/>
    <n v="18210400"/>
    <m/>
    <n v="5463120"/>
    <x v="540"/>
    <n v="12747280"/>
    <n v="0"/>
    <s v="DISMINUYEN LINEA X SOLICITUD SSM-86121 del 15/JUNIO/2017"/>
    <n v="987"/>
    <d v="2017-03-13T00:00:00"/>
    <n v="12747280"/>
    <m/>
    <m/>
    <m/>
    <n v="1821040"/>
    <n v="10"/>
    <m/>
    <n v="12747280"/>
    <n v="0"/>
    <s v="DANIEL FERNANDO GOMEZ GAVIRIA"/>
    <n v="1012382324"/>
    <s v="SE ANULA PARCIAL CDP 920 VALOR $5,463,120 PERFECCIONAMIENTO DE CONTRATO"/>
    <s v="DIRECCIÓN DE CONTROL Y VIGILANCIA "/>
    <s v="AL COLEGIO EN BICI "/>
    <n v="12747280"/>
    <n v="0"/>
    <n v="0"/>
    <n v="0"/>
    <n v="0"/>
    <n v="12747280"/>
    <n v="0"/>
    <n v="0"/>
    <n v="0"/>
    <n v="0"/>
    <n v="0"/>
    <n v="0"/>
    <n v="0"/>
    <n v="12747280"/>
    <n v="0"/>
    <n v="920"/>
    <n v="913"/>
    <n v="20171120"/>
    <m/>
    <m/>
    <m/>
    <m/>
    <m/>
    <m/>
    <m/>
    <s v="1032"/>
    <n v="1"/>
    <s v="Convenios_x000a_Antes Recursos de Capital "/>
    <x v="0"/>
    <x v="0"/>
    <n v="12747280"/>
    <x v="0"/>
    <s v="ASISTENCIALES "/>
    <s v="UNIDAD 2"/>
  </r>
  <r>
    <s v="SSM-1128"/>
    <x v="20"/>
    <s v="3-3-1-15-02-18-1032-146"/>
    <s v="427-Convenios de establecimientos publicos Antes Recursos de Capital "/>
    <s v="03-04-0281"/>
    <s v="1-PRESTACION DE SERVICIOS APOYO A LA GESTION "/>
    <x v="1"/>
    <s v="A-2"/>
    <s v="(NUEVO) AL COLEGIO EN BICI"/>
    <x v="752"/>
    <x v="9"/>
    <d v="2017-05-25T00:00:00"/>
    <x v="0"/>
    <x v="36"/>
    <x v="9"/>
    <s v="19-Realizar 2.250.000 viajes de acompañamiento y control del tránsito a los biciusuarios de la estrategia &quot;Al Colegio en Bici&quot; en el Distrito Capital."/>
    <n v="18210400"/>
    <m/>
    <n v="5463120"/>
    <x v="540"/>
    <n v="12747280"/>
    <n v="0"/>
    <s v="DISMINUYEN LINEA X SOLICITUD SSM-86121 del 15/JUNIO/2017"/>
    <n v="988"/>
    <d v="2017-03-13T00:00:00"/>
    <n v="12747280"/>
    <m/>
    <m/>
    <m/>
    <n v="1821040"/>
    <n v="10"/>
    <m/>
    <n v="12747280"/>
    <n v="0"/>
    <s v="DARIO ALEXANDER VASQUEZ PEÑA"/>
    <n v="80144822"/>
    <s v="SE ANULA PARCIAL CDP 913 VALOR $5,463,120 PERFECCIONAMIENTO DE CONTRATO   "/>
    <s v="DIRECCIÓN DE CONTROL Y VIGILANCIA "/>
    <s v="AL COLEGIO EN BICI "/>
    <n v="12747280"/>
    <n v="0"/>
    <n v="0"/>
    <n v="0"/>
    <n v="0"/>
    <n v="12747280"/>
    <n v="0"/>
    <n v="0"/>
    <n v="0"/>
    <n v="0"/>
    <n v="0"/>
    <n v="0"/>
    <n v="0"/>
    <n v="12747280"/>
    <n v="0"/>
    <n v="913"/>
    <n v="926"/>
    <n v="20171137"/>
    <m/>
    <m/>
    <m/>
    <m/>
    <m/>
    <m/>
    <m/>
    <s v="1032"/>
    <n v="1"/>
    <s v="Convenios_x000a_Antes Recursos de Capital "/>
    <x v="0"/>
    <x v="0"/>
    <n v="12747280"/>
    <x v="0"/>
    <s v="ASISTENCIALES "/>
    <s v="UNIDAD 2"/>
  </r>
  <r>
    <s v="SSM-1129"/>
    <x v="20"/>
    <s v="3-3-1-15-02-18-1032-146"/>
    <s v="427-Convenios de establecimientos publicos Antes Recursos de Capital "/>
    <s v="03-04-0281"/>
    <s v="1-PRESTACION DE SERVICIOS APOYO A LA GESTION "/>
    <x v="1"/>
    <s v="A-2"/>
    <s v="(NUEVO) AL COLEGIO EN BICI"/>
    <x v="752"/>
    <x v="9"/>
    <d v="2017-05-25T00:00:00"/>
    <x v="0"/>
    <x v="36"/>
    <x v="9"/>
    <s v="19-Realizar 2.250.000 viajes de acompañamiento y control del tránsito a los biciusuarios de la estrategia &quot;Al Colegio en Bici&quot; en el Distrito Capital."/>
    <n v="18210400"/>
    <m/>
    <n v="5463120"/>
    <x v="540"/>
    <n v="12747280"/>
    <n v="0"/>
    <s v="DISMINUYEN LINEA X SOLICITUD SSM-86121 del 15/JUNIO/2017"/>
    <n v="989"/>
    <d v="2017-03-13T00:00:00"/>
    <n v="12747280"/>
    <m/>
    <m/>
    <m/>
    <n v="1821040"/>
    <n v="10"/>
    <m/>
    <n v="12747280"/>
    <n v="0"/>
    <s v="DAVID CAMILO FERRER CONTRERAS"/>
    <n v="1014256063"/>
    <s v="SE ANULA PARCIAL CDP 868 VALOR $5,463,120 PERFECCIONAMIENTO DE CONTRATO   "/>
    <s v="DIRECCIÓN DE CONTROL Y VIGILANCIA "/>
    <s v="AL COLEGIO EN BICI "/>
    <n v="12747280"/>
    <n v="0"/>
    <n v="0"/>
    <n v="0"/>
    <n v="0"/>
    <n v="12747280"/>
    <n v="0"/>
    <n v="0"/>
    <n v="0"/>
    <n v="0"/>
    <n v="0"/>
    <n v="0"/>
    <n v="0"/>
    <n v="12747280"/>
    <n v="0"/>
    <n v="868"/>
    <n v="863"/>
    <n v="20171064"/>
    <m/>
    <m/>
    <m/>
    <m/>
    <m/>
    <m/>
    <m/>
    <s v="1032"/>
    <n v="1"/>
    <s v="Convenios_x000a_Antes Recursos de Capital "/>
    <x v="0"/>
    <x v="0"/>
    <n v="12747280"/>
    <x v="0"/>
    <s v="ASISTENCIALES "/>
    <s v="UNIDAD 2"/>
  </r>
  <r>
    <s v="SSM-1130"/>
    <x v="20"/>
    <s v="3-3-1-15-02-18-1032-146"/>
    <s v="427-Convenios de establecimientos publicos Antes Recursos de Capital "/>
    <s v="03-04-0281"/>
    <s v="1-PRESTACION DE SERVICIOS APOYO A LA GESTION "/>
    <x v="1"/>
    <s v="A-2"/>
    <s v="(NUEVO) AL COLEGIO EN BICI"/>
    <x v="752"/>
    <x v="9"/>
    <d v="2017-05-25T00:00:00"/>
    <x v="0"/>
    <x v="36"/>
    <x v="9"/>
    <s v="19-Realizar 2.250.000 viajes de acompañamiento y control del tránsito a los biciusuarios de la estrategia &quot;Al Colegio en Bici&quot; en el Distrito Capital."/>
    <n v="18210400"/>
    <m/>
    <n v="5463120"/>
    <x v="540"/>
    <n v="12747280"/>
    <n v="0"/>
    <s v="DISMINUYEN LINEA X SOLICITUD SSM-86121 del 15/JUNIO/2017"/>
    <n v="990"/>
    <d v="2017-03-13T00:00:00"/>
    <n v="12747280"/>
    <m/>
    <m/>
    <m/>
    <n v="1821040"/>
    <n v="10"/>
    <m/>
    <n v="12747280"/>
    <n v="0"/>
    <s v="DAVID ENRIQUE ROJAS ACEVEDO"/>
    <n v="1015397532"/>
    <s v="SE ANULA PARCIAL CDP 922 VALOR $5,463,120 PERFECCIONAMIENTO DE CONTRATO   "/>
    <s v="DIRECCIÓN DE CONTROL Y VIGILANCIA "/>
    <s v="AL COLEGIO EN BICI "/>
    <n v="12747280"/>
    <n v="0"/>
    <n v="0"/>
    <n v="0"/>
    <n v="0"/>
    <n v="12747280"/>
    <n v="0"/>
    <n v="0"/>
    <n v="0"/>
    <n v="0"/>
    <n v="0"/>
    <n v="0"/>
    <n v="0"/>
    <n v="12747280"/>
    <n v="0"/>
    <n v="922"/>
    <n v="942"/>
    <n v="20171158"/>
    <m/>
    <m/>
    <m/>
    <m/>
    <m/>
    <m/>
    <m/>
    <s v="1032"/>
    <n v="1"/>
    <s v="Convenios_x000a_Antes Recursos de Capital "/>
    <x v="0"/>
    <x v="0"/>
    <n v="12747280"/>
    <x v="0"/>
    <s v="ASISTENCIALES "/>
    <s v="UNIDAD 2"/>
  </r>
  <r>
    <s v="SSM-1131"/>
    <x v="20"/>
    <s v="3-3-1-15-02-18-1032-146"/>
    <s v="427-Convenios de establecimientos publicos Antes Recursos de Capital "/>
    <s v="03-04-0281"/>
    <s v="1-PRESTACION DE SERVICIOS APOYO A LA GESTION "/>
    <x v="1"/>
    <s v="A-2"/>
    <s v="(NUEVO) AL COLEGIO EN BICI"/>
    <x v="752"/>
    <x v="9"/>
    <d v="2017-05-25T00:00:00"/>
    <x v="0"/>
    <x v="36"/>
    <x v="9"/>
    <s v="19-Realizar 2.250.000 viajes de acompañamiento y control del tránsito a los biciusuarios de la estrategia &quot;Al Colegio en Bici&quot; en el Distrito Capital."/>
    <n v="18210400"/>
    <m/>
    <n v="5463120"/>
    <x v="540"/>
    <n v="12747280"/>
    <n v="0"/>
    <s v="DISMINUYEN LINEA X SOLICITUD SSM-86121 del 15/JUNIO/2017"/>
    <n v="981"/>
    <d v="2017-03-13T00:00:00"/>
    <n v="12747280"/>
    <m/>
    <m/>
    <m/>
    <n v="1821040"/>
    <n v="10"/>
    <m/>
    <n v="12747280"/>
    <n v="0"/>
    <s v="DIEGO ALEJANDRO RODRIGUEZ"/>
    <n v="80802958"/>
    <s v="SE ANULA PARCIAL CDP 885 VALOR $5,463,120 PERFECCIONAMIENTO DE CONTRATO"/>
    <s v="DIRECCIÓN DE CONTROL Y VIGILANCIA "/>
    <s v="AL COLEGIO EN BICI "/>
    <n v="12747280"/>
    <n v="0"/>
    <n v="0"/>
    <n v="0"/>
    <n v="0"/>
    <n v="12747280"/>
    <n v="0"/>
    <n v="0"/>
    <n v="0"/>
    <n v="0"/>
    <n v="0"/>
    <n v="0"/>
    <n v="0"/>
    <n v="12747280"/>
    <n v="0"/>
    <n v="885"/>
    <n v="848"/>
    <n v="20171047"/>
    <m/>
    <m/>
    <m/>
    <m/>
    <m/>
    <m/>
    <m/>
    <s v="1032"/>
    <n v="1"/>
    <s v="Convenios_x000a_Antes Recursos de Capital "/>
    <x v="0"/>
    <x v="0"/>
    <n v="12747280"/>
    <x v="0"/>
    <s v="ASISTENCIALES "/>
    <s v="UNIDAD 2"/>
  </r>
  <r>
    <s v="SSM-1132"/>
    <x v="20"/>
    <s v="3-3-1-15-02-18-1032-146"/>
    <s v="427-Convenios de establecimientos publicos Antes Recursos de Capital "/>
    <s v="03-04-0281"/>
    <s v="1-PRESTACION DE SERVICIOS APOYO A LA GESTION "/>
    <x v="1"/>
    <s v="A-2"/>
    <s v="(NUEVO) AL COLEGIO EN BICI"/>
    <x v="752"/>
    <x v="9"/>
    <d v="2017-05-25T00:00:00"/>
    <x v="0"/>
    <x v="36"/>
    <x v="9"/>
    <s v="19-Realizar 2.250.000 viajes de acompañamiento y control del tránsito a los biciusuarios de la estrategia &quot;Al Colegio en Bici&quot; en el Distrito Capital."/>
    <n v="18210400"/>
    <m/>
    <n v="5463120"/>
    <x v="540"/>
    <n v="12747280"/>
    <n v="0"/>
    <s v="DISMINUYEN LINEA X SOLICITUD SSM-86121 del 15/JUNIO/2017"/>
    <n v="980"/>
    <d v="2017-03-13T00:00:00"/>
    <n v="12747280"/>
    <m/>
    <m/>
    <m/>
    <n v="1821040"/>
    <n v="10"/>
    <m/>
    <n v="12747280"/>
    <n v="0"/>
    <s v="DIEGO ALEXANDER OSPINA MARQUEZ"/>
    <n v="11256354"/>
    <s v="SE ANULA PARCIAL CDP 923 VALOR $5,463,120 PERFECCIONAMIENTO DE CONTRATO   "/>
    <s v="DIRECCIÓN DE CONTROL Y VIGILANCIA "/>
    <s v="AL COLEGIO EN BICI "/>
    <n v="12747280"/>
    <n v="0"/>
    <n v="0"/>
    <n v="0"/>
    <n v="0"/>
    <n v="12747280"/>
    <n v="0"/>
    <n v="0"/>
    <n v="0"/>
    <n v="0"/>
    <n v="0"/>
    <n v="0"/>
    <n v="0"/>
    <n v="12747280"/>
    <n v="0"/>
    <n v="923"/>
    <n v="920"/>
    <n v="20171131"/>
    <m/>
    <m/>
    <m/>
    <m/>
    <m/>
    <m/>
    <m/>
    <s v="1032"/>
    <n v="1"/>
    <s v="Convenios_x000a_Antes Recursos de Capital "/>
    <x v="0"/>
    <x v="0"/>
    <n v="12747280"/>
    <x v="0"/>
    <s v="ASISTENCIALES "/>
    <s v="UNIDAD 2"/>
  </r>
  <r>
    <s v="SSM-1133"/>
    <x v="20"/>
    <s v="3-3-1-15-02-18-1032-146"/>
    <s v="427-Convenios de establecimientos publicos Antes Recursos de Capital "/>
    <s v="03-04-0281"/>
    <s v="1-PRESTACION DE SERVICIOS APOYO A LA GESTION "/>
    <x v="1"/>
    <s v="A-2"/>
    <s v="(NUEVO) AL COLEGIO EN BICI"/>
    <x v="752"/>
    <x v="9"/>
    <d v="2017-05-25T00:00:00"/>
    <x v="0"/>
    <x v="36"/>
    <x v="9"/>
    <s v="19-Realizar 2.250.000 viajes de acompañamiento y control del tránsito a los biciusuarios de la estrategia &quot;Al Colegio en Bici&quot; en el Distrito Capital."/>
    <n v="18210400"/>
    <m/>
    <n v="5463120"/>
    <x v="540"/>
    <n v="12747280"/>
    <n v="0"/>
    <s v="DISMINUYEN LINEA X SOLICITUD SSM-86121 del 15/JUNIO/2017"/>
    <n v="979"/>
    <d v="2017-03-13T00:00:00"/>
    <n v="18210400"/>
    <m/>
    <m/>
    <m/>
    <n v="1821040"/>
    <n v="10"/>
    <m/>
    <n v="18210400"/>
    <n v="-5463120"/>
    <s v="DUBAN RODOLFO BENITO BERNAL"/>
    <n v="1010173072"/>
    <m/>
    <s v="DIRECCIÓN DE CONTROL Y VIGILANCIA "/>
    <s v="AL COLEGIO EN BICI "/>
    <n v="12747280"/>
    <n v="0"/>
    <n v="0"/>
    <n v="0"/>
    <n v="0"/>
    <n v="12747280"/>
    <n v="0"/>
    <n v="0"/>
    <n v="0"/>
    <n v="0"/>
    <n v="0"/>
    <n v="0"/>
    <n v="0"/>
    <n v="12747280"/>
    <n v="0"/>
    <n v="889"/>
    <n v="869"/>
    <n v="20171072"/>
    <m/>
    <m/>
    <m/>
    <m/>
    <m/>
    <m/>
    <m/>
    <s v="1032"/>
    <n v="1"/>
    <s v="Convenios_x000a_Antes Recursos de Capital "/>
    <x v="0"/>
    <x v="0"/>
    <n v="12747280"/>
    <x v="0"/>
    <s v="ASISTENCIALES "/>
    <s v="UNIDAD 2"/>
  </r>
  <r>
    <s v="SSM-1134"/>
    <x v="20"/>
    <s v="3-3-1-15-02-18-1032-146"/>
    <s v="427-Convenios de establecimientos publicos Antes Recursos de Capital "/>
    <s v="03-04-0281"/>
    <s v="1-PRESTACION DE SERVICIOS APOYO A LA GESTION "/>
    <x v="1"/>
    <s v="A-2"/>
    <s v="(NUEVO) AL COLEGIO EN BICI"/>
    <x v="752"/>
    <x v="9"/>
    <d v="2017-05-25T00:00:00"/>
    <x v="18"/>
    <x v="36"/>
    <x v="9"/>
    <s v="19-Realizar 2.250.000 viajes de acompañamiento y control del tránsito a los biciusuarios de la estrategia &quot;Al Colegio en Bici&quot; en el Distrito Capital."/>
    <n v="18210400"/>
    <m/>
    <n v="5463120"/>
    <x v="540"/>
    <n v="12747280"/>
    <n v="0"/>
    <s v="ACTULIZACION MEMO SSM-47129 31/MAR/17_x000a_ACTUALIZAN LINEA X SOLICITUD SSM-54949 DEL 18 ABRIL DE 2017_x000a_DISMINUYEN LINEA X SOLICITUD SSM-54593 del 20/ABR/2017_x000a_DISMINUYEN LINEA X SOLICITUD SSM-86121 del 15/JUNIO/2017"/>
    <n v="1270"/>
    <d v="2017-04-03T00:00:00"/>
    <n v="12747280"/>
    <m/>
    <m/>
    <m/>
    <n v="1821040"/>
    <n v="8"/>
    <m/>
    <n v="12747280"/>
    <n v="0"/>
    <s v="WILLIAM ALBERTO URREGO ACOSTA"/>
    <n v="80821676"/>
    <s v="SE ANULA PARCIAL CDP 1084 VALOR $1,821,040 PERFECCIONAMIENTO DE CONTRATO   "/>
    <s v="DIRECCIÓN DE CONTROL Y VIGILANCIA "/>
    <s v="AL COLEGIO EN BICI "/>
    <n v="12747280"/>
    <n v="0"/>
    <n v="0"/>
    <n v="0"/>
    <n v="0"/>
    <n v="12747280"/>
    <n v="0"/>
    <n v="0"/>
    <n v="0"/>
    <n v="0"/>
    <n v="0"/>
    <n v="0"/>
    <n v="0"/>
    <n v="12747280"/>
    <n v="0"/>
    <n v="1084"/>
    <n v="914"/>
    <n v="20171125"/>
    <m/>
    <m/>
    <m/>
    <m/>
    <m/>
    <m/>
    <m/>
    <s v="1032"/>
    <n v="1"/>
    <s v="Convenios_x000a_Antes Recursos de Capital "/>
    <x v="0"/>
    <x v="0"/>
    <n v="12747280"/>
    <x v="0"/>
    <s v="ASISTENCIALES "/>
    <s v="UNIDAD 2"/>
  </r>
  <r>
    <s v="SSM-1135"/>
    <x v="20"/>
    <s v="3-3-1-15-02-18-1032-146"/>
    <s v="427-Convenios de establecimientos publicos Antes Recursos de Capital "/>
    <s v="03-04-0281"/>
    <s v="1-PRESTACION DE SERVICIOS APOYO A LA GESTION "/>
    <x v="1"/>
    <s v="A-2"/>
    <s v="(NUEVO) AL COLEGIO EN BICI"/>
    <x v="752"/>
    <x v="9"/>
    <d v="2017-05-25T00:00:00"/>
    <x v="0"/>
    <x v="36"/>
    <x v="9"/>
    <s v="19-Realizar 2.250.000 viajes de acompañamiento y control del tránsito a los biciusuarios de la estrategia &quot;Al Colegio en Bici&quot; en el Distrito Capital."/>
    <n v="18210400"/>
    <m/>
    <n v="5463120"/>
    <x v="540"/>
    <n v="12747280"/>
    <n v="0"/>
    <s v="DISMINUYEN LINEA X SOLICITUD SSM-86121 del 15/JUNIO/2017"/>
    <n v="974"/>
    <d v="2017-03-13T00:00:00"/>
    <n v="12747280"/>
    <m/>
    <m/>
    <m/>
    <n v="1821040"/>
    <n v="10"/>
    <m/>
    <n v="12747280"/>
    <n v="0"/>
    <s v="EDWARD FELIPE FORERO PRIETO"/>
    <n v="1026573193"/>
    <s v="SE ANULA PARCIAL CDP 903 VALOR $5,463,120 PERFECCIONAMIENTO DE CONTRATO"/>
    <s v="DIRECCIÓN DE CONTROL Y VIGILANCIA "/>
    <s v="AL COLEGIO EN BICI "/>
    <n v="12747280"/>
    <n v="0"/>
    <n v="0"/>
    <n v="0"/>
    <n v="0"/>
    <n v="12747280"/>
    <n v="0"/>
    <n v="0"/>
    <n v="0"/>
    <n v="0"/>
    <n v="0"/>
    <n v="0"/>
    <n v="0"/>
    <n v="12747280"/>
    <n v="0"/>
    <n v="903"/>
    <n v="842"/>
    <n v="20171042"/>
    <m/>
    <m/>
    <m/>
    <m/>
    <m/>
    <m/>
    <m/>
    <s v="1032"/>
    <n v="1"/>
    <s v="Convenios_x000a_Antes Recursos de Capital "/>
    <x v="0"/>
    <x v="0"/>
    <n v="12747280"/>
    <x v="0"/>
    <s v="ASISTENCIALES "/>
    <s v="UNIDAD 2"/>
  </r>
  <r>
    <s v="SSM-1136"/>
    <x v="20"/>
    <s v="3-3-1-15-02-18-1032-146"/>
    <s v="427-Convenios de establecimientos publicos Antes Recursos de Capital "/>
    <s v="03-04-0281"/>
    <s v="1-PRESTACION DE SERVICIOS APOYO A LA GESTION "/>
    <x v="1"/>
    <s v="A-2"/>
    <s v="(NUEVO) AL COLEGIO EN BICI"/>
    <x v="752"/>
    <x v="9"/>
    <d v="2017-05-25T00:00:00"/>
    <x v="0"/>
    <x v="36"/>
    <x v="9"/>
    <s v="19-Realizar 2.250.000 viajes de acompañamiento y control del tránsito a los biciusuarios de la estrategia &quot;Al Colegio en Bici&quot; en el Distrito Capital."/>
    <n v="18210400"/>
    <m/>
    <n v="5463120"/>
    <x v="540"/>
    <n v="12747280"/>
    <n v="0"/>
    <s v="DISMINUYEN LINEA X SOLICITUD SSM-86121 del 15/JUNIO/2017"/>
    <n v="975"/>
    <d v="2017-03-13T00:00:00"/>
    <n v="12747280"/>
    <m/>
    <m/>
    <m/>
    <n v="1821040"/>
    <n v="10"/>
    <m/>
    <n v="12747280"/>
    <n v="0"/>
    <s v="EDWIN CAMILO VARGAS PAREDES"/>
    <n v="1014221919"/>
    <s v="SE ANULA PARCIAL CDP 878 VALOR $5,463,120 PERFECCIONAMIENTO DE CONTRATO   "/>
    <s v="DIRECCIÓN DE CONTROL Y VIGILANCIA "/>
    <s v="AL COLEGIO EN BICI "/>
    <n v="12747280"/>
    <n v="0"/>
    <n v="0"/>
    <n v="0"/>
    <n v="0"/>
    <n v="12747280"/>
    <n v="0"/>
    <n v="0"/>
    <n v="0"/>
    <n v="0"/>
    <n v="0"/>
    <n v="0"/>
    <n v="0"/>
    <n v="12747280"/>
    <n v="0"/>
    <n v="878"/>
    <n v="833"/>
    <n v="20171051"/>
    <m/>
    <m/>
    <m/>
    <m/>
    <m/>
    <m/>
    <m/>
    <s v="1032"/>
    <n v="1"/>
    <s v="Convenios_x000a_Antes Recursos de Capital "/>
    <x v="0"/>
    <x v="0"/>
    <n v="12747280"/>
    <x v="0"/>
    <s v="ASISTENCIALES "/>
    <s v="UNIDAD 2"/>
  </r>
  <r>
    <s v="SSM-1137"/>
    <x v="20"/>
    <s v="3-3-1-15-02-18-1032-146"/>
    <s v="427-Convenios de establecimientos publicos Antes Recursos de Capital "/>
    <s v="03-04-0281"/>
    <s v="1-PRESTACION DE SERVICIOS APOYO A LA GESTION "/>
    <x v="1"/>
    <s v="A-2"/>
    <s v="(NUEVO) AL COLEGIO EN BICI"/>
    <x v="752"/>
    <x v="9"/>
    <d v="2017-05-25T00:00:00"/>
    <x v="0"/>
    <x v="36"/>
    <x v="9"/>
    <s v="19-Realizar 2.250.000 viajes de acompañamiento y control del tránsito a los biciusuarios de la estrategia &quot;Al Colegio en Bici&quot; en el Distrito Capital."/>
    <n v="18210400"/>
    <m/>
    <n v="5463120"/>
    <x v="540"/>
    <n v="12747280"/>
    <n v="0"/>
    <s v="DISMINUYEN LINEA X SOLICITUD SSM-86121 del 15/JUNIO/2017"/>
    <n v="976"/>
    <d v="2017-03-13T00:00:00"/>
    <n v="12747280"/>
    <m/>
    <m/>
    <m/>
    <n v="1821040"/>
    <n v="10"/>
    <m/>
    <n v="12747280"/>
    <n v="0"/>
    <s v="ELIZABETH CASTIBLANCO CARRILLO"/>
    <n v="1013587888"/>
    <s v="SE ANULA PARCIAL CDP 871 VALOR $5,463,120 PERFECCIONAMIENTO DE CONTRATO   "/>
    <s v="DIRECCIÓN DE CONTROL Y VIGILANCIA "/>
    <s v="AL COLEGIO EN BICI "/>
    <n v="12747280"/>
    <n v="0"/>
    <n v="0"/>
    <n v="0"/>
    <n v="12747280"/>
    <n v="0"/>
    <n v="0"/>
    <n v="0"/>
    <n v="0"/>
    <n v="0"/>
    <n v="0"/>
    <n v="0"/>
    <n v="0"/>
    <n v="12747280"/>
    <n v="0"/>
    <n v="871"/>
    <n v="798"/>
    <n v="2017999"/>
    <m/>
    <m/>
    <m/>
    <m/>
    <m/>
    <m/>
    <m/>
    <s v="1032"/>
    <n v="1"/>
    <s v="Convenios_x000a_Antes Recursos de Capital "/>
    <x v="0"/>
    <x v="0"/>
    <n v="12747280"/>
    <x v="0"/>
    <s v="ASISTENCIALES "/>
    <s v="UNIDAD 2"/>
  </r>
  <r>
    <s v="SSM-1138"/>
    <x v="20"/>
    <s v="3-3-1-15-02-18-1032-146"/>
    <s v="427-Convenios de establecimientos publicos Antes Recursos de Capital "/>
    <s v="03-04-0281"/>
    <s v="1-PRESTACION DE SERVICIOS APOYO A LA GESTION "/>
    <x v="1"/>
    <s v="A-2"/>
    <s v="(NUEVO) AL COLEGIO EN BICI"/>
    <x v="752"/>
    <x v="9"/>
    <d v="2017-05-25T00:00:00"/>
    <x v="0"/>
    <x v="36"/>
    <x v="9"/>
    <s v="19-Realizar 2.250.000 viajes de acompañamiento y control del tránsito a los biciusuarios de la estrategia &quot;Al Colegio en Bici&quot; en el Distrito Capital."/>
    <n v="18210400"/>
    <m/>
    <n v="5463120"/>
    <x v="540"/>
    <n v="12747280"/>
    <n v="0"/>
    <s v="DISMINUYEN LINEA X SOLICITUD SSM-86121 del 15/JUNIO/2017"/>
    <n v="977"/>
    <d v="2017-03-13T00:00:00"/>
    <n v="12747280"/>
    <m/>
    <m/>
    <m/>
    <n v="1821040"/>
    <n v="10"/>
    <m/>
    <n v="12747280"/>
    <n v="0"/>
    <s v="FABIAN CAMILO HERNANDEZ DIAZ"/>
    <n v="1013634729"/>
    <s v="SE ANULA PARCIAL CDP 870 VALOR $5,463,120 PERFECCIONAMIENTO DE CONTRATO   "/>
    <s v="DIRECCIÓN DE CONTROL Y VIGILANCIA "/>
    <s v="AL COLEGIO EN BICI "/>
    <n v="12747280"/>
    <n v="0"/>
    <n v="0"/>
    <n v="0"/>
    <n v="0"/>
    <n v="12747280"/>
    <n v="0"/>
    <n v="0"/>
    <n v="0"/>
    <n v="0"/>
    <n v="0"/>
    <n v="0"/>
    <n v="0"/>
    <n v="12747280"/>
    <n v="0"/>
    <n v="870"/>
    <n v="864"/>
    <n v="20171059"/>
    <m/>
    <m/>
    <m/>
    <m/>
    <m/>
    <m/>
    <m/>
    <s v="1032"/>
    <n v="1"/>
    <s v="Convenios_x000a_Antes Recursos de Capital "/>
    <x v="0"/>
    <x v="0"/>
    <n v="12747280"/>
    <x v="0"/>
    <s v="ASISTENCIALES "/>
    <s v="UNIDAD 2"/>
  </r>
  <r>
    <s v="SSM-1139"/>
    <x v="20"/>
    <s v="3-3-1-15-02-18-1032-146"/>
    <s v="427-Convenios de establecimientos publicos Antes Recursos de Capital "/>
    <s v="03-04-0281"/>
    <s v="1-PRESTACION DE SERVICIOS APOYO A LA GESTION "/>
    <x v="1"/>
    <s v="A-2"/>
    <s v="(NUEVO) AL COLEGIO EN BICI"/>
    <x v="752"/>
    <x v="9"/>
    <d v="2017-05-25T00:00:00"/>
    <x v="0"/>
    <x v="36"/>
    <x v="9"/>
    <s v="19-Realizar 2.250.000 viajes de acompañamiento y control del tránsito a los biciusuarios de la estrategia &quot;Al Colegio en Bici&quot; en el Distrito Capital."/>
    <n v="18210400"/>
    <m/>
    <n v="5463120"/>
    <x v="540"/>
    <n v="12747280"/>
    <n v="0"/>
    <s v="DISMINUYEN LINEA X SOLICITUD SSM-86121 del 15/JUNIO/2017"/>
    <n v="978"/>
    <d v="2017-03-13T00:00:00"/>
    <n v="12747280"/>
    <m/>
    <m/>
    <m/>
    <n v="1821040"/>
    <n v="10"/>
    <m/>
    <n v="12747280"/>
    <n v="0"/>
    <s v="FABIAN ENRIQUE NIÑO NARVAEZ"/>
    <n v="1015453092"/>
    <s v="SE ANULA PARCIAL CDP 891 VALOR $5,463,120 PERFECCIONAMIENTO DE CONTRATO   "/>
    <s v="DIRECCIÓN DE CONTROL Y VIGILANCIA "/>
    <s v="AL COLEGIO EN BICI "/>
    <n v="12747280"/>
    <n v="0"/>
    <n v="0"/>
    <n v="0"/>
    <n v="0"/>
    <n v="12747280"/>
    <n v="0"/>
    <n v="0"/>
    <n v="0"/>
    <n v="0"/>
    <n v="0"/>
    <n v="0"/>
    <n v="0"/>
    <n v="12747280"/>
    <n v="0"/>
    <n v="891"/>
    <n v="886"/>
    <n v="20171089"/>
    <m/>
    <m/>
    <m/>
    <m/>
    <m/>
    <m/>
    <m/>
    <s v="1032"/>
    <n v="1"/>
    <s v="Convenios_x000a_Antes Recursos de Capital "/>
    <x v="0"/>
    <x v="0"/>
    <n v="12747280"/>
    <x v="0"/>
    <s v="ASISTENCIALES "/>
    <s v="UNIDAD 2"/>
  </r>
  <r>
    <s v="SSM-1140"/>
    <x v="20"/>
    <s v="3-3-1-15-02-18-1032-146"/>
    <s v="427-Convenios de establecimientos publicos Antes Recursos de Capital "/>
    <s v="03-04-0281"/>
    <s v="1-PRESTACION DE SERVICIOS APOYO A LA GESTION "/>
    <x v="1"/>
    <s v="A-2"/>
    <s v="(NUEVO) AL COLEGIO EN BICI"/>
    <x v="752"/>
    <x v="9"/>
    <d v="2017-05-25T00:00:00"/>
    <x v="0"/>
    <x v="36"/>
    <x v="9"/>
    <s v="19-Realizar 2.250.000 viajes de acompañamiento y control del tránsito a los biciusuarios de la estrategia &quot;Al Colegio en Bici&quot; en el Distrito Capital."/>
    <n v="18210400"/>
    <m/>
    <n v="5463120"/>
    <x v="540"/>
    <n v="12747280"/>
    <n v="0"/>
    <s v="DISMINUYEN LINEA X SOLICITUD SSM-86121 del 15/JUNIO/2017"/>
    <n v="982"/>
    <d v="2017-03-13T00:00:00"/>
    <n v="12747280"/>
    <m/>
    <m/>
    <m/>
    <n v="1821040"/>
    <n v="10"/>
    <m/>
    <n v="12747280"/>
    <n v="0"/>
    <s v="GERFFERSON ALEXANDER SANCHEZ GONZALEZ"/>
    <n v="80003142"/>
    <s v="SE ANULA PARCIAL CDP 932 VALOR $5,463,120 PERFECCIONAMIENTO DE CONTRATO "/>
    <s v="DIRECCIÓN DE CONTROL Y VIGILANCIA "/>
    <s v="AL COLEGIO EN BICI "/>
    <n v="12747280"/>
    <n v="0"/>
    <n v="0"/>
    <n v="0"/>
    <n v="0"/>
    <n v="12747280"/>
    <n v="0"/>
    <n v="0"/>
    <n v="0"/>
    <n v="0"/>
    <n v="0"/>
    <n v="0"/>
    <n v="0"/>
    <n v="12747280"/>
    <n v="0"/>
    <n v="932"/>
    <n v="955"/>
    <n v="20171168"/>
    <m/>
    <m/>
    <m/>
    <m/>
    <m/>
    <m/>
    <m/>
    <s v="1032"/>
    <n v="1"/>
    <s v="Convenios_x000a_Antes Recursos de Capital "/>
    <x v="0"/>
    <x v="0"/>
    <n v="12747280"/>
    <x v="0"/>
    <s v="ASISTENCIALES "/>
    <s v="UNIDAD 2"/>
  </r>
  <r>
    <s v="SSM-1141"/>
    <x v="20"/>
    <s v="3-3-1-15-02-18-1032-146"/>
    <s v="427-Convenios de establecimientos publicos Antes Recursos de Capital "/>
    <s v="03-04-0281"/>
    <s v="1-PRESTACION DE SERVICIOS APOYO A LA GESTION "/>
    <x v="1"/>
    <s v="A-2"/>
    <s v="(NUEVO) AL COLEGIO EN BICI"/>
    <x v="752"/>
    <x v="9"/>
    <d v="2017-05-25T00:00:00"/>
    <x v="0"/>
    <x v="36"/>
    <x v="9"/>
    <s v="19-Realizar 2.250.000 viajes de acompañamiento y control del tránsito a los biciusuarios de la estrategia &quot;Al Colegio en Bici&quot; en el Distrito Capital."/>
    <n v="18210400"/>
    <m/>
    <n v="3642080"/>
    <x v="541"/>
    <n v="14568320"/>
    <n v="0"/>
    <s v="DISMINUYEN LINEA X SOLICITUD SSM-86121 del 15/JUNIO/2017"/>
    <n v="996"/>
    <d v="2017-03-13T00:00:00"/>
    <n v="14568320"/>
    <m/>
    <m/>
    <m/>
    <n v="1821040"/>
    <n v="10"/>
    <m/>
    <n v="14568320"/>
    <n v="0"/>
    <s v="GERMAN AMADEO GOMEZ PUENTES"/>
    <n v="80209391"/>
    <s v="SE ANULA PARCIAL CDP 930 VALOR $3,642,080 PERFECCIONAMIENTO DE CONTRATO   "/>
    <s v="DIRECCIÓN DE CONTROL Y VIGILANCIA "/>
    <s v="AL COLEGIO EN BICI "/>
    <n v="14568320"/>
    <n v="0"/>
    <n v="0"/>
    <n v="0"/>
    <n v="14568320"/>
    <n v="0"/>
    <n v="0"/>
    <n v="0"/>
    <n v="0"/>
    <n v="0"/>
    <n v="0"/>
    <n v="0"/>
    <n v="0"/>
    <n v="14568320"/>
    <n v="0"/>
    <n v="930"/>
    <n v="800"/>
    <n v="20171001"/>
    <m/>
    <m/>
    <m/>
    <m/>
    <m/>
    <m/>
    <m/>
    <s v="1032"/>
    <n v="1"/>
    <s v="Convenios_x000a_Antes Recursos de Capital "/>
    <x v="0"/>
    <x v="0"/>
    <n v="14568320"/>
    <x v="0"/>
    <s v="ASISTENCIALES "/>
    <s v="UNIDAD 2"/>
  </r>
  <r>
    <s v="SSM-1142"/>
    <x v="20"/>
    <s v="3-3-1-15-02-18-1032-146"/>
    <s v="427-Convenios de establecimientos publicos Antes Recursos de Capital "/>
    <s v="03-04-0281"/>
    <s v="1-PRESTACION DE SERVICIOS APOYO A LA GESTION "/>
    <x v="1"/>
    <s v="A-2"/>
    <s v="(NUEVO) AL COLEGIO EN BICI"/>
    <x v="752"/>
    <x v="9"/>
    <d v="2017-05-25T00:00:00"/>
    <x v="0"/>
    <x v="36"/>
    <x v="9"/>
    <s v="19-Realizar 2.250.000 viajes de acompañamiento y control del tránsito a los biciusuarios de la estrategia &quot;Al Colegio en Bici&quot; en el Distrito Capital."/>
    <n v="18210400"/>
    <m/>
    <n v="5463120"/>
    <x v="540"/>
    <n v="12747280"/>
    <n v="0"/>
    <s v="DISMINUYEN LINEA X SOLICITUD SSM-86121 del 15/JUNIO/2017"/>
    <n v="997"/>
    <d v="2017-03-13T00:00:00"/>
    <n v="12747280"/>
    <m/>
    <m/>
    <m/>
    <n v="1821040"/>
    <n v="10"/>
    <m/>
    <n v="12747280"/>
    <n v="0"/>
    <s v="GERMAN DARIO FONSECA ALDANA"/>
    <n v="1023890219"/>
    <s v="SE ANULA PARCIAL CDP 875 VALOR $5,463,120 PERFECCIONAMIENTO DE CONTRATO   "/>
    <s v="DIRECCIÓN DE CONTROL Y VIGILANCIA "/>
    <s v="AL COLEGIO EN BICI "/>
    <n v="12747280"/>
    <n v="0"/>
    <n v="0"/>
    <n v="0"/>
    <n v="0"/>
    <n v="12747280"/>
    <n v="0"/>
    <n v="0"/>
    <n v="0"/>
    <n v="0"/>
    <n v="0"/>
    <n v="0"/>
    <n v="0"/>
    <n v="12747280"/>
    <n v="0"/>
    <n v="875"/>
    <n v="868"/>
    <n v="20171071"/>
    <m/>
    <m/>
    <m/>
    <m/>
    <m/>
    <m/>
    <m/>
    <s v="1032"/>
    <n v="1"/>
    <s v="Convenios_x000a_Antes Recursos de Capital "/>
    <x v="0"/>
    <x v="0"/>
    <n v="12747280"/>
    <x v="0"/>
    <s v="ASISTENCIALES "/>
    <s v="UNIDAD 2"/>
  </r>
  <r>
    <s v="SSM-1143"/>
    <x v="20"/>
    <s v="3-3-1-15-02-18-1032-146"/>
    <s v="427-Convenios de establecimientos publicos Antes Recursos de Capital "/>
    <s v="03-04-0281"/>
    <s v="1-PRESTACION DE SERVICIOS APOYO A LA GESTION "/>
    <x v="1"/>
    <s v="A-2"/>
    <s v="(NUEVO) AL COLEGIO EN BICI"/>
    <x v="752"/>
    <x v="9"/>
    <d v="2017-05-25T00:00:00"/>
    <x v="0"/>
    <x v="36"/>
    <x v="9"/>
    <s v="19-Realizar 2.250.000 viajes de acompañamiento y control del tránsito a los biciusuarios de la estrategia &quot;Al Colegio en Bici&quot; en el Distrito Capital."/>
    <n v="18210400"/>
    <m/>
    <n v="5463120"/>
    <x v="540"/>
    <n v="12747280"/>
    <n v="0"/>
    <s v="DISMINUYEN LINEA X SOLICITUD SSM-86121 del 15/JUNIO/2017"/>
    <n v="998"/>
    <d v="2017-03-13T00:00:00"/>
    <n v="12747280"/>
    <m/>
    <m/>
    <m/>
    <n v="1821040"/>
    <n v="10"/>
    <m/>
    <n v="12747280"/>
    <n v="0"/>
    <s v="HECTOR OSWALDO ORDOÑEZ GALINDO"/>
    <n v="1012371647"/>
    <s v="SE ANULA PARCIAL CDP 873 VALOR $5,463,120 PERFECCIONAMIENTO DE CONTRATO"/>
    <s v="DIRECCIÓN DE CONTROL Y VIGILANCIA "/>
    <s v="AL COLEGIO EN BICI "/>
    <n v="12747280"/>
    <n v="0"/>
    <n v="0"/>
    <n v="0"/>
    <n v="0"/>
    <n v="12747280"/>
    <n v="0"/>
    <n v="0"/>
    <n v="0"/>
    <n v="0"/>
    <n v="0"/>
    <n v="0"/>
    <n v="0"/>
    <n v="12747280"/>
    <n v="0"/>
    <n v="873"/>
    <n v="847"/>
    <n v="20171046"/>
    <m/>
    <m/>
    <m/>
    <m/>
    <m/>
    <m/>
    <m/>
    <s v="1032"/>
    <n v="1"/>
    <s v="Convenios_x000a_Antes Recursos de Capital "/>
    <x v="0"/>
    <x v="0"/>
    <n v="12747280"/>
    <x v="0"/>
    <s v="ASISTENCIALES "/>
    <s v="UNIDAD 2"/>
  </r>
  <r>
    <s v="SSM-1144"/>
    <x v="20"/>
    <s v="3-3-1-15-02-18-1032-146"/>
    <s v="427-Convenios de establecimientos publicos Antes Recursos de Capital "/>
    <s v="03-04-0281"/>
    <s v="1-PRESTACION DE SERVICIOS APOYO A LA GESTION "/>
    <x v="1"/>
    <s v="A-2"/>
    <s v="(NUEVO) AL COLEGIO EN BICI"/>
    <x v="752"/>
    <x v="9"/>
    <d v="2017-05-25T00:00:00"/>
    <x v="0"/>
    <x v="36"/>
    <x v="9"/>
    <s v="19-Realizar 2.250.000 viajes de acompañamiento y control del tránsito a los biciusuarios de la estrategia &quot;Al Colegio en Bici&quot; en el Distrito Capital."/>
    <n v="18210400"/>
    <m/>
    <n v="5463120"/>
    <x v="540"/>
    <n v="12747280"/>
    <n v="0"/>
    <s v="DISMINUYEN LINEA X SOLICITUD SSM-86121 del 15/JUNIO/2017"/>
    <n v="999"/>
    <d v="2017-03-13T00:00:00"/>
    <n v="12747280"/>
    <m/>
    <m/>
    <m/>
    <n v="1821040"/>
    <n v="10"/>
    <m/>
    <n v="12747280"/>
    <n v="0"/>
    <s v="HEIDI ALEJANDRA CARDONA ARGUELLO"/>
    <n v="1033735767"/>
    <s v="SE ANULA PARCIAL CDP 872 VALOR $5,463,120 PERFECCIONAMIENTO DE CONTRATO   "/>
    <s v="DIRECCIÓN DE CONTROL Y VIGILANCIA "/>
    <s v="AL COLEGIO EN BICI "/>
    <n v="12747280"/>
    <n v="0"/>
    <n v="0"/>
    <n v="0"/>
    <n v="0"/>
    <n v="12747280"/>
    <n v="0"/>
    <n v="0"/>
    <n v="0"/>
    <n v="0"/>
    <n v="0"/>
    <n v="0"/>
    <n v="0"/>
    <n v="12747280"/>
    <n v="0"/>
    <n v="872"/>
    <n v="860"/>
    <n v="20171078"/>
    <m/>
    <m/>
    <m/>
    <m/>
    <m/>
    <m/>
    <m/>
    <s v="1032"/>
    <n v="1"/>
    <s v="Convenios_x000a_Antes Recursos de Capital "/>
    <x v="0"/>
    <x v="0"/>
    <n v="12747280"/>
    <x v="0"/>
    <s v="ASISTENCIALES "/>
    <s v="UNIDAD 2"/>
  </r>
  <r>
    <s v="SSM-1145"/>
    <x v="20"/>
    <s v="3-3-1-15-02-18-1032-146"/>
    <s v="427-Convenios de establecimientos publicos Antes Recursos de Capital "/>
    <s v="03-04-0281"/>
    <s v="1-PRESTACION DE SERVICIOS APOYO A LA GESTION "/>
    <x v="1"/>
    <s v="A-2"/>
    <s v="(NUEVO) AL COLEGIO EN BICI"/>
    <x v="752"/>
    <x v="9"/>
    <d v="2017-05-25T00:00:00"/>
    <x v="0"/>
    <x v="36"/>
    <x v="9"/>
    <s v="19-Realizar 2.250.000 viajes de acompañamiento y control del tránsito a los biciusuarios de la estrategia &quot;Al Colegio en Bici&quot; en el Distrito Capital."/>
    <n v="18210400"/>
    <m/>
    <n v="5463120"/>
    <x v="540"/>
    <n v="12747280"/>
    <n v="0"/>
    <s v="DISMINUYEN LINEA X SOLICITUD SSM-86121 del 15/JUNIO/2017"/>
    <n v="995"/>
    <d v="2017-03-13T00:00:00"/>
    <n v="12747280"/>
    <m/>
    <m/>
    <m/>
    <n v="1821040"/>
    <n v="10"/>
    <m/>
    <n v="12747280"/>
    <n v="0"/>
    <s v="IVAN DARIO MORENO ROMERO"/>
    <n v="1019056326"/>
    <s v="SE ANULA PARCIAL CDP 877 VALOR $5,463,120 PERFECCIONAMIENTO DE CONTRATO"/>
    <s v="DIRECCIÓN DE CONTROL Y VIGILANCIA "/>
    <s v="AL COLEGIO EN BICI "/>
    <n v="12747280"/>
    <n v="0"/>
    <n v="0"/>
    <n v="0"/>
    <n v="0"/>
    <n v="12747280"/>
    <n v="0"/>
    <n v="0"/>
    <n v="0"/>
    <n v="0"/>
    <n v="0"/>
    <n v="0"/>
    <n v="0"/>
    <n v="12747280"/>
    <n v="0"/>
    <n v="877"/>
    <n v="841"/>
    <n v="20171050"/>
    <m/>
    <m/>
    <m/>
    <m/>
    <m/>
    <m/>
    <m/>
    <s v="1032"/>
    <n v="1"/>
    <s v="Convenios_x000a_Antes Recursos de Capital "/>
    <x v="0"/>
    <x v="0"/>
    <n v="12747280"/>
    <x v="0"/>
    <s v="ASISTENCIALES "/>
    <s v="UNIDAD 2"/>
  </r>
  <r>
    <s v="SSM-1146"/>
    <x v="20"/>
    <s v="3-3-1-15-02-18-1032-146"/>
    <s v="427-Convenios de establecimientos publicos Antes Recursos de Capital "/>
    <s v="03-04-0281"/>
    <s v="1-PRESTACION DE SERVICIOS APOYO A LA GESTION "/>
    <x v="1"/>
    <s v="A-2"/>
    <s v="(NUEVO) AL COLEGIO EN BICI"/>
    <x v="752"/>
    <x v="9"/>
    <d v="2017-05-25T00:00:00"/>
    <x v="0"/>
    <x v="36"/>
    <x v="9"/>
    <s v="19-Realizar 2.250.000 viajes de acompañamiento y control del tránsito a los biciusuarios de la estrategia &quot;Al Colegio en Bici&quot; en el Distrito Capital."/>
    <n v="18210400"/>
    <m/>
    <m/>
    <x v="538"/>
    <n v="12747280"/>
    <n v="5463120"/>
    <m/>
    <n v="994"/>
    <d v="2017-03-13T00:00:00"/>
    <n v="12747280"/>
    <m/>
    <m/>
    <m/>
    <n v="1821040"/>
    <n v="10"/>
    <m/>
    <n v="12747280"/>
    <n v="5463120"/>
    <s v="JAIRO ALEXIS DAZA MONTAÑA"/>
    <n v="1014275326"/>
    <s v="SE ANULA PARCIAL CDP 918 VALOR $5,463,120 PERFECCIONAMIENTO DE CONTRATO   "/>
    <s v="DIRECCIÓN DE CONTROL Y VIGILANCIA "/>
    <s v="AL COLEGIO EN BICI "/>
    <n v="12747280"/>
    <n v="0"/>
    <n v="0"/>
    <n v="0"/>
    <n v="12747280"/>
    <n v="0"/>
    <n v="0"/>
    <n v="0"/>
    <n v="0"/>
    <n v="0"/>
    <n v="0"/>
    <n v="0"/>
    <n v="0"/>
    <n v="12747280"/>
    <n v="5463120"/>
    <n v="918"/>
    <n v="803"/>
    <n v="20171004"/>
    <m/>
    <m/>
    <m/>
    <m/>
    <m/>
    <m/>
    <m/>
    <s v="1032"/>
    <n v="1"/>
    <s v="Convenios_x000a_Antes Recursos de Capital "/>
    <x v="0"/>
    <x v="0"/>
    <n v="18210400"/>
    <x v="0"/>
    <s v="ASISTENCIALES "/>
    <s v="UNIDAD 2"/>
  </r>
  <r>
    <s v="SSM-1147"/>
    <x v="20"/>
    <s v="3-3-1-15-02-18-1032-146"/>
    <s v="427-Convenios de establecimientos publicos Antes Recursos de Capital "/>
    <s v="03-04-0281"/>
    <s v="1-PRESTACION DE SERVICIOS APOYO A LA GESTION "/>
    <x v="1"/>
    <s v="A-2"/>
    <s v="(NUEVO) AL COLEGIO EN BICI"/>
    <x v="752"/>
    <x v="9"/>
    <d v="2017-05-25T00:00:00"/>
    <x v="0"/>
    <x v="36"/>
    <x v="9"/>
    <s v="19-Realizar 2.250.000 viajes de acompañamiento y control del tránsito a los biciusuarios de la estrategia &quot;Al Colegio en Bici&quot; en el Distrito Capital."/>
    <n v="18210400"/>
    <m/>
    <n v="5463120"/>
    <x v="540"/>
    <n v="12747280"/>
    <n v="0"/>
    <s v="DISMINUYEN LINEA X SOLICITUD SSM-86121 del 15/JUNIO/2017"/>
    <n v="993"/>
    <d v="2017-03-13T00:00:00"/>
    <n v="12747280"/>
    <m/>
    <m/>
    <m/>
    <n v="1821040"/>
    <n v="10"/>
    <m/>
    <n v="12747280"/>
    <n v="0"/>
    <s v="JAIRO ANDRES NIETO BERNAL"/>
    <n v="1030618223"/>
    <s v="SE ANULA PARCIAL CDP 876 VALOR $5,463,120 PERFECCIONAMIENTO DE CONTRATO   "/>
    <s v="DIRECCIÓN DE CONTROL Y VIGILANCIA "/>
    <s v="AL COLEGIO EN BICI "/>
    <n v="12747280"/>
    <n v="0"/>
    <n v="0"/>
    <n v="0"/>
    <n v="12747280"/>
    <n v="0"/>
    <n v="0"/>
    <n v="0"/>
    <n v="0"/>
    <n v="0"/>
    <n v="0"/>
    <n v="0"/>
    <n v="0"/>
    <n v="12747280"/>
    <n v="0"/>
    <n v="876"/>
    <n v="805"/>
    <n v="20171006"/>
    <m/>
    <m/>
    <m/>
    <m/>
    <m/>
    <m/>
    <m/>
    <s v="1032"/>
    <n v="1"/>
    <s v="Convenios_x000a_Antes Recursos de Capital "/>
    <x v="0"/>
    <x v="0"/>
    <n v="12747280"/>
    <x v="0"/>
    <s v="ASISTENCIALES "/>
    <s v="UNIDAD 2"/>
  </r>
  <r>
    <s v="SSM-1148"/>
    <x v="20"/>
    <s v="3-3-1-15-02-18-1032-146"/>
    <s v="427-Convenios de establecimientos publicos Antes Recursos de Capital "/>
    <s v="03-04-0281"/>
    <s v="1-PRESTACION DE SERVICIOS APOYO A LA GESTION "/>
    <x v="1"/>
    <s v="A-2"/>
    <s v="(NUEVO) AL COLEGIO EN BICI"/>
    <x v="752"/>
    <x v="9"/>
    <d v="2017-05-25T00:00:00"/>
    <x v="0"/>
    <x v="36"/>
    <x v="9"/>
    <s v="19-Realizar 2.250.000 viajes de acompañamiento y control del tránsito a los biciusuarios de la estrategia &quot;Al Colegio en Bici&quot; en el Distrito Capital."/>
    <n v="18210400"/>
    <m/>
    <n v="5463120"/>
    <x v="540"/>
    <n v="12747280"/>
    <n v="0"/>
    <s v="DISMINUYEN LINEA X SOLICITUD SSM-86121 del 15/JUNIO/2017"/>
    <n v="1015"/>
    <d v="2017-03-13T00:00:00"/>
    <n v="12747280"/>
    <m/>
    <m/>
    <m/>
    <n v="1821040"/>
    <n v="10"/>
    <m/>
    <n v="12747280"/>
    <n v="0"/>
    <s v="JAMES ALEXANDER PARRA VERANO"/>
    <n v="80879320"/>
    <s v="SE ANULA PARCIAL CDP 916 VALOR $5,463,120 PERFECCIONAMIENTO DE CONTRATO"/>
    <s v="DIRECCIÓN DE CONTROL Y VIGILANCIA "/>
    <s v="AL COLEGIO EN BICI "/>
    <n v="12747280"/>
    <n v="0"/>
    <n v="0"/>
    <n v="0"/>
    <n v="0"/>
    <n v="12747280"/>
    <n v="0"/>
    <n v="0"/>
    <n v="0"/>
    <n v="0"/>
    <n v="0"/>
    <n v="0"/>
    <n v="0"/>
    <n v="12747280"/>
    <n v="0"/>
    <n v="916"/>
    <n v="839"/>
    <n v="20171041"/>
    <m/>
    <m/>
    <m/>
    <m/>
    <m/>
    <m/>
    <m/>
    <s v="1032"/>
    <n v="1"/>
    <s v="Convenios_x000a_Antes Recursos de Capital "/>
    <x v="0"/>
    <x v="0"/>
    <n v="12747280"/>
    <x v="0"/>
    <s v="ASISTENCIALES "/>
    <s v="UNIDAD 2"/>
  </r>
  <r>
    <s v="SSM-1149"/>
    <x v="20"/>
    <s v="3-3-1-15-02-18-1032-146"/>
    <s v="427-Convenios de establecimientos publicos Antes Recursos de Capital "/>
    <s v="03-04-0281"/>
    <s v="1-PRESTACION DE SERVICIOS APOYO A LA GESTION "/>
    <x v="1"/>
    <s v="A-2"/>
    <s v="(NUEVO) AL COLEGIO EN BICI"/>
    <x v="752"/>
    <x v="9"/>
    <d v="2017-05-25T00:00:00"/>
    <x v="0"/>
    <x v="36"/>
    <x v="9"/>
    <s v="19-Realizar 2.250.000 viajes de acompañamiento y control del tránsito a los biciusuarios de la estrategia &quot;Al Colegio en Bici&quot; en el Distrito Capital."/>
    <n v="18210400"/>
    <m/>
    <n v="5463120"/>
    <x v="540"/>
    <n v="12747280"/>
    <n v="0"/>
    <s v="DISMINUYEN LINEA X SOLICITUD SSM-86121 del 15/JUNIO/2017"/>
    <n v="1011"/>
    <d v="2017-03-13T00:00:00"/>
    <n v="12747280"/>
    <m/>
    <m/>
    <m/>
    <n v="1821040"/>
    <n v="10"/>
    <m/>
    <n v="12747280"/>
    <n v="0"/>
    <s v="JEIMMY NATALY RAMOS MALDONADO"/>
    <n v="1014242680"/>
    <s v="SE ANULA PARCIAL CDP 915 VALOR $5,463,120 PERFECCIONAMIENTO DE CONTRATO   "/>
    <s v="DIRECCIÓN DE CONTROL Y VIGILANCIA "/>
    <s v="AL COLEGIO EN BICI "/>
    <n v="12747280"/>
    <n v="0"/>
    <n v="0"/>
    <n v="0"/>
    <n v="0"/>
    <n v="12747280"/>
    <n v="0"/>
    <n v="0"/>
    <n v="0"/>
    <n v="0"/>
    <n v="0"/>
    <n v="0"/>
    <n v="0"/>
    <n v="12747280"/>
    <n v="0"/>
    <n v="915"/>
    <n v="828"/>
    <n v="20171032"/>
    <m/>
    <m/>
    <m/>
    <m/>
    <m/>
    <m/>
    <m/>
    <s v="1032"/>
    <n v="1"/>
    <s v="Convenios_x000a_Antes Recursos de Capital "/>
    <x v="0"/>
    <x v="0"/>
    <n v="12747280"/>
    <x v="0"/>
    <s v="ASISTENCIALES "/>
    <s v="UNIDAD 2"/>
  </r>
  <r>
    <s v="SSM-1150"/>
    <x v="20"/>
    <s v="3-3-1-15-02-18-1032-146"/>
    <s v="427-Convenios de establecimientos publicos Antes Recursos de Capital "/>
    <s v="03-04-0281"/>
    <s v="1-PRESTACION DE SERVICIOS APOYO A LA GESTION "/>
    <x v="1"/>
    <s v="A-2"/>
    <s v="(NUEVO) AL COLEGIO EN BICI"/>
    <x v="752"/>
    <x v="9"/>
    <d v="2017-05-25T00:00:00"/>
    <x v="0"/>
    <x v="36"/>
    <x v="9"/>
    <s v="19-Realizar 2.250.000 viajes de acompañamiento y control del tránsito a los biciusuarios de la estrategia &quot;Al Colegio en Bici&quot; en el Distrito Capital."/>
    <n v="18210400"/>
    <m/>
    <n v="5463120"/>
    <x v="540"/>
    <n v="12747280"/>
    <n v="0"/>
    <s v="DISMINUYEN LINEA X SOLICITUD SSM-86121 del 15/JUNIO/2017"/>
    <n v="1010"/>
    <d v="2017-03-13T00:00:00"/>
    <n v="12747280"/>
    <m/>
    <m/>
    <m/>
    <n v="1821040"/>
    <n v="10"/>
    <m/>
    <n v="12747280"/>
    <n v="0"/>
    <s v="JEISON ANDRES RIOS VANEGAS"/>
    <n v="1013650247"/>
    <s v="SE ANULA PARCIAL CDP 912 VALOR $5,463,120 PERFECCIONAMIENTO DE CONTRATO   "/>
    <s v="DIRECCIÓN DE CONTROL Y VIGILANCIA "/>
    <s v="AL COLEGIO EN BICI "/>
    <n v="12747280"/>
    <n v="0"/>
    <n v="0"/>
    <n v="0"/>
    <n v="0"/>
    <n v="12747280"/>
    <n v="0"/>
    <n v="0"/>
    <n v="0"/>
    <n v="0"/>
    <n v="0"/>
    <n v="0"/>
    <n v="0"/>
    <n v="12747280"/>
    <n v="0"/>
    <n v="912"/>
    <n v="859"/>
    <n v="20171079"/>
    <m/>
    <m/>
    <m/>
    <m/>
    <m/>
    <m/>
    <m/>
    <s v="1032"/>
    <n v="1"/>
    <s v="Convenios_x000a_Antes Recursos de Capital "/>
    <x v="0"/>
    <x v="0"/>
    <n v="12747280"/>
    <x v="0"/>
    <s v="ASISTENCIALES "/>
    <s v="UNIDAD 2"/>
  </r>
  <r>
    <s v="SSM-1151"/>
    <x v="20"/>
    <s v="3-3-1-15-02-18-1032-146"/>
    <s v="427-Convenios de establecimientos publicos Antes Recursos de Capital "/>
    <s v="03-04-0281"/>
    <s v="1-PRESTACION DE SERVICIOS APOYO A LA GESTION "/>
    <x v="1"/>
    <s v="A-2"/>
    <s v="(NUEVO) AL COLEGIO EN BICI"/>
    <x v="752"/>
    <x v="9"/>
    <d v="2017-05-25T00:00:00"/>
    <x v="3"/>
    <x v="36"/>
    <x v="9"/>
    <s v="19-Realizar 2.250.000 viajes de acompañamiento y control del tránsito a los biciusuarios de la estrategia &quot;Al Colegio en Bici&quot; en el Distrito Capital."/>
    <n v="18210400"/>
    <m/>
    <n v="7284160"/>
    <x v="539"/>
    <n v="10926240"/>
    <n v="0"/>
    <s v="ACTULIZACION MEMO SSM-47129 31/MAR/17_x000a_ACTUALIZAN LINEA X SOLICITUD SSM-54949 DEL 18 ABRIL DE 2017_x000a_DISMINUYEN LINEA X SOLICITUD SSM-54593 del 20/ABR/2017_x000a_ACTUALIZAN LINEA MESES X SOLICITUD SSM-66646 del 18/MAY/17_x000a_DISMINUYEN LINEA X SOLICITUD MEMO SSM-89084 del 16/JUNIO/2017"/>
    <n v="1271"/>
    <d v="2017-04-03T00:00:00"/>
    <n v="10926240"/>
    <m/>
    <m/>
    <m/>
    <n v="1821040"/>
    <n v="8"/>
    <m/>
    <n v="10926240"/>
    <n v="0"/>
    <s v="WILLIAM GUILLERMO CASTRO FITATA"/>
    <n v="1024534488"/>
    <s v="SE ANULA PARCIAL CDP 1086 VALOR $3,642,080 PERFECCIONAMIENTO DE CONTRATO   "/>
    <s v="DIRECCIÓN DE CONTROL Y VIGILANCIA "/>
    <s v="AL COLEGIO EN BICI "/>
    <n v="10926240"/>
    <n v="0"/>
    <n v="0"/>
    <n v="0"/>
    <n v="0"/>
    <n v="10926240"/>
    <n v="0"/>
    <n v="0"/>
    <n v="0"/>
    <n v="0"/>
    <n v="0"/>
    <n v="0"/>
    <n v="0"/>
    <n v="10926240"/>
    <n v="0"/>
    <n v="1086"/>
    <n v="1041"/>
    <n v="20171255"/>
    <m/>
    <m/>
    <m/>
    <m/>
    <m/>
    <m/>
    <m/>
    <s v="1032"/>
    <n v="1"/>
    <s v="Convenios_x000a_Antes Recursos de Capital "/>
    <x v="0"/>
    <x v="0"/>
    <n v="10926240"/>
    <x v="0"/>
    <s v="ASISTENCIALES "/>
    <s v="UNIDAD 2"/>
  </r>
  <r>
    <s v="SSM-1152"/>
    <x v="20"/>
    <s v="3-3-1-15-02-18-1032-146"/>
    <s v="427-Convenios de establecimientos publicos Antes Recursos de Capital "/>
    <s v="03-04-0281"/>
    <s v="1-PRESTACION DE SERVICIOS APOYO A LA GESTION "/>
    <x v="1"/>
    <s v="A-2"/>
    <s v="(NUEVO) AL COLEGIO EN BICI"/>
    <x v="752"/>
    <x v="9"/>
    <d v="2017-05-25T00:00:00"/>
    <x v="0"/>
    <x v="36"/>
    <x v="9"/>
    <s v="19-Realizar 2.250.000 viajes de acompañamiento y control del tránsito a los biciusuarios de la estrategia &quot;Al Colegio en Bici&quot; en el Distrito Capital."/>
    <n v="18210400"/>
    <m/>
    <n v="5463120"/>
    <x v="540"/>
    <n v="12747280"/>
    <n v="0"/>
    <s v="DISMINUYEN LINEA X SOLICITUD SSM-86121 del 15/JUNIO/2017"/>
    <n v="1008"/>
    <d v="2017-03-13T00:00:00"/>
    <n v="12746920"/>
    <m/>
    <m/>
    <m/>
    <n v="1821040"/>
    <n v="10"/>
    <m/>
    <n v="12746920"/>
    <n v="360"/>
    <s v="JESSICA TATIANA BELTRAN OLAYA"/>
    <n v="1014241349"/>
    <s v="SE ANULA PARCIAL CDP 914 VALOR $5,463,120 PERFECCIONAMIENTO DE CONTRATO   "/>
    <s v="DIRECCIÓN DE CONTROL Y VIGILANCIA "/>
    <s v="AL COLEGIO EN BICI "/>
    <n v="12747280"/>
    <n v="0"/>
    <n v="0"/>
    <n v="0"/>
    <n v="0"/>
    <n v="12747280"/>
    <n v="0"/>
    <n v="0"/>
    <n v="0"/>
    <n v="0"/>
    <n v="0"/>
    <n v="0"/>
    <n v="0"/>
    <n v="12747280"/>
    <n v="0"/>
    <n v="914"/>
    <n v="867"/>
    <n v="20171065"/>
    <m/>
    <m/>
    <m/>
    <m/>
    <m/>
    <m/>
    <m/>
    <s v="1032"/>
    <n v="1"/>
    <s v="Convenios_x000a_Antes Recursos de Capital "/>
    <x v="0"/>
    <x v="0"/>
    <n v="12747280"/>
    <x v="0"/>
    <s v="ASISTENCIALES "/>
    <s v="UNIDAD 2"/>
  </r>
  <r>
    <s v="SSM-1153"/>
    <x v="20"/>
    <s v="3-3-1-15-02-18-1032-146"/>
    <s v="427-Convenios de establecimientos publicos Antes Recursos de Capital "/>
    <s v="03-04-0281"/>
    <s v="1-PRESTACION DE SERVICIOS APOYO A LA GESTION "/>
    <x v="1"/>
    <s v="A-2"/>
    <s v="(NUEVO) AL COLEGIO EN BICI"/>
    <x v="752"/>
    <x v="9"/>
    <d v="2017-05-25T00:00:00"/>
    <x v="0"/>
    <x v="36"/>
    <x v="9"/>
    <s v="19-Realizar 2.250.000 viajes de acompañamiento y control del tránsito a los biciusuarios de la estrategia &quot;Al Colegio en Bici&quot; en el Distrito Capital."/>
    <n v="18210400"/>
    <m/>
    <n v="5463120"/>
    <x v="540"/>
    <n v="12747280"/>
    <n v="0"/>
    <s v="DISMINUYEN LINEA X SOLICITUD SSM-86121 del 15/JUNIO/2017"/>
    <n v="1009"/>
    <d v="2017-03-13T00:00:00"/>
    <n v="12747280"/>
    <m/>
    <m/>
    <m/>
    <n v="1821040"/>
    <n v="10"/>
    <m/>
    <n v="12747280"/>
    <n v="0"/>
    <s v="JESUS ERNESTO BARRERO CASTILLO"/>
    <n v="1030613074"/>
    <s v="SE ANULA PARCIAL CDP 908 VALOR $5,463,120 PERFECCIONAMIENTO DE CONTRATO   "/>
    <s v="DIRECCIÓN DE CONTROL Y VIGILANCIA "/>
    <s v="AL COLEGIO EN BICI "/>
    <n v="12747280"/>
    <n v="0"/>
    <n v="0"/>
    <n v="0"/>
    <n v="0"/>
    <n v="12747280"/>
    <n v="0"/>
    <n v="0"/>
    <n v="0"/>
    <n v="0"/>
    <n v="0"/>
    <n v="0"/>
    <n v="0"/>
    <n v="12747280"/>
    <n v="0"/>
    <n v="908"/>
    <n v="844"/>
    <n v="20171043"/>
    <m/>
    <m/>
    <m/>
    <m/>
    <m/>
    <m/>
    <m/>
    <s v="1032"/>
    <n v="1"/>
    <s v="Convenios_x000a_Antes Recursos de Capital "/>
    <x v="0"/>
    <x v="0"/>
    <n v="12747280"/>
    <x v="0"/>
    <s v="ASISTENCIALES "/>
    <s v="UNIDAD 2"/>
  </r>
  <r>
    <s v="SSM-1154"/>
    <x v="20"/>
    <s v="3-3-1-15-02-18-1032-146"/>
    <s v="427-Convenios de establecimientos publicos Antes Recursos de Capital "/>
    <s v="03-04-0281"/>
    <s v="1-PRESTACION DE SERVICIOS APOYO A LA GESTION "/>
    <x v="1"/>
    <s v="A-2"/>
    <s v="(NUEVO) AL COLEGIO EN BICI"/>
    <x v="752"/>
    <x v="9"/>
    <d v="2017-05-25T00:00:00"/>
    <x v="0"/>
    <x v="36"/>
    <x v="9"/>
    <s v="19-Realizar 2.250.000 viajes de acompañamiento y control del tránsito a los biciusuarios de la estrategia &quot;Al Colegio en Bici&quot; en el Distrito Capital."/>
    <n v="18210400"/>
    <m/>
    <n v="5463120"/>
    <x v="540"/>
    <n v="12747280"/>
    <n v="0"/>
    <s v="DISMINUYEN LINEA X SOLICITUD SSM-86121 del 15/JUNIO/2017"/>
    <n v="1012"/>
    <d v="2017-03-13T00:00:00"/>
    <n v="12747280"/>
    <m/>
    <m/>
    <m/>
    <n v="1821040"/>
    <n v="10"/>
    <m/>
    <n v="12747280"/>
    <n v="0"/>
    <s v="JEYSSON JAVIER GONZALEZ MORENO"/>
    <n v="1010186266"/>
    <s v="SE ANULA PARCIAL CDP 906 VALOR $5,463,120 PERFECCIONAMIENTO DE CONTRATO"/>
    <s v="DIRECCIÓN DE CONTROL Y VIGILANCIA "/>
    <s v="AL COLEGIO EN BICI "/>
    <n v="12747280"/>
    <n v="0"/>
    <n v="0"/>
    <n v="0"/>
    <n v="0"/>
    <n v="12747280"/>
    <n v="0"/>
    <n v="0"/>
    <n v="0"/>
    <n v="0"/>
    <n v="0"/>
    <n v="0"/>
    <n v="0"/>
    <n v="12747280"/>
    <n v="0"/>
    <n v="906"/>
    <n v="849"/>
    <n v="20171048"/>
    <m/>
    <m/>
    <m/>
    <m/>
    <m/>
    <m/>
    <m/>
    <s v="1032"/>
    <n v="1"/>
    <s v="Convenios_x000a_Antes Recursos de Capital "/>
    <x v="0"/>
    <x v="0"/>
    <n v="12747280"/>
    <x v="0"/>
    <s v="ASISTENCIALES "/>
    <s v="UNIDAD 2"/>
  </r>
  <r>
    <s v="SSM-1155"/>
    <x v="20"/>
    <s v="3-3-1-15-02-18-1032-146"/>
    <s v="427-Convenios de establecimientos publicos Antes Recursos de Capital "/>
    <s v="03-04-0281"/>
    <s v="1-PRESTACION DE SERVICIOS APOYO A LA GESTION "/>
    <x v="1"/>
    <s v="A-2"/>
    <s v="(NUEVO) AL COLEGIO EN BICI"/>
    <x v="752"/>
    <x v="9"/>
    <d v="2017-05-25T00:00:00"/>
    <x v="0"/>
    <x v="36"/>
    <x v="9"/>
    <s v="19-Realizar 2.250.000 viajes de acompañamiento y control del tránsito a los biciusuarios de la estrategia &quot;Al Colegio en Bici&quot; en el Distrito Capital."/>
    <n v="18210400"/>
    <m/>
    <n v="5463120"/>
    <x v="540"/>
    <n v="12747280"/>
    <n v="0"/>
    <s v="DISMINUYEN LINEA X SOLICITUD SSM-86121 del 15/JUNIO/2017"/>
    <n v="1013"/>
    <d v="2017-03-13T00:00:00"/>
    <n v="12747280"/>
    <m/>
    <m/>
    <m/>
    <n v="1821040"/>
    <n v="10"/>
    <m/>
    <n v="12747280"/>
    <n v="0"/>
    <s v="JHON ALEJANDRO GALLO GARCIA"/>
    <n v="1014282728"/>
    <s v="SE ANULA PARCIAL CDP 919 VALOR $5,463,120 PERFECCIONAMIENTO DE CONTRATO   "/>
    <s v="DIRECCIÓN DE CONTROL Y VIGILANCIA "/>
    <s v="AL COLEGIO EN BICI "/>
    <n v="12747280"/>
    <n v="0"/>
    <n v="0"/>
    <n v="0"/>
    <n v="12747280"/>
    <n v="0"/>
    <n v="0"/>
    <n v="0"/>
    <n v="0"/>
    <n v="0"/>
    <n v="0"/>
    <n v="0"/>
    <n v="0"/>
    <n v="12747280"/>
    <n v="0"/>
    <n v="919"/>
    <n v="806"/>
    <n v="20171007"/>
    <m/>
    <m/>
    <m/>
    <m/>
    <m/>
    <m/>
    <m/>
    <s v="1032"/>
    <n v="1"/>
    <s v="Convenios_x000a_Antes Recursos de Capital "/>
    <x v="0"/>
    <x v="0"/>
    <n v="12747280"/>
    <x v="0"/>
    <s v="ASISTENCIALES "/>
    <s v="UNIDAD 2"/>
  </r>
  <r>
    <s v="SSM-1156"/>
    <x v="20"/>
    <s v="3-3-1-15-02-18-1032-146"/>
    <s v="427-Convenios de establecimientos publicos Antes Recursos de Capital "/>
    <s v="03-04-0281"/>
    <s v="1-PRESTACION DE SERVICIOS APOYO A LA GESTION "/>
    <x v="1"/>
    <s v="A-2"/>
    <s v="(NUEVO) AL COLEGIO EN BICI"/>
    <x v="752"/>
    <x v="9"/>
    <d v="2017-05-25T00:00:00"/>
    <x v="0"/>
    <x v="36"/>
    <x v="9"/>
    <s v="19-Realizar 2.250.000 viajes de acompañamiento y control del tránsito a los biciusuarios de la estrategia &quot;Al Colegio en Bici&quot; en el Distrito Capital."/>
    <n v="18210400"/>
    <m/>
    <n v="5463120"/>
    <x v="540"/>
    <n v="12747280"/>
    <n v="0"/>
    <s v="DISMINUYEN LINEA X SOLICITUD SSM-86121 del 15/JUNIO/2017"/>
    <n v="1014"/>
    <d v="2017-03-13T00:00:00"/>
    <n v="12747280"/>
    <m/>
    <m/>
    <m/>
    <n v="1821040"/>
    <n v="10"/>
    <m/>
    <n v="12747280"/>
    <n v="0"/>
    <s v="JHON SEBASTIAN QUINTANA FLOREZ"/>
    <n v="1032491424"/>
    <s v="SE ANULA PARCIAL CDP 879 VALOR $5,463,120 PERFECCIONAMIENTO DE CONTRATO"/>
    <s v="DIRECCIÓN DE CONTROL Y VIGILANCIA "/>
    <s v="AL COLEGIO EN BICI "/>
    <n v="12747280"/>
    <n v="0"/>
    <n v="0"/>
    <n v="0"/>
    <n v="0"/>
    <n v="12747280"/>
    <n v="0"/>
    <n v="0"/>
    <n v="0"/>
    <n v="0"/>
    <n v="0"/>
    <n v="0"/>
    <n v="0"/>
    <n v="12747280"/>
    <n v="0"/>
    <n v="879"/>
    <n v="870"/>
    <n v="20171066"/>
    <m/>
    <m/>
    <m/>
    <m/>
    <m/>
    <m/>
    <m/>
    <s v="1032"/>
    <n v="1"/>
    <s v="Convenios_x000a_Antes Recursos de Capital "/>
    <x v="0"/>
    <x v="0"/>
    <n v="12747280"/>
    <x v="0"/>
    <s v="ASISTENCIALES "/>
    <s v="UNIDAD 2"/>
  </r>
  <r>
    <s v="SSM-1157"/>
    <x v="20"/>
    <s v="3-3-1-15-02-18-1032-146"/>
    <s v="427-Convenios de establecimientos publicos Antes Recursos de Capital "/>
    <s v="03-04-0281"/>
    <s v="1-PRESTACION DE SERVICIOS APOYO A LA GESTION "/>
    <x v="1"/>
    <s v="A-2"/>
    <s v="(NUEVO) AL COLEGIO EN BICI"/>
    <x v="752"/>
    <x v="9"/>
    <d v="2017-05-25T00:00:00"/>
    <x v="3"/>
    <x v="36"/>
    <x v="9"/>
    <s v="19-Realizar 2.250.000 viajes de acompañamiento y control del tránsito a los biciusuarios de la estrategia &quot;Al Colegio en Bici&quot; en el Distrito Capital."/>
    <n v="18210400"/>
    <m/>
    <m/>
    <x v="538"/>
    <n v="10926240"/>
    <n v="7284160"/>
    <s v="ACTUALIZAN LINE X SOLICITUD SSM-72438 del 19/mayo/2017"/>
    <n v="1578"/>
    <d v="2017-06-02T00:00:00"/>
    <n v="10926240"/>
    <m/>
    <m/>
    <m/>
    <n v="1821040"/>
    <n v="6"/>
    <m/>
    <n v="10926240"/>
    <n v="7284160"/>
    <s v="STEFANIA GARCIA MORALES"/>
    <n v="1018473840"/>
    <s v="SE ANULA CDP 933 VALOR $18,210,400 VIABILIDAD 1016 13/03/2017"/>
    <s v="DIRECCIÓN DE CONTROL Y VIGILANCIA "/>
    <s v="AL COLEGIO EN BICI "/>
    <n v="10926240"/>
    <n v="0"/>
    <n v="0"/>
    <n v="0"/>
    <n v="0"/>
    <n v="0"/>
    <n v="10926240"/>
    <n v="0"/>
    <n v="0"/>
    <n v="0"/>
    <n v="0"/>
    <n v="0"/>
    <n v="0"/>
    <n v="10926240"/>
    <n v="7284160"/>
    <n v="1314"/>
    <n v="1101"/>
    <n v="20171322"/>
    <m/>
    <m/>
    <m/>
    <m/>
    <m/>
    <m/>
    <m/>
    <s v="1032"/>
    <n v="1"/>
    <s v="Convenios_x000a_Antes Recursos de Capital "/>
    <x v="0"/>
    <x v="0"/>
    <n v="18210400"/>
    <x v="0"/>
    <s v="ASISTENCIALES "/>
    <s v="UNIDAD 2"/>
  </r>
  <r>
    <s v="SSM-1158"/>
    <x v="20"/>
    <s v="3-3-1-15-02-18-1032-146"/>
    <s v="427-Convenios de establecimientos publicos Antes Recursos de Capital "/>
    <s v="03-04-0281"/>
    <s v="1-PRESTACION DE SERVICIOS APOYO A LA GESTION "/>
    <x v="1"/>
    <s v="A-2"/>
    <s v="(NUEVO) AL COLEGIO EN BICI"/>
    <x v="752"/>
    <x v="9"/>
    <d v="2017-05-25T00:00:00"/>
    <x v="0"/>
    <x v="36"/>
    <x v="9"/>
    <s v="19-Realizar 2.250.000 viajes de acompañamiento y control del tránsito a los biciusuarios de la estrategia &quot;Al Colegio en Bici&quot; en el Distrito Capital."/>
    <n v="18210400"/>
    <m/>
    <n v="5463120"/>
    <x v="540"/>
    <n v="12747280"/>
    <n v="0"/>
    <s v="DISMINUYEN LINEA X SOLICITUD SSM-86121 del 15/JUNIO/2017"/>
    <n v="1017"/>
    <d v="2017-03-13T00:00:00"/>
    <n v="12747280"/>
    <m/>
    <m/>
    <m/>
    <n v="1821040"/>
    <n v="10"/>
    <m/>
    <n v="12747280"/>
    <n v="0"/>
    <s v="JONATHAN ALEXANDER AMAYA LOPEZ"/>
    <n v="1030570593"/>
    <s v="SE ANULA PARCIAL CDP 927 VALOR $5,463,120 PERFECCIONAMIENTO DE CONTRATO"/>
    <s v="DIRECCIÓN DE CONTROL Y VIGILANCIA "/>
    <s v="AL COLEGIO EN BICI "/>
    <n v="12747280"/>
    <n v="0"/>
    <n v="0"/>
    <n v="0"/>
    <n v="0"/>
    <n v="12747280"/>
    <n v="0"/>
    <n v="0"/>
    <n v="0"/>
    <n v="0"/>
    <n v="0"/>
    <n v="0"/>
    <n v="0"/>
    <n v="12747280"/>
    <n v="0"/>
    <n v="927"/>
    <n v="846"/>
    <n v="20171044"/>
    <m/>
    <m/>
    <m/>
    <m/>
    <m/>
    <m/>
    <m/>
    <s v="1032"/>
    <n v="1"/>
    <s v="Convenios_x000a_Antes Recursos de Capital "/>
    <x v="0"/>
    <x v="0"/>
    <n v="12747280"/>
    <x v="0"/>
    <s v="ASISTENCIALES "/>
    <s v="UNIDAD 2"/>
  </r>
  <r>
    <s v="SSM-1159"/>
    <x v="20"/>
    <s v="3-3-1-15-02-18-1032-146"/>
    <s v="427-Convenios de establecimientos publicos Antes Recursos de Capital "/>
    <s v="03-04-0281"/>
    <s v="1-PRESTACION DE SERVICIOS APOYO A LA GESTION "/>
    <x v="1"/>
    <s v="A-2"/>
    <s v="(NUEVO) AL COLEGIO EN BICI"/>
    <x v="752"/>
    <x v="9"/>
    <d v="2017-05-25T00:00:00"/>
    <x v="0"/>
    <x v="36"/>
    <x v="9"/>
    <s v="19-Realizar 2.250.000 viajes de acompañamiento y control del tránsito a los biciusuarios de la estrategia &quot;Al Colegio en Bici&quot; en el Distrito Capital."/>
    <n v="18210400"/>
    <m/>
    <n v="5463120"/>
    <x v="540"/>
    <n v="12747280"/>
    <n v="0"/>
    <s v="DISMINUYEN LINEA X SOLICITUD SSM-86121 del 15/JUNIO/2017"/>
    <n v="1018"/>
    <d v="2017-03-13T00:00:00"/>
    <n v="12747280"/>
    <m/>
    <m/>
    <m/>
    <n v="1821040"/>
    <n v="10"/>
    <m/>
    <n v="12747280"/>
    <n v="0"/>
    <s v="JONATHAN DAVID OJEDA CASTAÑO"/>
    <n v="1022369481"/>
    <s v="SE ANULA PARCIAL CDP 926 VALOR $5,463,120 PERFECCIONAMIENTO DE CONTRATO"/>
    <s v="DIRECCIÓN DE CONTROL Y VIGILANCIA "/>
    <s v="AL COLEGIO EN BICI "/>
    <n v="12747280"/>
    <n v="0"/>
    <n v="0"/>
    <n v="0"/>
    <n v="0"/>
    <n v="12747280"/>
    <n v="0"/>
    <n v="0"/>
    <n v="0"/>
    <n v="0"/>
    <n v="0"/>
    <n v="0"/>
    <n v="0"/>
    <n v="12747280"/>
    <n v="0"/>
    <n v="926"/>
    <n v="874"/>
    <n v="20171083"/>
    <m/>
    <m/>
    <m/>
    <m/>
    <m/>
    <m/>
    <m/>
    <s v="1032"/>
    <n v="1"/>
    <s v="Convenios_x000a_Antes Recursos de Capital "/>
    <x v="0"/>
    <x v="0"/>
    <n v="12747280"/>
    <x v="0"/>
    <s v="ASISTENCIALES "/>
    <s v="UNIDAD 2"/>
  </r>
  <r>
    <s v="SSM-1160"/>
    <x v="20"/>
    <s v="3-3-1-15-02-18-1032-146"/>
    <s v="427-Convenios de establecimientos publicos Antes Recursos de Capital "/>
    <s v="03-04-0281"/>
    <s v="1-PRESTACION DE SERVICIOS APOYO A LA GESTION "/>
    <x v="1"/>
    <s v="A-2"/>
    <s v="(NUEVO) AL COLEGIO EN BICI"/>
    <x v="752"/>
    <x v="9"/>
    <d v="2017-05-25T00:00:00"/>
    <x v="0"/>
    <x v="36"/>
    <x v="9"/>
    <s v="19-Realizar 2.250.000 viajes de acompañamiento y control del tránsito a los biciusuarios de la estrategia &quot;Al Colegio en Bici&quot; en el Distrito Capital."/>
    <n v="18210400"/>
    <m/>
    <n v="5463120"/>
    <x v="540"/>
    <n v="12747280"/>
    <n v="0"/>
    <s v="DISMINUYEN LINEA X SOLICITUD SSM-86121 del 15/JUNIO/2017"/>
    <n v="1019"/>
    <d v="2017-03-13T00:00:00"/>
    <n v="12747280"/>
    <m/>
    <m/>
    <m/>
    <n v="1821040"/>
    <n v="10"/>
    <m/>
    <n v="12747280"/>
    <n v="0"/>
    <s v="JORGE ARMANDO ROJAS PINEDA"/>
    <n v="1032393573"/>
    <s v="SE ANULA PARCIAL CDP 925 VALOR $5,463,120 PERFECCIONAMIENTO DE CONTRATO   "/>
    <s v="DIRECCIÓN DE CONTROL Y VIGILANCIA "/>
    <s v="AL COLEGIO EN BICI "/>
    <n v="12747280"/>
    <n v="0"/>
    <n v="0"/>
    <n v="0"/>
    <n v="0"/>
    <n v="12747280"/>
    <n v="0"/>
    <n v="0"/>
    <n v="0"/>
    <n v="0"/>
    <n v="0"/>
    <n v="0"/>
    <n v="0"/>
    <n v="12747280"/>
    <n v="0"/>
    <n v="925"/>
    <n v="856"/>
    <n v="20171068"/>
    <m/>
    <m/>
    <m/>
    <m/>
    <m/>
    <m/>
    <m/>
    <s v="1032"/>
    <n v="1"/>
    <s v="Convenios_x000a_Antes Recursos de Capital "/>
    <x v="0"/>
    <x v="0"/>
    <n v="12747280"/>
    <x v="0"/>
    <s v="ASISTENCIALES "/>
    <s v="UNIDAD 2"/>
  </r>
  <r>
    <s v="SSM-1161"/>
    <x v="20"/>
    <s v="3-3-1-15-02-18-1032-146"/>
    <s v="427-Convenios de establecimientos publicos Antes Recursos de Capital "/>
    <s v="03-04-0281"/>
    <s v="1-PRESTACION DE SERVICIOS APOYO A LA GESTION "/>
    <x v="1"/>
    <s v="A-2"/>
    <s v="(NUEVO) AL COLEGIO EN BICI"/>
    <x v="752"/>
    <x v="9"/>
    <d v="2017-05-25T00:00:00"/>
    <x v="3"/>
    <x v="36"/>
    <x v="9"/>
    <s v="19-Realizar 2.250.000 viajes de acompañamiento y control del tránsito a los biciusuarios de la estrategia &quot;Al Colegio en Bici&quot; en el Distrito Capital."/>
    <n v="18210400"/>
    <m/>
    <m/>
    <x v="538"/>
    <n v="10926240"/>
    <n v="7284160"/>
    <s v="ACTUALIZAN LINE X SOLICITUD SSM-72438 del 19/mayo/2017"/>
    <n v="1579"/>
    <d v="2017-06-02T00:00:00"/>
    <n v="10926240"/>
    <m/>
    <m/>
    <m/>
    <n v="1821040"/>
    <n v="6"/>
    <m/>
    <n v="10926240"/>
    <n v="7284160"/>
    <s v="DIANA VICTORIA GONZALEZ SOLARTE"/>
    <n v="1012356113"/>
    <s v="SE ANULA CDP 902 VALOR $18,210,400 VIABILIDAD 1020 13/03/2017"/>
    <s v="DIRECCIÓN DE CONTROL Y VIGILANCIA "/>
    <s v="AL COLEGIO EN BICI "/>
    <n v="10926240"/>
    <n v="0"/>
    <n v="0"/>
    <n v="0"/>
    <n v="0"/>
    <n v="0"/>
    <n v="10926240"/>
    <n v="0"/>
    <n v="0"/>
    <n v="0"/>
    <n v="0"/>
    <n v="0"/>
    <n v="0"/>
    <n v="10926240"/>
    <n v="7284160"/>
    <n v="1311"/>
    <n v="1100"/>
    <n v="20171321"/>
    <m/>
    <m/>
    <m/>
    <m/>
    <m/>
    <m/>
    <m/>
    <s v="1032"/>
    <n v="1"/>
    <s v="Convenios_x000a_Antes Recursos de Capital "/>
    <x v="0"/>
    <x v="0"/>
    <n v="18210400"/>
    <x v="0"/>
    <s v="ASISTENCIALES "/>
    <s v="UNIDAD 2"/>
  </r>
  <r>
    <s v="SSM-1162"/>
    <x v="20"/>
    <s v="3-3-1-15-02-18-1032-146"/>
    <s v="427-Convenios de establecimientos publicos Antes Recursos de Capital "/>
    <s v="03-04-0281"/>
    <s v="1-PRESTACION DE SERVICIOS APOYO A LA GESTION "/>
    <x v="1"/>
    <s v="A-2"/>
    <s v="(NUEVO) AL COLEGIO EN BICI"/>
    <x v="752"/>
    <x v="9"/>
    <d v="2017-05-25T00:00:00"/>
    <x v="0"/>
    <x v="36"/>
    <x v="9"/>
    <s v="19-Realizar 2.250.000 viajes de acompañamiento y control del tránsito a los biciusuarios de la estrategia &quot;Al Colegio en Bici&quot; en el Distrito Capital."/>
    <n v="18210400"/>
    <m/>
    <n v="5463120"/>
    <x v="540"/>
    <n v="12747280"/>
    <n v="0"/>
    <s v="DISMINUYEN LINEA X SOLICITUD SSM-86121 del 15/JUNIO/2017"/>
    <n v="1021"/>
    <d v="2017-03-13T00:00:00"/>
    <n v="12747280"/>
    <m/>
    <m/>
    <m/>
    <n v="1821040"/>
    <n v="10"/>
    <m/>
    <n v="12747280"/>
    <n v="0"/>
    <s v="JOSE DANIEL BAYONA PIRAGUA"/>
    <n v="1019021852"/>
    <s v="SE ANULA PARCIAL CDP 900 VALOR $5,463,120 PERFECCIONAMIENTO DE CONTRATO   "/>
    <s v="DIRECCIÓN DE CONTROL Y VIGILANCIA "/>
    <s v="AL COLEGIO EN BICI "/>
    <n v="12747280"/>
    <n v="0"/>
    <n v="0"/>
    <n v="0"/>
    <n v="0"/>
    <n v="12747280"/>
    <n v="0"/>
    <n v="0"/>
    <n v="0"/>
    <n v="0"/>
    <n v="0"/>
    <n v="0"/>
    <n v="0"/>
    <n v="12747280"/>
    <n v="0"/>
    <n v="900"/>
    <n v="888"/>
    <n v="20171090"/>
    <m/>
    <m/>
    <m/>
    <m/>
    <m/>
    <m/>
    <m/>
    <s v="1032"/>
    <n v="1"/>
    <s v="Convenios_x000a_Antes Recursos de Capital "/>
    <x v="0"/>
    <x v="0"/>
    <n v="12747280"/>
    <x v="0"/>
    <s v="ASISTENCIALES "/>
    <s v="UNIDAD 2"/>
  </r>
  <r>
    <s v="SSM-1163"/>
    <x v="20"/>
    <s v="3-3-1-15-02-18-1032-146"/>
    <s v="427-Convenios de establecimientos publicos Antes Recursos de Capital "/>
    <s v="03-04-0281"/>
    <s v="1-PRESTACION DE SERVICIOS APOYO A LA GESTION "/>
    <x v="1"/>
    <s v="A-2"/>
    <s v="(NUEVO) AL COLEGIO EN BICI"/>
    <x v="752"/>
    <x v="9"/>
    <d v="2017-05-25T00:00:00"/>
    <x v="0"/>
    <x v="36"/>
    <x v="9"/>
    <s v="19-Realizar 2.250.000 viajes de acompañamiento y control del tránsito a los biciusuarios de la estrategia &quot;Al Colegio en Bici&quot; en el Distrito Capital."/>
    <n v="18210400"/>
    <m/>
    <n v="5463120"/>
    <x v="540"/>
    <n v="12747280"/>
    <n v="0"/>
    <s v="DISMINUYEN LINEA X SOLICITUD SSM-86121 del 15/JUNIO/2017"/>
    <n v="1022"/>
    <d v="2017-03-13T00:00:00"/>
    <n v="12747280"/>
    <m/>
    <m/>
    <m/>
    <n v="1821040"/>
    <n v="10"/>
    <m/>
    <n v="12747280"/>
    <n v="0"/>
    <s v="JOSE LUIS CABEZAS PULGARIN"/>
    <n v="1012371517"/>
    <s v="SE ANULA PARCIAL CDP 897 VALOR $5,463,120 PERFECCIONAMIENTO DE CONTRATO"/>
    <s v="DIRECCIÓN DE CONTROL Y VIGILANCIA "/>
    <s v="AL COLEGIO EN BICI "/>
    <n v="12747280"/>
    <n v="0"/>
    <n v="0"/>
    <n v="0"/>
    <n v="0"/>
    <n v="12747280"/>
    <n v="0"/>
    <n v="0"/>
    <n v="0"/>
    <n v="0"/>
    <n v="0"/>
    <n v="0"/>
    <n v="0"/>
    <n v="12747280"/>
    <n v="0"/>
    <n v="897"/>
    <n v="865"/>
    <n v="20171082"/>
    <m/>
    <m/>
    <m/>
    <m/>
    <m/>
    <m/>
    <m/>
    <s v="1032"/>
    <n v="1"/>
    <s v="Convenios_x000a_Antes Recursos de Capital "/>
    <x v="0"/>
    <x v="0"/>
    <n v="12747280"/>
    <x v="0"/>
    <s v="ASISTENCIALES "/>
    <s v="UNIDAD 2"/>
  </r>
  <r>
    <s v="SSM-1164"/>
    <x v="20"/>
    <s v="3-3-1-15-02-18-1032-146"/>
    <s v="427-Convenios de establecimientos publicos Antes Recursos de Capital "/>
    <s v="03-04-0281"/>
    <s v="1-PRESTACION DE SERVICIOS APOYO A LA GESTION "/>
    <x v="1"/>
    <s v="A-2"/>
    <s v="(NUEVO) AL COLEGIO EN BICI"/>
    <x v="752"/>
    <x v="9"/>
    <d v="2017-05-25T00:00:00"/>
    <x v="3"/>
    <x v="36"/>
    <x v="9"/>
    <s v="19-Realizar 2.250.000 viajes de acompañamiento y control del tránsito a los biciusuarios de la estrategia &quot;Al Colegio en Bici&quot; en el Distrito Capital."/>
    <n v="18210400"/>
    <m/>
    <m/>
    <x v="538"/>
    <n v="0"/>
    <n v="18210400"/>
    <s v="ACTUALIZAN LINE X SOLICITUD SSM-72438 del 19/mayo/2017"/>
    <m/>
    <m/>
    <m/>
    <m/>
    <m/>
    <m/>
    <m/>
    <m/>
    <m/>
    <n v="0"/>
    <n v="18210400"/>
    <m/>
    <m/>
    <s v="SE ANUAL CDP 896 VALOR $18,210,400 VIABILIDAD 1023 13/03/2017 - SE ANULA CDP 1317 VALOR $10,926,240 NO CUMPLE PEFIL VIABILIDAD 1596 02/06/2017"/>
    <s v="DIRECCIÓN DE CONTROL Y VIGILANCIA "/>
    <s v="AL COLEGIO EN BICI "/>
    <n v="0"/>
    <n v="0"/>
    <n v="0"/>
    <n v="0"/>
    <n v="0"/>
    <n v="0"/>
    <n v="0"/>
    <n v="0"/>
    <n v="0"/>
    <n v="0"/>
    <n v="0"/>
    <n v="0"/>
    <n v="0"/>
    <n v="0"/>
    <n v="18210400"/>
    <m/>
    <m/>
    <m/>
    <m/>
    <m/>
    <m/>
    <m/>
    <m/>
    <m/>
    <m/>
    <s v="1032"/>
    <n v="1"/>
    <s v="Convenios_x000a_Antes Recursos de Capital "/>
    <x v="0"/>
    <x v="0"/>
    <n v="18210400"/>
    <x v="0"/>
    <s v="ASISTENCIALES "/>
    <s v="UNIDAD 2"/>
  </r>
  <r>
    <s v="SSM-1165"/>
    <x v="20"/>
    <s v="3-3-1-15-02-18-1032-146"/>
    <s v="427-Convenios de establecimientos publicos Antes Recursos de Capital "/>
    <s v="03-04-0281"/>
    <s v="1-PRESTACION DE SERVICIOS APOYO A LA GESTION "/>
    <x v="1"/>
    <s v="A-2"/>
    <s v="(NUEVO) AL COLEGIO EN BICI"/>
    <x v="752"/>
    <x v="9"/>
    <d v="2017-05-25T00:00:00"/>
    <x v="0"/>
    <x v="36"/>
    <x v="9"/>
    <s v="19-Realizar 2.250.000 viajes de acompañamiento y control del tránsito a los biciusuarios de la estrategia &quot;Al Colegio en Bici&quot; en el Distrito Capital."/>
    <n v="18210400"/>
    <m/>
    <n v="5463120"/>
    <x v="540"/>
    <n v="12747280"/>
    <n v="0"/>
    <s v="DISMINUYEN LINEA X SOLICITUD SSM-86121 del 15/JUNIO/2017"/>
    <n v="1024"/>
    <d v="2017-03-13T00:00:00"/>
    <n v="18210400"/>
    <m/>
    <m/>
    <m/>
    <n v="1821040"/>
    <n v="10"/>
    <m/>
    <n v="18210400"/>
    <n v="-5463120"/>
    <s v="JULIO ALBERTO ALDANA MORENO"/>
    <n v="1018477306"/>
    <m/>
    <s v="DIRECCIÓN DE CONTROL Y VIGILANCIA "/>
    <s v="AL COLEGIO EN BICI "/>
    <n v="12747280"/>
    <n v="0"/>
    <n v="0"/>
    <n v="0"/>
    <n v="0"/>
    <n v="12747280"/>
    <n v="0"/>
    <n v="0"/>
    <n v="0"/>
    <n v="0"/>
    <n v="0"/>
    <n v="0"/>
    <n v="0"/>
    <n v="12747280"/>
    <n v="0"/>
    <n v="881"/>
    <n v="829"/>
    <n v="20171036"/>
    <m/>
    <m/>
    <m/>
    <m/>
    <m/>
    <m/>
    <m/>
    <s v="1032"/>
    <n v="1"/>
    <s v="Convenios_x000a_Antes Recursos de Capital "/>
    <x v="0"/>
    <x v="0"/>
    <n v="12747280"/>
    <x v="0"/>
    <s v="ASISTENCIALES "/>
    <s v="UNIDAD 2"/>
  </r>
  <r>
    <s v="SSM-1166"/>
    <x v="20"/>
    <s v="3-3-1-15-02-18-1032-146"/>
    <s v="427-Convenios de establecimientos publicos Antes Recursos de Capital "/>
    <s v="03-04-0281"/>
    <s v="1-PRESTACION DE SERVICIOS APOYO A LA GESTION "/>
    <x v="1"/>
    <s v="A-2"/>
    <s v="(NUEVO) AL COLEGIO EN BICI"/>
    <x v="752"/>
    <x v="9"/>
    <d v="2017-05-25T00:00:00"/>
    <x v="3"/>
    <x v="36"/>
    <x v="9"/>
    <s v="19-Realizar 2.250.000 viajes de acompañamiento y control del tránsito a los biciusuarios de la estrategia &quot;Al Colegio en Bici&quot; en el Distrito Capital."/>
    <n v="18210400"/>
    <m/>
    <n v="3642080"/>
    <x v="541"/>
    <n v="10926240"/>
    <n v="3642080"/>
    <s v="ACTULIZACION MEMO SSM-47129 31/MAR/17_x000a_ACTUALIZAN LINEA X SOLICITUD SSM-54949 DEL 18 ABRIL DE 2017_x000a_DISMINUYEN LINEA X SOLICITUD SSM-54593 del 20/ABR/2017_x000a_ACTUALIZAN LINE X SOLICITUD SSM-72438 del 19/mayo/2017"/>
    <n v="1580"/>
    <d v="2017-06-01T00:00:00"/>
    <n v="10926240"/>
    <m/>
    <m/>
    <m/>
    <n v="1821040"/>
    <n v="6"/>
    <m/>
    <n v="10926240"/>
    <n v="3642080"/>
    <s v="ALVARO YANKY ZAPATA BARBOSA"/>
    <n v="79857767"/>
    <s v="SE ANULA CDP 1090 VALOR 414,568,320 VIABILIDAD 1272 03/04/2017"/>
    <s v="DIRECCIÓN DE CONTROL Y VIGILANCIA "/>
    <s v="AL COLEGIO EN BICI "/>
    <n v="10926240"/>
    <n v="0"/>
    <n v="0"/>
    <n v="0"/>
    <n v="0"/>
    <n v="0"/>
    <n v="10926240"/>
    <n v="0"/>
    <n v="0"/>
    <n v="0"/>
    <n v="0"/>
    <n v="0"/>
    <n v="0"/>
    <n v="10926240"/>
    <n v="3642080"/>
    <n v="1312"/>
    <n v="1087"/>
    <n v="20171307"/>
    <m/>
    <m/>
    <m/>
    <m/>
    <m/>
    <m/>
    <m/>
    <s v="1032"/>
    <n v="1"/>
    <s v="Convenios_x000a_Antes Recursos de Capital "/>
    <x v="0"/>
    <x v="0"/>
    <n v="14568320"/>
    <x v="0"/>
    <s v="ASISTENCIALES "/>
    <s v="UNIDAD 2"/>
  </r>
  <r>
    <s v="SSM-1167"/>
    <x v="20"/>
    <s v="3-3-1-15-02-18-1032-146"/>
    <s v="427-Convenios de establecimientos publicos Antes Recursos de Capital "/>
    <s v="03-04-0281"/>
    <s v="1-PRESTACION DE SERVICIOS APOYO A LA GESTION "/>
    <x v="1"/>
    <s v="A-2"/>
    <s v="(NUEVO) AL COLEGIO EN BICI"/>
    <x v="752"/>
    <x v="9"/>
    <d v="2017-05-25T00:00:00"/>
    <x v="0"/>
    <x v="36"/>
    <x v="9"/>
    <s v="19-Realizar 2.250.000 viajes de acompañamiento y control del tránsito a los biciusuarios de la estrategia &quot;Al Colegio en Bici&quot; en el Distrito Capital."/>
    <n v="18210400"/>
    <m/>
    <n v="5463120"/>
    <x v="540"/>
    <n v="12747280"/>
    <n v="0"/>
    <s v="DISMINUYEN LINEA X SOLICITUD SSM-86121 del 15/JUNIO/2017"/>
    <n v="1026"/>
    <d v="2017-03-13T00:00:00"/>
    <n v="12747280"/>
    <m/>
    <m/>
    <m/>
    <n v="1821040"/>
    <n v="10"/>
    <m/>
    <n v="12747280"/>
    <n v="0"/>
    <s v="LAURA CAMILA FORERO PINZON"/>
    <n v="1010206666"/>
    <s v="SE ANULA PARCIAL CDP 901 VALOR $5,463,120 PERFECCIONAMIENTO DE CONTRATO   "/>
    <s v="DIRECCIÓN DE CONTROL Y VIGILANCIA "/>
    <s v="AL COLEGIO EN BICI "/>
    <n v="12747280"/>
    <n v="0"/>
    <n v="0"/>
    <n v="0"/>
    <n v="0"/>
    <n v="12747280"/>
    <n v="0"/>
    <n v="0"/>
    <n v="0"/>
    <n v="0"/>
    <n v="0"/>
    <n v="0"/>
    <n v="0"/>
    <n v="12747280"/>
    <n v="0"/>
    <n v="901"/>
    <n v="851"/>
    <n v="20171073"/>
    <m/>
    <m/>
    <m/>
    <m/>
    <m/>
    <m/>
    <m/>
    <s v="1032"/>
    <n v="1"/>
    <s v="Convenios_x000a_Antes Recursos de Capital "/>
    <x v="0"/>
    <x v="0"/>
    <n v="12747280"/>
    <x v="0"/>
    <s v="ASISTENCIALES "/>
    <s v="UNIDAD 2"/>
  </r>
  <r>
    <s v="SSM-1168"/>
    <x v="20"/>
    <s v="3-3-1-15-02-18-1032-146"/>
    <s v="427-Convenios de establecimientos publicos Antes Recursos de Capital "/>
    <s v="03-04-0281"/>
    <s v="1-PRESTACION DE SERVICIOS APOYO A LA GESTION "/>
    <x v="1"/>
    <s v="A-2"/>
    <s v="(NUEVO) AL COLEGIO EN BICI"/>
    <x v="752"/>
    <x v="9"/>
    <d v="2017-05-25T00:00:00"/>
    <x v="18"/>
    <x v="36"/>
    <x v="9"/>
    <s v="19-Realizar 2.250.000 viajes de acompañamiento y control del tránsito a los biciusuarios de la estrategia &quot;Al Colegio en Bici&quot; en el Distrito Capital."/>
    <n v="18210400"/>
    <m/>
    <n v="5463120"/>
    <x v="540"/>
    <n v="12747280"/>
    <n v="0"/>
    <s v="ACTULIZACION MEMO SSM-47129 31/MAR/17_x000a_ACTUALIZAN LINEA X SOLICITUD SSM-54949 DEL 18 ABRIL DE 2017_x000a_DISMINUYEN LINEA X SOLICITUD SSM-54593 del 20/ABR/2017_x000a_DISMINUYEN LINEA X SOLICITUD SSM-86121 del 15/JUNIO/2017"/>
    <n v="1273"/>
    <d v="2017-04-03T00:00:00"/>
    <n v="12747280"/>
    <m/>
    <m/>
    <m/>
    <n v="1821040"/>
    <n v="8"/>
    <m/>
    <n v="12747280"/>
    <n v="0"/>
    <s v="YEIMY JOHANA HERRERA CIFUENTES"/>
    <n v="1019031520"/>
    <s v="SE ANULA PARCIAL CDP 1100 VALOR $1,821,040 PERFECCIONAMIENTO DE CONTRATO   "/>
    <s v="DIRECCIÓN DE CONTROL Y VIGILANCIA "/>
    <s v="AL COLEGIO EN BICI "/>
    <n v="12747280"/>
    <n v="0"/>
    <n v="0"/>
    <n v="0"/>
    <n v="12747280"/>
    <n v="0"/>
    <n v="0"/>
    <n v="0"/>
    <n v="0"/>
    <n v="0"/>
    <n v="0"/>
    <n v="0"/>
    <n v="0"/>
    <n v="12747280"/>
    <n v="0"/>
    <n v="1100"/>
    <n v="796"/>
    <n v="2017997"/>
    <m/>
    <m/>
    <m/>
    <m/>
    <m/>
    <m/>
    <m/>
    <s v="1032"/>
    <n v="1"/>
    <s v="Convenios_x000a_Antes Recursos de Capital "/>
    <x v="0"/>
    <x v="0"/>
    <n v="12747280"/>
    <x v="0"/>
    <s v="ASISTENCIALES "/>
    <s v="UNIDAD 2"/>
  </r>
  <r>
    <s v="SSM-1169"/>
    <x v="20"/>
    <s v="3-3-1-15-02-18-1032-146"/>
    <s v="427-Convenios de establecimientos publicos Antes Recursos de Capital "/>
    <s v="03-04-0281"/>
    <s v="1-PRESTACION DE SERVICIOS APOYO A LA GESTION "/>
    <x v="1"/>
    <s v="A-2"/>
    <s v="(NUEVO) AL COLEGIO EN BICI"/>
    <x v="752"/>
    <x v="9"/>
    <d v="2017-05-25T00:00:00"/>
    <x v="0"/>
    <x v="36"/>
    <x v="9"/>
    <s v="19-Realizar 2.250.000 viajes de acompañamiento y control del tránsito a los biciusuarios de la estrategia &quot;Al Colegio en Bici&quot; en el Distrito Capital."/>
    <n v="18210400"/>
    <m/>
    <n v="5463120"/>
    <x v="540"/>
    <n v="12747280"/>
    <n v="0"/>
    <s v="DISMINUYEN LINEA X SOLICITUD SSM-86121 del 15/JUNIO/2017"/>
    <n v="1027"/>
    <d v="2017-03-13T00:00:00"/>
    <n v="12747280"/>
    <m/>
    <m/>
    <m/>
    <n v="1821040"/>
    <n v="10"/>
    <m/>
    <n v="12747280"/>
    <n v="0"/>
    <s v="LEONARDO SACHICA DIAZ"/>
    <n v="1030572518"/>
    <s v="SE ANULA PARCIAL CDP 882 VALOR $5,463,120 PERFECCIONAMIENTO DE CONTRATO"/>
    <s v="DIRECCIÓN DE CONTROL Y VIGILANCIA "/>
    <s v="AL COLEGIO EN BICI "/>
    <n v="12747280"/>
    <n v="0"/>
    <n v="0"/>
    <n v="0"/>
    <n v="0"/>
    <n v="12747280"/>
    <n v="0"/>
    <n v="0"/>
    <n v="0"/>
    <n v="0"/>
    <n v="0"/>
    <n v="0"/>
    <n v="0"/>
    <n v="12747280"/>
    <n v="0"/>
    <n v="882"/>
    <n v="862"/>
    <n v="20171081"/>
    <m/>
    <m/>
    <m/>
    <m/>
    <m/>
    <m/>
    <m/>
    <s v="1032"/>
    <n v="1"/>
    <s v="Convenios_x000a_Antes Recursos de Capital "/>
    <x v="0"/>
    <x v="0"/>
    <n v="12747280"/>
    <x v="0"/>
    <s v="ASISTENCIALES "/>
    <s v="UNIDAD 2"/>
  </r>
  <r>
    <s v="SSM-1170"/>
    <x v="20"/>
    <s v="3-3-1-15-02-18-1032-146"/>
    <s v="427-Convenios de establecimientos publicos Antes Recursos de Capital "/>
    <s v="03-04-0281"/>
    <s v="1-PRESTACION DE SERVICIOS APOYO A LA GESTION "/>
    <x v="1"/>
    <s v="A-2"/>
    <s v="(NUEVO) AL COLEGIO EN BICI"/>
    <x v="752"/>
    <x v="9"/>
    <d v="2017-05-25T00:00:00"/>
    <x v="0"/>
    <x v="36"/>
    <x v="9"/>
    <s v="19-Realizar 2.250.000 viajes de acompañamiento y control del tránsito a los biciusuarios de la estrategia &quot;Al Colegio en Bici&quot; en el Distrito Capital."/>
    <n v="18210400"/>
    <m/>
    <n v="5463120"/>
    <x v="540"/>
    <n v="12747280"/>
    <n v="0"/>
    <s v="DISMINUYEN LINEA X SOLICITUD SSM-86121 del 15/JUNIO/2017"/>
    <n v="1025"/>
    <d v="2017-03-13T00:00:00"/>
    <n v="12747280"/>
    <m/>
    <m/>
    <m/>
    <n v="1821040"/>
    <n v="10"/>
    <m/>
    <n v="12747280"/>
    <n v="0"/>
    <s v="LUIS FERNANDO SANTAMARIA VELASCO"/>
    <n v="1024479894"/>
    <s v="SE ANULA PARCIAL CDP 883 VALOR $5,463,120 PERFECCIONAMIENTO DE CONTRATO   "/>
    <s v="DIRECCIÓN DE CONTROL Y VIGILANCIA "/>
    <s v="AL COLEGIO EN BICI "/>
    <n v="12747280"/>
    <n v="0"/>
    <n v="0"/>
    <n v="0"/>
    <n v="0"/>
    <n v="12747280"/>
    <n v="0"/>
    <n v="0"/>
    <n v="0"/>
    <n v="0"/>
    <n v="0"/>
    <n v="0"/>
    <n v="0"/>
    <n v="12747280"/>
    <n v="0"/>
    <n v="883"/>
    <n v="875"/>
    <n v="20171061"/>
    <m/>
    <m/>
    <m/>
    <m/>
    <m/>
    <m/>
    <m/>
    <s v="1032"/>
    <n v="1"/>
    <s v="Convenios_x000a_Antes Recursos de Capital "/>
    <x v="0"/>
    <x v="0"/>
    <n v="12747280"/>
    <x v="0"/>
    <s v="ASISTENCIALES "/>
    <s v="UNIDAD 2"/>
  </r>
  <r>
    <s v="SSM-1171"/>
    <x v="20"/>
    <s v="3-3-1-15-02-18-1032-146"/>
    <s v="427-Convenios de establecimientos publicos Antes Recursos de Capital "/>
    <s v="03-04-0281"/>
    <s v="1-PRESTACION DE SERVICIOS APOYO A LA GESTION "/>
    <x v="1"/>
    <s v="A-2"/>
    <s v="(NUEVO) AL COLEGIO EN BICI"/>
    <x v="752"/>
    <x v="9"/>
    <d v="2017-05-25T00:00:00"/>
    <x v="0"/>
    <x v="36"/>
    <x v="9"/>
    <s v="19-Realizar 2.250.000 viajes de acompañamiento y control del tránsito a los biciusuarios de la estrategia &quot;Al Colegio en Bici&quot; en el Distrito Capital."/>
    <n v="18210400"/>
    <m/>
    <n v="5463120"/>
    <x v="540"/>
    <n v="12747280"/>
    <n v="0"/>
    <s v="DISMINUYEN LINEA X SOLICITUD SSM-86121 del 15/JUNIO/2017"/>
    <n v="1028"/>
    <d v="2017-03-13T00:00:00"/>
    <n v="12747280"/>
    <m/>
    <m/>
    <m/>
    <n v="1821040"/>
    <n v="10"/>
    <m/>
    <n v="12747280"/>
    <n v="0"/>
    <s v="LUIS SNEY MORENO PEREZ"/>
    <n v="1033722571"/>
    <s v="SE ANULA PARCIAL CDP 880 VALOR $5,463,120 PERFECCIONAMIENTO DE CONTRATO   "/>
    <s v="DIRECCIÓN DE CONTROL Y VIGILANCIA "/>
    <s v="AL COLEGIO EN BICI "/>
    <n v="12747280"/>
    <n v="0"/>
    <n v="0"/>
    <n v="0"/>
    <n v="12747280"/>
    <n v="0"/>
    <n v="0"/>
    <n v="0"/>
    <n v="0"/>
    <n v="0"/>
    <n v="0"/>
    <n v="0"/>
    <n v="0"/>
    <n v="12747280"/>
    <n v="0"/>
    <n v="880"/>
    <n v="807"/>
    <n v="20171008"/>
    <m/>
    <m/>
    <m/>
    <m/>
    <m/>
    <m/>
    <m/>
    <s v="1032"/>
    <n v="1"/>
    <s v="Convenios_x000a_Antes Recursos de Capital "/>
    <x v="0"/>
    <x v="0"/>
    <n v="12747280"/>
    <x v="0"/>
    <s v="ASISTENCIALES "/>
    <s v="UNIDAD 2"/>
  </r>
  <r>
    <s v="SSM-1172"/>
    <x v="20"/>
    <s v="3-3-1-15-02-18-1032-146"/>
    <s v="427-Convenios de establecimientos publicos Antes Recursos de Capital "/>
    <s v="03-04-0281"/>
    <s v="1-PRESTACION DE SERVICIOS APOYO A LA GESTION "/>
    <x v="1"/>
    <s v="A-2"/>
    <s v="(NUEVO) AL COLEGIO EN BICI"/>
    <x v="752"/>
    <x v="9"/>
    <d v="2017-05-25T00:00:00"/>
    <x v="3"/>
    <x v="36"/>
    <x v="9"/>
    <s v="19-Realizar 2.250.000 viajes de acompañamiento y control del tránsito a los biciusuarios de la estrategia &quot;Al Colegio en Bici&quot; en el Distrito Capital."/>
    <n v="18210400"/>
    <m/>
    <n v="7284160"/>
    <x v="539"/>
    <n v="10926240"/>
    <n v="0"/>
    <s v="ACTUALIZAN LINEA PLAZO X SOLICITUD SSM-66646 del 18/MAY/17_x000a_DISMINUYEN LINEA X SOLICITUD MEMO SSM-89084 del 16/JUNIO/2017"/>
    <n v="1029"/>
    <d v="2017-03-13T00:00:00"/>
    <n v="10926240"/>
    <m/>
    <m/>
    <m/>
    <n v="1821040"/>
    <n v="10"/>
    <m/>
    <n v="10926240"/>
    <n v="0"/>
    <s v="Juan David Suarez Castro"/>
    <n v="1013649955"/>
    <s v="SE ANULA PARCIAL CDP 940 VALOR $7,284,160 PERFECCIONAMIENTO DE CONTRATO   "/>
    <s v="DIRECCIÓN DE CONTROL Y VIGILANCIA "/>
    <s v="AL COLEGIO EN BICI "/>
    <n v="10926240"/>
    <n v="0"/>
    <n v="0"/>
    <n v="0"/>
    <n v="0"/>
    <n v="10926240"/>
    <n v="0"/>
    <n v="0"/>
    <n v="0"/>
    <n v="0"/>
    <n v="0"/>
    <n v="0"/>
    <n v="0"/>
    <n v="10926240"/>
    <n v="0"/>
    <n v="940"/>
    <n v="1021"/>
    <n v="20171241"/>
    <m/>
    <m/>
    <m/>
    <m/>
    <m/>
    <m/>
    <m/>
    <s v="1032"/>
    <n v="1"/>
    <s v="Convenios_x000a_Antes Recursos de Capital "/>
    <x v="0"/>
    <x v="0"/>
    <n v="10926240"/>
    <x v="0"/>
    <s v="ASISTENCIALES "/>
    <s v="UNIDAD 2"/>
  </r>
  <r>
    <s v="SSM-1173"/>
    <x v="20"/>
    <s v="3-3-1-15-02-18-1032-146"/>
    <s v="427-Convenios de establecimientos publicos Antes Recursos de Capital "/>
    <s v="03-04-0281"/>
    <s v="1-PRESTACION DE SERVICIOS APOYO A LA GESTION "/>
    <x v="1"/>
    <s v="A-2"/>
    <s v="(NUEVO) AL COLEGIO EN BICI"/>
    <x v="752"/>
    <x v="9"/>
    <d v="2017-05-25T00:00:00"/>
    <x v="3"/>
    <x v="36"/>
    <x v="9"/>
    <s v="19-Realizar 2.250.000 viajes de acompañamiento y control del tránsito a los biciusuarios de la estrategia &quot;Al Colegio en Bici&quot; en el Distrito Capital."/>
    <n v="18210400"/>
    <m/>
    <m/>
    <x v="538"/>
    <n v="10926240"/>
    <n v="7284160"/>
    <s v="ACTUALIZAN LINE X SOLICITUD SSM-72438 del 19/mayo/2017"/>
    <n v="1581"/>
    <d v="2017-06-01T00:00:00"/>
    <n v="10926240"/>
    <m/>
    <m/>
    <m/>
    <n v="1821040"/>
    <n v="6"/>
    <m/>
    <n v="10926240"/>
    <n v="7284160"/>
    <s v="MARIA CAMILA LEON MARTINEZ"/>
    <n v="1015421440"/>
    <s v="SE ANULA CDP 895 VALOR $18,210,400 VIABILIDAD 1030 13/03/2017"/>
    <s v="DIRECCIÓN DE CONTROL Y VIGILANCIA "/>
    <s v="AL COLEGIO EN BICI "/>
    <n v="10926240"/>
    <n v="0"/>
    <n v="0"/>
    <n v="0"/>
    <n v="0"/>
    <n v="0"/>
    <n v="10926240"/>
    <n v="0"/>
    <n v="0"/>
    <n v="0"/>
    <n v="0"/>
    <n v="0"/>
    <n v="0"/>
    <n v="10926240"/>
    <n v="7284160"/>
    <n v="1310"/>
    <n v="1102"/>
    <n v="20171323"/>
    <m/>
    <m/>
    <m/>
    <m/>
    <m/>
    <m/>
    <m/>
    <s v="1032"/>
    <n v="1"/>
    <s v="Convenios_x000a_Antes Recursos de Capital "/>
    <x v="0"/>
    <x v="0"/>
    <n v="18210400"/>
    <x v="0"/>
    <s v="ASISTENCIALES "/>
    <s v="UNIDAD 2"/>
  </r>
  <r>
    <s v="SSM-1174"/>
    <x v="20"/>
    <s v="3-3-1-15-02-18-1032-146"/>
    <s v="427-Convenios de establecimientos publicos Antes Recursos de Capital "/>
    <s v="03-04-0281"/>
    <s v="1-PRESTACION DE SERVICIOS APOYO A LA GESTION "/>
    <x v="1"/>
    <s v="A-2"/>
    <s v="(NUEVO) AL COLEGIO EN BICI"/>
    <x v="752"/>
    <x v="9"/>
    <d v="2017-05-25T00:00:00"/>
    <x v="0"/>
    <x v="36"/>
    <x v="9"/>
    <s v="19-Realizar 2.250.000 viajes de acompañamiento y control del tránsito a los biciusuarios de la estrategia &quot;Al Colegio en Bici&quot; en el Distrito Capital."/>
    <n v="18210400"/>
    <m/>
    <n v="5463120"/>
    <x v="540"/>
    <n v="12747280"/>
    <n v="0"/>
    <s v="DISMINUYEN LINEA X SOLICITUD SSM-86121 del 15/JUNIO/2017"/>
    <n v="1093"/>
    <d v="2017-03-13T00:00:00"/>
    <n v="12747280"/>
    <m/>
    <m/>
    <m/>
    <n v="1821040"/>
    <n v="10"/>
    <m/>
    <n v="12747280"/>
    <n v="0"/>
    <s v="MARLEN SOFIA ROJAS ANGARITA"/>
    <n v="1024552254"/>
    <s v="SE ANULA PARCIAL CDP 887 VALOR $5,463,120 PERFECCIONAMIENTO DE CONTRATO   "/>
    <s v="DIRECCIÓN DE CONTROL Y VIGILANCIA "/>
    <s v="AL COLEGIO EN BICI "/>
    <n v="12747280"/>
    <n v="0"/>
    <n v="0"/>
    <n v="0"/>
    <n v="0"/>
    <n v="12747280"/>
    <n v="0"/>
    <n v="0"/>
    <n v="0"/>
    <n v="0"/>
    <n v="0"/>
    <n v="0"/>
    <n v="0"/>
    <n v="12747280"/>
    <n v="0"/>
    <n v="887"/>
    <n v="854"/>
    <n v="20171080"/>
    <m/>
    <m/>
    <m/>
    <m/>
    <m/>
    <m/>
    <m/>
    <s v="1032"/>
    <n v="1"/>
    <s v="Convenios_x000a_Antes Recursos de Capital "/>
    <x v="0"/>
    <x v="0"/>
    <n v="12747280"/>
    <x v="0"/>
    <s v="ASISTENCIALES "/>
    <s v="UNIDAD 2"/>
  </r>
  <r>
    <s v="SSM-1175"/>
    <x v="20"/>
    <s v="3-3-1-15-02-18-1032-146"/>
    <s v="427-Convenios de establecimientos publicos Antes Recursos de Capital "/>
    <s v="03-04-0281"/>
    <s v="1-PRESTACION DE SERVICIOS APOYO A LA GESTION "/>
    <x v="1"/>
    <s v="A-2"/>
    <s v="(NUEVO) AL COLEGIO EN BICI"/>
    <x v="752"/>
    <x v="9"/>
    <d v="2017-05-25T00:00:00"/>
    <x v="0"/>
    <x v="36"/>
    <x v="9"/>
    <s v="19-Realizar 2.250.000 viajes de acompañamiento y control del tránsito a los biciusuarios de la estrategia &quot;Al Colegio en Bici&quot; en el Distrito Capital."/>
    <n v="18210400"/>
    <m/>
    <n v="5463120"/>
    <x v="540"/>
    <n v="12747280"/>
    <n v="0"/>
    <s v="DISMINUYEN LINEA X SOLICITUD SSM-86121 del 15/JUNIO/2017"/>
    <n v="1001"/>
    <d v="2017-03-13T00:00:00"/>
    <n v="12747280"/>
    <m/>
    <m/>
    <m/>
    <n v="1821040"/>
    <n v="10"/>
    <m/>
    <n v="12747280"/>
    <n v="0"/>
    <s v="MARTHA HASBLEIDY MEDINA NOSSA"/>
    <n v="1014253043"/>
    <s v="SE ANULA PARCIAL CDP 894 VALOR $5,463,120 PERFECCIONAMIENTO DE CONTRATO   "/>
    <s v="DIRECCIÓN DE CONTROL Y VIGILANCIA "/>
    <s v="AL COLEGIO EN BICI "/>
    <n v="12747280"/>
    <n v="0"/>
    <n v="0"/>
    <n v="0"/>
    <n v="0"/>
    <n v="12747280"/>
    <n v="0"/>
    <n v="0"/>
    <n v="0"/>
    <n v="0"/>
    <n v="0"/>
    <n v="0"/>
    <n v="0"/>
    <n v="12747280"/>
    <n v="0"/>
    <n v="894"/>
    <n v="830"/>
    <n v="20171033"/>
    <m/>
    <m/>
    <m/>
    <m/>
    <m/>
    <m/>
    <m/>
    <s v="1032"/>
    <n v="1"/>
    <s v="Convenios_x000a_Antes Recursos de Capital "/>
    <x v="0"/>
    <x v="0"/>
    <n v="12747280"/>
    <x v="0"/>
    <s v="ASISTENCIALES "/>
    <s v="UNIDAD 2"/>
  </r>
  <r>
    <s v="SSM-1176"/>
    <x v="20"/>
    <s v="3-3-1-15-02-18-1032-146"/>
    <s v="427-Convenios de establecimientos publicos Antes Recursos de Capital "/>
    <s v="03-04-0281"/>
    <s v="1-PRESTACION DE SERVICIOS APOYO A LA GESTION "/>
    <x v="1"/>
    <s v="A-2"/>
    <s v="(NUEVO) AL COLEGIO EN BICI"/>
    <x v="752"/>
    <x v="9"/>
    <d v="2017-05-25T00:00:00"/>
    <x v="0"/>
    <x v="36"/>
    <x v="9"/>
    <s v="19-Realizar 2.250.000 viajes de acompañamiento y control del tránsito a los biciusuarios de la estrategia &quot;Al Colegio en Bici&quot; en el Distrito Capital."/>
    <n v="18210400"/>
    <m/>
    <n v="5463120"/>
    <x v="540"/>
    <n v="12747280"/>
    <n v="0"/>
    <s v="DISMINUYEN LINEA X SOLICITUD SSM-86121 del 15/JUNIO/2017"/>
    <n v="1000"/>
    <d v="2017-03-13T00:00:00"/>
    <n v="12747280"/>
    <m/>
    <m/>
    <m/>
    <n v="1821040"/>
    <n v="10"/>
    <m/>
    <n v="12747280"/>
    <n v="0"/>
    <s v="MAYRA CAROLINA DUQUE ANGEL"/>
    <n v="1030555602"/>
    <s v="SE ANULA PARCIAL CDP 931 VALOR $5,463,120 PERFECCIONAMIENTO DE CONTRATO   "/>
    <s v="DIRECCIÓN DE CONTROL Y VIGILANCIA "/>
    <s v="AL COLEGIO EN BICI "/>
    <n v="12747280"/>
    <n v="0"/>
    <n v="0"/>
    <n v="0"/>
    <n v="0"/>
    <n v="12747280"/>
    <n v="0"/>
    <n v="0"/>
    <n v="0"/>
    <n v="0"/>
    <n v="0"/>
    <n v="0"/>
    <n v="0"/>
    <n v="12747280"/>
    <n v="0"/>
    <n v="931"/>
    <n v="826"/>
    <n v="20171027"/>
    <m/>
    <m/>
    <m/>
    <m/>
    <m/>
    <m/>
    <m/>
    <s v="1032"/>
    <n v="1"/>
    <s v="Convenios_x000a_Antes Recursos de Capital "/>
    <x v="0"/>
    <x v="0"/>
    <n v="12747280"/>
    <x v="0"/>
    <s v="ASISTENCIALES "/>
    <s v="UNIDAD 2"/>
  </r>
  <r>
    <s v="SSM-1177"/>
    <x v="20"/>
    <s v="3-3-1-15-02-18-1032-146"/>
    <s v="427-Convenios de establecimientos publicos Antes Recursos de Capital "/>
    <s v="03-04-0281"/>
    <s v="1-PRESTACION DE SERVICIOS APOYO A LA GESTION "/>
    <x v="1"/>
    <s v="A-2"/>
    <s v="(NUEVO) AL COLEGIO EN BICI"/>
    <x v="752"/>
    <x v="9"/>
    <d v="2017-05-25T00:00:00"/>
    <x v="0"/>
    <x v="36"/>
    <x v="9"/>
    <s v="19-Realizar 2.250.000 viajes de acompañamiento y control del tránsito a los biciusuarios de la estrategia &quot;Al Colegio en Bici&quot; en el Distrito Capital."/>
    <n v="18210400"/>
    <m/>
    <n v="5463120"/>
    <x v="540"/>
    <n v="12747280"/>
    <n v="0"/>
    <s v="DISMINUYEN LINEA X SOLICITUD SSM-86121 del 15/JUNIO/2017"/>
    <n v="1002"/>
    <d v="2017-03-13T00:00:00"/>
    <n v="12747280"/>
    <m/>
    <m/>
    <m/>
    <n v="1821040"/>
    <n v="10"/>
    <m/>
    <n v="12747280"/>
    <n v="0"/>
    <s v="RAPHAEL DAVID RIVAS PACHECO"/>
    <n v="1022377938"/>
    <s v="SE ANULA PARCIAL CDP 917 VALOR $5,463,120 PERFECCIONAMIENTO DE CONTRATO   "/>
    <s v="DIRECCIÓN DE CONTROL Y VIGILANCIA "/>
    <s v="AL COLEGIO EN BICI "/>
    <n v="12747280"/>
    <n v="0"/>
    <n v="0"/>
    <n v="0"/>
    <n v="0"/>
    <n v="12747280"/>
    <n v="0"/>
    <n v="0"/>
    <n v="0"/>
    <n v="0"/>
    <n v="0"/>
    <n v="0"/>
    <n v="0"/>
    <n v="12747280"/>
    <n v="0"/>
    <n v="917"/>
    <n v="853"/>
    <n v="20171075"/>
    <m/>
    <m/>
    <m/>
    <m/>
    <m/>
    <m/>
    <m/>
    <s v="1032"/>
    <n v="1"/>
    <s v="Convenios_x000a_Antes Recursos de Capital "/>
    <x v="0"/>
    <x v="0"/>
    <n v="12747280"/>
    <x v="0"/>
    <s v="ASISTENCIALES "/>
    <s v="UNIDAD 2"/>
  </r>
  <r>
    <s v="SSM-1178"/>
    <x v="20"/>
    <s v="3-3-1-15-02-18-1032-146"/>
    <s v="427-Convenios de establecimientos publicos Antes Recursos de Capital "/>
    <s v="03-04-0281"/>
    <s v="1-PRESTACION DE SERVICIOS APOYO A LA GESTION "/>
    <x v="1"/>
    <s v="A-2"/>
    <s v="(NUEVO) AL COLEGIO EN BICI"/>
    <x v="752"/>
    <x v="9"/>
    <d v="2017-05-25T00:00:00"/>
    <x v="0"/>
    <x v="36"/>
    <x v="9"/>
    <s v="19-Realizar 2.250.000 viajes de acompañamiento y control del tránsito a los biciusuarios de la estrategia &quot;Al Colegio en Bici&quot; en el Distrito Capital."/>
    <n v="18210400"/>
    <m/>
    <n v="5463120"/>
    <x v="540"/>
    <n v="12747280"/>
    <n v="0"/>
    <s v="DISMINUYEN LINEA X SOLICITUD SSM-86121 del 15/JUNIO/2017"/>
    <n v="1004"/>
    <d v="2017-03-13T00:00:00"/>
    <n v="12747280"/>
    <m/>
    <m/>
    <m/>
    <n v="1821040"/>
    <m/>
    <m/>
    <n v="12747280"/>
    <n v="0"/>
    <s v="SHIRLEY CRISTINA SUAREZ CASTRO"/>
    <n v="1013665783"/>
    <s v="SE ANULA PARCIAL CDP 909 VALOR $5,463,120 PERFECCIONAMIENTO DE CONTRATO"/>
    <s v="DIRECCIÓN DE CONTROL Y VIGILANCIA "/>
    <s v="AL COLEGIO EN BICI "/>
    <n v="12747280"/>
    <n v="0"/>
    <n v="0"/>
    <n v="0"/>
    <n v="0"/>
    <n v="12747280"/>
    <n v="0"/>
    <n v="0"/>
    <n v="0"/>
    <n v="0"/>
    <n v="0"/>
    <n v="0"/>
    <n v="0"/>
    <n v="12747280"/>
    <n v="0"/>
    <n v="909"/>
    <n v="890"/>
    <n v="20171097"/>
    <m/>
    <m/>
    <m/>
    <m/>
    <m/>
    <m/>
    <m/>
    <s v="1032"/>
    <n v="1"/>
    <s v="Convenios_x000a_Antes Recursos de Capital "/>
    <x v="0"/>
    <x v="0"/>
    <n v="12747280"/>
    <x v="0"/>
    <s v="ASISTENCIALES "/>
    <s v="UNIDAD 2"/>
  </r>
  <r>
    <s v="SSM-1179"/>
    <x v="20"/>
    <s v="3-3-1-15-02-18-1032-146"/>
    <s v="427-Convenios de establecimientos publicos Antes Recursos de Capital "/>
    <s v="03-04-0281"/>
    <s v="1-PRESTACION DE SERVICIOS APOYO A LA GESTION "/>
    <x v="1"/>
    <s v="A-2"/>
    <s v="(NUEVO) AL COLEGIO EN BICI"/>
    <x v="752"/>
    <x v="9"/>
    <d v="2017-05-25T00:00:00"/>
    <x v="0"/>
    <x v="36"/>
    <x v="9"/>
    <s v="19-Realizar 2.250.000 viajes de acompañamiento y control del tránsito a los biciusuarios de la estrategia &quot;Al Colegio en Bici&quot; en el Distrito Capital."/>
    <n v="18210400"/>
    <m/>
    <n v="5463120"/>
    <x v="540"/>
    <n v="12747280"/>
    <n v="0"/>
    <s v="DISMINUYEN LINEA X SOLICITUD SSM-86121 del 15/JUNIO/2017"/>
    <n v="1003"/>
    <d v="2017-03-13T00:00:00"/>
    <n v="12747280"/>
    <m/>
    <m/>
    <m/>
    <n v="1821040"/>
    <m/>
    <m/>
    <n v="12747280"/>
    <n v="0"/>
    <s v="URIEL MORENO MUÑOZ"/>
    <n v="79809889"/>
    <s v="SE ANULA PARCIAL CDP 910 VALOR $5,463,120 PERFECCIONAMIENTO DE CONTRATO"/>
    <s v="DIRECCIÓN DE CONTROL Y VIGILANCIA "/>
    <s v="AL COLEGIO EN BICI "/>
    <n v="12747280"/>
    <n v="0"/>
    <n v="0"/>
    <n v="0"/>
    <n v="0"/>
    <n v="12747280"/>
    <n v="0"/>
    <n v="0"/>
    <n v="0"/>
    <n v="0"/>
    <n v="0"/>
    <n v="0"/>
    <n v="0"/>
    <n v="12747280"/>
    <n v="0"/>
    <n v="910"/>
    <n v="884"/>
    <n v="20171093"/>
    <m/>
    <m/>
    <m/>
    <m/>
    <m/>
    <m/>
    <m/>
    <s v="1032"/>
    <n v="1"/>
    <s v="Convenios_x000a_Antes Recursos de Capital "/>
    <x v="0"/>
    <x v="0"/>
    <n v="12747280"/>
    <x v="0"/>
    <s v="ASISTENCIALES "/>
    <s v="UNIDAD 2"/>
  </r>
  <r>
    <s v="SSM-1180"/>
    <x v="20"/>
    <s v="3-3-1-15-02-18-1032-146"/>
    <s v="427-Convenios de establecimientos publicos Antes Recursos de Capital "/>
    <s v="03-04-0281"/>
    <s v="1-PRESTACION DE SERVICIOS APOYO A LA GESTION "/>
    <x v="1"/>
    <s v="A-2"/>
    <s v="(NUEVO) AL COLEGIO EN BICI"/>
    <x v="752"/>
    <x v="9"/>
    <d v="2017-05-25T00:00:00"/>
    <x v="0"/>
    <x v="36"/>
    <x v="9"/>
    <s v="19-Realizar 2.250.000 viajes de acompañamiento y control del tránsito a los biciusuarios de la estrategia &quot;Al Colegio en Bici&quot; en el Distrito Capital."/>
    <n v="18210400"/>
    <m/>
    <n v="5463120"/>
    <x v="540"/>
    <n v="12747280"/>
    <n v="0"/>
    <s v="ACTUALIZAN LINEA X SOLICITUD SSM-52791 DEL 10/ABRIL/2017_x000a_DISMINUYEN LINEA X SOLICITUD SSM-54593 del 20/ABR/2017_x000a_DISMINUYEN LINEA X SOLICITUD SSM-86121 del 15/JUNIO/2017"/>
    <n v="1378"/>
    <d v="2017-04-11T00:00:00"/>
    <n v="12747280"/>
    <m/>
    <m/>
    <m/>
    <n v="1821040"/>
    <n v="8"/>
    <m/>
    <n v="12747280"/>
    <n v="0"/>
    <s v="ERIKA MARCELA GOMEZ MORALES"/>
    <n v="1032414253"/>
    <s v="SE ANULA PARCIAL CDP 1188 VALOR $1,821,040 PERFECCIONAMIENTO DE CONTRATO "/>
    <s v="DIRECCIÓN DE CONTROL Y VIGILANCIA "/>
    <s v="AL COLEGIO EN BICI "/>
    <n v="12747280"/>
    <n v="0"/>
    <n v="0"/>
    <n v="0"/>
    <n v="0"/>
    <n v="12747280"/>
    <n v="0"/>
    <n v="0"/>
    <n v="0"/>
    <n v="0"/>
    <n v="0"/>
    <n v="0"/>
    <n v="0"/>
    <n v="12747280"/>
    <n v="0"/>
    <n v="1188"/>
    <n v="961"/>
    <n v="20171174"/>
    <m/>
    <m/>
    <m/>
    <m/>
    <m/>
    <m/>
    <m/>
    <s v="1032"/>
    <n v="1"/>
    <s v="Convenios_x000a_Antes Recursos de Capital "/>
    <x v="0"/>
    <x v="0"/>
    <n v="12747280"/>
    <x v="0"/>
    <s v="ASISTENCIALES "/>
    <s v="UNIDAD 2"/>
  </r>
  <r>
    <s v="SSM-1181"/>
    <x v="20"/>
    <s v="3-3-1-15-02-18-1032-146"/>
    <s v="427-Convenios de establecimientos publicos Antes Recursos de Capital "/>
    <s v="03-04-0281"/>
    <s v="1-PRESTACION DE SERVICIOS APOYO A LA GESTION "/>
    <x v="1"/>
    <s v="A-2"/>
    <s v="(NUEVO) AL COLEGIO EN BICI"/>
    <x v="752"/>
    <x v="9"/>
    <d v="2017-05-25T00:00:00"/>
    <x v="0"/>
    <x v="36"/>
    <x v="9"/>
    <s v="19-Realizar 2.250.000 viajes de acompañamiento y control del tránsito a los biciusuarios de la estrategia &quot;Al Colegio en Bici&quot; en el Distrito Capital."/>
    <n v="18210400"/>
    <m/>
    <n v="5463120"/>
    <x v="540"/>
    <n v="12747280"/>
    <n v="0"/>
    <s v="DISMINUYEN LINEA X SOLICITUD SSM-86121 del 15/JUNIO/2017"/>
    <n v="1005"/>
    <d v="2017-03-13T00:00:00"/>
    <n v="12747280"/>
    <m/>
    <m/>
    <m/>
    <n v="1821040"/>
    <m/>
    <m/>
    <n v="12747280"/>
    <n v="0"/>
    <s v="WILLIAM GIOVANNI ROJAS AGREDO"/>
    <n v="1032429060"/>
    <s v="SE ANULA PARCIAL CDP 951 VALOR $5,463,120 PERFECCIONAMIENTO DE CONTRATO"/>
    <s v="DIRECCIÓN DE CONTROL Y VIGILANCIA "/>
    <s v="AL COLEGIO EN BICI "/>
    <n v="12747280"/>
    <n v="0"/>
    <n v="0"/>
    <n v="0"/>
    <n v="0"/>
    <n v="12747280"/>
    <n v="0"/>
    <n v="0"/>
    <n v="0"/>
    <n v="0"/>
    <n v="0"/>
    <n v="0"/>
    <n v="0"/>
    <n v="12747280"/>
    <n v="0"/>
    <n v="951"/>
    <n v="873"/>
    <n v="20171084"/>
    <m/>
    <m/>
    <m/>
    <m/>
    <m/>
    <m/>
    <m/>
    <s v="1032"/>
    <n v="1"/>
    <s v="Convenios_x000a_Antes Recursos de Capital "/>
    <x v="0"/>
    <x v="0"/>
    <n v="12747280"/>
    <x v="0"/>
    <s v="ASISTENCIALES "/>
    <s v="UNIDAD 2"/>
  </r>
  <r>
    <s v="SSM-1182"/>
    <x v="20"/>
    <s v="3-3-1-15-02-18-1032-146"/>
    <s v="427-Convenios de establecimientos publicos Antes Recursos de Capital "/>
    <s v="03-04-0281"/>
    <s v="1-PRESTACION DE SERVICIOS APOYO A LA GESTION "/>
    <x v="1"/>
    <s v="A-2"/>
    <s v="(NUEVO) AL COLEGIO EN BICI"/>
    <x v="752"/>
    <x v="9"/>
    <d v="2017-05-25T00:00:00"/>
    <x v="0"/>
    <x v="36"/>
    <x v="9"/>
    <s v="19-Realizar 2.250.000 viajes de acompañamiento y control del tránsito a los biciusuarios de la estrategia &quot;Al Colegio en Bici&quot; en el Distrito Capital."/>
    <n v="18210400"/>
    <m/>
    <n v="5463120"/>
    <x v="540"/>
    <n v="12747280"/>
    <n v="0"/>
    <s v="DISMINUYEN LINEA X SOLICITUD SSM-86121 del 15/JUNIO/2017"/>
    <n v="1066"/>
    <d v="2017-03-13T00:00:00"/>
    <n v="12747280"/>
    <m/>
    <m/>
    <m/>
    <n v="1821040"/>
    <n v="10"/>
    <m/>
    <n v="12747280"/>
    <n v="0"/>
    <s v="WILLIAM GIOVANY SALAZAR HERRERA"/>
    <n v="1010208973"/>
    <s v="SE ANULA PARCIAL CDP 929 VALOR $5,463,120 PERFECCIONAMIENTO DE CONTRATO   "/>
    <s v="DIRECCIÓN DE CONTROL Y VIGILANCIA "/>
    <s v="AL COLEGIO EN BICI "/>
    <n v="12747280"/>
    <n v="0"/>
    <n v="0"/>
    <n v="0"/>
    <n v="0"/>
    <n v="12747280"/>
    <n v="0"/>
    <n v="0"/>
    <n v="0"/>
    <n v="0"/>
    <n v="0"/>
    <n v="0"/>
    <n v="0"/>
    <n v="12747280"/>
    <n v="0"/>
    <n v="929"/>
    <n v="837"/>
    <n v="20171039"/>
    <m/>
    <m/>
    <m/>
    <m/>
    <m/>
    <m/>
    <m/>
    <s v="1032"/>
    <n v="1"/>
    <s v="Convenios_x000a_Antes Recursos de Capital "/>
    <x v="0"/>
    <x v="0"/>
    <n v="12747280"/>
    <x v="0"/>
    <s v="ASISTENCIALES "/>
    <s v="UNIDAD 2"/>
  </r>
  <r>
    <s v="SSM-1183"/>
    <x v="20"/>
    <s v="3-3-1-15-02-18-1032-146"/>
    <s v="427-Convenios de establecimientos publicos Antes Recursos de Capital "/>
    <s v="03-04-0281"/>
    <s v="1-PRESTACION DE SERVICIOS APOYO A LA GESTION "/>
    <x v="1"/>
    <s v="A-2"/>
    <s v="(NUEVO) AL COLEGIO EN BICI"/>
    <x v="752"/>
    <x v="9"/>
    <d v="2017-05-25T00:00:00"/>
    <x v="0"/>
    <x v="36"/>
    <x v="9"/>
    <s v="19-Realizar 2.250.000 viajes de acompañamiento y control del tránsito a los biciusuarios de la estrategia &quot;Al Colegio en Bici&quot; en el Distrito Capital."/>
    <n v="18210400"/>
    <m/>
    <n v="5463120"/>
    <x v="540"/>
    <n v="12747280"/>
    <n v="0"/>
    <s v="DISMINUYEN LINEA X SOLICITUD SSM-86121 del 15/JUNIO/2017"/>
    <n v="1007"/>
    <d v="2017-03-13T00:00:00"/>
    <n v="12747280"/>
    <m/>
    <m/>
    <m/>
    <n v="1821404"/>
    <n v="10"/>
    <m/>
    <n v="12747280"/>
    <n v="0"/>
    <s v="YULIETH ALEXANDRA RIAÑO ESPITIA"/>
    <n v="1022390159"/>
    <s v="SE ANULA PARCIAL CDP 949 VALOR $5,463,120 PERFECCIONAMIENTO DE CONTRATO"/>
    <s v="DIRECCIÓN DE CONTROL Y VIGILANCIA "/>
    <s v="AL COLEGIO EN BICI "/>
    <n v="12747280"/>
    <n v="0"/>
    <n v="0"/>
    <n v="0"/>
    <n v="0"/>
    <n v="12747280"/>
    <n v="0"/>
    <n v="0"/>
    <n v="0"/>
    <n v="0"/>
    <n v="0"/>
    <n v="0"/>
    <n v="0"/>
    <n v="12747280"/>
    <n v="0"/>
    <n v="949"/>
    <n v="885"/>
    <n v="20171098"/>
    <m/>
    <m/>
    <m/>
    <m/>
    <m/>
    <m/>
    <m/>
    <s v="1032"/>
    <n v="1"/>
    <s v="Convenios_x000a_Antes Recursos de Capital "/>
    <x v="0"/>
    <x v="0"/>
    <n v="12747280"/>
    <x v="0"/>
    <s v="ASISTENCIALES "/>
    <s v="UNIDAD 2"/>
  </r>
  <r>
    <s v="SSM-1184"/>
    <x v="20"/>
    <s v="3-3-1-15-02-18-1032-146"/>
    <s v="427-Convenios de establecimientos publicos Antes Recursos de Capital "/>
    <s v="03-04-0281"/>
    <s v="1-PRESTACION DE SERVICIOS APOYO A LA GESTION "/>
    <x v="1"/>
    <s v="A-2"/>
    <s v="(NUEVO) AL COLEGIO EN BICI"/>
    <x v="752"/>
    <x v="9"/>
    <d v="2017-05-25T00:00:00"/>
    <x v="18"/>
    <x v="36"/>
    <x v="9"/>
    <s v="19-Realizar 2.250.000 viajes de acompañamiento y control del tránsito a los biciusuarios de la estrategia &quot;Al Colegio en Bici&quot; en el Distrito Capital."/>
    <n v="18210400"/>
    <m/>
    <n v="5463120"/>
    <x v="540"/>
    <n v="12747280"/>
    <n v="0"/>
    <s v="ACTUALIZAN LINEA X SOLICITUD SSM-54949 DEL 18 ABRIL DE 2017_x000a_DISMINUYEN LINEA X SOLICITUD SSM-54593 del 20/ABR/2017_x000a_DISMINUYEN LINEA X SOLICITUD SSM-86121 del 15/JUNIO/2017"/>
    <n v="1328"/>
    <d v="2017-04-04T00:00:00"/>
    <n v="12747280"/>
    <m/>
    <m/>
    <m/>
    <n v="1821040"/>
    <n v="8"/>
    <m/>
    <n v="12747280"/>
    <n v="0"/>
    <s v="ANGELA MARIA RODRIGUEZ PEREZ"/>
    <n v="53050306"/>
    <s v="SE ANULA PARCIAL CDP 1163 VALOR $1,821,040 PERFECCIONAMIENTO DE CONTRATO   "/>
    <s v="DIRECCIÓN DE CONTROL Y VIGILANCIA "/>
    <s v="AL COLEGIO EN BICI "/>
    <n v="12747280"/>
    <n v="0"/>
    <n v="0"/>
    <n v="0"/>
    <n v="0"/>
    <n v="12747280"/>
    <n v="0"/>
    <n v="0"/>
    <n v="0"/>
    <n v="0"/>
    <n v="0"/>
    <n v="0"/>
    <n v="0"/>
    <n v="12747280"/>
    <n v="0"/>
    <n v="1163"/>
    <n v="958"/>
    <n v="20171170"/>
    <m/>
    <m/>
    <m/>
    <m/>
    <m/>
    <m/>
    <m/>
    <s v="1032"/>
    <n v="1"/>
    <s v="Convenios_x000a_Antes Recursos de Capital "/>
    <x v="0"/>
    <x v="0"/>
    <n v="12747280"/>
    <x v="0"/>
    <s v="ASISTENCIALES "/>
    <s v="UNIDAD 2"/>
  </r>
  <r>
    <s v="SSM-1185"/>
    <x v="20"/>
    <s v="3-3-1-15-02-18-1032-146"/>
    <s v="427-Convenios de establecimientos publicos Antes Recursos de Capital "/>
    <s v="03-04-0281"/>
    <s v="1-PRESTACION DE SERVICIOS APOYO A LA GESTION "/>
    <x v="1"/>
    <s v="A-2"/>
    <s v="(NUEVO) AL COLEGIO EN BICI"/>
    <x v="752"/>
    <x v="9"/>
    <d v="2017-05-25T00:00:00"/>
    <x v="18"/>
    <x v="36"/>
    <x v="9"/>
    <s v="19-Realizar 2.250.000 viajes de acompañamiento y control del tránsito a los biciusuarios de la estrategia &quot;Al Colegio en Bici&quot; en el Distrito Capital."/>
    <n v="18210400"/>
    <m/>
    <n v="7284160"/>
    <x v="539"/>
    <n v="10926240"/>
    <n v="0"/>
    <s v="ACTUALIZAN LINEA X SOLICITUD SSM-54949 DEL 18 ABRIL DE 2017_x000a_DISMINUYEN LINEA X SOLICITUD SSM-54593 del 20/ABR/2017_x000a_DISMINUYEN LINEA X SOLICITUD MEMO SSM-89084 del 16/JUNIO/2017"/>
    <n v="1329"/>
    <d v="2017-04-04T00:00:00"/>
    <n v="10926240"/>
    <m/>
    <m/>
    <m/>
    <n v="1821040"/>
    <n v="8"/>
    <m/>
    <n v="10926240"/>
    <n v="0"/>
    <s v="BLANCA LILIANA SANCHEZ SARAY"/>
    <n v="53118844"/>
    <s v="SE ANULA PARCIAL CDP 1162 VALOR $3,642,080 PERFECCIONAMIENTO DE CONTRATO   "/>
    <s v="DIRECCIÓN DE CONTROL Y VIGILANCIA "/>
    <s v="AL COLEGIO EN BICI "/>
    <n v="10926240"/>
    <n v="0"/>
    <n v="0"/>
    <n v="0"/>
    <n v="0"/>
    <n v="10926240"/>
    <n v="0"/>
    <n v="0"/>
    <n v="0"/>
    <n v="0"/>
    <n v="0"/>
    <n v="0"/>
    <n v="0"/>
    <n v="10926240"/>
    <n v="0"/>
    <n v="1162"/>
    <n v="1035"/>
    <n v="20171257"/>
    <m/>
    <m/>
    <m/>
    <m/>
    <m/>
    <m/>
    <m/>
    <s v="1032"/>
    <n v="1"/>
    <s v="Convenios_x000a_Antes Recursos de Capital "/>
    <x v="0"/>
    <x v="0"/>
    <n v="10926240"/>
    <x v="0"/>
    <s v="ASISTENCIALES "/>
    <s v="UNIDAD 2"/>
  </r>
  <r>
    <s v="SSM-1186"/>
    <x v="20"/>
    <s v="3-3-1-15-02-18-1032-146"/>
    <s v="427-Convenios de establecimientos publicos Antes Recursos de Capital "/>
    <s v="03-04-0281"/>
    <s v="1-PRESTACION DE SERVICIOS APOYO A LA GESTION "/>
    <x v="1"/>
    <s v="A-2"/>
    <s v="(NUEVO) AL COLEGIO EN BICI"/>
    <x v="752"/>
    <x v="9"/>
    <d v="2017-05-25T00:00:00"/>
    <x v="3"/>
    <x v="36"/>
    <x v="9"/>
    <s v="19-Realizar 2.250.000 viajes de acompañamiento y control del tránsito a los biciusuarios de la estrategia &quot;Al Colegio en Bici&quot; en el Distrito Capital."/>
    <n v="18210400"/>
    <m/>
    <n v="7284160"/>
    <x v="539"/>
    <n v="10926240"/>
    <n v="0"/>
    <s v="ACTUALIZAN LINEA X SOLICITUD SSM-54949 DEL 18 ABRIL DE 2017_x000a_DISMINUYEN LINEA X SOLICITUD SSM-54593 del 20/ABR/2017_x000a_ACTUALIZAN LINEA PLAZO X SOLICITUD SSM-66646 del 18/MAY/17_x000a_DISMINUYEN LINEA X SOLICITUD MEMO SSM-89084 del 16/JUNIO/2017"/>
    <n v="1330"/>
    <d v="2017-04-04T00:00:00"/>
    <n v="10926240"/>
    <m/>
    <m/>
    <m/>
    <n v="1821040"/>
    <n v="8"/>
    <m/>
    <n v="10926240"/>
    <n v="0"/>
    <s v="CAMILO ANDRES GARCIA"/>
    <n v="1030598827"/>
    <s v="SE ANULA PARCIAL CDP 1161 VALOR $3,642,080 PERFECCIONAMIENTO DE CONTRATO   "/>
    <s v="DIRECCIÓN DE CONTROL Y VIGILANCIA "/>
    <s v="AL COLEGIO EN BICI "/>
    <n v="10926240"/>
    <n v="0"/>
    <n v="0"/>
    <n v="0"/>
    <n v="0"/>
    <n v="10926240"/>
    <n v="0"/>
    <n v="0"/>
    <n v="0"/>
    <n v="0"/>
    <n v="0"/>
    <n v="0"/>
    <n v="0"/>
    <n v="10926240"/>
    <n v="0"/>
    <n v="1161"/>
    <n v="1034"/>
    <n v="20171258"/>
    <m/>
    <m/>
    <m/>
    <m/>
    <m/>
    <m/>
    <m/>
    <s v="1032"/>
    <n v="1"/>
    <s v="Convenios_x000a_Antes Recursos de Capital "/>
    <x v="0"/>
    <x v="0"/>
    <n v="10926240"/>
    <x v="0"/>
    <s v="ASISTENCIALES "/>
    <s v="UNIDAD 2"/>
  </r>
  <r>
    <s v="SSM-1187"/>
    <x v="20"/>
    <s v="3-3-1-15-02-18-1032-146"/>
    <s v="427-Convenios de establecimientos publicos Antes Recursos de Capital "/>
    <s v="03-04-0281"/>
    <s v="1-PRESTACION DE SERVICIOS APOYO A LA GESTION "/>
    <x v="1"/>
    <s v="A-2"/>
    <s v="(NUEVO) AL COLEGIO EN BICI"/>
    <x v="752"/>
    <x v="9"/>
    <d v="2017-05-25T00:00:00"/>
    <x v="18"/>
    <x v="36"/>
    <x v="9"/>
    <s v="19-Realizar 2.250.000 viajes de acompañamiento y control del tránsito a los biciusuarios de la estrategia &quot;Al Colegio en Bici&quot; en el Distrito Capital."/>
    <n v="18210400"/>
    <m/>
    <n v="5463120"/>
    <x v="540"/>
    <n v="12747280"/>
    <n v="0"/>
    <s v="ACTUALIZAN LINEA X SOLICITUD SSM-54949 DEL 18 ABRIL DE 2017_x000a_DISMINUYEN LINEA X SOLICITUD SSM-54593 del 20/ABR/2017_x000a_DISMINUYEN LINEA X SOLICITUD SSM-86121 del 15/JUNIO/2017"/>
    <n v="1331"/>
    <d v="2017-04-04T00:00:00"/>
    <n v="12747280"/>
    <m/>
    <m/>
    <m/>
    <n v="1821040"/>
    <n v="8"/>
    <m/>
    <n v="12747280"/>
    <n v="0"/>
    <s v="CAMILO ANDRES MELO LEON"/>
    <n v="1094888822"/>
    <s v="SE ANULA PARCIAL CDP 1160 VALOR $1,821,040 PERFECCIONAMIENTO DE CONTRATO "/>
    <s v="DIRECCIÓN DE CONTROL Y VIGILANCIA "/>
    <s v="AL COLEGIO EN BICI "/>
    <n v="12747280"/>
    <n v="0"/>
    <n v="0"/>
    <n v="0"/>
    <n v="0"/>
    <n v="12747280"/>
    <n v="0"/>
    <n v="0"/>
    <n v="0"/>
    <n v="0"/>
    <n v="0"/>
    <n v="0"/>
    <n v="0"/>
    <n v="12747280"/>
    <n v="0"/>
    <n v="1160"/>
    <n v="957"/>
    <n v="20171169"/>
    <m/>
    <m/>
    <m/>
    <m/>
    <m/>
    <m/>
    <m/>
    <s v="1032"/>
    <n v="1"/>
    <s v="Convenios_x000a_Antes Recursos de Capital "/>
    <x v="0"/>
    <x v="0"/>
    <n v="12747280"/>
    <x v="0"/>
    <s v="ASISTENCIALES "/>
    <s v="UNIDAD 2"/>
  </r>
  <r>
    <s v="SSM-1188"/>
    <x v="20"/>
    <s v="3-3-1-15-02-18-1032-146"/>
    <s v="427-Convenios de establecimientos publicos Antes Recursos de Capital "/>
    <s v="03-04-0281"/>
    <s v="1-PRESTACION DE SERVICIOS APOYO A LA GESTION "/>
    <x v="1"/>
    <s v="A-2"/>
    <s v="(NUEVO) AL COLEGIO EN BICI"/>
    <x v="752"/>
    <x v="9"/>
    <d v="2017-05-25T00:00:00"/>
    <x v="3"/>
    <x v="36"/>
    <x v="9"/>
    <s v="19-Realizar 2.250.000 viajes de acompañamiento y control del tránsito a los biciusuarios de la estrategia &quot;Al Colegio en Bici&quot; en el Distrito Capital."/>
    <n v="18210400"/>
    <m/>
    <n v="7284160"/>
    <x v="539"/>
    <n v="10926240"/>
    <n v="0"/>
    <s v="ACTUALIZAN LINEA X SOLICITUD SSM-54949 DEL 18 ABRIL DE 2017_x000a_DISMINUYEN LINEA X SOLICITUD SSM-54593 del 20/ABR/2017_x000a_ACTUALIZAN LINEA PLAZO X SOLICITUD SSM-66646 del 18/MAY/17_x000a_DISMINUYEN LINEA X SOLICITUD MEMO SSM-89084 del 16/JUNIO/2017"/>
    <n v="1332"/>
    <d v="2017-04-04T00:00:00"/>
    <n v="10926240"/>
    <m/>
    <m/>
    <m/>
    <n v="1821040"/>
    <n v="8"/>
    <m/>
    <n v="10926240"/>
    <n v="0"/>
    <s v="CARLOS ANDRES MONTOYA DUARTE"/>
    <n v="1031132223"/>
    <s v="SE ANULA PARCIAL CDP 1159 VALOR $3,642,080 PERFECCIONAMIENTO DE CONTRATO   "/>
    <s v="DIRECCIÓN DE CONTROL Y VIGILANCIA "/>
    <s v="AL COLEGIO EN BICI "/>
    <n v="10926240"/>
    <n v="0"/>
    <n v="0"/>
    <n v="0"/>
    <n v="0"/>
    <n v="10926240"/>
    <n v="0"/>
    <n v="0"/>
    <n v="0"/>
    <n v="0"/>
    <n v="0"/>
    <n v="0"/>
    <n v="0"/>
    <n v="10926240"/>
    <n v="0"/>
    <n v="1159"/>
    <n v="1018"/>
    <n v="20171225"/>
    <m/>
    <m/>
    <m/>
    <m/>
    <m/>
    <m/>
    <m/>
    <s v="1032"/>
    <n v="1"/>
    <s v="Convenios_x000a_Antes Recursos de Capital "/>
    <x v="0"/>
    <x v="0"/>
    <n v="10926240"/>
    <x v="0"/>
    <s v="ASISTENCIALES "/>
    <s v="UNIDAD 2"/>
  </r>
  <r>
    <s v="SSM-1189"/>
    <x v="20"/>
    <s v="3-3-1-15-02-18-1032-146"/>
    <s v="427-Convenios de establecimientos publicos Antes Recursos de Capital "/>
    <s v="03-04-0281"/>
    <s v="1-PRESTACION DE SERVICIOS APOYO A LA GESTION "/>
    <x v="1"/>
    <s v="A-2"/>
    <s v="(NUEVO) AL COLEGIO EN BICI"/>
    <x v="752"/>
    <x v="9"/>
    <d v="2017-05-25T00:00:00"/>
    <x v="18"/>
    <x v="36"/>
    <x v="9"/>
    <s v="19-Realizar 2.250.000 viajes de acompañamiento y control del tránsito a los biciusuarios de la estrategia &quot;Al Colegio en Bici&quot; en el Distrito Capital."/>
    <n v="18210400"/>
    <m/>
    <n v="5463120"/>
    <x v="540"/>
    <n v="12747280"/>
    <n v="0"/>
    <s v="ACTUALIZAN LINEA X SOLICITUD SSM-54949 DEL 18 ABRIL DE 2017_x000a_DISMINUYEN LINEA X SOLICITUD SSM-54593 del 20/ABR/2017_x000a_DISMINUYEN LINEA X SOLICITUD SSM-86121 del 15/JUNIO/2017"/>
    <n v="1333"/>
    <d v="2017-04-10T00:00:00"/>
    <n v="12747280"/>
    <m/>
    <m/>
    <m/>
    <n v="1821040"/>
    <n v="8"/>
    <m/>
    <n v="12747280"/>
    <n v="0"/>
    <s v="CARLOS GUSTAVO HERNANDEZ BOCANEGRA"/>
    <n v="1030598835"/>
    <s v="SE ANULA PARCIAL CDP 1158 VALOR $1,821,040 PERFECCIONAMIENTO DE CONTRATO"/>
    <s v="DIRECCIÓN DE CONTROL Y VIGILANCIA "/>
    <s v="AL COLEGIO EN BICI "/>
    <n v="12747280"/>
    <n v="0"/>
    <n v="0"/>
    <n v="0"/>
    <n v="0"/>
    <n v="12747280"/>
    <n v="0"/>
    <n v="0"/>
    <n v="0"/>
    <n v="0"/>
    <n v="0"/>
    <n v="0"/>
    <n v="0"/>
    <n v="12747280"/>
    <n v="0"/>
    <n v="1158"/>
    <n v="919"/>
    <n v="20171123"/>
    <m/>
    <m/>
    <m/>
    <m/>
    <m/>
    <m/>
    <m/>
    <s v="1032"/>
    <n v="1"/>
    <s v="Convenios_x000a_Antes Recursos de Capital "/>
    <x v="0"/>
    <x v="0"/>
    <n v="12747280"/>
    <x v="0"/>
    <s v="ASISTENCIALES "/>
    <s v="UNIDAD 2"/>
  </r>
  <r>
    <s v="SSM-1190"/>
    <x v="20"/>
    <s v="3-3-1-15-02-18-1032-146"/>
    <s v="427-Convenios de establecimientos publicos Antes Recursos de Capital "/>
    <s v="03-04-0281"/>
    <s v="1-PRESTACION DE SERVICIOS APOYO A LA GESTION "/>
    <x v="1"/>
    <s v="A-2"/>
    <s v="(NUEVO) AL COLEGIO EN BICI"/>
    <x v="752"/>
    <x v="9"/>
    <d v="2017-05-25T00:00:00"/>
    <x v="18"/>
    <x v="36"/>
    <x v="9"/>
    <s v="19-Realizar 2.250.000 viajes de acompañamiento y control del tránsito a los biciusuarios de la estrategia &quot;Al Colegio en Bici&quot; en el Distrito Capital."/>
    <n v="18210400"/>
    <m/>
    <n v="5463120"/>
    <x v="540"/>
    <n v="12747280"/>
    <n v="0"/>
    <s v="ACTUALIZAN LINEA X SOLICITUD SSM-54949 DEL 18 ABRIL DE 2017_x000a_DISMINUYEN LINEA X SOLICITUD SSM-54593 del 20/ABR/2017_x000a_DISMINUYEN LINEA X SOLICITUD SSM-86121 del 15/JUNIO/2017"/>
    <n v="1326"/>
    <d v="2017-04-04T00:00:00"/>
    <n v="12747280"/>
    <m/>
    <m/>
    <m/>
    <n v="1821040"/>
    <n v="8"/>
    <m/>
    <n v="12747280"/>
    <n v="0"/>
    <s v="CRISTIHAN DARIO VIRGUEZ OSORIO"/>
    <n v="80192591"/>
    <s v="SE ANULA PARCIAL CDP 1153 VALOR $1,821,040 PERFECCIONAMIENTO DE CONTRATO   "/>
    <s v="DIRECCIÓN DE CONTROL Y VIGILANCIA "/>
    <s v="AL COLEGIO EN BICI "/>
    <n v="12747280"/>
    <n v="0"/>
    <n v="0"/>
    <n v="0"/>
    <n v="0"/>
    <n v="12747280"/>
    <n v="0"/>
    <n v="0"/>
    <n v="0"/>
    <n v="0"/>
    <n v="0"/>
    <n v="0"/>
    <n v="0"/>
    <n v="12747280"/>
    <n v="0"/>
    <n v="1153"/>
    <n v="910"/>
    <n v="20171130"/>
    <m/>
    <m/>
    <m/>
    <m/>
    <m/>
    <m/>
    <m/>
    <s v="1032"/>
    <n v="1"/>
    <s v="Convenios_x000a_Antes Recursos de Capital "/>
    <x v="0"/>
    <x v="0"/>
    <n v="12747280"/>
    <x v="0"/>
    <s v="ASISTENCIALES "/>
    <s v="UNIDAD 2"/>
  </r>
  <r>
    <s v="SSM-1191"/>
    <x v="20"/>
    <s v="3-3-1-15-02-18-1032-146"/>
    <s v="427-Convenios de establecimientos publicos Antes Recursos de Capital "/>
    <s v="03-04-0281"/>
    <s v="1-PRESTACION DE SERVICIOS APOYO A LA GESTION "/>
    <x v="1"/>
    <s v="A-2"/>
    <s v="(NUEVO) AL COLEGIO EN BICI"/>
    <x v="752"/>
    <x v="9"/>
    <d v="2017-05-25T00:00:00"/>
    <x v="18"/>
    <x v="36"/>
    <x v="9"/>
    <s v="19-Realizar 2.250.000 viajes de acompañamiento y control del tránsito a los biciusuarios de la estrategia &quot;Al Colegio en Bici&quot; en el Distrito Capital."/>
    <n v="18210400"/>
    <m/>
    <n v="5463120"/>
    <x v="540"/>
    <n v="12747280"/>
    <n v="0"/>
    <s v="ACTUALIZAN LINEA X SOLICITUD SSM-54949 DEL 18 ABRIL DE 2017_x000a_DISMINUYEN LINEA X SOLICITUD SSM-86121 del 15/JUNIO/2017"/>
    <n v="1334"/>
    <d v="2017-04-04T00:00:00"/>
    <n v="12747280"/>
    <m/>
    <m/>
    <m/>
    <n v="1821040"/>
    <n v="8"/>
    <m/>
    <n v="12747280"/>
    <n v="0"/>
    <s v="DANA KATERINE OSPINA SIERRA"/>
    <n v="1012376019"/>
    <s v="SE ANULA PARCIAL CDP 1137 VALOR $1,821,040 PERFECCIONAMIENTO DE CONTRATO   "/>
    <s v="DIRECCIÓN DE CONTROL Y VIGILANCIA "/>
    <s v="AL COLEGIO EN BICI "/>
    <n v="12747280"/>
    <n v="0"/>
    <n v="0"/>
    <n v="0"/>
    <n v="0"/>
    <n v="12747280"/>
    <n v="0"/>
    <n v="0"/>
    <n v="0"/>
    <n v="0"/>
    <n v="0"/>
    <n v="0"/>
    <n v="0"/>
    <n v="12747280"/>
    <n v="0"/>
    <n v="1137"/>
    <n v="943"/>
    <n v="20171153"/>
    <m/>
    <m/>
    <m/>
    <m/>
    <m/>
    <m/>
    <m/>
    <s v="1032"/>
    <n v="1"/>
    <s v="Convenios_x000a_Antes Recursos de Capital "/>
    <x v="0"/>
    <x v="0"/>
    <n v="12747280"/>
    <x v="0"/>
    <s v="ASISTENCIALES "/>
    <s v="UNIDAD 2"/>
  </r>
  <r>
    <s v="SSM-1192"/>
    <x v="20"/>
    <s v="3-3-1-15-02-18-1032-146"/>
    <s v="427-Convenios de establecimientos publicos Antes Recursos de Capital "/>
    <s v="03-04-0281"/>
    <s v="1-PRESTACION DE SERVICIOS APOYO A LA GESTION "/>
    <x v="1"/>
    <s v="A-2"/>
    <s v="(NUEVO) AL COLEGIO EN BICI"/>
    <x v="752"/>
    <x v="9"/>
    <d v="2017-05-25T00:00:00"/>
    <x v="3"/>
    <x v="36"/>
    <x v="9"/>
    <s v="19-Realizar 2.250.000 viajes de acompañamiento y control del tránsito a los biciusuarios de la estrategia &quot;Al Colegio en Bici&quot; en el Distrito Capital."/>
    <n v="18210400"/>
    <m/>
    <n v="7284160"/>
    <x v="539"/>
    <n v="10926240"/>
    <n v="0"/>
    <s v="ACTUALIZAN LINEA X SOLICITUD SSM-54949 DEL 18 ABRIL DE 2017_x000a_ACTUALIZAN LINEA PLAZO X SOLICITUD SSM-66646 del 18/MAY/17_x000a_DISMINUYEN LINEA X SOLICITUD SSM-86121 del 15/JUNIO/2017_x000a_DISMINUYEN LINEA X SOLICITUD MEMO SSM-89084 del 16/JUNIO/2017_x000a_DISMINUYEN LINEA X SOLICITUD MEMO SSM-92053 del 29/JUNIO/2017"/>
    <n v="1335"/>
    <d v="2017-04-04T00:00:00"/>
    <n v="10926240"/>
    <m/>
    <m/>
    <m/>
    <n v="1821040"/>
    <n v="8"/>
    <m/>
    <n v="10926240"/>
    <n v="0"/>
    <s v="DIEGO ALEJANDRO TORRES GIRALDO"/>
    <n v="1030572529"/>
    <s v="SE ANULA PARCIAL CDP 1150 VALOR $3,642,080 PERFECCIONAMIENTO DE CONTRATO   "/>
    <s v="DIRECCIÓN DE CONTROL Y VIGILANCIA "/>
    <s v="AL COLEGIO EN BICI "/>
    <n v="10926240"/>
    <n v="0"/>
    <n v="0"/>
    <n v="0"/>
    <n v="0"/>
    <n v="10926240"/>
    <n v="0"/>
    <n v="0"/>
    <n v="0"/>
    <n v="0"/>
    <n v="0"/>
    <n v="0"/>
    <n v="0"/>
    <n v="10926240"/>
    <n v="0"/>
    <n v="1150"/>
    <n v="1019"/>
    <n v="20171224"/>
    <m/>
    <m/>
    <m/>
    <m/>
    <m/>
    <m/>
    <m/>
    <s v="1032"/>
    <n v="1"/>
    <s v="Convenios_x000a_Antes Recursos de Capital "/>
    <x v="0"/>
    <x v="0"/>
    <n v="10926240"/>
    <x v="0"/>
    <s v="ASISTENCIALES "/>
    <s v="UNIDAD 2"/>
  </r>
  <r>
    <s v="SSM-1193"/>
    <x v="20"/>
    <s v="3-3-1-15-02-18-1032-146"/>
    <s v="427-Convenios de establecimientos publicos Antes Recursos de Capital "/>
    <s v="03-04-0281"/>
    <s v="1-PRESTACION DE SERVICIOS APOYO A LA GESTION "/>
    <x v="1"/>
    <s v="A-2"/>
    <s v="(NUEVO) AL COLEGIO EN BICI"/>
    <x v="752"/>
    <x v="9"/>
    <d v="2017-05-25T00:00:00"/>
    <x v="3"/>
    <x v="36"/>
    <x v="9"/>
    <s v="19-Realizar 2.250.000 viajes de acompañamiento y control del tránsito a los biciusuarios de la estrategia &quot;Al Colegio en Bici&quot; en el Distrito Capital."/>
    <n v="18210400"/>
    <m/>
    <n v="7284160"/>
    <x v="539"/>
    <n v="10926240"/>
    <n v="0"/>
    <s v="ACTUALIZAN LINEA X SOLICITUD SSM-54949 DEL 18 ABRIL DE 2017_x000a_ACTUALIZAN LINEA PLAZO X SOLICITUD SSM-66646 del 18/MAY/17_x000a_DISMINUYEN LINEA X SOLICITUD SSM-86121 del 15/JUNIO/2017 _x000a_DISMINUYEN LINEA X SOLICITUD MEMO SSM-92053 del 29/JUNIO/2017"/>
    <n v="1336"/>
    <d v="2017-04-04T00:00:00"/>
    <n v="10926240"/>
    <m/>
    <m/>
    <m/>
    <n v="1821040"/>
    <n v="8"/>
    <m/>
    <n v="10926240"/>
    <n v="0"/>
    <s v="DIEGO ESTEBAN CARDENAS SALAZAR"/>
    <n v="1026585786"/>
    <s v="SE ANULA PARCIAL CDP 1148 VALOR $3,642,080 PERFECCIONAMIENTO DE CONTRATO   "/>
    <s v="DIRECCIÓN DE CONTROL Y VIGILANCIA "/>
    <s v="AL COLEGIO EN BICI "/>
    <n v="10926240"/>
    <n v="0"/>
    <n v="0"/>
    <n v="0"/>
    <n v="0"/>
    <n v="10926240"/>
    <n v="0"/>
    <n v="0"/>
    <n v="0"/>
    <n v="0"/>
    <n v="0"/>
    <n v="0"/>
    <n v="0"/>
    <n v="10926240"/>
    <n v="0"/>
    <n v="1148"/>
    <n v="1008"/>
    <n v="20171229"/>
    <m/>
    <m/>
    <m/>
    <m/>
    <m/>
    <m/>
    <m/>
    <s v="1032"/>
    <n v="1"/>
    <s v="Convenios_x000a_Antes Recursos de Capital "/>
    <x v="0"/>
    <x v="0"/>
    <n v="10926240"/>
    <x v="0"/>
    <s v="ASISTENCIALES "/>
    <s v="UNIDAD 2"/>
  </r>
  <r>
    <s v="SSM-1194"/>
    <x v="20"/>
    <s v="3-3-1-15-02-18-1032-146"/>
    <s v="427-Convenios de establecimientos publicos Antes Recursos de Capital "/>
    <s v="03-04-0281"/>
    <s v="1-PRESTACION DE SERVICIOS APOYO A LA GESTION "/>
    <x v="1"/>
    <s v="A-2"/>
    <s v="(NUEVO) AL COLEGIO EN BICI"/>
    <x v="752"/>
    <x v="9"/>
    <d v="2017-05-25T00:00:00"/>
    <x v="18"/>
    <x v="36"/>
    <x v="9"/>
    <s v="19-Realizar 2.250.000 viajes de acompañamiento y control del tránsito a los biciusuarios de la estrategia &quot;Al Colegio en Bici&quot; en el Distrito Capital."/>
    <n v="18210400"/>
    <m/>
    <n v="5463120"/>
    <x v="540"/>
    <n v="12747280"/>
    <n v="0"/>
    <s v="ACTUALIZAN LINEA X SOLICITUD SSM-54949 DEL 18 ABRIL DE 2017_x000a_DISMINUYEN LINEA X SOLICITUD SSM-86121 del 15/JUNIO/2017"/>
    <n v="1337"/>
    <d v="2017-04-04T00:00:00"/>
    <n v="12747280"/>
    <m/>
    <m/>
    <m/>
    <n v="1821040"/>
    <n v="8"/>
    <m/>
    <n v="12747280"/>
    <n v="0"/>
    <s v="GELBERSSON ANDRES NOREÑA HERRERA"/>
    <n v="80726905"/>
    <s v="SE ANULA PARCIAL CDP 1147 VALOR $1,821,040 PERFECCIONAMIENTO DE CONTRATO   "/>
    <s v="DIRECCIÓN DE CONTROL Y VIGILANCIA "/>
    <s v="AL COLEGIO EN BICI "/>
    <n v="12747280"/>
    <n v="0"/>
    <n v="0"/>
    <n v="0"/>
    <n v="0"/>
    <n v="12747280"/>
    <n v="0"/>
    <n v="0"/>
    <n v="0"/>
    <n v="0"/>
    <n v="0"/>
    <n v="0"/>
    <n v="0"/>
    <n v="12747280"/>
    <n v="0"/>
    <n v="1147"/>
    <n v="918"/>
    <n v="20171126"/>
    <m/>
    <m/>
    <m/>
    <m/>
    <m/>
    <m/>
    <m/>
    <s v="1032"/>
    <n v="1"/>
    <s v="Convenios_x000a_Antes Recursos de Capital "/>
    <x v="0"/>
    <x v="0"/>
    <n v="12747280"/>
    <x v="0"/>
    <s v="ASISTENCIALES "/>
    <s v="UNIDAD 2"/>
  </r>
  <r>
    <s v="SSM-1195"/>
    <x v="20"/>
    <s v="3-3-1-15-02-18-1032-146"/>
    <s v="427-Convenios de establecimientos publicos Antes Recursos de Capital "/>
    <s v="03-04-0281"/>
    <s v="1-PRESTACION DE SERVICIOS APOYO A LA GESTION "/>
    <x v="1"/>
    <s v="A-2"/>
    <s v="(NUEVO) AL COLEGIO EN BICI"/>
    <x v="752"/>
    <x v="9"/>
    <d v="2017-05-25T00:00:00"/>
    <x v="18"/>
    <x v="36"/>
    <x v="9"/>
    <s v="19-Realizar 2.250.000 viajes de acompañamiento y control del tránsito a los biciusuarios de la estrategia &quot;Al Colegio en Bici&quot; en el Distrito Capital."/>
    <n v="18210400"/>
    <m/>
    <n v="5463120"/>
    <x v="540"/>
    <n v="12747280"/>
    <n v="0"/>
    <s v="ACTUALIZAN LINEA X SOLICITUD SSM-54949 DEL 18 ABRIL DE 2017_x000a_DISMINUYEN LINEA X SOLICITUD SSM-86121 del 15/JUNIO/2017"/>
    <n v="1338"/>
    <d v="2017-04-04T00:00:00"/>
    <n v="12747280"/>
    <m/>
    <m/>
    <m/>
    <n v="1821040"/>
    <n v="8"/>
    <m/>
    <n v="12747280"/>
    <n v="0"/>
    <s v="JHON SEBASTIAN MANTILLA VARGAS"/>
    <n v="1015462978"/>
    <s v="SE ANULA PARCIAL CDP 1146 VALOR $1,821,040 PERFECCIONAMIENTO DE CONTRATO   "/>
    <s v="DIRECCIÓN DE CONTROL Y VIGILANCIA "/>
    <s v="AL COLEGIO EN BICI "/>
    <n v="12747280"/>
    <n v="0"/>
    <n v="0"/>
    <n v="0"/>
    <n v="0"/>
    <n v="12747280"/>
    <n v="0"/>
    <n v="0"/>
    <n v="0"/>
    <n v="0"/>
    <n v="0"/>
    <n v="0"/>
    <n v="0"/>
    <n v="12747280"/>
    <n v="0"/>
    <n v="1146"/>
    <n v="836"/>
    <n v="20171038"/>
    <m/>
    <m/>
    <m/>
    <m/>
    <m/>
    <m/>
    <m/>
    <s v="1032"/>
    <n v="1"/>
    <s v="Convenios_x000a_Antes Recursos de Capital "/>
    <x v="0"/>
    <x v="0"/>
    <n v="12747280"/>
    <x v="0"/>
    <s v="ASISTENCIALES "/>
    <s v="UNIDAD 2"/>
  </r>
  <r>
    <s v="SSM-1196"/>
    <x v="20"/>
    <s v="3-3-1-15-02-18-1032-146"/>
    <s v="427-Convenios de establecimientos publicos Antes Recursos de Capital "/>
    <s v="03-04-0281"/>
    <s v="1-PRESTACION DE SERVICIOS APOYO A LA GESTION "/>
    <x v="1"/>
    <s v="A-2"/>
    <s v="(NUEVO) AL COLEGIO EN BICI"/>
    <x v="752"/>
    <x v="9"/>
    <d v="2017-05-25T00:00:00"/>
    <x v="18"/>
    <x v="36"/>
    <x v="9"/>
    <s v="19-Realizar 2.250.000 viajes de acompañamiento y control del tránsito a los biciusuarios de la estrategia &quot;Al Colegio en Bici&quot; en el Distrito Capital."/>
    <n v="18210400"/>
    <m/>
    <n v="5463120"/>
    <x v="540"/>
    <n v="12747280"/>
    <n v="0"/>
    <s v="ACTUALIZAN LINEA X SOLICITUD SSM-54949 DEL 18 ABRIL DE 2017_x000a_DISMINUYEN LINEA X SOLICITUD SSM-86121 del 15/JUNIO/2017"/>
    <n v="1339"/>
    <d v="2017-04-04T00:00:00"/>
    <n v="12747280"/>
    <m/>
    <m/>
    <m/>
    <n v="1821040"/>
    <n v="8"/>
    <m/>
    <n v="12747280"/>
    <n v="0"/>
    <s v="JOHAN RICARDO MONROY"/>
    <n v="1030658499"/>
    <s v="SE ANULA PARCIAL CDP 1145 VALOR $1,821,040 PERFECCIONAMIENTO DE CONTRATO   "/>
    <s v="DIRECCIÓN DE CONTROL Y VIGILANCIA "/>
    <s v="AL COLEGIO EN BICI "/>
    <n v="12747280"/>
    <n v="0"/>
    <n v="0"/>
    <n v="0"/>
    <n v="0"/>
    <n v="12747280"/>
    <n v="0"/>
    <n v="0"/>
    <n v="0"/>
    <n v="0"/>
    <n v="0"/>
    <n v="0"/>
    <n v="0"/>
    <n v="12747280"/>
    <n v="0"/>
    <n v="1145"/>
    <n v="946"/>
    <n v="20171155"/>
    <m/>
    <m/>
    <m/>
    <m/>
    <m/>
    <m/>
    <m/>
    <s v="1032"/>
    <n v="1"/>
    <s v="Convenios_x000a_Antes Recursos de Capital "/>
    <x v="0"/>
    <x v="0"/>
    <n v="12747280"/>
    <x v="0"/>
    <s v="ASISTENCIALES "/>
    <s v="UNIDAD 2"/>
  </r>
  <r>
    <s v="SSM-1197"/>
    <x v="20"/>
    <s v="3-3-1-15-02-18-1032-146"/>
    <s v="427-Convenios de establecimientos publicos Antes Recursos de Capital "/>
    <s v="03-04-0281"/>
    <s v="1-PRESTACION DE SERVICIOS APOYO A LA GESTION "/>
    <x v="1"/>
    <s v="A-2"/>
    <s v="(NUEVO) AL COLEGIO EN BICI"/>
    <x v="752"/>
    <x v="9"/>
    <d v="2017-05-25T00:00:00"/>
    <x v="18"/>
    <x v="36"/>
    <x v="9"/>
    <s v="19-Realizar 2.250.000 viajes de acompañamiento y control del tránsito a los biciusuarios de la estrategia &quot;Al Colegio en Bici&quot; en el Distrito Capital."/>
    <n v="18210400"/>
    <m/>
    <n v="7284160"/>
    <x v="539"/>
    <n v="10926240"/>
    <n v="0"/>
    <s v="ACTUALIZAN LINEA X SOLICITUD SSM-54949 DEL 18 ABRIL DE 2017_x000a_DISMINUYEN LINEA X SOLICITUD SSM-86121 del 15/JUNIO/2017_x000a_DISMINUYEN LINEA X SOLICITUD MEMO SSM-92053 del 29/JUNIO/2017"/>
    <n v="1340"/>
    <d v="2017-04-04T00:00:00"/>
    <n v="10926240"/>
    <m/>
    <m/>
    <m/>
    <n v="1821040"/>
    <n v="8"/>
    <m/>
    <n v="10926240"/>
    <n v="0"/>
    <s v="JOHANNA ANDREA ROBAYO CHAPARRO"/>
    <n v="1013613739"/>
    <s v="SE ANULA PARCIAL CDP 1144 VALOR $3,642,080 PERFECCIONAMIENTO DE CONTRATO   "/>
    <s v="DIRECCIÓN DE CONTROL Y VIGILANCIA "/>
    <s v="AL COLEGIO EN BICI "/>
    <n v="10926240"/>
    <n v="0"/>
    <n v="0"/>
    <n v="0"/>
    <n v="0"/>
    <n v="10926240"/>
    <n v="0"/>
    <n v="0"/>
    <n v="0"/>
    <n v="0"/>
    <n v="0"/>
    <n v="0"/>
    <n v="0"/>
    <n v="10926240"/>
    <n v="0"/>
    <n v="1144"/>
    <n v="1032"/>
    <n v="20171252"/>
    <m/>
    <m/>
    <m/>
    <m/>
    <m/>
    <m/>
    <m/>
    <s v="1032"/>
    <n v="1"/>
    <s v="Convenios_x000a_Antes Recursos de Capital "/>
    <x v="0"/>
    <x v="0"/>
    <n v="10926240"/>
    <x v="0"/>
    <s v="ASISTENCIALES "/>
    <s v="UNIDAD 2"/>
  </r>
  <r>
    <s v="SSM-1198"/>
    <x v="20"/>
    <s v="3-3-1-15-02-18-1032-146"/>
    <s v="427-Convenios de establecimientos publicos Antes Recursos de Capital "/>
    <s v="03-04-0281"/>
    <s v="1-PRESTACION DE SERVICIOS APOYO A LA GESTION "/>
    <x v="1"/>
    <s v="A-2"/>
    <s v="(NUEVO) AL COLEGIO EN BICI"/>
    <x v="752"/>
    <x v="9"/>
    <d v="2017-05-25T00:00:00"/>
    <x v="3"/>
    <x v="36"/>
    <x v="9"/>
    <s v="19-Realizar 2.250.000 viajes de acompañamiento y control del tránsito a los biciusuarios de la estrategia &quot;Al Colegio en Bici&quot; en el Distrito Capital."/>
    <n v="18210400"/>
    <m/>
    <n v="7284160"/>
    <x v="539"/>
    <n v="10926240"/>
    <n v="0"/>
    <s v="ACTUALIZAN LINEA X SOLICITUD SSM-54949 DEL 18 ABRIL DE 2017_x000a_ACTUALIZAN LINEA PLAZO X SOLICITUD SSM-66646 del 18/MAY/17_x000a_DISMINUYEN LINEA X SOLICITUD SSM-86121 del 15/JUNIO/2017_x000a_DISMINUYEN LINEA X SOLICITUD MEMO SSM-92053 del 29/JUNIO/2017"/>
    <n v="1341"/>
    <d v="2017-04-04T00:00:00"/>
    <n v="10926240"/>
    <m/>
    <m/>
    <m/>
    <n v="1821040"/>
    <n v="8"/>
    <m/>
    <n v="10926240"/>
    <n v="0"/>
    <s v="JOSE LUIS MUÑOZ GONZALEZ"/>
    <n v="1014245168"/>
    <s v="SE ANULA PARCIAL CDP 1143 VALOR $3,642,080 PERFECCIONAMIENTO DE CONTRATO   "/>
    <s v="DIRECCIÓN DE CONTROL Y VIGILANCIA "/>
    <s v="AL COLEGIO EN BICI "/>
    <n v="10926240"/>
    <n v="0"/>
    <n v="0"/>
    <n v="0"/>
    <n v="0"/>
    <n v="10926240"/>
    <n v="0"/>
    <n v="0"/>
    <n v="0"/>
    <n v="0"/>
    <n v="0"/>
    <n v="0"/>
    <n v="0"/>
    <n v="10926240"/>
    <n v="0"/>
    <n v="1143"/>
    <n v="1007"/>
    <n v="20171227"/>
    <m/>
    <m/>
    <m/>
    <m/>
    <m/>
    <m/>
    <m/>
    <s v="1032"/>
    <n v="1"/>
    <s v="Convenios_x000a_Antes Recursos de Capital "/>
    <x v="0"/>
    <x v="0"/>
    <n v="10926240"/>
    <x v="0"/>
    <s v="ASISTENCIALES "/>
    <s v="UNIDAD 2"/>
  </r>
  <r>
    <s v="SSM-1199"/>
    <x v="20"/>
    <s v="3-3-1-15-02-18-1032-146"/>
    <s v="427-Convenios de establecimientos publicos Antes Recursos de Capital "/>
    <s v="03-04-0281"/>
    <s v="1-PRESTACION DE SERVICIOS APOYO A LA GESTION "/>
    <x v="1"/>
    <s v="A-2"/>
    <s v="(NUEVO) AL COLEGIO EN BICI"/>
    <x v="752"/>
    <x v="9"/>
    <d v="2017-05-25T00:00:00"/>
    <x v="18"/>
    <x v="36"/>
    <x v="9"/>
    <s v="19-Realizar 2.250.000 viajes de acompañamiento y control del tránsito a los biciusuarios de la estrategia &quot;Al Colegio en Bici&quot; en el Distrito Capital."/>
    <n v="18210400"/>
    <m/>
    <n v="5463120"/>
    <x v="540"/>
    <n v="12747280"/>
    <n v="0"/>
    <s v="ACTUALIZAN LINEA X SOLICITUD SSM-54949 DEL 18 ABRIL DE 2017_x000a_DISMINUYEN LINEA X SOLICITUD SSM-86121 del 15/JUNIO/2017"/>
    <n v="1342"/>
    <d v="2017-04-04T00:00:00"/>
    <n v="12747280"/>
    <m/>
    <m/>
    <m/>
    <n v="1821040"/>
    <n v="8"/>
    <m/>
    <n v="12747280"/>
    <n v="0"/>
    <s v="KAREN ANDREA RODRIGUEZ ALBORNOZ"/>
    <n v="1014245107"/>
    <s v="SE ANULA PARCIAL CDP 1142 VALOR $1,821,040 PERFECCIONAMIENTO DE CONTRATO   "/>
    <s v="DIRECCIÓN DE CONTROL Y VIGILANCIA "/>
    <s v="AL COLEGIO EN BICI "/>
    <n v="12747280"/>
    <n v="0"/>
    <n v="0"/>
    <n v="0"/>
    <n v="0"/>
    <n v="12747280"/>
    <n v="0"/>
    <n v="0"/>
    <n v="0"/>
    <n v="0"/>
    <n v="0"/>
    <n v="0"/>
    <n v="0"/>
    <n v="12747280"/>
    <n v="0"/>
    <n v="1142"/>
    <n v="949"/>
    <n v="20171157"/>
    <m/>
    <m/>
    <m/>
    <m/>
    <m/>
    <m/>
    <m/>
    <s v="1032"/>
    <n v="1"/>
    <s v="Convenios_x000a_Antes Recursos de Capital "/>
    <x v="0"/>
    <x v="0"/>
    <n v="12747280"/>
    <x v="0"/>
    <s v="ASISTENCIALES "/>
    <s v="UNIDAD 2"/>
  </r>
  <r>
    <s v="SSM-1200"/>
    <x v="20"/>
    <s v="3-3-1-15-02-18-1032-146"/>
    <s v="427-Convenios de establecimientos publicos Antes Recursos de Capital "/>
    <s v="03-04-0281"/>
    <s v="1-PRESTACION DE SERVICIOS APOYO A LA GESTION "/>
    <x v="1"/>
    <s v="A-2"/>
    <s v="(NUEVO) AL COLEGIO EN BICI"/>
    <x v="752"/>
    <x v="9"/>
    <d v="2017-05-25T00:00:00"/>
    <x v="3"/>
    <x v="36"/>
    <x v="9"/>
    <s v="19-Realizar 2.250.000 viajes de acompañamiento y control del tránsito a los biciusuarios de la estrategia &quot;Al Colegio en Bici&quot; en el Distrito Capital."/>
    <n v="18210400"/>
    <m/>
    <n v="7284160"/>
    <x v="539"/>
    <n v="10926240"/>
    <n v="0"/>
    <s v="ACTUALIZAN LINEA X SOLICITUD SSM-54949 DEL 18 ABRIL DE 2017_x000a_ACTUALIZAN LINEA PLAZO X SOLICITUD SSM-66646 del 18/MAY/17_x000a_DISMINUYEN LINEA X SOLICITUD SSM-86121 del 15/JUNIO/2017_x000a_DISMINUYEN LINEA X SOLICITUD MEMO SSM-92053 del 29/JUNIO/2017"/>
    <n v="1343"/>
    <d v="2017-04-04T00:00:00"/>
    <n v="10926240"/>
    <m/>
    <m/>
    <m/>
    <n v="1821040"/>
    <n v="8"/>
    <m/>
    <n v="10926240"/>
    <n v="0"/>
    <s v="LAURA CAMILA MELO RODRIGUEZ"/>
    <n v="1030676694"/>
    <s v="SE ANULA PARCIAL CDP 1141 VALOR $3,642,080 PERFECCIONAMIENTO DE CONTRATO   "/>
    <s v="DIRECCIÓN DE CONTROL Y VIGILANCIA "/>
    <s v="AL COLEGIO EN BICI "/>
    <n v="10926240"/>
    <n v="0"/>
    <n v="0"/>
    <n v="0"/>
    <n v="0"/>
    <n v="10926240"/>
    <n v="0"/>
    <n v="0"/>
    <n v="0"/>
    <n v="0"/>
    <n v="0"/>
    <n v="0"/>
    <n v="0"/>
    <n v="10926240"/>
    <n v="0"/>
    <n v="1141"/>
    <n v="1039"/>
    <n v="20171261"/>
    <m/>
    <m/>
    <m/>
    <m/>
    <m/>
    <m/>
    <m/>
    <s v="1032"/>
    <n v="1"/>
    <s v="Convenios_x000a_Antes Recursos de Capital "/>
    <x v="0"/>
    <x v="0"/>
    <n v="10926240"/>
    <x v="0"/>
    <s v="ASISTENCIALES "/>
    <s v="UNIDAD 2"/>
  </r>
  <r>
    <s v="SSM-1201"/>
    <x v="20"/>
    <s v="3-3-1-15-02-18-1032-146"/>
    <s v="427-Convenios de establecimientos publicos Antes Recursos de Capital "/>
    <s v="03-04-0281"/>
    <s v="1-PRESTACION DE SERVICIOS APOYO A LA GESTION "/>
    <x v="1"/>
    <s v="A-2"/>
    <s v="(NUEVO) AL COLEGIO EN BICI"/>
    <x v="752"/>
    <x v="9"/>
    <d v="2017-05-25T00:00:00"/>
    <x v="18"/>
    <x v="36"/>
    <x v="9"/>
    <s v="19-Realizar 2.250.000 viajes de acompañamiento y control del tránsito a los biciusuarios de la estrategia &quot;Al Colegio en Bici&quot; en el Distrito Capital."/>
    <n v="18210400"/>
    <m/>
    <n v="5463120"/>
    <x v="540"/>
    <n v="12747280"/>
    <n v="0"/>
    <s v="ACTUALIZAN LINEA X SOLICITUD SSM-54949 DEL 18 ABRIL DE 2017_x000a_DISMINUYEN LINEA X SOLICITUD SSM-86121 del 15/JUNIO/2017"/>
    <n v="1344"/>
    <d v="2017-04-04T00:00:00"/>
    <n v="12747280"/>
    <m/>
    <m/>
    <m/>
    <n v="1821040"/>
    <n v="8"/>
    <m/>
    <n v="12747280"/>
    <n v="0"/>
    <s v="LEONARDO ENRIQUE LEAL CABARCAS"/>
    <n v="1026269089"/>
    <s v="SE ANULA PARCIAL CDP 1140 VALOR $1,821,040 PERFECCIONAMIENTO DE CONTRATO   "/>
    <s v="DIRECCIÓN DE CONTROL Y VIGILANCIA "/>
    <s v="AL COLEGIO EN BICI "/>
    <n v="12747280"/>
    <n v="0"/>
    <n v="0"/>
    <n v="0"/>
    <n v="0"/>
    <n v="12747280"/>
    <n v="0"/>
    <n v="0"/>
    <n v="0"/>
    <n v="0"/>
    <n v="0"/>
    <n v="0"/>
    <n v="0"/>
    <n v="12747280"/>
    <n v="0"/>
    <n v="1140"/>
    <n v="945"/>
    <n v="20171161"/>
    <m/>
    <m/>
    <m/>
    <m/>
    <m/>
    <m/>
    <m/>
    <s v="1032"/>
    <n v="1"/>
    <s v="Convenios_x000a_Antes Recursos de Capital "/>
    <x v="0"/>
    <x v="0"/>
    <n v="12747280"/>
    <x v="0"/>
    <s v="ASISTENCIALES "/>
    <s v="UNIDAD 2"/>
  </r>
  <r>
    <s v="SSM-1202"/>
    <x v="20"/>
    <s v="3-3-1-15-02-18-1032-146"/>
    <s v="427-Convenios de establecimientos publicos Antes Recursos de Capital "/>
    <s v="03-04-0281"/>
    <s v="1-PRESTACION DE SERVICIOS APOYO A LA GESTION "/>
    <x v="1"/>
    <s v="A-2"/>
    <s v="(NUEVO) AL COLEGIO EN BICI"/>
    <x v="752"/>
    <x v="9"/>
    <d v="2017-05-25T00:00:00"/>
    <x v="18"/>
    <x v="36"/>
    <x v="9"/>
    <s v="19-Realizar 2.250.000 viajes de acompañamiento y control del tránsito a los biciusuarios de la estrategia &quot;Al Colegio en Bici&quot; en el Distrito Capital."/>
    <n v="18210400"/>
    <m/>
    <n v="5463120"/>
    <x v="540"/>
    <n v="12747280"/>
    <n v="0"/>
    <s v="ACTUALIZAN LINEA X SOLICITUD SSM-54949 DEL 18 ABRIL DE 2017_x000a_DISMINUYEN LINEA X SOLICITUD SSM-86121 del 15/JUNIO/2017"/>
    <n v="1345"/>
    <d v="2017-04-04T00:00:00"/>
    <n v="12747280"/>
    <m/>
    <m/>
    <m/>
    <n v="1821040"/>
    <n v="8"/>
    <m/>
    <n v="12747280"/>
    <n v="0"/>
    <s v="LEONEL SNEYDER RAMIREZ GIL"/>
    <n v="1024515083"/>
    <s v="SE ANULA PARCIAL CDP 1157 VALOR $1,821,040 PERFECCIONAMIENTO DE CONTRATO   "/>
    <s v="DIRECCIÓN DE CONTROL Y VIGILANCIA "/>
    <s v="AL COLEGIO EN BICI "/>
    <n v="12747280"/>
    <n v="0"/>
    <n v="0"/>
    <n v="0"/>
    <n v="0"/>
    <n v="12747280"/>
    <n v="0"/>
    <n v="0"/>
    <n v="0"/>
    <n v="0"/>
    <n v="0"/>
    <n v="0"/>
    <n v="0"/>
    <n v="12747280"/>
    <n v="0"/>
    <n v="1157"/>
    <n v="951"/>
    <n v="20171160"/>
    <m/>
    <m/>
    <m/>
    <m/>
    <m/>
    <m/>
    <m/>
    <s v="1032"/>
    <n v="1"/>
    <s v="Convenios_x000a_Antes Recursos de Capital "/>
    <x v="0"/>
    <x v="0"/>
    <n v="12747280"/>
    <x v="0"/>
    <s v="ASISTENCIALES "/>
    <s v="UNIDAD 2"/>
  </r>
  <r>
    <s v="SSM-1203"/>
    <x v="20"/>
    <s v="3-3-1-15-02-18-1032-146"/>
    <s v="427-Convenios de establecimientos publicos Antes Recursos de Capital "/>
    <s v="03-04-0281"/>
    <s v="1-PRESTACION DE SERVICIOS APOYO A LA GESTION "/>
    <x v="1"/>
    <s v="A-2"/>
    <s v="(NUEVO) AL COLEGIO EN BICI"/>
    <x v="752"/>
    <x v="9"/>
    <d v="2017-05-25T00:00:00"/>
    <x v="18"/>
    <x v="36"/>
    <x v="9"/>
    <s v="19-Realizar 2.250.000 viajes de acompañamiento y control del tránsito a los biciusuarios de la estrategia &quot;Al Colegio en Bici&quot; en el Distrito Capital."/>
    <n v="18210400"/>
    <m/>
    <n v="5463120"/>
    <x v="540"/>
    <n v="12747280"/>
    <n v="0"/>
    <s v="ACTUALIZAN LINEA X SOLICITUD SSM-54949 DEL 18 ABRIL DE 2017_x000a_DISMINUYEN LINEA X SOLICITUD SSM-86121 del 15/JUNIO/2017"/>
    <n v="1346"/>
    <d v="2017-04-04T00:00:00"/>
    <n v="12747280"/>
    <m/>
    <m/>
    <m/>
    <n v="1821040"/>
    <n v="8"/>
    <m/>
    <n v="12747280"/>
    <n v="0"/>
    <s v="LILIANA HINCAPIE RENDON"/>
    <n v="1076622726"/>
    <s v="SE ANULA PARCIAL CDP 1177 VALOR $1,821,040 PERFECCIONAMIENTO DE CONTRATO"/>
    <s v="DIRECCIÓN DE CONTROL Y VIGILANCIA "/>
    <s v="AL COLEGIO EN BICI "/>
    <n v="12747280"/>
    <n v="0"/>
    <n v="0"/>
    <n v="0"/>
    <n v="0"/>
    <n v="12747280"/>
    <n v="0"/>
    <n v="0"/>
    <n v="0"/>
    <n v="0"/>
    <n v="0"/>
    <n v="0"/>
    <n v="0"/>
    <n v="12747280"/>
    <n v="0"/>
    <n v="1177"/>
    <n v="889"/>
    <n v="20171094"/>
    <m/>
    <m/>
    <m/>
    <m/>
    <m/>
    <m/>
    <m/>
    <s v="1032"/>
    <n v="1"/>
    <s v="Convenios_x000a_Antes Recursos de Capital "/>
    <x v="0"/>
    <x v="0"/>
    <n v="12747280"/>
    <x v="0"/>
    <s v="ASISTENCIALES "/>
    <s v="UNIDAD 2"/>
  </r>
  <r>
    <s v="SSM-1204"/>
    <x v="20"/>
    <s v="3-3-1-15-02-18-1032-146"/>
    <s v="427-Convenios de establecimientos publicos Antes Recursos de Capital "/>
    <s v="03-04-0281"/>
    <s v="1-PRESTACION DE SERVICIOS APOYO A LA GESTION "/>
    <x v="1"/>
    <s v="A-2"/>
    <s v="(NUEVO) AL COLEGIO EN BICI"/>
    <x v="752"/>
    <x v="9"/>
    <d v="2017-05-25T00:00:00"/>
    <x v="3"/>
    <x v="36"/>
    <x v="9"/>
    <s v="19-Realizar 2.250.000 viajes de acompañamiento y control del tránsito a los biciusuarios de la estrategia &quot;Al Colegio en Bici&quot; en el Distrito Capital."/>
    <n v="18210400"/>
    <m/>
    <n v="7284160"/>
    <x v="539"/>
    <n v="10926240"/>
    <n v="0"/>
    <s v="ACTUALIZAN LINEA X SOLICITUD SSM-54949 DEL 18 ABRIL DE 2017_x000a_ACTUALIZAN LINEA PLAZO X SOLICITUD SSM-66646 del 18/MAY/17_x000a_DISMINUYEN LINEA X SOLICITUD SSM-86121 del 15/JUNIO/2017_x000a_DISMINUYEN LINEA X SOLICITUD MEMO SSM-92053 del 29/JUNIO/2017"/>
    <n v="1347"/>
    <d v="2017-04-04T00:00:00"/>
    <n v="10926240"/>
    <m/>
    <m/>
    <m/>
    <n v="1821040"/>
    <n v="8"/>
    <m/>
    <n v="10926240"/>
    <n v="0"/>
    <s v="LUISA FERNANDA BENAVIDES RODRIGUEZ"/>
    <n v="1016060317"/>
    <s v="SE ANULA PARCIAL CDP 1178 VALOR $3,642,080 PERFECCIONAMIENTO DE CONTRATO   "/>
    <s v="DIRECCIÓN DE CONTROL Y VIGILANCIA "/>
    <s v="AL COLEGIO EN BICI "/>
    <n v="10926240"/>
    <n v="0"/>
    <n v="0"/>
    <n v="0"/>
    <n v="0"/>
    <n v="10926240"/>
    <n v="0"/>
    <n v="0"/>
    <n v="0"/>
    <n v="0"/>
    <n v="0"/>
    <n v="0"/>
    <n v="0"/>
    <n v="10926240"/>
    <n v="0"/>
    <n v="1178"/>
    <n v="1006"/>
    <n v="20171226"/>
    <m/>
    <m/>
    <m/>
    <m/>
    <m/>
    <m/>
    <m/>
    <s v="1032"/>
    <n v="1"/>
    <s v="Convenios_x000a_Antes Recursos de Capital "/>
    <x v="0"/>
    <x v="0"/>
    <n v="10926240"/>
    <x v="0"/>
    <s v="ASISTENCIALES "/>
    <s v="UNIDAD 2"/>
  </r>
  <r>
    <s v="SSM-1205"/>
    <x v="20"/>
    <s v="3-3-1-15-02-18-1032-146"/>
    <s v="427-Convenios de establecimientos publicos Antes Recursos de Capital "/>
    <s v="03-04-0281"/>
    <s v="1-PRESTACION DE SERVICIOS APOYO A LA GESTION "/>
    <x v="1"/>
    <s v="A-2"/>
    <s v="(NUEVO) AL COLEGIO EN BICI"/>
    <x v="751"/>
    <x v="9"/>
    <d v="2017-05-25T00:00:00"/>
    <x v="18"/>
    <x v="36"/>
    <x v="9"/>
    <s v="19-Realizar 2.250.000 viajes de acompañamiento y control del tránsito a los biciusuarios de la estrategia &quot;Al Colegio en Bici&quot; en el Distrito Capital."/>
    <n v="18210400"/>
    <m/>
    <n v="5463120"/>
    <x v="540"/>
    <n v="12747280"/>
    <n v="0"/>
    <s v="ACTUALIZAN LINEA X SOLICITUD SSM-54949 DEL 18 ABRIL DE 2017_x000a_DISMINUYEN LINEA X SOLICITUD SSM-86121 del 15/JUNIO/2017"/>
    <n v="1289"/>
    <d v="2017-04-03T00:00:00"/>
    <n v="12747280"/>
    <m/>
    <m/>
    <m/>
    <n v="1821040"/>
    <n v="8"/>
    <m/>
    <n v="12747280"/>
    <n v="0"/>
    <s v="MANUEL EDUARDO LANCHEROS REDONDO"/>
    <n v="11188772"/>
    <s v="SE ANULA PARCIAL CDP 1101 VALOR $1,821,040 PERFECCIONAMIENTO DE CONTRATO   "/>
    <s v="DIRECCIÓN DE CONTROL Y VIGILANCIA "/>
    <s v="AL COLEGIO EN BICI "/>
    <n v="12747280"/>
    <n v="0"/>
    <n v="0"/>
    <n v="0"/>
    <n v="0"/>
    <n v="12747280"/>
    <n v="0"/>
    <n v="0"/>
    <n v="0"/>
    <n v="0"/>
    <n v="0"/>
    <n v="0"/>
    <n v="0"/>
    <n v="12747280"/>
    <n v="0"/>
    <n v="1101"/>
    <n v="912"/>
    <n v="20171124"/>
    <m/>
    <m/>
    <m/>
    <m/>
    <m/>
    <m/>
    <m/>
    <s v="1032"/>
    <n v="1"/>
    <s v="Convenios_x000a_Antes Recursos de Capital "/>
    <x v="0"/>
    <x v="0"/>
    <n v="12747280"/>
    <x v="0"/>
    <s v="ASISTENCIALES "/>
    <s v="UNIDAD 2"/>
  </r>
  <r>
    <s v="SSM-1206"/>
    <x v="20"/>
    <s v="3-3-1-15-02-18-1032-146"/>
    <s v="427-Convenios de establecimientos publicos Antes Recursos de Capital "/>
    <s v="03-04-0281"/>
    <s v="1-PRESTACION DE SERVICIOS APOYO A LA GESTION "/>
    <x v="1"/>
    <s v="A-2"/>
    <s v="(NUEVO) AL COLEGIO EN BICI"/>
    <x v="751"/>
    <x v="9"/>
    <d v="2017-05-25T00:00:00"/>
    <x v="3"/>
    <x v="36"/>
    <x v="9"/>
    <s v="19-Realizar 2.250.000 viajes de acompañamiento y control del tránsito a los biciusuarios de la estrategia &quot;Al Colegio en Bici&quot; en el Distrito Capital."/>
    <n v="18210400"/>
    <m/>
    <m/>
    <x v="538"/>
    <n v="0"/>
    <n v="18210400"/>
    <s v="ACTUALIZAN LINEA X SOLICITUD SSM-54949 DEL 18 ABRIL DE 2017_x000a_ACTUALIZAN LINE X SOLICITUD SSM-72438 del 19/mayo/2017"/>
    <m/>
    <m/>
    <m/>
    <m/>
    <m/>
    <m/>
    <m/>
    <m/>
    <m/>
    <n v="0"/>
    <n v="18210400"/>
    <m/>
    <m/>
    <s v="SE ANULA CDP 1097 VALOR $14,568,320 VIABILIDAD 1288 03/04/2017 - SE ANUAL CDP 1318 VALOR $10,926,240 NO CUMPLE PERFIL VIABILIDAD 1597 02/06/2017"/>
    <s v="DIRECCIÓN DE CONTROL Y VIGILANCIA "/>
    <s v="AL COLEGIO EN BICI "/>
    <n v="0"/>
    <n v="0"/>
    <n v="0"/>
    <n v="0"/>
    <n v="0"/>
    <n v="0"/>
    <n v="0"/>
    <n v="0"/>
    <n v="0"/>
    <n v="0"/>
    <n v="0"/>
    <n v="0"/>
    <n v="0"/>
    <n v="0"/>
    <n v="18210400"/>
    <m/>
    <m/>
    <m/>
    <m/>
    <m/>
    <m/>
    <m/>
    <m/>
    <m/>
    <m/>
    <s v="1032"/>
    <n v="1"/>
    <s v="Convenios_x000a_Antes Recursos de Capital "/>
    <x v="0"/>
    <x v="0"/>
    <n v="18210400"/>
    <x v="0"/>
    <s v="ASISTENCIALES "/>
    <s v="UNIDAD 2"/>
  </r>
  <r>
    <s v="SSM-1207"/>
    <x v="20"/>
    <s v="3-3-1-15-02-18-1032-146"/>
    <s v="427-Convenios de establecimientos publicos Antes Recursos de Capital "/>
    <s v="03-04-0281"/>
    <s v="1-PRESTACION DE SERVICIOS APOYO A LA GESTION "/>
    <x v="1"/>
    <s v="A-2"/>
    <s v="(NUEVO) AL COLEGIO EN BICI"/>
    <x v="753"/>
    <x v="9"/>
    <d v="2017-05-25T00:00:00"/>
    <x v="18"/>
    <x v="36"/>
    <x v="9"/>
    <s v="19-Realizar 2.250.000 viajes de acompañamiento y control del tránsito a los biciusuarios de la estrategia &quot;Al Colegio en Bici&quot; en el Distrito Capital."/>
    <n v="18210400"/>
    <m/>
    <n v="5463120"/>
    <x v="540"/>
    <n v="12747280"/>
    <n v="0"/>
    <s v="ACTUALIZAN LINEA X SOLICITUD SSM-54949 DEL 18 ABRIL DE 2017_x000a_ACTUALIZAN LINEA X SOLICITUD MEMO SSM-64859 del 5/MAY/17_x000a_DISMINUYEN LINEA X SOLICITUD SSM-86121 del 15/JUNIO/2017"/>
    <n v="1287"/>
    <d v="2017-04-03T00:00:00"/>
    <n v="12747280"/>
    <m/>
    <m/>
    <m/>
    <n v="1821040"/>
    <n v="8"/>
    <m/>
    <n v="12747280"/>
    <n v="0"/>
    <s v="MAYRA JULIETH FONSECA GONZALEZ"/>
    <n v="1052396074"/>
    <s v="SE ANULA PARCIAL CDP 1095 VALOR $1,821,040 PERFECCIONAMIENTO DE CONTRATO   "/>
    <s v="DIRECCIÓN DE CONTROL Y VIGILANCIA "/>
    <s v="AL COLEGIO EN BICI "/>
    <n v="12747280"/>
    <n v="0"/>
    <n v="0"/>
    <n v="0"/>
    <n v="0"/>
    <n v="12747280"/>
    <n v="0"/>
    <n v="0"/>
    <n v="0"/>
    <n v="0"/>
    <n v="0"/>
    <n v="0"/>
    <n v="0"/>
    <n v="12747280"/>
    <n v="0"/>
    <n v="1095"/>
    <n v="947"/>
    <n v="20171156"/>
    <m/>
    <m/>
    <m/>
    <m/>
    <m/>
    <m/>
    <m/>
    <s v="1032"/>
    <n v="1"/>
    <s v="Convenios_x000a_Antes Recursos de Capital "/>
    <x v="0"/>
    <x v="0"/>
    <n v="12747280"/>
    <x v="0"/>
    <s v="ASISTENCIALES "/>
    <s v="UNIDAD 2"/>
  </r>
  <r>
    <s v="SSM-1208"/>
    <x v="20"/>
    <s v="3-3-1-15-02-18-1032-146"/>
    <s v="427-Convenios de establecimientos publicos Antes Recursos de Capital "/>
    <s v="03-04-0281"/>
    <s v="1-PRESTACION DE SERVICIOS APOYO A LA GESTION "/>
    <x v="1"/>
    <s v="A-2"/>
    <s v="(NUEVO) AL COLEGIO EN BICI"/>
    <x v="753"/>
    <x v="9"/>
    <d v="2017-05-25T00:00:00"/>
    <x v="3"/>
    <x v="36"/>
    <x v="9"/>
    <s v="19-Realizar 2.250.000 viajes de acompañamiento y control del tránsito a los biciusuarios de la estrategia &quot;Al Colegio en Bici&quot; en el Distrito Capital."/>
    <n v="18210400"/>
    <m/>
    <n v="7284160"/>
    <x v="539"/>
    <n v="10926240"/>
    <n v="0"/>
    <s v="ACTULIZACION MEMO SSM-47129 31/MAR/17_x000a_ACTUALIZAN LINEA X SOLICITUD SSM-54949 DEL 18 ABRIL DE 2017_x000a_ACTUALIZAN LINEA PLAZO X SOLICITUD SSM-66646 del 18/MAY/17_x000a_DISMINUYEN LINEA X SOLICITUD SSM-86121 del 15/JUNIO/2017_x000a_DISMINUYEN LINEA X SOLICITUD MEMO SSM-92053 del 29/JUNIO/2017"/>
    <n v="1286"/>
    <d v="2017-04-03T00:00:00"/>
    <n v="10926240"/>
    <m/>
    <m/>
    <m/>
    <n v="1821040"/>
    <n v="8"/>
    <m/>
    <n v="10926240"/>
    <n v="0"/>
    <s v="MIGUEL ANGEL CASTILLO VENEGAS"/>
    <n v="1020770885"/>
    <s v="SE ANULA PARCIAL CDP 1094 VALOR $3,642,080 PERFECCIONAMIENTO DE CONTRATO   "/>
    <s v="DIRECCIÓN DE CONTROL Y VIGILANCIA "/>
    <s v="AL COLEGIO EN BICI "/>
    <n v="10926240"/>
    <n v="0"/>
    <n v="0"/>
    <n v="0"/>
    <n v="0"/>
    <n v="10926240"/>
    <n v="0"/>
    <n v="0"/>
    <n v="0"/>
    <n v="0"/>
    <n v="0"/>
    <n v="0"/>
    <n v="0"/>
    <n v="10926240"/>
    <n v="0"/>
    <n v="1094"/>
    <n v="1010"/>
    <n v="20171232"/>
    <m/>
    <m/>
    <m/>
    <m/>
    <m/>
    <m/>
    <m/>
    <s v="1032"/>
    <n v="1"/>
    <s v="Convenios_x000a_Antes Recursos de Capital "/>
    <x v="0"/>
    <x v="0"/>
    <n v="10926240"/>
    <x v="0"/>
    <s v="ASISTENCIALES "/>
    <s v="UNIDAD 2"/>
  </r>
  <r>
    <s v="SSM-1209"/>
    <x v="20"/>
    <s v="3-3-1-15-02-18-1032-146"/>
    <s v="427-Convenios de establecimientos publicos Antes Recursos de Capital "/>
    <s v="03-04-0281"/>
    <s v="1-PRESTACION DE SERVICIOS APOYO A LA GESTION "/>
    <x v="1"/>
    <s v="A-2"/>
    <s v="(NUEVO) AL COLEGIO EN BICI"/>
    <x v="753"/>
    <x v="9"/>
    <d v="2017-05-25T00:00:00"/>
    <x v="18"/>
    <x v="36"/>
    <x v="9"/>
    <s v="19-Realizar 2.250.000 viajes de acompañamiento y control del tránsito a los biciusuarios de la estrategia &quot;Al Colegio en Bici&quot; en el Distrito Capital."/>
    <n v="18210400"/>
    <m/>
    <n v="5463120"/>
    <x v="540"/>
    <n v="12747280"/>
    <n v="0"/>
    <s v="ACTULIZACION MEMO SSM-47129 31/MAR/17  _x000a_ACTUALIZAN LINEA X SOLICITUD SSM-54949 DEL 18 ABRIL DE 2017_x000a_DISMINUYEN LINEA X SOLICITUD SSM-86121 del 15/JUNIO/2017"/>
    <n v="1285"/>
    <d v="2017-04-03T00:00:00"/>
    <n v="12747280"/>
    <m/>
    <m/>
    <m/>
    <n v="1821040"/>
    <n v="8"/>
    <m/>
    <n v="12747280"/>
    <n v="0"/>
    <s v="NAYANT MARCELA GONZALEZ DUQUE"/>
    <n v="1031141205"/>
    <s v="SE ANULA PARCIAL CDP 1092 VALOR $1,821,040 PERFECCIONAMIENTO DE CONTRATO   "/>
    <s v="DIRECCIÓN DE CONTROL Y VIGILANCIA "/>
    <s v="AL COLEGIO EN BICI "/>
    <n v="12747280"/>
    <n v="0"/>
    <n v="0"/>
    <n v="0"/>
    <n v="0"/>
    <n v="12747280"/>
    <n v="0"/>
    <n v="0"/>
    <n v="0"/>
    <n v="0"/>
    <n v="0"/>
    <n v="0"/>
    <n v="0"/>
    <n v="12747280"/>
    <n v="0"/>
    <n v="1092"/>
    <n v="832"/>
    <n v="20171035"/>
    <m/>
    <m/>
    <m/>
    <m/>
    <m/>
    <m/>
    <m/>
    <s v="1032"/>
    <n v="1"/>
    <s v="Convenios_x000a_Antes Recursos de Capital "/>
    <x v="0"/>
    <x v="0"/>
    <n v="12747280"/>
    <x v="0"/>
    <s v="ASISTENCIALES "/>
    <s v="UNIDAD 2"/>
  </r>
  <r>
    <s v="SSM-1210"/>
    <x v="20"/>
    <s v="3-3-1-15-02-18-1032-146"/>
    <s v="427-Convenios de establecimientos publicos Antes Recursos de Capital "/>
    <s v="03-04-0281"/>
    <s v="1-PRESTACION DE SERVICIOS APOYO A LA GESTION "/>
    <x v="1"/>
    <s v="A-2"/>
    <s v="(NUEVO) AL COLEGIO EN BICI"/>
    <x v="752"/>
    <x v="9"/>
    <d v="2017-05-25T00:00:00"/>
    <x v="18"/>
    <x v="36"/>
    <x v="9"/>
    <s v="19-Realizar 2.250.000 viajes de acompañamiento y control del tránsito a los biciusuarios de la estrategia &quot;Al Colegio en Bici&quot; en el Distrito Capital."/>
    <n v="18210400"/>
    <m/>
    <n v="5463120"/>
    <x v="540"/>
    <n v="12747280"/>
    <n v="0"/>
    <s v="ACTULIZACION MEMO SSM-47129 31/MAR/17_x000a_ACTUALIZAN LINEA X SOLICITUD SSM-54949 DEL 18 ABRIL DE 2017_x000a_DISMINUYEN LINEA X SOLICITUD SSM-86121 del 15/JUNIO/2017"/>
    <n v="1274"/>
    <d v="2017-04-03T00:00:00"/>
    <n v="12747280"/>
    <m/>
    <m/>
    <m/>
    <n v="1821040"/>
    <n v="8"/>
    <m/>
    <n v="12747280"/>
    <n v="0"/>
    <s v="NELSON ENRIQUE LOZANO PINEDA"/>
    <n v="1031150605"/>
    <s v="SE ANULA PARCIAL CDP 1096 VALOR $1,821,040 PERFECCIONAMIENTO DE CONTRATO   "/>
    <s v="DIRECCIÓN DE CONTROL Y VIGILANCIA "/>
    <s v="AL COLEGIO EN BICI "/>
    <n v="12747280"/>
    <n v="0"/>
    <n v="0"/>
    <n v="0"/>
    <n v="0"/>
    <n v="12747280"/>
    <n v="0"/>
    <n v="0"/>
    <n v="0"/>
    <n v="0"/>
    <n v="0"/>
    <n v="0"/>
    <n v="0"/>
    <n v="12747280"/>
    <n v="0"/>
    <n v="1096"/>
    <n v="879"/>
    <n v="20171091"/>
    <m/>
    <m/>
    <m/>
    <m/>
    <m/>
    <m/>
    <m/>
    <s v="1032"/>
    <n v="1"/>
    <s v="Convenios_x000a_Antes Recursos de Capital "/>
    <x v="0"/>
    <x v="0"/>
    <n v="12747280"/>
    <x v="0"/>
    <s v="ASISTENCIALES "/>
    <s v="UNIDAD 2"/>
  </r>
  <r>
    <s v="SSM-1211"/>
    <x v="20"/>
    <s v="3-3-1-15-02-18-1032-146"/>
    <s v="427-Convenios de establecimientos publicos Antes Recursos de Capital "/>
    <s v="03-04-0281"/>
    <s v="1-PRESTACION DE SERVICIOS APOYO A LA GESTION "/>
    <x v="1"/>
    <s v="A-2"/>
    <s v="(NUEVO) AL COLEGIO EN BICI"/>
    <x v="752"/>
    <x v="9"/>
    <d v="2017-05-25T00:00:00"/>
    <x v="18"/>
    <x v="36"/>
    <x v="9"/>
    <s v="19-Realizar 2.250.000 viajes de acompañamiento y control del tránsito a los biciusuarios de la estrategia &quot;Al Colegio en Bici&quot; en el Distrito Capital."/>
    <n v="18210400"/>
    <m/>
    <n v="5463120"/>
    <x v="540"/>
    <n v="12747280"/>
    <n v="0"/>
    <s v="ACTULIZACION MEMO SSM-47129 31/MAR/17_x000a_ACTULIZACION MEMO SSM-55070 18/abril/17_x000a_ACTUALIZAN LINEA X SOLICITUD SSM-54949 DEL 18 ABRIL DE 2017_x000a_DISMINUYEN LINEA X SOLICITUD SSM-86121 del 15/JUNIO/2017"/>
    <n v="1275"/>
    <d v="2017-04-03T00:00:00"/>
    <n v="12747280"/>
    <m/>
    <m/>
    <m/>
    <n v="1821040"/>
    <n v="8"/>
    <m/>
    <n v="12747280"/>
    <n v="0"/>
    <s v="GERMAN ANDRES FAJARDO BUSTOS"/>
    <n v="1026587210"/>
    <s v="SE ANULA PARCIAL CDP 1103 VALOR $1,821,040 PERFECCIONAMIENTO DE CONTRATO   "/>
    <s v="DIRECCIÓN DE CONTROL Y VIGILANCIA "/>
    <s v="AL COLEGIO EN BICI "/>
    <n v="12747280"/>
    <n v="0"/>
    <n v="0"/>
    <n v="0"/>
    <n v="0"/>
    <n v="12747280"/>
    <n v="0"/>
    <n v="0"/>
    <n v="0"/>
    <n v="0"/>
    <n v="0"/>
    <n v="0"/>
    <n v="0"/>
    <n v="12747280"/>
    <n v="0"/>
    <n v="1103"/>
    <n v="959"/>
    <n v="20171172"/>
    <m/>
    <m/>
    <m/>
    <m/>
    <m/>
    <m/>
    <m/>
    <s v="1032"/>
    <n v="1"/>
    <s v="Convenios_x000a_Antes Recursos de Capital "/>
    <x v="0"/>
    <x v="0"/>
    <n v="12747280"/>
    <x v="0"/>
    <s v="ASISTENCIALES "/>
    <s v="UNIDAD 2"/>
  </r>
  <r>
    <s v="SSM-1212"/>
    <x v="20"/>
    <s v="3-3-1-15-02-18-1032-146"/>
    <s v="427-Convenios de establecimientos publicos Antes Recursos de Capital "/>
    <s v="03-04-0281"/>
    <s v="1-PRESTACION DE SERVICIOS APOYO A LA GESTION "/>
    <x v="1"/>
    <s v="A-2"/>
    <s v="(NUEVO) AL COLEGIO EN BICI"/>
    <x v="752"/>
    <x v="9"/>
    <d v="2017-05-25T00:00:00"/>
    <x v="3"/>
    <x v="36"/>
    <x v="9"/>
    <s v="19-Realizar 2.250.000 viajes de acompañamiento y control del tránsito a los biciusuarios de la estrategia &quot;Al Colegio en Bici&quot; en el Distrito Capital."/>
    <n v="18210400"/>
    <m/>
    <n v="7284160"/>
    <x v="539"/>
    <n v="10926240"/>
    <n v="0"/>
    <s v="ACTUALIZAN LINEA X SOLICITUD SSM-54949 DEL 18 ABRIL DE 2017_x000a_ACTUALIZAN LINEA MESES X SOLICITUD SSM-66646 del 18/MAY/17_x000a_DISMINUYEN LINEA X SOLICITUD SSM-86121 del 15/JUNIO/2017_x000a_DISMINUYEN LINEA X SOLICITUD MEMO SSM-92053 del 29/JUNIO/2017"/>
    <n v="1348"/>
    <d v="2017-04-04T00:00:00"/>
    <n v="10926240"/>
    <m/>
    <m/>
    <m/>
    <n v="1821040"/>
    <n v="8"/>
    <m/>
    <n v="10926240"/>
    <n v="0"/>
    <s v="NICKOLAY WEICH MORENO"/>
    <n v="1023933391"/>
    <s v="SE ANULA PARCIAL CDP 1156 VALOR $3,642,080 PERFECCIONAMIENTO DE CONTRATO   "/>
    <s v="DIRECCIÓN DE CONTROL Y VIGILANCIA "/>
    <s v="AL COLEGIO EN BICI "/>
    <n v="10926240"/>
    <n v="0"/>
    <n v="0"/>
    <n v="0"/>
    <n v="0"/>
    <n v="10926240"/>
    <n v="0"/>
    <n v="0"/>
    <n v="0"/>
    <n v="0"/>
    <n v="0"/>
    <n v="0"/>
    <n v="0"/>
    <n v="10926240"/>
    <n v="0"/>
    <n v="1156"/>
    <n v="1014"/>
    <n v="20171234"/>
    <m/>
    <m/>
    <m/>
    <m/>
    <m/>
    <m/>
    <m/>
    <s v="1032"/>
    <n v="1"/>
    <s v="Convenios_x000a_Antes Recursos de Capital "/>
    <x v="0"/>
    <x v="0"/>
    <n v="10926240"/>
    <x v="0"/>
    <s v="ASISTENCIALES "/>
    <s v="UNIDAD 2"/>
  </r>
  <r>
    <s v="SSM-1213"/>
    <x v="20"/>
    <s v="3-3-1-15-02-18-1032-146"/>
    <s v="427-Convenios de establecimientos publicos Antes Recursos de Capital "/>
    <s v="03-04-0281"/>
    <s v="1-PRESTACION DE SERVICIOS APOYO A LA GESTION "/>
    <x v="1"/>
    <s v="A-2"/>
    <s v="(NUEVO) AL COLEGIO EN BICI"/>
    <x v="751"/>
    <x v="9"/>
    <d v="2017-05-25T00:00:00"/>
    <x v="18"/>
    <x v="36"/>
    <x v="9"/>
    <s v="19-Realizar 2.250.000 viajes de acompañamiento y control del tránsito a los biciusuarios de la estrategia &quot;Al Colegio en Bici&quot; en el Distrito Capital."/>
    <n v="18210400"/>
    <m/>
    <n v="5463120"/>
    <x v="540"/>
    <n v="12747280"/>
    <n v="0"/>
    <s v="ACTUALIZAN LINEA X SOLICITUD SSM-54949 DEL 18 ABRIL DE 2017_x000a_DISMINUYEN LINEA X SOLICITUD SSM-86121 del 15/JUNIO/2017"/>
    <n v="1276"/>
    <d v="2017-04-03T00:00:00"/>
    <n v="12747280"/>
    <m/>
    <m/>
    <m/>
    <n v="1821040"/>
    <n v="8"/>
    <m/>
    <n v="12747280"/>
    <n v="0"/>
    <s v="NICOLAS VALENTIN PEREZ BONILLA"/>
    <n v="1070331679"/>
    <s v="SE ANULA PARCIAL CDP 1085 VALOR $1,821,040 PERFECCIONAMIENTO DE CONTRATO   "/>
    <s v="DIRECCIÓN DE CONTROL Y VIGILANCIA "/>
    <s v="AL COLEGIO EN BICI "/>
    <n v="12747280"/>
    <n v="0"/>
    <n v="0"/>
    <n v="0"/>
    <n v="0"/>
    <n v="12747280"/>
    <n v="0"/>
    <n v="0"/>
    <n v="0"/>
    <n v="0"/>
    <n v="0"/>
    <n v="0"/>
    <n v="0"/>
    <n v="12747280"/>
    <n v="0"/>
    <n v="1085"/>
    <n v="950"/>
    <n v="20171159"/>
    <m/>
    <m/>
    <m/>
    <m/>
    <m/>
    <m/>
    <m/>
    <s v="1032"/>
    <n v="1"/>
    <s v="Convenios_x000a_Antes Recursos de Capital "/>
    <x v="0"/>
    <x v="0"/>
    <n v="12747280"/>
    <x v="0"/>
    <s v="ASISTENCIALES "/>
    <s v="UNIDAD 2"/>
  </r>
  <r>
    <s v="SSM-1214"/>
    <x v="20"/>
    <s v="3-3-1-15-02-18-1032-146"/>
    <s v="427-Convenios de establecimientos publicos Antes Recursos de Capital "/>
    <s v="03-04-0281"/>
    <s v="1-PRESTACION DE SERVICIOS APOYO A LA GESTION "/>
    <x v="1"/>
    <s v="A-2"/>
    <s v="(NUEVO) AL COLEGIO EN BICI"/>
    <x v="752"/>
    <x v="9"/>
    <d v="2017-05-25T00:00:00"/>
    <x v="18"/>
    <x v="36"/>
    <x v="9"/>
    <s v="19-Realizar 2.250.000 viajes de acompañamiento y control del tránsito a los biciusuarios de la estrategia &quot;Al Colegio en Bici&quot; en el Distrito Capital."/>
    <n v="18210400"/>
    <m/>
    <n v="5463120"/>
    <x v="540"/>
    <n v="12747280"/>
    <n v="0"/>
    <s v="ACTULIZACION MEMO SSM-47129 31/MAR/17_x000a_ACTUALIZAN LINEA X SOLICITUD SSM-54949 DEL 18 ABRIL DE 2017_x000a_DISMINUYEN LINEA X SOLICITUD SSM-86121 del 15/JUNIO/2017"/>
    <n v="1277"/>
    <d v="2017-04-03T00:00:00"/>
    <n v="12747280"/>
    <m/>
    <m/>
    <m/>
    <n v="1821040"/>
    <n v="8"/>
    <m/>
    <n v="12747280"/>
    <n v="0"/>
    <s v="OSCAR ALFREDO GARCIA GOMEZ"/>
    <n v="79990613"/>
    <s v="SE ANULA PARCIAL CDP 1087 VALOR $1,821,040 PERFECCIONAMIENTO DE CONTRATO   "/>
    <s v="DIRECCIÓN DE CONTROL Y VIGILANCIA "/>
    <s v="AL COLEGIO EN BICI "/>
    <n v="12747280"/>
    <n v="0"/>
    <n v="0"/>
    <n v="0"/>
    <n v="0"/>
    <n v="12747280"/>
    <n v="0"/>
    <n v="0"/>
    <n v="0"/>
    <n v="0"/>
    <n v="0"/>
    <n v="0"/>
    <n v="0"/>
    <n v="12747280"/>
    <n v="0"/>
    <n v="1087"/>
    <n v="871"/>
    <n v="20171067"/>
    <m/>
    <m/>
    <m/>
    <m/>
    <m/>
    <m/>
    <m/>
    <s v="1032"/>
    <n v="1"/>
    <s v="Convenios_x000a_Antes Recursos de Capital "/>
    <x v="0"/>
    <x v="0"/>
    <n v="12747280"/>
    <x v="0"/>
    <s v="ASISTENCIALES "/>
    <s v="UNIDAD 2"/>
  </r>
  <r>
    <s v="SSM-1215"/>
    <x v="20"/>
    <s v="3-3-1-15-02-18-1032-146"/>
    <s v="427-Convenios de establecimientos publicos Antes Recursos de Capital "/>
    <s v="03-04-0281"/>
    <s v="1-PRESTACION DE SERVICIOS APOYO A LA GESTION "/>
    <x v="1"/>
    <s v="A-2"/>
    <s v="(NUEVO) AL COLEGIO EN BICI"/>
    <x v="752"/>
    <x v="9"/>
    <d v="2017-05-25T00:00:00"/>
    <x v="3"/>
    <x v="36"/>
    <x v="9"/>
    <s v="19-Realizar 2.250.000 viajes de acompañamiento y control del tránsito a los biciusuarios de la estrategia &quot;Al Colegio en Bici&quot; en el Distrito Capital."/>
    <n v="18210400"/>
    <m/>
    <n v="7284160"/>
    <x v="539"/>
    <n v="10926240"/>
    <n v="0"/>
    <s v="ACTULIZACION MEMO SSM-47129 31/MAR/17_x000a_ACTUALIZAN LINEA X SOLICITUD SSM-54949 DEL 18 ABRIL DE 2017_x000a_ACTUALIZAN LINEA MESES X SOLICITUD SSM-66646 del 18/MAY/17_x000a_DISMINUYEN LINEA X SOLICITUD SSM-86121 del 15/JUNIO/2017_x000a_DISMINUYEN LINEA X SOLICITUD MEMO SSM-92053 del 29/JUNIO/2017"/>
    <n v="1278"/>
    <d v="2017-04-03T00:00:00"/>
    <n v="10926240"/>
    <m/>
    <m/>
    <m/>
    <n v="1821040"/>
    <n v="8"/>
    <m/>
    <n v="10926240"/>
    <n v="0"/>
    <s v="ROBINSON FERNEY VILLABON SANCHEZ"/>
    <n v="1030612452"/>
    <s v="SE ANULA CDP 1089 PARCIAL VALOR $3,642,080 PERFECCIONAMIENTO CONTRATO"/>
    <s v="DIRECCIÓN DE CONTROL Y VIGILANCIA "/>
    <s v="AL COLEGIO EN BICI "/>
    <n v="10926240"/>
    <n v="0"/>
    <n v="0"/>
    <n v="0"/>
    <n v="0"/>
    <n v="10926240"/>
    <n v="0"/>
    <n v="0"/>
    <n v="0"/>
    <n v="0"/>
    <n v="0"/>
    <n v="0"/>
    <n v="0"/>
    <n v="10926240"/>
    <n v="0"/>
    <n v="1089"/>
    <n v="1038"/>
    <n v="20171260"/>
    <m/>
    <m/>
    <m/>
    <m/>
    <m/>
    <m/>
    <m/>
    <s v="1032"/>
    <n v="1"/>
    <s v="Convenios_x000a_Antes Recursos de Capital "/>
    <x v="0"/>
    <x v="0"/>
    <n v="10926240"/>
    <x v="0"/>
    <s v="ASISTENCIALES "/>
    <s v="UNIDAD 2"/>
  </r>
  <r>
    <s v="SSM-1216"/>
    <x v="20"/>
    <s v="3-3-1-15-02-18-1032-146"/>
    <s v="427-Convenios de establecimientos publicos Antes Recursos de Capital "/>
    <s v="03-04-0281"/>
    <s v="1-PRESTACION DE SERVICIOS APOYO A LA GESTION "/>
    <x v="1"/>
    <s v="A-2"/>
    <s v="(NUEVO) AL COLEGIO EN BICI"/>
    <x v="752"/>
    <x v="9"/>
    <d v="2017-05-25T00:00:00"/>
    <x v="18"/>
    <x v="36"/>
    <x v="9"/>
    <s v="19-Realizar 2.250.000 viajes de acompañamiento y control del tránsito a los biciusuarios de la estrategia &quot;Al Colegio en Bici&quot; en el Distrito Capital."/>
    <n v="18210400"/>
    <m/>
    <n v="5463120"/>
    <x v="540"/>
    <n v="12747280"/>
    <n v="0"/>
    <s v="ACTULIZACION MEMO SSM-47129 31/MAR/17_x000a_ACTUALIZAN LINEA X SOLICITUD SSM-54949 DEL 18 ABRIL DE 2017_x000a_DISMINUYEN LINEA X SOLICITUD SSM-86121 del 15/JUNIO/2017"/>
    <n v="1279"/>
    <d v="2017-04-03T00:00:00"/>
    <n v="12747280"/>
    <m/>
    <m/>
    <m/>
    <n v="1821040"/>
    <n v="8"/>
    <m/>
    <n v="12747280"/>
    <n v="0"/>
    <s v="YEISON FABIAN BENITO BERNAL"/>
    <n v="1022967578"/>
    <s v="SE ANULA PARCIAL CDP 1088 VALOR $1,821,040 PERFECCIONAMIENTO DE CONTRATO   "/>
    <s v="DIRECCIÓN DE CONTROL Y VIGILANCIA "/>
    <s v="AL COLEGIO EN BICI "/>
    <n v="12747280"/>
    <n v="0"/>
    <n v="0"/>
    <n v="0"/>
    <n v="0"/>
    <n v="12747280"/>
    <n v="0"/>
    <n v="0"/>
    <n v="0"/>
    <n v="0"/>
    <n v="0"/>
    <n v="0"/>
    <n v="0"/>
    <n v="12747280"/>
    <n v="0"/>
    <n v="1088"/>
    <n v="907"/>
    <n v="20171128"/>
    <m/>
    <m/>
    <m/>
    <m/>
    <m/>
    <m/>
    <m/>
    <s v="1032"/>
    <n v="1"/>
    <s v="Convenios_x000a_Antes Recursos de Capital "/>
    <x v="0"/>
    <x v="0"/>
    <n v="12747280"/>
    <x v="0"/>
    <s v="ASISTENCIALES "/>
    <s v="UNIDAD 2"/>
  </r>
  <r>
    <s v="SSM-1217"/>
    <x v="87"/>
    <s v="3-3-1-15-02-18-1032-146"/>
    <s v="427-Convenios de establecimientos publicos Antes Recursos de Capital "/>
    <s v="02-06-0004"/>
    <n v="7"/>
    <x v="6"/>
    <s v="N.A"/>
    <s v="No personal "/>
    <x v="754"/>
    <x v="9"/>
    <d v="2017-05-30T00:00:00"/>
    <x v="5"/>
    <x v="36"/>
    <x v="2"/>
    <s v="19-Realizar 2.250.000 viajes de acompañamiento y control del tránsito a los biciusuarios de la estrategia &quot;Al Colegio en Bici&quot; en el Distrito Capital."/>
    <n v="77406500"/>
    <m/>
    <m/>
    <x v="542"/>
    <n v="0"/>
    <n v="77406500"/>
    <s v="ACTUALIZAN LINEA X SOLICITUD SSM-66646 del 18/MAY/17_x000a_MODIFICAN OBJETO LINEA X SOLICITUD SSM-85532 del 15/JUNIO/2017"/>
    <n v="1648"/>
    <d v="2017-06-15T00:00:00"/>
    <n v="4076915"/>
    <m/>
    <m/>
    <m/>
    <m/>
    <m/>
    <m/>
    <n v="4076915"/>
    <n v="73329585"/>
    <s v="EQUIPOS DE COMUNICACIÓN - PROYECTO AL COLEGIO EN BICI"/>
    <m/>
    <s v="SE ANULA LA VIABILIDAD  1325 DEL 04 DE ABRIL Y CDP 1172 POR CAMBIO DE OBJETO "/>
    <s v="SUBSERVICIOS"/>
    <m/>
    <n v="4076915"/>
    <n v="0"/>
    <n v="0"/>
    <n v="0"/>
    <n v="0"/>
    <n v="0"/>
    <n v="0"/>
    <n v="0"/>
    <n v="0"/>
    <n v="0"/>
    <n v="0"/>
    <n v="0"/>
    <n v="0"/>
    <n v="0"/>
    <n v="77406500"/>
    <n v="1376"/>
    <m/>
    <m/>
    <m/>
    <m/>
    <m/>
    <m/>
    <m/>
    <m/>
    <m/>
    <s v="1032"/>
    <n v="1"/>
    <s v="Convenios_x000a_Antes Recursos de Capital "/>
    <x v="0"/>
    <x v="0"/>
    <n v="77406500"/>
    <x v="0"/>
    <s v="N.A"/>
    <s v="UNIDAD 2"/>
  </r>
  <r>
    <s v="SSM-1218"/>
    <x v="20"/>
    <s v="3-3-1-15-02-18-1032-146"/>
    <s v="427-Convenios de establecimientos publicos Antes Recursos de Capital "/>
    <s v="03-04-0281"/>
    <s v="1-PRESTACION DE SERVICIOS APOYO A LA GESTION "/>
    <x v="1"/>
    <s v="A-2"/>
    <s v="(NUEVO) AL COLEGIO EN BICI"/>
    <x v="755"/>
    <x v="9"/>
    <d v="2017-05-25T00:00:00"/>
    <x v="0"/>
    <x v="36"/>
    <x v="9"/>
    <s v="19-Realizar 2.250.000 viajes de acompañamiento y control del tránsito a los biciusuarios de la estrategia &quot;Al Colegio en Bici&quot; en el Distrito Capital."/>
    <n v="18210400"/>
    <m/>
    <n v="3642080"/>
    <x v="541"/>
    <n v="14568320"/>
    <n v="0"/>
    <s v="SE MODIFICA ESTA LINEA CON EL MEMORANDO SSM-55552 DEL 19 DE ABRIL DE 2017_x000a_DISMINUYEN LINEA X SOLICITUD SSM-86121 del 15/JUNIO/2017"/>
    <n v="646"/>
    <d v="2017-02-23T00:00:00"/>
    <n v="21852480"/>
    <m/>
    <m/>
    <m/>
    <n v="1821040"/>
    <n v="10"/>
    <m/>
    <n v="21852480"/>
    <n v="-7284160"/>
    <s v="HECTOR LUIS SANCHEZ PRIETO"/>
    <n v="1018452797"/>
    <s v="SE ANULA PARCIAL CDP 696 VALOR $3,642,080 PERFECCIONAMIENTO DE CONTRATO   "/>
    <s v="DIRECCIÓN DE CONTROL Y VIGILANCIA "/>
    <s v="AL COLEGIO EN BICI "/>
    <n v="14568320"/>
    <n v="0"/>
    <n v="0"/>
    <n v="0"/>
    <n v="14568320"/>
    <n v="0"/>
    <n v="0"/>
    <n v="0"/>
    <n v="0"/>
    <n v="0"/>
    <n v="0"/>
    <n v="0"/>
    <n v="0"/>
    <n v="14568320"/>
    <n v="0"/>
    <n v="696"/>
    <n v="785"/>
    <n v="2017990"/>
    <m/>
    <m/>
    <m/>
    <m/>
    <m/>
    <m/>
    <m/>
    <s v="1032"/>
    <n v="1"/>
    <s v="Convenios_x000a_Antes Recursos de Capital "/>
    <x v="0"/>
    <x v="0"/>
    <n v="14568320"/>
    <x v="0"/>
    <s v="ASISTENCIALES "/>
    <s v="UNIDAD 2"/>
  </r>
  <r>
    <s v="SSM-1219"/>
    <x v="20"/>
    <s v="3-3-1-15-02-18-1032-146"/>
    <s v="427-Convenios de establecimientos publicos Antes Recursos de Capital "/>
    <s v="03-04-0281"/>
    <s v="1-PRESTACION DE SERVICIOS APOYO A LA GESTION "/>
    <x v="1"/>
    <s v="A-2"/>
    <s v="(NUEVO) AL COLEGIO EN BICI"/>
    <x v="755"/>
    <x v="9"/>
    <d v="2017-05-25T00:00:00"/>
    <x v="0"/>
    <x v="36"/>
    <x v="9"/>
    <s v="19-Realizar 2.250.000 viajes de acompañamiento y control del tránsito a los biciusuarios de la estrategia &quot;Al Colegio en Bici&quot; en el Distrito Capital."/>
    <n v="18210400"/>
    <m/>
    <n v="3642080"/>
    <x v="541"/>
    <n v="14568320"/>
    <n v="0"/>
    <s v="SE MODIFICA ESTA LINEA CON EL MEMORANDO SSM-55552 DEL 19 DE ABRIL DE 2017_x000a_DISMINUYEN LINEA X SOLICITUD SSM-86121 del 15/JUNIO/2017"/>
    <n v="645"/>
    <d v="2017-02-23T00:00:00"/>
    <n v="14568320"/>
    <m/>
    <m/>
    <m/>
    <n v="1821040"/>
    <n v="10"/>
    <m/>
    <n v="14568320"/>
    <n v="0"/>
    <s v="IRLEN DAYANY JIMENEZ MARTINEZ"/>
    <n v="1018446824"/>
    <s v="SE ANULA PARCIAL CDP 697 VALOR $3,642,080 PERFECCIONAMIENTO DE CONTRATO   "/>
    <s v="DIRECCIÓN DE CONTROL Y VIGILANCIA "/>
    <s v="AL COLEGIO EN BICI "/>
    <n v="14568320"/>
    <n v="0"/>
    <n v="0"/>
    <n v="0"/>
    <n v="14568320"/>
    <n v="0"/>
    <n v="0"/>
    <n v="0"/>
    <n v="0"/>
    <n v="0"/>
    <n v="0"/>
    <n v="0"/>
    <n v="0"/>
    <n v="14568320"/>
    <n v="0"/>
    <n v="697"/>
    <n v="790"/>
    <n v="2017985"/>
    <m/>
    <m/>
    <m/>
    <m/>
    <m/>
    <m/>
    <m/>
    <s v="1032"/>
    <n v="1"/>
    <s v="Convenios_x000a_Antes Recursos de Capital "/>
    <x v="0"/>
    <x v="0"/>
    <n v="14568320"/>
    <x v="0"/>
    <s v="ASISTENCIALES "/>
    <s v="UNIDAD 2"/>
  </r>
  <r>
    <s v="SSM-1220"/>
    <x v="20"/>
    <s v="3-3-1-15-02-18-1032-146"/>
    <s v="433 - RECURSOS DEL BALANCE REAFORO DERECHOS DE TRÁNSITO"/>
    <s v="05-02-0169"/>
    <s v="PAGO SENTENCIAS "/>
    <x v="10"/>
    <s v="N.A"/>
    <s v="No personal "/>
    <x v="756"/>
    <x v="27"/>
    <d v="2017-03-02T00:00:00"/>
    <x v="15"/>
    <x v="36"/>
    <x v="6"/>
    <s v="16-Realizar seguimiento al 90 por ciento de los PMT'S de alto impacto"/>
    <n v="108822957"/>
    <m/>
    <m/>
    <x v="543"/>
    <n v="50592160"/>
    <n v="58230797"/>
    <s v="SE CREA LINEA X SOLICITUD MEMO SSM-1212 del 6/ENE/2017"/>
    <n v="4"/>
    <d v="2017-01-06T00:00:00"/>
    <n v="108822957"/>
    <m/>
    <m/>
    <m/>
    <m/>
    <m/>
    <m/>
    <n v="108822957"/>
    <n v="0"/>
    <s v="JUZGADO (10) "/>
    <m/>
    <m/>
    <s v="SUBSECRETARIA SERVICIOS DE LA MOVILIDAD"/>
    <m/>
    <n v="108822957"/>
    <n v="5645694"/>
    <n v="7478430"/>
    <n v="5504304"/>
    <n v="8875734"/>
    <n v="7155594"/>
    <n v="15932404"/>
    <n v="0"/>
    <n v="0"/>
    <n v="0"/>
    <n v="0"/>
    <n v="0"/>
    <n v="0"/>
    <n v="50592160"/>
    <n v="58230797"/>
    <n v="2"/>
    <s v="53-119-90-95-659-963-1030-1059"/>
    <m/>
    <n v="0"/>
    <m/>
    <m/>
    <m/>
    <m/>
    <m/>
    <m/>
    <s v="1032"/>
    <n v="1"/>
    <s v="DERECHOS DE TRÁNSITO "/>
    <x v="0"/>
    <x v="0"/>
    <n v="108822957"/>
    <x v="0"/>
    <s v="N.A"/>
    <s v="UNIDAD 2"/>
  </r>
  <r>
    <s v="SSM-1221"/>
    <x v="20"/>
    <s v="3-3-1-15-02-18-1032-146"/>
    <s v="433 - RECURSOS DEL BALANCE REAFORO DERECHOS DE TRÁNSITO"/>
    <s v="05-02-0169"/>
    <s v="PAGO SENTENCIAS "/>
    <x v="10"/>
    <s v="SENTENCIAS "/>
    <s v="No personal "/>
    <x v="757"/>
    <x v="27"/>
    <d v="2017-03-02T00:00:00"/>
    <x v="15"/>
    <x v="36"/>
    <x v="6"/>
    <s v="16-Realizar seguimiento al 90 por ciento de los PMT'S de alto impacto"/>
    <n v="15803141"/>
    <n v="27769981"/>
    <m/>
    <x v="544"/>
    <n v="24173833"/>
    <n v="19399289"/>
    <s v="SE CREA LINEA X SOLICITUD MEMO SSM-1212 del 6/ENE/2017   _x000a_AUMENTAN LINEA X SOLICITUD SSM-63701 del 3/MAY/2017"/>
    <n v="2"/>
    <d v="2017-01-06T00:00:00"/>
    <n v="43573122"/>
    <m/>
    <m/>
    <m/>
    <m/>
    <m/>
    <m/>
    <n v="43573122"/>
    <n v="0"/>
    <s v="JUZGADO (44) "/>
    <m/>
    <m/>
    <s v="SUBSECRETARIA SERVICIOS DE LA MOVILIDAD"/>
    <m/>
    <n v="43573122"/>
    <n v="6379438"/>
    <n v="4037375"/>
    <n v="1664316"/>
    <n v="2684542"/>
    <n v="2163611"/>
    <n v="7244551"/>
    <n v="0"/>
    <n v="0"/>
    <n v="0"/>
    <n v="0"/>
    <n v="0"/>
    <n v="0"/>
    <n v="24173833"/>
    <n v="19399289"/>
    <s v="1  -    1239"/>
    <s v="52-118-4-51-94-658-965-1061-1084"/>
    <m/>
    <m/>
    <m/>
    <m/>
    <m/>
    <m/>
    <m/>
    <m/>
    <s v="1032"/>
    <n v="1"/>
    <s v="DERECHOS DE TRÁNSITO "/>
    <x v="0"/>
    <x v="0"/>
    <n v="43573122"/>
    <x v="0"/>
    <s v="SENTENCIAS "/>
    <s v="UNIDAD 2"/>
  </r>
  <r>
    <s v="SSM-1222"/>
    <x v="71"/>
    <s v="3-3-1-15-02-18-1032-144"/>
    <s v="119 - SEMAFORIZACIÓN"/>
    <s v="01-03-0066"/>
    <n v="61"/>
    <x v="10"/>
    <s v="N.A"/>
    <s v="No personal "/>
    <x v="758"/>
    <x v="9"/>
    <d v="2017-05-25T00:00:00"/>
    <x v="5"/>
    <x v="36"/>
    <x v="6"/>
    <s v="8-60%_x000a_9-20%_x000a_10-20%"/>
    <n v="601261500"/>
    <m/>
    <m/>
    <x v="545"/>
    <n v="0"/>
    <n v="601261500"/>
    <s v="SE CREA LINEA X SOLICITUD MEMO SSM-5611 del 16/ENE/2016"/>
    <m/>
    <m/>
    <m/>
    <m/>
    <m/>
    <m/>
    <m/>
    <m/>
    <m/>
    <n v="0"/>
    <n v="601261500"/>
    <s v="ADICION Y PRORROGA CONTRATO 2016-214"/>
    <m/>
    <s v="SE ANULA CDP 78 03/03/2017 VALOR $601,261,500 VALOR ERRADO. SE ANULA VIABILIDAD 87"/>
    <s v="SUBSECRETARIA SERVICIOS DE LA MOVILIDAD"/>
    <m/>
    <n v="0"/>
    <n v="0"/>
    <n v="0"/>
    <n v="0"/>
    <n v="0"/>
    <n v="0"/>
    <n v="0"/>
    <n v="0"/>
    <n v="0"/>
    <n v="0"/>
    <n v="0"/>
    <n v="0"/>
    <n v="0"/>
    <n v="0"/>
    <n v="601261500"/>
    <m/>
    <m/>
    <m/>
    <m/>
    <m/>
    <m/>
    <m/>
    <m/>
    <m/>
    <m/>
    <s v="1032"/>
    <n v="1"/>
    <s v="SEMAFORIZACIÓN "/>
    <x v="0"/>
    <x v="0"/>
    <n v="601261500"/>
    <x v="0"/>
    <s v="N.A"/>
    <s v="UNIDAD 2"/>
  </r>
  <r>
    <s v="SSM-1223"/>
    <x v="63"/>
    <s v="3-3-1-15-02-18-1032-143"/>
    <s v="119 - SEMAFORIZACIÓN"/>
    <s v="05-02-0169"/>
    <n v="63"/>
    <x v="10"/>
    <s v="N.A"/>
    <s v="No personal "/>
    <x v="759"/>
    <x v="27"/>
    <d v="2017-03-02T00:00:00"/>
    <x v="15"/>
    <x v="36"/>
    <x v="6"/>
    <s v="1-50%_x000a_4-25%_x000a_2-25%_x000a_"/>
    <n v="450000000"/>
    <m/>
    <m/>
    <x v="297"/>
    <n v="450000000"/>
    <n v="0"/>
    <s v="SE CREA LINEA X SOLICITUD MEMO SSM-5611 del 6/ENE/2017"/>
    <n v="77"/>
    <d v="2017-01-16T00:00:00"/>
    <n v="450000000"/>
    <m/>
    <m/>
    <m/>
    <m/>
    <m/>
    <m/>
    <n v="450000000"/>
    <n v="0"/>
    <s v="RESOLUCION 353 DE 2016"/>
    <m/>
    <s v="se anula cdp 67 13/02/2017"/>
    <s v="SUBSECRETARIA SERVICIOS DE LA MOVILIDAD"/>
    <m/>
    <n v="450000000"/>
    <n v="0"/>
    <n v="0"/>
    <n v="450000000"/>
    <n v="0"/>
    <n v="0"/>
    <n v="0"/>
    <n v="0"/>
    <n v="0"/>
    <n v="0"/>
    <n v="0"/>
    <n v="0"/>
    <n v="0"/>
    <n v="450000000"/>
    <n v="0"/>
    <n v="77"/>
    <n v="508"/>
    <n v="13"/>
    <m/>
    <m/>
    <m/>
    <m/>
    <m/>
    <m/>
    <m/>
    <s v="1032"/>
    <n v="1"/>
    <s v="SEMAFORIZACIÓN "/>
    <x v="0"/>
    <x v="0"/>
    <n v="450000000"/>
    <x v="0"/>
    <s v="N.A"/>
    <s v="UNIDAD 2"/>
  </r>
  <r>
    <s v="SSM-1224"/>
    <x v="88"/>
    <s v="3-3-1-15-07-42-7132-188"/>
    <s v="115 - RECURSOS DEL BALANCE MULTAS TRÁNSITO Y TRANSPORTE"/>
    <s v="02-06-0004"/>
    <s v="SIPA"/>
    <x v="6"/>
    <s v="N.A"/>
    <s v="No personal "/>
    <x v="760"/>
    <x v="9"/>
    <d v="2017-06-14T00:00:00"/>
    <x v="1"/>
    <x v="41"/>
    <x v="2"/>
    <s v="46-Realizar el 100% de las gestiones administrativas orientadas a impulsar los procesos administrativos y de cobro coactivo."/>
    <n v="1558650000"/>
    <m/>
    <n v="1558650000"/>
    <x v="2"/>
    <n v="0"/>
    <n v="0"/>
    <s v="SE CRE ALINEA X SOLICITUD SSM-8525 20/ENE/2017_x000a_DISMINUYEN LINEA X SOLICITUD MEMO SSM-54780 del 17/ABRIL/17"/>
    <m/>
    <m/>
    <m/>
    <m/>
    <m/>
    <m/>
    <m/>
    <m/>
    <m/>
    <n v="0"/>
    <n v="0"/>
    <m/>
    <m/>
    <m/>
    <m/>
    <m/>
    <n v="0"/>
    <n v="0"/>
    <n v="0"/>
    <n v="0"/>
    <n v="0"/>
    <n v="0"/>
    <n v="0"/>
    <n v="0"/>
    <n v="0"/>
    <n v="0"/>
    <n v="0"/>
    <n v="0"/>
    <n v="0"/>
    <n v="0"/>
    <n v="0"/>
    <m/>
    <m/>
    <m/>
    <m/>
    <m/>
    <m/>
    <m/>
    <m/>
    <m/>
    <m/>
    <s v="7132"/>
    <n v="1"/>
    <s v="MULTAS"/>
    <x v="0"/>
    <x v="0"/>
    <n v="0"/>
    <x v="0"/>
    <s v="N.A"/>
    <s v="UNIDAD 2"/>
  </r>
  <r>
    <s v="SSM-1225"/>
    <x v="89"/>
    <s v="3-3-1-15-07-42-7132-188"/>
    <s v="115 - RECURSOS DEL BALANCE MULTAS TRÁNSITO Y TRANSPORTE"/>
    <s v="02-06-0004"/>
    <s v="7-ADQUISICION DE EQUIPOS TECNOLOGICOS (Hardware y Sotfaware), REDES Y LICENCIAS "/>
    <x v="2"/>
    <s v="N.A"/>
    <s v="No personal "/>
    <x v="761"/>
    <x v="110"/>
    <d v="2017-08-18T00:00:00"/>
    <x v="15"/>
    <x v="41"/>
    <x v="2"/>
    <s v="46-Realizar el 100% de las gestiones administrativas orientadas a impulsar los procesos administrativos y de cobro coactivo."/>
    <n v="20000000"/>
    <m/>
    <m/>
    <x v="154"/>
    <n v="0"/>
    <n v="20000000"/>
    <s v="SE CRE ALINEA X SOLICITUD SSM-8525 20/ENE/2017_x000a_MODIFICAN LINEA X SOLITUD SSM-84998 del 30 junio 2017"/>
    <m/>
    <m/>
    <m/>
    <m/>
    <m/>
    <m/>
    <m/>
    <m/>
    <m/>
    <n v="0"/>
    <n v="20000000"/>
    <m/>
    <m/>
    <m/>
    <m/>
    <m/>
    <n v="0"/>
    <n v="0"/>
    <n v="0"/>
    <n v="0"/>
    <n v="0"/>
    <n v="0"/>
    <n v="0"/>
    <n v="0"/>
    <n v="0"/>
    <n v="0"/>
    <n v="0"/>
    <n v="0"/>
    <n v="0"/>
    <n v="0"/>
    <n v="20000000"/>
    <m/>
    <m/>
    <m/>
    <m/>
    <m/>
    <m/>
    <m/>
    <m/>
    <m/>
    <m/>
    <s v="7132"/>
    <n v="1"/>
    <s v="MULTAS"/>
    <x v="0"/>
    <x v="0"/>
    <n v="20000000"/>
    <x v="0"/>
    <s v="N.A"/>
    <s v="UNIDAD 2"/>
  </r>
  <r>
    <s v="SSM-1226"/>
    <x v="71"/>
    <s v="3-3-1-15-02-18-1032-144"/>
    <s v="372 - RECURSOS DEL BALANCE SEMAFORIZACIÓN"/>
    <s v="01-03-0066"/>
    <n v="61"/>
    <x v="0"/>
    <s v="N.A"/>
    <s v="No personal "/>
    <x v="762"/>
    <x v="27"/>
    <d v="2017-03-02T00:00:00"/>
    <x v="5"/>
    <x v="36"/>
    <x v="6"/>
    <s v="8-60%_x000a_9-20%_x000a_10-20%"/>
    <n v="1266677271"/>
    <m/>
    <m/>
    <x v="546"/>
    <n v="1266677271"/>
    <n v="0"/>
    <s v="SE CREA LINEA X SOLICITUD SSM -8859 DEL 20/ENE/2016"/>
    <m/>
    <m/>
    <m/>
    <n v="95"/>
    <d v="2017-02-20T00:00:00"/>
    <n v="1266677271"/>
    <m/>
    <m/>
    <m/>
    <n v="1266677271"/>
    <n v="0"/>
    <s v="ADICION Y PRORROGA CONTRATO 2016-28"/>
    <m/>
    <m/>
    <s v="SUBSECRETARIA SERVICIOS DE LA MOVILIDAD"/>
    <m/>
    <n v="1266677271"/>
    <n v="1266677271"/>
    <n v="0"/>
    <n v="0"/>
    <n v="0"/>
    <n v="0"/>
    <n v="0"/>
    <n v="0"/>
    <n v="0"/>
    <n v="0"/>
    <n v="0"/>
    <n v="0"/>
    <n v="0"/>
    <n v="1266677271"/>
    <n v="0"/>
    <n v="82"/>
    <n v="6"/>
    <n v="201628"/>
    <n v="1266677271"/>
    <m/>
    <m/>
    <m/>
    <m/>
    <m/>
    <m/>
    <s v="1032"/>
    <n v="1"/>
    <s v="SEMAFORIZACIÓN "/>
    <x v="0"/>
    <x v="0"/>
    <n v="1266677271"/>
    <x v="0"/>
    <s v="N.A"/>
    <s v="UNIDAD 2"/>
  </r>
  <r>
    <s v="SSM-1227"/>
    <x v="72"/>
    <s v="3-3-1-15-02-18-1032-144"/>
    <s v="119 - SEMAFORIZACIÓN"/>
    <s v="01-03-0066"/>
    <n v="61"/>
    <x v="7"/>
    <s v="N.A"/>
    <s v="No personal "/>
    <x v="433"/>
    <x v="27"/>
    <d v="2017-03-02T00:00:00"/>
    <x v="1"/>
    <x v="36"/>
    <x v="37"/>
    <s v="8-60%_x000a_9-20%_x000a_10-20%"/>
    <n v="1186024953"/>
    <m/>
    <m/>
    <x v="547"/>
    <n v="1186024953"/>
    <n v="0"/>
    <s v="DISMINUYE LINEA X SOLICITUD MEMO SSM-5611 del 16/ENE/2016  _x000a_AUMENTA LINEA X SOLICITUD MEMO SSM-9975 del 24/ENE/2016"/>
    <n v="116"/>
    <d v="2017-01-30T00:00:00"/>
    <n v="1186024953"/>
    <m/>
    <m/>
    <m/>
    <m/>
    <m/>
    <m/>
    <n v="1186024953"/>
    <n v="0"/>
    <s v="MANTENIMIENTO COMPUTADORES"/>
    <m/>
    <m/>
    <s v="SUBSECRETARIA SERVICIOS DE LA MOVILIDAD"/>
    <m/>
    <n v="1186024953"/>
    <n v="0"/>
    <n v="1186024953"/>
    <n v="0"/>
    <n v="0"/>
    <n v="0"/>
    <n v="0"/>
    <n v="0"/>
    <n v="0"/>
    <n v="0"/>
    <n v="0"/>
    <n v="0"/>
    <n v="0"/>
    <n v="1186024953"/>
    <n v="0"/>
    <n v="93"/>
    <n v="79"/>
    <n v="201779"/>
    <m/>
    <m/>
    <m/>
    <m/>
    <m/>
    <m/>
    <m/>
    <s v="1032"/>
    <n v="1"/>
    <s v="SEMAFORIZACIÓN "/>
    <x v="0"/>
    <x v="0"/>
    <n v="1186024953"/>
    <x v="0"/>
    <s v="N.A"/>
    <s v="UNIDAD 2"/>
  </r>
  <r>
    <s v="SSM-1228"/>
    <x v="74"/>
    <s v="3-3-1-15-02-18-1032-144"/>
    <s v="119 - SEMAFORIZACIÓN"/>
    <s v="01-03-0066"/>
    <n v="25"/>
    <x v="0"/>
    <s v="N.A"/>
    <s v="No personal "/>
    <x v="763"/>
    <x v="27"/>
    <d v="2017-05-21T00:00:00"/>
    <x v="6"/>
    <x v="38"/>
    <x v="2"/>
    <s v="11-Realizar el 100% de las actividades para la segunda fase del Sistema Inteligente de Tranporte - SIT"/>
    <n v="600000000"/>
    <m/>
    <n v="250000000"/>
    <x v="548"/>
    <n v="120765352"/>
    <n v="229234648"/>
    <s v="SE CREA LINEA X SOLICITUD MEMO 10393 DEL 24 ENE 2017-_x000a_ACTUALIZAN LINEA X SOLICITUD SSM-81336 del 6/JUN/2017"/>
    <m/>
    <m/>
    <m/>
    <s v="126             1599_x000a_1731_x000a_"/>
    <s v="31/01/2017                                02/06/2017_x000a_21/06/2017"/>
    <n v="247257334"/>
    <m/>
    <m/>
    <m/>
    <n v="247257334"/>
    <n v="102742666"/>
    <s v="CONVENIO INTERADMINISTRATIVO 1029/2010"/>
    <m/>
    <m/>
    <s v="SUBSECRETARIA SERVICIOS DE LA MOVILIDAD"/>
    <m/>
    <n v="130000000"/>
    <n v="0"/>
    <n v="120765352"/>
    <n v="0"/>
    <n v="0"/>
    <n v="0"/>
    <n v="0"/>
    <n v="0"/>
    <n v="0"/>
    <n v="0"/>
    <n v="0"/>
    <n v="0"/>
    <n v="0"/>
    <n v="120765352"/>
    <n v="229234648"/>
    <n v="99"/>
    <n v="251"/>
    <n v="20102029"/>
    <m/>
    <m/>
    <m/>
    <m/>
    <m/>
    <m/>
    <m/>
    <s v="1032"/>
    <n v="1"/>
    <s v="SEMAFORIZACIÓN "/>
    <x v="0"/>
    <x v="0"/>
    <n v="350000000"/>
    <x v="0"/>
    <s v="N.A"/>
    <s v="UNIDAD 2"/>
  </r>
  <r>
    <s v="SSM-1229"/>
    <x v="74"/>
    <s v="3-3-1-15-02-18-1032-144"/>
    <s v="119 - SEMAFORIZACIÓN"/>
    <s v="01-03-0066"/>
    <n v="25"/>
    <x v="4"/>
    <s v="N.A"/>
    <s v="No personal "/>
    <x v="402"/>
    <x v="19"/>
    <d v="2017-07-10T00:00:00"/>
    <x v="1"/>
    <x v="33"/>
    <x v="43"/>
    <s v="11-Realizar el 100% de las actividades para la segunda fase del Sistema Inteligente de Tranporte - SIT"/>
    <n v="400000000"/>
    <m/>
    <m/>
    <x v="285"/>
    <n v="0"/>
    <n v="400000000"/>
    <s v="SE CREA LINEA X SOLICITUD MEMO 10393 DEL 24 ENE 2017-_x000a_SE MODIFICA ESTA LINEA CON EL MEMORANDO SSM-55552 DEL 19 DE ABRIL DE 2017_x000a_MODIFICAN LINEA X MEMO SSM-94833 del 30/JUNIO/2017"/>
    <m/>
    <m/>
    <m/>
    <m/>
    <m/>
    <m/>
    <m/>
    <m/>
    <m/>
    <n v="0"/>
    <n v="400000000"/>
    <m/>
    <m/>
    <m/>
    <m/>
    <m/>
    <n v="0"/>
    <n v="0"/>
    <n v="0"/>
    <n v="0"/>
    <n v="0"/>
    <n v="0"/>
    <n v="0"/>
    <n v="0"/>
    <n v="0"/>
    <n v="0"/>
    <n v="0"/>
    <n v="0"/>
    <n v="0"/>
    <n v="0"/>
    <n v="400000000"/>
    <m/>
    <m/>
    <m/>
    <m/>
    <m/>
    <m/>
    <m/>
    <m/>
    <m/>
    <m/>
    <s v="1032"/>
    <n v="1"/>
    <s v="SEMAFORIZACIÓN "/>
    <x v="0"/>
    <x v="0"/>
    <n v="400000000"/>
    <x v="0"/>
    <s v="N.A"/>
    <s v="UNIDAD 2"/>
  </r>
  <r>
    <s v="SSM-1230"/>
    <x v="90"/>
    <s v="3-3-1-15-07-42-1044-188"/>
    <s v="118-MULTAS"/>
    <s v="05-02-0027"/>
    <n v="77"/>
    <x v="16"/>
    <s v="N.A"/>
    <s v="No personal "/>
    <x v="764"/>
    <x v="109"/>
    <d v="2017-10-21T00:00:00"/>
    <x v="1"/>
    <x v="42"/>
    <x v="2"/>
    <s v="7-Gestionar el 100 por ciento de la adquisición del predio para patios de vehículos inmovilizados"/>
    <n v="50000000000"/>
    <m/>
    <m/>
    <x v="549"/>
    <n v="0"/>
    <n v="50000000000"/>
    <s v="SE CREA LINEA X SOLICITUD MEMO XXXXX DEL 24 ENE 2017-CORREO VIVIANA "/>
    <m/>
    <m/>
    <m/>
    <m/>
    <m/>
    <m/>
    <m/>
    <m/>
    <m/>
    <n v="0"/>
    <n v="50000000000"/>
    <m/>
    <m/>
    <m/>
    <m/>
    <m/>
    <n v="0"/>
    <n v="0"/>
    <n v="0"/>
    <n v="0"/>
    <n v="0"/>
    <n v="0"/>
    <n v="0"/>
    <n v="0"/>
    <n v="0"/>
    <n v="0"/>
    <n v="0"/>
    <n v="0"/>
    <n v="0"/>
    <n v="0"/>
    <n v="50000000000"/>
    <m/>
    <m/>
    <m/>
    <m/>
    <m/>
    <m/>
    <m/>
    <m/>
    <m/>
    <m/>
    <s v="1044"/>
    <n v="1"/>
    <s v="MULTAS"/>
    <x v="0"/>
    <x v="0"/>
    <n v="50000000000"/>
    <x v="0"/>
    <s v="N.A"/>
    <s v="UNIDAD 2"/>
  </r>
  <r>
    <s v="SSM-1231"/>
    <x v="91"/>
    <s v="3-3-1-15-02-18-6219-146"/>
    <s v="115 - RECURSOS DEL BALANCE MULTAS TRÁNSITO Y TRANSPORTE"/>
    <s v="02-01-0168"/>
    <n v="13"/>
    <x v="6"/>
    <s v="N.A"/>
    <s v="No personal "/>
    <x v="765"/>
    <x v="9"/>
    <d v="2017-06-14T00:00:00"/>
    <x v="6"/>
    <x v="39"/>
    <x v="2"/>
    <s v="27-Realizar 60.000 controles sansionatorios para mitigar problemas en seguridad vial."/>
    <n v="100000000"/>
    <m/>
    <m/>
    <x v="271"/>
    <n v="0"/>
    <n v="100000000"/>
    <s v="SE CREA LINEA X SOLICITUD CORREO ANGELICA PICO 24/ENE/2016-ORDEN JULIETH "/>
    <m/>
    <m/>
    <m/>
    <m/>
    <m/>
    <m/>
    <m/>
    <m/>
    <m/>
    <n v="0"/>
    <n v="100000000"/>
    <m/>
    <m/>
    <m/>
    <m/>
    <m/>
    <n v="0"/>
    <n v="0"/>
    <n v="0"/>
    <n v="0"/>
    <n v="0"/>
    <n v="0"/>
    <n v="0"/>
    <n v="0"/>
    <n v="0"/>
    <n v="0"/>
    <n v="0"/>
    <n v="0"/>
    <n v="0"/>
    <n v="0"/>
    <n v="100000000"/>
    <m/>
    <m/>
    <m/>
    <m/>
    <m/>
    <m/>
    <m/>
    <m/>
    <m/>
    <m/>
    <s v="6219"/>
    <n v="1"/>
    <s v="MULTAS"/>
    <x v="0"/>
    <x v="0"/>
    <n v="100000000"/>
    <x v="0"/>
    <s v="N.A"/>
    <s v="UNIDAD 2"/>
  </r>
  <r>
    <s v="SSM-1232"/>
    <x v="92"/>
    <s v="3-3-1-15-02-18-6219-146"/>
    <s v="115 - RECURSOS DEL BALANCE MULTAS TRÁNSITO Y TRANSPORTE"/>
    <s v="02-06-0004"/>
    <n v="13"/>
    <x v="6"/>
    <s v="N.A"/>
    <s v="No personal "/>
    <x v="766"/>
    <x v="9"/>
    <d v="2017-06-14T00:00:00"/>
    <x v="3"/>
    <x v="39"/>
    <x v="2"/>
    <s v="26-Realizar 6.000 controles preventivos y regulatorios."/>
    <n v="60000000"/>
    <m/>
    <m/>
    <x v="173"/>
    <n v="0"/>
    <n v="60000000"/>
    <s v="SE CREA LINEA X SOLICITUD CORREO ANGELICA PICO 24/ENE/2016-ORDEN JULIETH "/>
    <m/>
    <m/>
    <m/>
    <m/>
    <m/>
    <m/>
    <m/>
    <m/>
    <m/>
    <n v="0"/>
    <n v="60000000"/>
    <m/>
    <m/>
    <m/>
    <m/>
    <m/>
    <n v="0"/>
    <n v="0"/>
    <n v="0"/>
    <n v="0"/>
    <n v="0"/>
    <n v="0"/>
    <n v="0"/>
    <n v="0"/>
    <n v="0"/>
    <n v="0"/>
    <n v="0"/>
    <n v="0"/>
    <n v="0"/>
    <n v="0"/>
    <n v="60000000"/>
    <m/>
    <m/>
    <m/>
    <m/>
    <m/>
    <m/>
    <m/>
    <m/>
    <m/>
    <m/>
    <s v="6219"/>
    <n v="1"/>
    <s v="MULTAS"/>
    <x v="0"/>
    <x v="0"/>
    <n v="60000000"/>
    <x v="0"/>
    <s v="N.A"/>
    <s v="UNIDAD 2"/>
  </r>
  <r>
    <s v="SSM-1233"/>
    <x v="9"/>
    <s v="3-3-1-15-02-18-6219-146"/>
    <s v="115 - RECURSOS DEL BALANCE MULTAS TRÁNSITO Y TRANSPORTE"/>
    <s v="02-06-0004"/>
    <n v="13"/>
    <x v="6"/>
    <s v="N.A"/>
    <s v="No personal "/>
    <x v="12"/>
    <x v="12"/>
    <d v="2017-09-24T00:00:00"/>
    <x v="5"/>
    <x v="5"/>
    <x v="5"/>
    <s v="27-Realizar 60.000 controles sansionatorios para mitigar problemas en seguridad vial."/>
    <n v="30000000"/>
    <m/>
    <m/>
    <x v="299"/>
    <n v="0"/>
    <n v="30000000"/>
    <s v="SE CREA LINEA X SOLICITUD CORREO ANGELICA PICO 24/ENE/2016-ORDEN JULIETH _x000a_SE ACTUALIZA MULTIPROCESO _x000a_MODIFICAN LINEA X SOLICITUD SGC-82802 del 15/JUNI/2017"/>
    <m/>
    <m/>
    <m/>
    <m/>
    <m/>
    <m/>
    <m/>
    <m/>
    <m/>
    <n v="0"/>
    <n v="30000000"/>
    <m/>
    <m/>
    <m/>
    <m/>
    <m/>
    <n v="0"/>
    <n v="0"/>
    <n v="0"/>
    <n v="0"/>
    <n v="0"/>
    <n v="0"/>
    <n v="0"/>
    <n v="0"/>
    <n v="0"/>
    <n v="0"/>
    <n v="0"/>
    <n v="0"/>
    <n v="0"/>
    <n v="0"/>
    <n v="30000000"/>
    <m/>
    <m/>
    <m/>
    <m/>
    <m/>
    <m/>
    <m/>
    <m/>
    <m/>
    <m/>
    <s v="6219"/>
    <n v="1"/>
    <s v="MULTAS"/>
    <x v="0"/>
    <x v="0"/>
    <n v="30000000"/>
    <x v="0"/>
    <s v="N.A"/>
    <s v="UNIDAD 2"/>
  </r>
  <r>
    <s v="SSM-1234"/>
    <x v="91"/>
    <s v="3-3-1-15-02-18-6219-146"/>
    <s v="118-MULTAS"/>
    <s v="02-01-0168"/>
    <n v="13"/>
    <x v="6"/>
    <s v="N.A"/>
    <s v="No personal "/>
    <x v="767"/>
    <x v="9"/>
    <d v="2017-06-14T00:00:00"/>
    <x v="1"/>
    <x v="39"/>
    <x v="2"/>
    <s v="27-Realizar 60.000 controles sansionatorios para mitigar problemas en seguridad vial."/>
    <n v="330000000"/>
    <m/>
    <n v="216038150"/>
    <x v="550"/>
    <n v="0"/>
    <n v="113961850"/>
    <s v="SE CREA LINEA X SOLICITUD CORREO ANGELICA PICO 24/ENE/2016-ORDEN JULIETH _x000a_DISMINUCION LINEA X SOLICITUD SSM-87509 del 20/JUNIO/2017"/>
    <m/>
    <m/>
    <m/>
    <m/>
    <m/>
    <m/>
    <m/>
    <m/>
    <m/>
    <n v="0"/>
    <n v="113961850"/>
    <m/>
    <m/>
    <m/>
    <m/>
    <m/>
    <n v="0"/>
    <n v="0"/>
    <n v="0"/>
    <n v="0"/>
    <n v="0"/>
    <n v="0"/>
    <n v="0"/>
    <n v="0"/>
    <n v="0"/>
    <n v="0"/>
    <n v="0"/>
    <n v="0"/>
    <n v="0"/>
    <n v="0"/>
    <n v="113961850"/>
    <m/>
    <m/>
    <m/>
    <m/>
    <m/>
    <m/>
    <m/>
    <m/>
    <m/>
    <m/>
    <s v="6219"/>
    <n v="1"/>
    <s v="MULTAS"/>
    <x v="0"/>
    <x v="0"/>
    <n v="113961850"/>
    <x v="0"/>
    <s v="N.A"/>
    <s v="UNIDAD 2"/>
  </r>
  <r>
    <s v="SSM-1235"/>
    <x v="93"/>
    <s v="3-3-1-15-02-18-6219-146"/>
    <s v="115 - RECURSOS DEL BALANCE MULTAS TRÁNSITO Y TRANSPORTE"/>
    <s v="02-01-0168"/>
    <n v="13"/>
    <x v="6"/>
    <s v="N.A"/>
    <s v="No personal "/>
    <x v="768"/>
    <x v="9"/>
    <d v="2017-06-14T00:00:00"/>
    <x v="5"/>
    <x v="39"/>
    <x v="2"/>
    <s v="27-Realizar 60.000 controles sansionatorios para mitigar problemas en seguridad vial."/>
    <n v="120000000"/>
    <m/>
    <m/>
    <x v="162"/>
    <n v="0"/>
    <n v="120000000"/>
    <s v="SE CREA LINEA X SOLICITUD CORREO ANGELICA PICO 24/ENE/2016-ORDEN JULIETH "/>
    <m/>
    <m/>
    <m/>
    <m/>
    <m/>
    <m/>
    <m/>
    <m/>
    <m/>
    <n v="0"/>
    <n v="120000000"/>
    <m/>
    <m/>
    <m/>
    <m/>
    <m/>
    <n v="0"/>
    <n v="0"/>
    <n v="0"/>
    <n v="0"/>
    <n v="0"/>
    <n v="0"/>
    <n v="0"/>
    <n v="0"/>
    <n v="0"/>
    <n v="0"/>
    <n v="0"/>
    <n v="0"/>
    <n v="0"/>
    <n v="0"/>
    <n v="120000000"/>
    <m/>
    <m/>
    <m/>
    <m/>
    <m/>
    <m/>
    <m/>
    <m/>
    <m/>
    <m/>
    <s v="6219"/>
    <n v="1"/>
    <s v="MULTAS"/>
    <x v="0"/>
    <x v="0"/>
    <n v="120000000"/>
    <x v="0"/>
    <s v="N.A"/>
    <s v="UNIDAD 2"/>
  </r>
  <r>
    <s v="SSM-1236"/>
    <x v="78"/>
    <s v="3-3-1-15-02-18-6219-146"/>
    <s v="115 - RECURSOS DEL BALANCE MULTAS TRÁNSITO Y TRANSPORTE"/>
    <s v="02-01-0168"/>
    <n v="13"/>
    <x v="6"/>
    <s v="N.A"/>
    <s v="No personal "/>
    <x v="769"/>
    <x v="9"/>
    <d v="2017-06-14T00:00:00"/>
    <x v="6"/>
    <x v="39"/>
    <x v="2"/>
    <s v="26-Realizar 6.000 controles preventivos y regulatorios."/>
    <n v="50000000"/>
    <m/>
    <m/>
    <x v="14"/>
    <n v="0"/>
    <n v="50000000"/>
    <s v="SE CREA LINEA X SOLICITUD CORREO ANGELICA PICO 24/ENE/2016-ORDEN JULIETH "/>
    <m/>
    <m/>
    <m/>
    <m/>
    <m/>
    <m/>
    <m/>
    <m/>
    <m/>
    <n v="0"/>
    <n v="50000000"/>
    <m/>
    <m/>
    <m/>
    <m/>
    <m/>
    <n v="0"/>
    <n v="0"/>
    <n v="0"/>
    <n v="0"/>
    <n v="0"/>
    <n v="0"/>
    <n v="0"/>
    <n v="0"/>
    <n v="0"/>
    <n v="0"/>
    <n v="0"/>
    <n v="0"/>
    <n v="0"/>
    <n v="0"/>
    <n v="50000000"/>
    <m/>
    <m/>
    <m/>
    <m/>
    <m/>
    <m/>
    <m/>
    <m/>
    <m/>
    <m/>
    <s v="6219"/>
    <n v="1"/>
    <s v="MULTAS"/>
    <x v="0"/>
    <x v="0"/>
    <n v="50000000"/>
    <x v="0"/>
    <s v="N.A"/>
    <s v="UNIDAD 2"/>
  </r>
  <r>
    <s v="SSM-1237"/>
    <x v="94"/>
    <s v="3-3-1-15-02-18-6219-146"/>
    <s v="115 - RECURSOS DEL BALANCE MULTAS TRÁNSITO Y TRANSPORTE"/>
    <s v="02-01-0225"/>
    <n v="10"/>
    <x v="2"/>
    <s v="N.A"/>
    <s v="No personal "/>
    <x v="770"/>
    <x v="9"/>
    <d v="2017-05-30T00:00:00"/>
    <x v="6"/>
    <x v="39"/>
    <x v="2"/>
    <s v="27-Realizar 60.000 controles sansionatorios para mitigar problemas en seguridad vial."/>
    <n v="42000000"/>
    <m/>
    <m/>
    <x v="551"/>
    <n v="0"/>
    <n v="42000000"/>
    <s v="SE CREA LINEA X SOLICITUD CORREO ANGELICA PICO 24/ENE/2016-ORDEN JULIETH _x000a_MODIFICAN LINEA X SOLICITUD SSM-89084 del 16/junio/2017"/>
    <n v="1706"/>
    <d v="2017-06-21T00:00:00"/>
    <n v="38597325"/>
    <m/>
    <m/>
    <m/>
    <m/>
    <m/>
    <m/>
    <n v="38597325"/>
    <n v="3402675"/>
    <s v="MOBILIARIO"/>
    <m/>
    <m/>
    <m/>
    <m/>
    <n v="38597325"/>
    <n v="0"/>
    <n v="0"/>
    <n v="0"/>
    <n v="0"/>
    <n v="0"/>
    <n v="0"/>
    <n v="0"/>
    <n v="0"/>
    <n v="0"/>
    <n v="0"/>
    <n v="0"/>
    <n v="0"/>
    <n v="0"/>
    <n v="42000000"/>
    <n v="1397"/>
    <m/>
    <m/>
    <m/>
    <m/>
    <m/>
    <m/>
    <m/>
    <m/>
    <m/>
    <s v="6219"/>
    <n v="1"/>
    <s v="MULTAS"/>
    <x v="0"/>
    <x v="0"/>
    <n v="42000000"/>
    <x v="0"/>
    <s v="N.A"/>
    <s v="UNIDAD 2"/>
  </r>
  <r>
    <s v="SSM-1238"/>
    <x v="95"/>
    <s v="3-3-1-15-02-18-6219-146"/>
    <s v="115 - RECURSOS DEL BALANCE MULTAS TRÁNSITO Y TRANSPORTE"/>
    <s v="02-06-0004"/>
    <n v="13"/>
    <x v="6"/>
    <s v="N.A"/>
    <s v="No personal "/>
    <x v="771"/>
    <x v="9"/>
    <d v="2017-06-14T00:00:00"/>
    <x v="6"/>
    <x v="39"/>
    <x v="2"/>
    <s v="26-Realizar 6.000 controles preventivos y regulatorios."/>
    <n v="600000000"/>
    <m/>
    <m/>
    <x v="298"/>
    <n v="0"/>
    <n v="600000000"/>
    <s v="SE CREA LINEA X SOLICITUD CORREO ANGELICA PICO 24/ENE/2016-ORDEN JULIETH "/>
    <m/>
    <m/>
    <m/>
    <m/>
    <m/>
    <m/>
    <m/>
    <m/>
    <m/>
    <n v="0"/>
    <n v="600000000"/>
    <m/>
    <m/>
    <m/>
    <m/>
    <m/>
    <n v="0"/>
    <n v="0"/>
    <n v="0"/>
    <n v="0"/>
    <n v="0"/>
    <n v="0"/>
    <n v="0"/>
    <n v="0"/>
    <n v="0"/>
    <n v="0"/>
    <n v="0"/>
    <n v="0"/>
    <n v="0"/>
    <n v="0"/>
    <n v="600000000"/>
    <m/>
    <m/>
    <m/>
    <m/>
    <m/>
    <m/>
    <m/>
    <m/>
    <m/>
    <m/>
    <s v="6219"/>
    <n v="1"/>
    <s v="MULTAS"/>
    <x v="0"/>
    <x v="0"/>
    <n v="600000000"/>
    <x v="0"/>
    <s v="N.A"/>
    <s v="UNIDAD 2"/>
  </r>
  <r>
    <s v="SSM-1239"/>
    <x v="96"/>
    <s v="3-3-1-15-02-18-6219-146"/>
    <s v="115 - RECURSOS DEL BALANCE MULTAS TRÁNSITO Y TRANSPORTE"/>
    <s v="02-06-0004"/>
    <n v="7"/>
    <x v="6"/>
    <s v="N.A"/>
    <s v="No personal "/>
    <x v="754"/>
    <x v="9"/>
    <d v="2017-06-14T00:00:00"/>
    <x v="5"/>
    <x v="39"/>
    <x v="2"/>
    <s v="27-Realizar 60.000 controles sansionatorios para mitigar problemas en seguridad vial."/>
    <n v="48000000"/>
    <m/>
    <m/>
    <x v="255"/>
    <n v="0"/>
    <n v="48000000"/>
    <s v="SE CREA LINEA X SOLICITUD CORREO ANGELICA PICO 24/ENE/2016-ORDEN JULIETH _x000a_MODIFICAN LINEA X SOLICITUD SSM-85532 del 15/JUNIO/2017"/>
    <n v="1649"/>
    <d v="2017-06-15T00:00:00"/>
    <n v="48000000"/>
    <m/>
    <m/>
    <m/>
    <m/>
    <m/>
    <m/>
    <n v="48000000"/>
    <n v="0"/>
    <s v="EQUIPOS DE COMUNICACIÓN - PROYECTO AL COLEGIO EN BICI"/>
    <m/>
    <m/>
    <s v="SERVICIOS"/>
    <s v="AL COLEGIO EN BICI "/>
    <n v="48000000"/>
    <n v="0"/>
    <n v="0"/>
    <n v="0"/>
    <n v="0"/>
    <n v="0"/>
    <n v="0"/>
    <n v="0"/>
    <n v="0"/>
    <n v="0"/>
    <n v="0"/>
    <n v="0"/>
    <n v="0"/>
    <n v="0"/>
    <n v="48000000"/>
    <n v="1375"/>
    <m/>
    <m/>
    <m/>
    <m/>
    <m/>
    <m/>
    <m/>
    <m/>
    <m/>
    <s v="6219"/>
    <n v="1"/>
    <s v="MULTAS"/>
    <x v="0"/>
    <x v="0"/>
    <n v="48000000"/>
    <x v="0"/>
    <s v="N.A"/>
    <s v="UNIDAD 2"/>
  </r>
  <r>
    <s v="SSM-1240"/>
    <x v="92"/>
    <s v="3-3-1-15-02-18-6219-146"/>
    <s v="115 - RECURSOS DEL BALANCE MULTAS TRÁNSITO Y TRANSPORTE"/>
    <s v="02-01-0168"/>
    <n v="11"/>
    <x v="4"/>
    <s v="N.A"/>
    <s v="No personal "/>
    <x v="772"/>
    <x v="9"/>
    <d v="2017-08-13T00:00:00"/>
    <x v="0"/>
    <x v="39"/>
    <x v="2"/>
    <s v="27-Realizar 60.000 controles sansionatorios para mitigar problemas en seguridad vial."/>
    <n v="550000000"/>
    <m/>
    <m/>
    <x v="291"/>
    <n v="0"/>
    <n v="550000000"/>
    <s v="SE CREA LINEA X SOLICITUD CORREO ANGELICA PICO 24/ENE/2016-ORDEN JULIETH "/>
    <m/>
    <m/>
    <m/>
    <m/>
    <m/>
    <m/>
    <m/>
    <m/>
    <m/>
    <n v="0"/>
    <n v="550000000"/>
    <m/>
    <m/>
    <m/>
    <m/>
    <m/>
    <n v="0"/>
    <n v="0"/>
    <n v="0"/>
    <n v="0"/>
    <n v="0"/>
    <n v="0"/>
    <n v="0"/>
    <n v="0"/>
    <n v="0"/>
    <n v="0"/>
    <n v="0"/>
    <n v="0"/>
    <n v="0"/>
    <n v="0"/>
    <n v="550000000"/>
    <m/>
    <m/>
    <m/>
    <m/>
    <m/>
    <m/>
    <m/>
    <m/>
    <m/>
    <m/>
    <s v="6219"/>
    <n v="1"/>
    <s v="MULTAS"/>
    <x v="0"/>
    <x v="0"/>
    <n v="550000000"/>
    <x v="0"/>
    <s v="N.A"/>
    <s v="UNIDAD 2"/>
  </r>
  <r>
    <s v="SSM-1241"/>
    <x v="83"/>
    <s v="3-3-1-15-07-42-1044-188"/>
    <s v="438 - RECURSOS DEL BALANCE DERECHOS DE TRANSITO"/>
    <s v="02-06-0004"/>
    <n v="17"/>
    <x v="3"/>
    <s v="N.A"/>
    <s v="No personal "/>
    <x v="773"/>
    <x v="104"/>
    <d v="2017-07-11T00:00:00"/>
    <x v="1"/>
    <x v="40"/>
    <x v="2"/>
    <s v="5-Realizar en el 100 por ciento la desconcentración de dos trámites/servicios de la oferta de la Secretaría Distrital de Movilidad"/>
    <n v="150000000"/>
    <m/>
    <m/>
    <x v="293"/>
    <n v="0"/>
    <n v="150000000"/>
    <m/>
    <m/>
    <m/>
    <m/>
    <m/>
    <m/>
    <m/>
    <m/>
    <m/>
    <m/>
    <n v="0"/>
    <n v="150000000"/>
    <m/>
    <m/>
    <m/>
    <m/>
    <m/>
    <n v="0"/>
    <n v="0"/>
    <n v="0"/>
    <n v="0"/>
    <n v="0"/>
    <n v="0"/>
    <n v="0"/>
    <n v="0"/>
    <n v="0"/>
    <n v="0"/>
    <n v="0"/>
    <n v="0"/>
    <n v="0"/>
    <n v="0"/>
    <n v="150000000"/>
    <m/>
    <m/>
    <m/>
    <m/>
    <m/>
    <m/>
    <m/>
    <m/>
    <m/>
    <m/>
    <s v="1044"/>
    <n v="1"/>
    <s v="DERECHOS DE TRÁNSITO "/>
    <x v="0"/>
    <x v="0"/>
    <n v="150000000"/>
    <x v="0"/>
    <s v="N.A"/>
    <s v="UNIDAD 2"/>
  </r>
  <r>
    <s v="SSM-1242"/>
    <x v="20"/>
    <s v="3-3-1-15-07-42-1044-188"/>
    <s v="438 - RECURSOS DEL BALANCE DERECHOS DE TRANSITO"/>
    <s v="02-06-0004"/>
    <n v="7"/>
    <x v="5"/>
    <s v="N.A"/>
    <s v="No personal "/>
    <x v="774"/>
    <x v="9"/>
    <d v="2017-07-14T00:00:00"/>
    <x v="1"/>
    <x v="40"/>
    <x v="2"/>
    <s v="8-Realizar en el 100% las actividades tendientes a mantener la satisfacción de los ciudadanos y partes interesadas con los servicios prestados por la Entidad"/>
    <n v="200000000"/>
    <m/>
    <m/>
    <x v="304"/>
    <n v="0"/>
    <n v="200000000"/>
    <s v="SE AJUSTA LINEA X MAL RP - MEMO SSM-47120 DEL 31/MAR/17_x000a_MODIFICAN LINEA METAS X SOLICITUD MEMO SSM-53798 del 11/ABRIL/2017"/>
    <m/>
    <m/>
    <m/>
    <m/>
    <m/>
    <m/>
    <m/>
    <m/>
    <m/>
    <n v="0"/>
    <n v="200000000"/>
    <m/>
    <m/>
    <m/>
    <m/>
    <m/>
    <n v="0"/>
    <n v="0"/>
    <n v="0"/>
    <n v="0"/>
    <n v="0"/>
    <n v="0"/>
    <n v="0"/>
    <n v="0"/>
    <n v="0"/>
    <n v="0"/>
    <n v="0"/>
    <n v="0"/>
    <n v="0"/>
    <n v="0"/>
    <n v="200000000"/>
    <m/>
    <m/>
    <m/>
    <n v="0"/>
    <m/>
    <m/>
    <m/>
    <m/>
    <m/>
    <m/>
    <s v="1044"/>
    <n v="1"/>
    <s v="DERECHOS DE TRÁNSITO "/>
    <x v="0"/>
    <x v="0"/>
    <n v="200000000"/>
    <x v="0"/>
    <s v="N.A"/>
    <s v="UNIDAD 2"/>
  </r>
  <r>
    <s v="SSM-1243"/>
    <x v="20"/>
    <s v="3-3-1-15-07-42-1044-188"/>
    <s v="438 - RECURSOS DEL BALANCE DERECHOS DE TRANSITO"/>
    <s v="02-06-0004"/>
    <n v="60"/>
    <x v="10"/>
    <s v="N.A"/>
    <s v="No personal "/>
    <x v="775"/>
    <x v="9"/>
    <d v="2017-05-25T00:00:00"/>
    <x v="1"/>
    <x v="40"/>
    <x v="6"/>
    <s v="8-Realizar en el 100% las actividades tendientes a mantener la satisfacción de los ciudadanos y partes interesadas con los servicios prestados por la Entidad"/>
    <n v="210000000"/>
    <m/>
    <n v="151003849"/>
    <x v="552"/>
    <n v="0"/>
    <n v="58996151"/>
    <s v="DISMINUYEN LINEA X SOLICITUD - MEMO SSM-37569 DEL 13/MAR/17_x000a_MODIFICAN LINEA METAS X SOLICITUD MEMO SSM-53798 del 11/ABRIL/2017_x000a_AUMENTAN LINEA X SOLICITUD SSM-72438 del 19/MAY/2017"/>
    <m/>
    <m/>
    <m/>
    <m/>
    <m/>
    <m/>
    <m/>
    <m/>
    <m/>
    <n v="0"/>
    <n v="58996151"/>
    <m/>
    <m/>
    <m/>
    <m/>
    <m/>
    <n v="0"/>
    <n v="0"/>
    <n v="0"/>
    <n v="0"/>
    <n v="0"/>
    <n v="0"/>
    <n v="0"/>
    <n v="0"/>
    <n v="0"/>
    <n v="0"/>
    <n v="0"/>
    <n v="0"/>
    <n v="0"/>
    <n v="0"/>
    <n v="58996151"/>
    <m/>
    <m/>
    <m/>
    <m/>
    <m/>
    <m/>
    <m/>
    <m/>
    <m/>
    <m/>
    <s v="1044"/>
    <n v="1"/>
    <s v="DERECHOS DE TRÁNSITO "/>
    <x v="0"/>
    <x v="0"/>
    <n v="58996151"/>
    <x v="0"/>
    <s v="N.A"/>
    <s v="UNIDAD 2"/>
  </r>
  <r>
    <s v="SSM-1244"/>
    <x v="20"/>
    <s v="3-3-1-15-07-42-1044-188"/>
    <s v="438 - RECURSOS DEL BALANCE DERECHOS DE TRANSITO"/>
    <s v="03-04-0281"/>
    <s v="1-PRESTACION DE SERVICIOS APOYO A LA GESTION "/>
    <x v="1"/>
    <s v="P-2"/>
    <s v="Nuevo por definir"/>
    <x v="776"/>
    <x v="9"/>
    <d v="2017-05-25T00:00:00"/>
    <x v="2"/>
    <x v="40"/>
    <x v="9"/>
    <s v="4-Realizar en el 100 por ciento la virtualización de dos servicios/trámites de la oferta de la Secretaría Distrital de Movilidad"/>
    <n v="31500000"/>
    <m/>
    <m/>
    <x v="553"/>
    <n v="0"/>
    <n v="31500000"/>
    <s v="MODIFICAN LINEA METAS X SOLICITUD MEMO SSM-53798 del 11/ABRIL/2017_x000a_MODIFICAN LINEA METAS X SOLICITUD MEMO SSM-53798 del 11/ABRIL/2017_x000a_ACTUALIZAN LINEA X SOLICITUD MEMO SSM-64859 DEL 5/MAY/2017_x000a_MODIFICAN LINEA X MEMO 93572 del 5/JULIO/2017"/>
    <n v="1760"/>
    <d v="2017-06-30T00:00:00"/>
    <n v="24010000"/>
    <m/>
    <m/>
    <m/>
    <n v="2401000"/>
    <n v="10"/>
    <m/>
    <n v="24010000"/>
    <n v="7490000"/>
    <s v="PEDRO ANTONIO IBAÑEZ ESCOBAR"/>
    <n v="79048829"/>
    <s v="SE ANULA VIABILIDAD # 1492 DEL 12/MAY/2017 X CAMBIO DE OBJETO Y CDP 1251 - SE ACTUALIZA NUEVO - viabilidad 1633 15/06/2017  Y CDP 1340 VALOR $29,150,000 CAMBIO OBJETO"/>
    <s v="DIRECCION DE SERVICIO AL CIUDADANO"/>
    <s v="TECNOLOGIA"/>
    <n v="24010000"/>
    <n v="0"/>
    <n v="0"/>
    <n v="0"/>
    <n v="0"/>
    <n v="0"/>
    <n v="0"/>
    <n v="0"/>
    <n v="0"/>
    <n v="0"/>
    <n v="0"/>
    <n v="0"/>
    <n v="0"/>
    <n v="0"/>
    <n v="31500000"/>
    <n v="1451"/>
    <m/>
    <m/>
    <m/>
    <m/>
    <m/>
    <m/>
    <m/>
    <m/>
    <m/>
    <s v="1044"/>
    <n v="1"/>
    <s v="DERECHOS DE TRÁNSITO "/>
    <x v="0"/>
    <x v="0"/>
    <n v="31500000"/>
    <x v="0"/>
    <s v="PROFESIONALES "/>
    <s v="UNIDAD 2"/>
  </r>
  <r>
    <s v="SSM-1245"/>
    <x v="20"/>
    <s v="3-3-1-15-07-42-1044-188"/>
    <s v="438 - RECURSOS DEL BALANCE DERECHOS DE TRANSITO"/>
    <s v="03-04-0281"/>
    <s v="1-PRESTACION DE SERVICIOS APOYO A LA GESTION "/>
    <x v="1"/>
    <s v="A-3"/>
    <s v="Por definir "/>
    <x v="777"/>
    <x v="9"/>
    <d v="2017-05-25T00:00:00"/>
    <x v="9"/>
    <x v="40"/>
    <x v="9"/>
    <s v="5-Realizar en el 100 por ciento la desconcentración de dos trámites/servicios de la oferta de la Secretaría Distrital de Movilidad"/>
    <n v="31500000"/>
    <m/>
    <m/>
    <x v="553"/>
    <n v="0"/>
    <n v="31500000"/>
    <s v="MODIFICAN LINEA METAS X SOLICITUD MEMO SSM-53798 del 11/ABRIL/2017_x000a_MODIFICAN LINEA METAS X SOLICITUD MEMO SSM-53798 del 11/ABRIL/2017_x000a_ACTUALIZACIÓN LINEA MEMO SSM-90681 del 23/JUN/2017."/>
    <n v="1754"/>
    <d v="2017-06-28T00:00:00"/>
    <n v="21609000"/>
    <m/>
    <m/>
    <m/>
    <n v="2401000"/>
    <n v="9"/>
    <m/>
    <n v="21609000"/>
    <n v="9891000"/>
    <s v="LUIS FELIPE CAICEDO PIEDRAHITA"/>
    <n v="1015426763"/>
    <m/>
    <s v="DIRECCION DE SERVICIO AL CIUDADANO"/>
    <s v="GESTION PATIOS"/>
    <n v="21609000"/>
    <n v="0"/>
    <n v="0"/>
    <n v="0"/>
    <n v="0"/>
    <n v="0"/>
    <n v="0"/>
    <n v="0"/>
    <n v="0"/>
    <n v="0"/>
    <n v="0"/>
    <n v="0"/>
    <n v="0"/>
    <n v="0"/>
    <n v="31500000"/>
    <n v="1444"/>
    <m/>
    <m/>
    <m/>
    <m/>
    <m/>
    <m/>
    <m/>
    <m/>
    <m/>
    <s v="1044"/>
    <n v="1"/>
    <s v="DERECHOS DE TRÁNSITO "/>
    <x v="0"/>
    <x v="0"/>
    <n v="31500000"/>
    <x v="0"/>
    <s v="PROFESIONALES "/>
    <s v="UNIDAD 2"/>
  </r>
  <r>
    <s v="SSM-1246"/>
    <x v="20"/>
    <s v="3-3-1-15-07-42-1044-188"/>
    <s v="438 - RECURSOS DEL BALANCE DERECHOS DE TRANSITO"/>
    <s v="03-04-0281"/>
    <s v="1-PRESTACION DE SERVICIOS APOYO A LA GESTION "/>
    <x v="1"/>
    <s v="P-1"/>
    <s v="Nuevo por definir"/>
    <x v="778"/>
    <x v="9"/>
    <d v="2017-05-25T00:00:00"/>
    <x v="9"/>
    <x v="40"/>
    <x v="9"/>
    <s v="5-Realizar en el 100 por ciento la desconcentración de dos trámites/servicios de la oferta de la Secretaría Distrital de Movilidad"/>
    <n v="36000000"/>
    <n v="4000000"/>
    <m/>
    <x v="232"/>
    <n v="0"/>
    <n v="40000000"/>
    <s v="AUMENTAN LINEA X SOLICITUD MEMO SSM-16927 DE 6/FEB/2016_x000a_MODIFICAN LINEA METAS X SOLICITUD MEMO SSM-53798 del 11/ABRIL/2017_x000a_MODIFICAN LINEA OBJETO X MEMO SSM-85532 del 15/JUNIO/2017"/>
    <n v="1609"/>
    <d v="2017-06-07T00:00:00"/>
    <n v="31230000"/>
    <m/>
    <m/>
    <m/>
    <n v="3470000"/>
    <n v="9"/>
    <m/>
    <n v="31230000"/>
    <n v="8770000"/>
    <s v="JUAN FELIPE RODRIGUEZ JAUREGUI"/>
    <n v="1019023173"/>
    <m/>
    <s v="DIRECCION DE SERVICIO AL CIUDADANO"/>
    <s v="APOYO A LA GESTION"/>
    <n v="31230000"/>
    <n v="0"/>
    <n v="0"/>
    <n v="0"/>
    <n v="0"/>
    <n v="0"/>
    <n v="0"/>
    <n v="0"/>
    <n v="0"/>
    <n v="0"/>
    <n v="0"/>
    <n v="0"/>
    <n v="0"/>
    <n v="0"/>
    <n v="40000000"/>
    <n v="1331"/>
    <m/>
    <m/>
    <m/>
    <m/>
    <m/>
    <m/>
    <m/>
    <m/>
    <m/>
    <s v="1044"/>
    <n v="1"/>
    <s v="DERECHOS DE TRÁNSITO "/>
    <x v="0"/>
    <x v="0"/>
    <n v="40000000"/>
    <x v="0"/>
    <s v="PROFESIONALES "/>
    <s v="UNIDAD 2"/>
  </r>
  <r>
    <s v="SSM-1247"/>
    <x v="20"/>
    <s v="3-3-1-15-07-42-1044-188"/>
    <s v="438 - RECURSOS DEL BALANCE DERECHOS DE TRANSITO"/>
    <s v="03-04-0281"/>
    <s v="1-PRESTACION DE SERVICIOS APOYO A LA GESTION "/>
    <x v="1"/>
    <s v="P-3"/>
    <s v="Nuevo por definir"/>
    <x v="779"/>
    <x v="27"/>
    <d v="2017-03-02T00:00:00"/>
    <x v="11"/>
    <x v="40"/>
    <x v="9"/>
    <s v="8-Realizar en el 100% las actividades tendientes a mantener la satisfacción de los ciudadanos y partes interesadas con los servicios prestados por la Entidad"/>
    <n v="41057000"/>
    <n v="8943000"/>
    <m/>
    <x v="14"/>
    <n v="49500000"/>
    <n v="500000"/>
    <s v="AUMENTAN LINEA X SOLICITUD MEMO SSM-16927 DE 6/FEB/2016_x000a_MODIFICAN LINEA METAS X SOLICITUD MEMO SSM-53798 del 11/ABRIL/2017_x000a_ACTUALIZAN LINEA X SOLICITUD MEMO SSM-58850 DEL 25/ABR/2017"/>
    <n v="622"/>
    <d v="2017-02-22T00:00:00"/>
    <n v="49500000"/>
    <m/>
    <m/>
    <m/>
    <n v="4500000"/>
    <n v="11"/>
    <m/>
    <n v="49500000"/>
    <n v="500000"/>
    <s v="JULIANA MALDONADO RODRIGUEZ"/>
    <n v="52367019"/>
    <m/>
    <s v="DIRECCION DE SERVICIO AL CIUDADANO"/>
    <s v="APOYO A LA GESTION"/>
    <n v="49500000"/>
    <n v="0"/>
    <n v="49500000"/>
    <n v="0"/>
    <n v="0"/>
    <n v="0"/>
    <n v="0"/>
    <n v="0"/>
    <n v="0"/>
    <n v="0"/>
    <n v="0"/>
    <n v="0"/>
    <n v="0"/>
    <n v="49500000"/>
    <n v="500000"/>
    <n v="553"/>
    <n v="202"/>
    <n v="2017243"/>
    <m/>
    <m/>
    <m/>
    <m/>
    <m/>
    <m/>
    <m/>
    <s v="1044"/>
    <n v="1"/>
    <s v="DERECHOS DE TRÁNSITO "/>
    <x v="0"/>
    <x v="0"/>
    <n v="50000000"/>
    <x v="0"/>
    <s v="PROFESIONALES "/>
    <s v="UNIDAD 2"/>
  </r>
  <r>
    <s v="SSM-1248"/>
    <x v="20"/>
    <s v="3-3-1-15-07-42-1044-188"/>
    <s v="438 - RECURSOS DEL BALANCE DERECHOS DE TRANSITO"/>
    <s v="03-04-0281"/>
    <s v="1-PRESTACION DE SERVICIOS APOYO A LA GESTION "/>
    <x v="1"/>
    <s v="A-2"/>
    <s v="Nuevo por definir"/>
    <x v="639"/>
    <x v="101"/>
    <d v="2017-03-21T00:00:00"/>
    <x v="2"/>
    <x v="40"/>
    <x v="9"/>
    <s v="8-Realizar en el 100% las actividades tendientes a mantener la satisfacción de los ciudadanos y partes interesadas con los servicios prestados por la Entidad"/>
    <n v="20000000"/>
    <m/>
    <m/>
    <x v="154"/>
    <n v="18188680"/>
    <n v="1811320"/>
    <s v="MODIFICAN LINEA METAS X SOLICITUD MEMO SSM-53798 del 11/ABRIL/2017_x000a_MODIFICAN LINEA METAS X SOLICITUD MEMO SSM-53798 del 11/ABRIL/2017"/>
    <n v="830"/>
    <d v="2017-03-02T00:00:00"/>
    <n v="18188680"/>
    <m/>
    <m/>
    <m/>
    <n v="1818868"/>
    <n v="10"/>
    <m/>
    <n v="18188680"/>
    <n v="1811320"/>
    <s v="MERCY JULIANA MUÑOZ PERILLA"/>
    <n v="1033676760"/>
    <m/>
    <s v="DIRECCION DE SERVICIO AL CIUDADANO"/>
    <s v="SUPERCADE"/>
    <n v="18188680"/>
    <n v="0"/>
    <n v="0"/>
    <n v="18188680"/>
    <n v="0"/>
    <n v="0"/>
    <n v="0"/>
    <n v="0"/>
    <n v="0"/>
    <n v="0"/>
    <n v="0"/>
    <n v="0"/>
    <n v="0"/>
    <n v="18188680"/>
    <n v="1811320"/>
    <n v="769"/>
    <n v="531"/>
    <n v="2017634"/>
    <m/>
    <m/>
    <m/>
    <m/>
    <m/>
    <m/>
    <m/>
    <s v="1044"/>
    <n v="1"/>
    <s v="DERECHOS DE TRÁNSITO "/>
    <x v="0"/>
    <x v="0"/>
    <n v="20000000"/>
    <x v="0"/>
    <s v="ASISTENCIALES "/>
    <s v="UNIDAD 2"/>
  </r>
  <r>
    <s v="SSM-1249"/>
    <x v="20"/>
    <s v="3-3-1-15-07-42-1044-188"/>
    <s v="120-DERECHOS DE TRÁNSITO"/>
    <s v="03-04-0281"/>
    <s v="1-PRESTACION DE SERVICIOS APOYO A LA GESTION "/>
    <x v="1"/>
    <s v="A-1"/>
    <s v="HERNANDO CAPERA POLOCHE "/>
    <x v="630"/>
    <x v="101"/>
    <d v="2017-03-21T00:00:00"/>
    <x v="11"/>
    <x v="40"/>
    <x v="9"/>
    <s v="5-Realizar en el 100 por ciento la desconcentración de dos trámites/servicios de la oferta de la Secretaría Distrital de Movilidad"/>
    <n v="13572000"/>
    <n v="3428000"/>
    <m/>
    <x v="478"/>
    <n v="16588000"/>
    <n v="412000"/>
    <s v="AUMENTAN LINEA X SOLICITUD MEMO SSM-16927 DE 6/FEB/2016"/>
    <n v="760"/>
    <d v="2017-02-23T00:00:00"/>
    <n v="16588000"/>
    <m/>
    <m/>
    <m/>
    <n v="1508000"/>
    <n v="11"/>
    <m/>
    <n v="16588000"/>
    <n v="412000"/>
    <s v="HERNANDO CAPERA POLOCHE"/>
    <n v="79824055"/>
    <m/>
    <s v="DIRECCION DE SERVICIO AL CIUDADANO"/>
    <s v="PATIOS Y GRUAS"/>
    <n v="16588000"/>
    <n v="0"/>
    <n v="0"/>
    <n v="16588000"/>
    <n v="0"/>
    <n v="0"/>
    <n v="0"/>
    <n v="0"/>
    <n v="0"/>
    <n v="0"/>
    <n v="0"/>
    <n v="0"/>
    <n v="0"/>
    <n v="16588000"/>
    <n v="412000"/>
    <n v="575"/>
    <n v="423"/>
    <n v="2017495"/>
    <m/>
    <m/>
    <m/>
    <m/>
    <m/>
    <m/>
    <m/>
    <s v="1044"/>
    <n v="1"/>
    <s v="DERECHOS DE TRÁNSITO "/>
    <x v="0"/>
    <x v="0"/>
    <n v="17000000"/>
    <x v="0"/>
    <s v="ASISTENCIALES "/>
    <s v="UNIDAD 2"/>
  </r>
  <r>
    <s v="SSM-1250"/>
    <x v="20"/>
    <s v="3-3-1-15-07-42-1044-188"/>
    <s v="120-DERECHOS DE TRÁNSITO"/>
    <s v="03-04-0281"/>
    <s v="1-PRESTACION DE SERVICIOS APOYO A LA GESTION "/>
    <x v="1"/>
    <s v="A-1"/>
    <s v="OSCAR JAVIER AGUDELO LINARES "/>
    <x v="630"/>
    <x v="101"/>
    <d v="2017-03-21T00:00:00"/>
    <x v="11"/>
    <x v="40"/>
    <x v="9"/>
    <s v="5-Realizar en el 100 por ciento la desconcentración de dos trámites/servicios de la oferta de la Secretaría Distrital de Movilidad"/>
    <n v="13572000"/>
    <n v="3428000"/>
    <m/>
    <x v="478"/>
    <n v="16588000"/>
    <n v="412000"/>
    <s v="AUMENTAN LINEA X SOLICITUD MEMO SSM-16927 DE 6/FEB/2016"/>
    <n v="761"/>
    <d v="2017-02-23T00:00:00"/>
    <n v="16588000"/>
    <m/>
    <m/>
    <m/>
    <n v="1508000"/>
    <n v="11"/>
    <m/>
    <n v="16588000"/>
    <n v="412000"/>
    <s v="OSCAR JAVIER AGUDELO LINARES"/>
    <n v="80070343"/>
    <m/>
    <s v="DIRECCION DE SERVICIO AL CIUDADANO"/>
    <s v="PATIOS Y GRUAS"/>
    <n v="16588000"/>
    <n v="0"/>
    <n v="0"/>
    <n v="16588000"/>
    <n v="0"/>
    <n v="0"/>
    <n v="0"/>
    <n v="0"/>
    <n v="0"/>
    <n v="0"/>
    <n v="0"/>
    <n v="0"/>
    <n v="0"/>
    <n v="16588000"/>
    <n v="412000"/>
    <n v="577"/>
    <n v="311"/>
    <n v="2017373"/>
    <m/>
    <m/>
    <m/>
    <m/>
    <m/>
    <m/>
    <m/>
    <s v="1044"/>
    <n v="1"/>
    <s v="DERECHOS DE TRÁNSITO "/>
    <x v="0"/>
    <x v="0"/>
    <n v="17000000"/>
    <x v="0"/>
    <s v="ASISTENCIALES "/>
    <s v="UNIDAD 2"/>
  </r>
  <r>
    <s v="SSM-1251"/>
    <x v="20"/>
    <s v="3-3-1-15-07-42-1044-188"/>
    <s v="120-DERECHOS DE TRÁNSITO"/>
    <s v="03-04-0281"/>
    <s v="1-PRESTACION DE SERVICIOS APOYO A LA GESTION "/>
    <x v="1"/>
    <s v="A-1"/>
    <s v="OSCAR WILMAR CORTEZ CIFUENTES "/>
    <x v="630"/>
    <x v="101"/>
    <d v="2017-03-21T00:00:00"/>
    <x v="11"/>
    <x v="40"/>
    <x v="9"/>
    <s v="5-Realizar en el 100 por ciento la desconcentración de dos trámites/servicios de la oferta de la Secretaría Distrital de Movilidad"/>
    <n v="13572000"/>
    <n v="3428000"/>
    <m/>
    <x v="478"/>
    <n v="16588000"/>
    <n v="412000"/>
    <s v="AUMENTAN LINEA X SOLICITUD MEMO SSM-16927 DE 6/FEB/2016"/>
    <n v="762"/>
    <d v="2017-02-23T00:00:00"/>
    <n v="16588000"/>
    <m/>
    <m/>
    <m/>
    <n v="1508000"/>
    <n v="11"/>
    <m/>
    <n v="16588000"/>
    <n v="412000"/>
    <s v="OSCAR WILMAR CORTEZ CIFUENTES"/>
    <n v="80371428"/>
    <m/>
    <s v="DIRECCION DE SERVICIO AL CIUDADANO"/>
    <s v="PATIOS Y GRUAS"/>
    <n v="16588000"/>
    <n v="0"/>
    <n v="0"/>
    <n v="16588000"/>
    <n v="0"/>
    <n v="0"/>
    <n v="0"/>
    <n v="0"/>
    <n v="0"/>
    <n v="0"/>
    <n v="0"/>
    <n v="0"/>
    <n v="0"/>
    <n v="16588000"/>
    <n v="412000"/>
    <n v="578"/>
    <n v="337"/>
    <n v="2017400"/>
    <m/>
    <m/>
    <m/>
    <m/>
    <m/>
    <m/>
    <m/>
    <s v="1044"/>
    <n v="1"/>
    <s v="DERECHOS DE TRÁNSITO "/>
    <x v="0"/>
    <x v="0"/>
    <n v="17000000"/>
    <x v="0"/>
    <s v="ASISTENCIALES "/>
    <s v="UNIDAD 2"/>
  </r>
  <r>
    <s v="SSM-1252"/>
    <x v="20"/>
    <s v="3-3-1-15-07-42-1044-188"/>
    <s v="120-DERECHOS DE TRÁNSITO"/>
    <s v="03-04-0281"/>
    <s v="1-PRESTACION DE SERVICIOS APOYO A LA GESTION "/>
    <x v="1"/>
    <s v="A-1"/>
    <s v="Nuevo por definir"/>
    <x v="634"/>
    <x v="9"/>
    <d v="2017-05-25T00:00:00"/>
    <x v="37"/>
    <x v="40"/>
    <x v="9"/>
    <s v="5-Realizar en el 100 por ciento la desconcentración de dos trámites/servicios de la oferta de la Secretaría Distrital de Movilidad"/>
    <n v="13572000"/>
    <n v="3428000"/>
    <m/>
    <x v="478"/>
    <n v="0"/>
    <n v="17000000"/>
    <s v="AUMENTAN LINEA X SOLICITUD MEMO SSM-16927 DE 6/FEB/2016_x000a_ACTUALIZAN LINEA X SOLICITUD MEMO SSM-58850 DEL 25/ABR/2017_x000a_MODIFICAN PLAZO LINEA X MEMO SSM-85532 del 15/JUNIO/2017"/>
    <m/>
    <m/>
    <m/>
    <m/>
    <m/>
    <m/>
    <m/>
    <m/>
    <m/>
    <n v="0"/>
    <n v="17000000"/>
    <m/>
    <m/>
    <m/>
    <s v="DIRECCION DE SERVICIO AL CIUDADANO"/>
    <m/>
    <n v="0"/>
    <n v="0"/>
    <n v="0"/>
    <n v="0"/>
    <n v="0"/>
    <n v="0"/>
    <n v="0"/>
    <n v="0"/>
    <n v="0"/>
    <n v="0"/>
    <n v="0"/>
    <n v="0"/>
    <n v="0"/>
    <n v="0"/>
    <n v="17000000"/>
    <m/>
    <m/>
    <m/>
    <m/>
    <m/>
    <m/>
    <m/>
    <m/>
    <m/>
    <m/>
    <s v="1044"/>
    <n v="1"/>
    <s v="DERECHOS DE TRÁNSITO "/>
    <x v="0"/>
    <x v="0"/>
    <n v="17000000"/>
    <x v="0"/>
    <s v="ASISTENCIALES "/>
    <s v="UNIDAD 2"/>
  </r>
  <r>
    <s v="SSM-1253"/>
    <x v="20"/>
    <s v="3-3-1-15-07-42-1044-188"/>
    <s v="120-DERECHOS DE TRÁNSITO"/>
    <s v="03-04-0281"/>
    <s v="1-PRESTACION DE SERVICIOS APOYO A LA GESTION "/>
    <x v="1"/>
    <s v="A-1"/>
    <s v="Nuevo por definir"/>
    <x v="634"/>
    <x v="9"/>
    <d v="2017-05-25T00:00:00"/>
    <x v="37"/>
    <x v="40"/>
    <x v="9"/>
    <s v="5-Realizar en el 100 por ciento la desconcentración de dos trámites/servicios de la oferta de la Secretaría Distrital de Movilidad"/>
    <n v="13572000"/>
    <n v="3428000"/>
    <m/>
    <x v="478"/>
    <n v="0"/>
    <n v="17000000"/>
    <s v="AUMENTAN LINEA X SOLICITUD MEMO SSM-16927 DE 6/FEB/2016_x000a_ACTUALIZAN LINEA X SOLICITUD MEMO SSM-58850 DEL 25/ABR/2017_x000a_MODIFICAN PLAZO LINEA X MEMO SSM-85532 del 15/JUNIO/2017"/>
    <m/>
    <m/>
    <m/>
    <m/>
    <m/>
    <m/>
    <m/>
    <m/>
    <m/>
    <n v="0"/>
    <n v="17000000"/>
    <m/>
    <m/>
    <m/>
    <s v="DIRECCION DE SERVICIO AL CIUDADANO"/>
    <m/>
    <n v="0"/>
    <n v="0"/>
    <n v="0"/>
    <n v="0"/>
    <n v="0"/>
    <n v="0"/>
    <n v="0"/>
    <n v="0"/>
    <n v="0"/>
    <n v="0"/>
    <n v="0"/>
    <n v="0"/>
    <n v="0"/>
    <n v="0"/>
    <n v="17000000"/>
    <m/>
    <m/>
    <m/>
    <m/>
    <m/>
    <m/>
    <m/>
    <m/>
    <m/>
    <m/>
    <s v="1044"/>
    <n v="1"/>
    <s v="DERECHOS DE TRÁNSITO "/>
    <x v="0"/>
    <x v="0"/>
    <n v="17000000"/>
    <x v="0"/>
    <s v="ASISTENCIALES "/>
    <s v="UNIDAD 2"/>
  </r>
  <r>
    <s v="SSM-1254"/>
    <x v="20"/>
    <s v="3-3-1-15-07-42-1044-188"/>
    <s v="120-DERECHOS DE TRÁNSITO"/>
    <s v="03-04-0281"/>
    <s v="1-PRESTACION DE SERVICIOS APOYO A LA GESTION "/>
    <x v="1"/>
    <s v="A-1"/>
    <s v="Nuevo por definir"/>
    <x v="634"/>
    <x v="9"/>
    <d v="2017-05-25T00:00:00"/>
    <x v="37"/>
    <x v="40"/>
    <x v="9"/>
    <s v="5-Realizar en el 100 por ciento la desconcentración de dos trámites/servicios de la oferta de la Secretaría Distrital de Movilidad"/>
    <n v="13572000"/>
    <n v="3428000"/>
    <m/>
    <x v="478"/>
    <n v="0"/>
    <n v="17000000"/>
    <s v="AUMENTAN LINEA X SOLICITUD MEMO SSM-16927 DE 6/FEB/2016_x000a_ACTUALIZAN LINEA X SOLICITUD MEMO SSM-58850 DEL 25/ABR/2017_x000a_MODIFICAN PLAZO LINEA X MEMO SSM-85532 del 15/JUNIO/2017"/>
    <m/>
    <m/>
    <m/>
    <m/>
    <m/>
    <m/>
    <m/>
    <m/>
    <m/>
    <n v="0"/>
    <n v="17000000"/>
    <m/>
    <m/>
    <m/>
    <s v="DIRECCION DE SERVICIO AL CIUDADANO"/>
    <m/>
    <n v="0"/>
    <n v="0"/>
    <n v="0"/>
    <n v="0"/>
    <n v="0"/>
    <n v="0"/>
    <n v="0"/>
    <n v="0"/>
    <n v="0"/>
    <n v="0"/>
    <n v="0"/>
    <n v="0"/>
    <n v="0"/>
    <n v="0"/>
    <n v="17000000"/>
    <m/>
    <m/>
    <m/>
    <m/>
    <m/>
    <m/>
    <m/>
    <m/>
    <m/>
    <m/>
    <s v="1044"/>
    <n v="1"/>
    <s v="DERECHOS DE TRÁNSITO "/>
    <x v="0"/>
    <x v="0"/>
    <n v="17000000"/>
    <x v="0"/>
    <s v="ASISTENCIALES "/>
    <s v="UNIDAD 2"/>
  </r>
  <r>
    <s v="SSM-1255"/>
    <x v="20"/>
    <s v="3-3-1-15-07-42-1044-188"/>
    <s v="120-DERECHOS DE TRÁNSITO"/>
    <s v="03-04-0281"/>
    <s v="1-PRESTACION DE SERVICIOS APOYO A LA GESTION "/>
    <x v="1"/>
    <s v="A-1"/>
    <s v="Nuevo por definir"/>
    <x v="630"/>
    <x v="9"/>
    <d v="2017-05-25T00:00:00"/>
    <x v="37"/>
    <x v="40"/>
    <x v="9"/>
    <s v="5-Realizar en el 100 por ciento la desconcentración de dos trámites/servicios de la oferta de la Secretaría Distrital de Movilidad"/>
    <n v="13572000"/>
    <m/>
    <n v="2572000"/>
    <x v="554"/>
    <n v="0"/>
    <n v="11000000"/>
    <s v="DISMINUYEN LINEA X SOLICITUD MEMO SSM-16927 -6/FEB/2016_x000a_ACTUALIZAN LINEA X SOLICITUD MEMO SSM-58850 DEL 25/ABR/2017_x000a_MODIFICAN PLAZO LINEA X MEMO SSM-85532 del 15/JUNIO/2017"/>
    <m/>
    <m/>
    <m/>
    <m/>
    <m/>
    <m/>
    <m/>
    <m/>
    <m/>
    <n v="0"/>
    <n v="11000000"/>
    <m/>
    <m/>
    <m/>
    <s v="DIRECCION DE SERVICIO AL CIUDADANO"/>
    <m/>
    <n v="0"/>
    <n v="0"/>
    <n v="0"/>
    <n v="0"/>
    <n v="0"/>
    <n v="0"/>
    <n v="0"/>
    <n v="0"/>
    <n v="0"/>
    <n v="0"/>
    <n v="0"/>
    <n v="0"/>
    <n v="0"/>
    <n v="0"/>
    <n v="11000000"/>
    <m/>
    <m/>
    <m/>
    <m/>
    <m/>
    <m/>
    <m/>
    <m/>
    <m/>
    <m/>
    <s v="1044"/>
    <n v="1"/>
    <s v="DERECHOS DE TRÁNSITO "/>
    <x v="0"/>
    <x v="0"/>
    <n v="11000000"/>
    <x v="0"/>
    <s v="ASISTENCIALES "/>
    <s v="UNIDAD 2"/>
  </r>
  <r>
    <s v="SSM-1256"/>
    <x v="20"/>
    <s v="3-3-1-15-07-42-1044-188"/>
    <s v="120-DERECHOS DE TRÁNSITO"/>
    <s v="03-04-0281"/>
    <s v="1-PRESTACION DE SERVICIOS APOYO A LA GESTION "/>
    <x v="1"/>
    <s v="A-1"/>
    <s v="Nuevo por definir"/>
    <x v="634"/>
    <x v="9"/>
    <d v="2017-05-25T00:00:00"/>
    <x v="18"/>
    <x v="40"/>
    <x v="9"/>
    <s v="5-Realizar en el 100 por ciento la desconcentración de dos trámites/servicios de la oferta de la Secretaría Distrital de Movilidad"/>
    <n v="13572000"/>
    <m/>
    <n v="2572000"/>
    <x v="554"/>
    <n v="0"/>
    <n v="11000000"/>
    <s v="DISMINUYEN LINEA X SOLICITUD MEMO SSM-16927 -6/FEB/2016_x000a_ACTUALIZAN LINEA X SOLICITUD MEMO SSM-58850 DEL 25/ABR/2017"/>
    <m/>
    <m/>
    <m/>
    <m/>
    <m/>
    <m/>
    <m/>
    <m/>
    <m/>
    <n v="0"/>
    <n v="11000000"/>
    <m/>
    <m/>
    <m/>
    <s v="DIRECCION DE SERVICIO AL CIUDADANO"/>
    <m/>
    <n v="0"/>
    <n v="0"/>
    <n v="0"/>
    <n v="0"/>
    <n v="0"/>
    <n v="0"/>
    <n v="0"/>
    <n v="0"/>
    <n v="0"/>
    <n v="0"/>
    <n v="0"/>
    <n v="0"/>
    <n v="0"/>
    <n v="0"/>
    <n v="11000000"/>
    <m/>
    <m/>
    <m/>
    <m/>
    <m/>
    <m/>
    <m/>
    <m/>
    <m/>
    <m/>
    <s v="1044"/>
    <n v="1"/>
    <s v="DERECHOS DE TRÁNSITO "/>
    <x v="0"/>
    <x v="0"/>
    <n v="11000000"/>
    <x v="0"/>
    <s v="ASISTENCIALES "/>
    <s v="UNIDAD 2"/>
  </r>
  <r>
    <s v="SSM-1257"/>
    <x v="20"/>
    <s v="3-3-1-15-07-42-1044-188"/>
    <s v="120-DERECHOS DE TRÁNSITO"/>
    <s v="03-04-0281"/>
    <s v="1-PRESTACION DE SERVICIOS APOYO A LA GESTION "/>
    <x v="1"/>
    <s v="A-2"/>
    <s v="Nuevo por definir"/>
    <x v="648"/>
    <x v="9"/>
    <d v="2017-05-25T00:00:00"/>
    <x v="11"/>
    <x v="40"/>
    <x v="9"/>
    <s v="5-Realizar en el 100 por ciento la desconcentración de dos trámites/servicios de la oferta de la Secretaría Distrital de Movilidad"/>
    <n v="18720000"/>
    <n v="4280000"/>
    <m/>
    <x v="0"/>
    <n v="22880000"/>
    <n v="120000"/>
    <s v="AUMENTAN LINEA X SOLICITUD MEMO SSM-16927 DE 6/FEB/2016_x000a_ACTUALIZAN LINEA X SOLICITUD MEMO SSM-58850 DEL 25/ABR/2017"/>
    <n v="1245"/>
    <d v="2017-03-30T00:00:00"/>
    <n v="22880000"/>
    <m/>
    <m/>
    <m/>
    <n v="2080000"/>
    <n v="11"/>
    <m/>
    <n v="22880000"/>
    <n v="120000"/>
    <s v="SAHIDA LORENA GUTIERREZ NIETO "/>
    <n v="1012374578"/>
    <m/>
    <s v="DIRECCION DE SERVICIO AL CIUDADANO"/>
    <s v="PATIOS Y GRUAS"/>
    <n v="22880000"/>
    <n v="0"/>
    <n v="0"/>
    <n v="0"/>
    <n v="22880000"/>
    <n v="0"/>
    <n v="0"/>
    <n v="0"/>
    <n v="0"/>
    <n v="0"/>
    <n v="0"/>
    <n v="0"/>
    <n v="0"/>
    <n v="22880000"/>
    <n v="120000"/>
    <n v="1074"/>
    <n v="740"/>
    <n v="2017926"/>
    <m/>
    <m/>
    <m/>
    <m/>
    <m/>
    <m/>
    <m/>
    <s v="1044"/>
    <n v="1"/>
    <s v="DERECHOS DE TRÁNSITO "/>
    <x v="0"/>
    <x v="0"/>
    <n v="23000000"/>
    <x v="0"/>
    <s v="ASISTENCIALES "/>
    <s v="UNIDAD 2"/>
  </r>
  <r>
    <s v="SSM-1258"/>
    <x v="20"/>
    <s v="3-3-1-15-07-42-1044-188"/>
    <s v="120-DERECHOS DE TRÁNSITO"/>
    <s v="03-04-0281"/>
    <s v="1-PRESTACION DE SERVICIOS APOYO A LA GESTION "/>
    <x v="1"/>
    <s v="A-2"/>
    <s v="Nuevo por definir"/>
    <x v="648"/>
    <x v="9"/>
    <d v="2017-05-25T00:00:00"/>
    <x v="37"/>
    <x v="40"/>
    <x v="9"/>
    <s v="5-Realizar en el 100 por ciento la desconcentración de dos trámites/servicios de la oferta de la Secretaría Distrital de Movilidad"/>
    <n v="18720000"/>
    <n v="4280000"/>
    <m/>
    <x v="0"/>
    <n v="0"/>
    <n v="23000000"/>
    <s v="AUMENTAN LINEA X SOLICITUD MEMO SSM-16927 DE 6/FEB/2016_x000a_ACTUALIZAN LINEA X SOLICITUD MEMO SSM-64859 DEL 5/MAY/2017_x000a_MODIFICAN PLAZO LINEA X MEMO SSM-85532 del 15/JUNIO/2017"/>
    <n v="1790"/>
    <d v="2017-07-07T00:00:00"/>
    <n v="16640000"/>
    <m/>
    <m/>
    <m/>
    <n v="2080000"/>
    <n v="8"/>
    <m/>
    <n v="16640000"/>
    <n v="6360000"/>
    <s v="ALBA MARIA CARDENAS BEDOYA"/>
    <n v="24726729"/>
    <m/>
    <s v="DIRECCION DE SERVICIO AL CIUDADANO"/>
    <s v="PATIOS Y GRUAS"/>
    <n v="0"/>
    <n v="0"/>
    <n v="0"/>
    <n v="0"/>
    <n v="0"/>
    <n v="0"/>
    <n v="0"/>
    <n v="0"/>
    <n v="0"/>
    <n v="0"/>
    <n v="0"/>
    <n v="0"/>
    <n v="0"/>
    <n v="0"/>
    <n v="23000000"/>
    <m/>
    <m/>
    <m/>
    <m/>
    <m/>
    <m/>
    <m/>
    <m/>
    <m/>
    <m/>
    <s v="1044"/>
    <n v="1"/>
    <s v="DERECHOS DE TRÁNSITO "/>
    <x v="0"/>
    <x v="0"/>
    <n v="23000000"/>
    <x v="0"/>
    <s v="ASISTENCIALES "/>
    <s v="UNIDAD 2"/>
  </r>
  <r>
    <s v="SSM-1259"/>
    <x v="20"/>
    <s v="3-3-1-15-07-42-1044-188"/>
    <s v="120-DERECHOS DE TRÁNSITO"/>
    <s v="03-04-0281"/>
    <s v="1-PRESTACION DE SERVICIOS APOYO A LA GESTION "/>
    <x v="1"/>
    <s v="P-1"/>
    <s v="NC-Por definir-Ricardo Ferreira"/>
    <x v="655"/>
    <x v="9"/>
    <d v="2017-05-25T00:00:00"/>
    <x v="2"/>
    <x v="40"/>
    <x v="9"/>
    <s v="6-Implementar 4 planes institucionales de participación ciudadana PIP"/>
    <n v="30126096"/>
    <n v="3873904"/>
    <m/>
    <x v="475"/>
    <n v="33473440"/>
    <n v="526560"/>
    <s v="AUMENTAN LINEA X SOLICITUD MEMO SSM-16927 DE 6/FEB/2016_x000a_ACTUALIZAN LINEA X SOLICITUD MEMO SSM-58850 DEL 25/ABR/2017"/>
    <n v="1241"/>
    <d v="2017-03-30T00:00:00"/>
    <n v="33473440"/>
    <m/>
    <m/>
    <m/>
    <n v="3347344"/>
    <n v="10"/>
    <m/>
    <n v="33473440"/>
    <n v="526560"/>
    <s v="RICARDO FERREIRA MORENO"/>
    <n v="1014189663"/>
    <m/>
    <s v="DIRECCION DE SERVICIO AL CIUDADANO"/>
    <s v="CENTROS LOCALES"/>
    <n v="33473440"/>
    <n v="0"/>
    <n v="0"/>
    <n v="0"/>
    <n v="33473440"/>
    <n v="0"/>
    <n v="0"/>
    <n v="0"/>
    <n v="0"/>
    <n v="0"/>
    <n v="0"/>
    <n v="0"/>
    <n v="0"/>
    <n v="33473440"/>
    <n v="526560"/>
    <n v="1078"/>
    <n v="789"/>
    <n v="2017992"/>
    <m/>
    <m/>
    <m/>
    <m/>
    <m/>
    <m/>
    <m/>
    <s v="1044"/>
    <n v="1"/>
    <s v="DERECHOS DE TRÁNSITO "/>
    <x v="0"/>
    <x v="0"/>
    <n v="34000000"/>
    <x v="0"/>
    <s v="PROFESIONALES "/>
    <s v="UNIDAD 2"/>
  </r>
  <r>
    <s v="SSM-1260"/>
    <x v="20"/>
    <s v="3-3-1-15-07-42-1044-188"/>
    <s v="120-DERECHOS DE TRÁNSITO"/>
    <s v="03-04-0281"/>
    <s v="1-PRESTACION DE SERVICIOS APOYO A LA GESTION "/>
    <x v="1"/>
    <s v="P-1"/>
    <s v="AMIRA MEDINA LOMBANA"/>
    <x v="655"/>
    <x v="9"/>
    <d v="2017-05-25T00:00:00"/>
    <x v="2"/>
    <x v="40"/>
    <x v="9"/>
    <s v="6-Implementar 4 planes institucionales de participación ciudadana PIP"/>
    <n v="30126096"/>
    <n v="3873904"/>
    <m/>
    <x v="475"/>
    <n v="33473440"/>
    <n v="526560"/>
    <s v="AUMENTAN LINEA X SOLICITUD MEMO SSM-16927 DE 6/FEB/2016_x000a_ACTUALIZAN LINEA X SOLICITUD MEMO SSM-58850 DEL 25/ABR/2017"/>
    <n v="1240"/>
    <d v="2017-03-30T00:00:00"/>
    <n v="33473440"/>
    <m/>
    <m/>
    <m/>
    <n v="3347344"/>
    <n v="10"/>
    <m/>
    <n v="33473440"/>
    <n v="526560"/>
    <s v="AMIRA MEDINA LOMBANA"/>
    <n v="55164092"/>
    <m/>
    <s v="DIRECCION DE SERVICIO AL CIUDADANO"/>
    <s v="CENTROS LOCALES"/>
    <n v="33473440"/>
    <n v="0"/>
    <n v="0"/>
    <n v="0"/>
    <n v="33473440"/>
    <n v="0"/>
    <n v="0"/>
    <n v="0"/>
    <n v="0"/>
    <n v="0"/>
    <n v="0"/>
    <n v="0"/>
    <n v="0"/>
    <n v="33473440"/>
    <n v="526560"/>
    <n v="1065"/>
    <n v="725"/>
    <n v="2017905"/>
    <m/>
    <m/>
    <m/>
    <m/>
    <m/>
    <m/>
    <m/>
    <s v="1044"/>
    <n v="1"/>
    <s v="DERECHOS DE TRÁNSITO "/>
    <x v="0"/>
    <x v="0"/>
    <n v="34000000"/>
    <x v="0"/>
    <s v="PROFESIONALES "/>
    <s v="UNIDAD 2"/>
  </r>
  <r>
    <s v="SSM-1261"/>
    <x v="20"/>
    <s v="3-3-1-15-07-42-1044-188"/>
    <s v="120-DERECHOS DE TRÁNSITO"/>
    <s v="03-04-0281"/>
    <s v="1-PRESTACION DE SERVICIOS APOYO A LA GESTION "/>
    <x v="1"/>
    <s v="P-1"/>
    <s v="ANA MARIA CUADROS CASTRO"/>
    <x v="655"/>
    <x v="9"/>
    <d v="2017-05-25T00:00:00"/>
    <x v="2"/>
    <x v="40"/>
    <x v="9"/>
    <s v="6-Implementar 4 planes institucionales de participación ciudadana PIP"/>
    <n v="30126096"/>
    <n v="1873904"/>
    <m/>
    <x v="555"/>
    <n v="31200000"/>
    <n v="800000"/>
    <s v="AUMENTAN LINEA X SOLICITUD MEMO SSM-16927 DE 6/FEB/2016_x000a_ACTUALIZACIÓN MEMO SSM-46996 DEL 31/MARZO/17_x000a_ACTUALIZAN LINEA X SOLICITUD MEMO SSM-58850 DEL 25/ABR/2017"/>
    <n v="1266"/>
    <d v="2017-04-03T00:00:00"/>
    <n v="31200000"/>
    <m/>
    <m/>
    <m/>
    <n v="3120000"/>
    <n v="10"/>
    <m/>
    <n v="31200000"/>
    <n v="800000"/>
    <s v="ANA MARIA CUADROS CASTRO"/>
    <n v="1016043167"/>
    <m/>
    <s v="DIRECCION DE SERVICIO AL CIUDADANO"/>
    <s v="CENTROS LOCALES"/>
    <n v="31200000"/>
    <n v="0"/>
    <n v="0"/>
    <n v="0"/>
    <n v="0"/>
    <n v="31200000"/>
    <n v="0"/>
    <n v="0"/>
    <n v="0"/>
    <n v="0"/>
    <n v="0"/>
    <n v="0"/>
    <n v="0"/>
    <n v="31200000"/>
    <n v="800000"/>
    <n v="1093"/>
    <n v="929"/>
    <n v="20171140"/>
    <m/>
    <m/>
    <m/>
    <m/>
    <m/>
    <m/>
    <m/>
    <s v="1044"/>
    <n v="1"/>
    <s v="DERECHOS DE TRÁNSITO "/>
    <x v="0"/>
    <x v="0"/>
    <n v="32000000"/>
    <x v="0"/>
    <s v="PROFESIONALES "/>
    <s v="UNIDAD 2"/>
  </r>
  <r>
    <s v="SSM-1262"/>
    <x v="20"/>
    <s v="3-3-1-15-07-42-1044-188"/>
    <s v="120-DERECHOS DE TRÁNSITO"/>
    <s v="03-04-0281"/>
    <s v="1-PRESTACION DE SERVICIOS APOYO A LA GESTION "/>
    <x v="1"/>
    <s v="P-1"/>
    <s v="CAROL ANDREA MASMELA CASTAÑEDA"/>
    <x v="655"/>
    <x v="9"/>
    <d v="2017-05-25T00:00:00"/>
    <x v="2"/>
    <x v="40"/>
    <x v="9"/>
    <s v="6-Implementar 4 planes institucionales de participación ciudadana PIP"/>
    <n v="30126096"/>
    <n v="3873904"/>
    <m/>
    <x v="475"/>
    <n v="33473440"/>
    <n v="526560"/>
    <s v="AUMENTAN LINEA X SOLICITUD MEMO SSM-16927 DE 6/FEB/2016_x000a_ACTUALIZAN LINEA X SOLICITUD MEMO SSM-58850 DEL 25/ABR/2017"/>
    <n v="1256"/>
    <d v="2017-03-30T00:00:00"/>
    <n v="33473440"/>
    <m/>
    <m/>
    <m/>
    <n v="3347344"/>
    <n v="10"/>
    <m/>
    <n v="33473440"/>
    <n v="526560"/>
    <s v="CAROL ANDREA MAASMELA CASTAÑEDA "/>
    <n v="1032361002"/>
    <m/>
    <s v="DIRECCION DE SERVICIO AL CIUDADANO"/>
    <s v="CENTROS LOCALES"/>
    <n v="33473440"/>
    <n v="0"/>
    <n v="0"/>
    <n v="0"/>
    <n v="33473440"/>
    <n v="0"/>
    <n v="0"/>
    <n v="0"/>
    <n v="0"/>
    <n v="0"/>
    <n v="0"/>
    <n v="0"/>
    <n v="0"/>
    <n v="33473440"/>
    <n v="526560"/>
    <n v="1060"/>
    <n v="724"/>
    <n v="2017904"/>
    <m/>
    <m/>
    <m/>
    <m/>
    <m/>
    <m/>
    <m/>
    <s v="1044"/>
    <n v="1"/>
    <s v="DERECHOS DE TRÁNSITO "/>
    <x v="0"/>
    <x v="0"/>
    <n v="34000000"/>
    <x v="0"/>
    <s v="PROFESIONALES "/>
    <s v="UNIDAD 2"/>
  </r>
  <r>
    <s v="SSM-1263"/>
    <x v="20"/>
    <s v="3-3-1-15-07-42-1044-188"/>
    <s v="120-DERECHOS DE TRÁNSITO"/>
    <s v="03-04-0281"/>
    <s v="1-PRESTACION DE SERVICIOS APOYO A LA GESTION "/>
    <x v="1"/>
    <s v="P-1"/>
    <s v="NC-Por definir-Linda Vannessa Acuña"/>
    <x v="655"/>
    <x v="9"/>
    <d v="2017-05-25T00:00:00"/>
    <x v="37"/>
    <x v="40"/>
    <x v="9"/>
    <s v="6-Implementar 4 planes institucionales de participación ciudadana PIP"/>
    <n v="31708976"/>
    <n v="2291024"/>
    <m/>
    <x v="475"/>
    <n v="0"/>
    <n v="34000000"/>
    <s v="AUMENTAN LINEA X SOLICITUD MEMO SSM-16927 DE 6/FEB/2016_x000a_MODIFICAN PLAZO LINEA X MEMO SSM-85532 del 15/JUNIO/2017"/>
    <m/>
    <m/>
    <m/>
    <m/>
    <m/>
    <m/>
    <m/>
    <m/>
    <m/>
    <n v="0"/>
    <n v="34000000"/>
    <m/>
    <m/>
    <m/>
    <s v="DIRECCION DE SERVICIO AL CIUDADANO"/>
    <m/>
    <n v="0"/>
    <n v="0"/>
    <n v="0"/>
    <n v="0"/>
    <n v="0"/>
    <n v="0"/>
    <n v="0"/>
    <n v="0"/>
    <n v="0"/>
    <n v="0"/>
    <n v="0"/>
    <n v="0"/>
    <n v="0"/>
    <n v="0"/>
    <n v="34000000"/>
    <m/>
    <m/>
    <m/>
    <m/>
    <m/>
    <m/>
    <m/>
    <m/>
    <m/>
    <m/>
    <s v="1044"/>
    <n v="1"/>
    <s v="DERECHOS DE TRÁNSITO "/>
    <x v="0"/>
    <x v="0"/>
    <n v="34000000"/>
    <x v="0"/>
    <s v="PROFESIONALES "/>
    <s v="UNIDAD 2"/>
  </r>
  <r>
    <s v="SSM-1264"/>
    <x v="20"/>
    <s v="3-3-1-15-02-18-6219-146"/>
    <s v="118-MULTAS"/>
    <s v="03-04-0281"/>
    <s v="1-PRESTACION DE SERVICIOS APOYO A LA GESTION "/>
    <x v="1"/>
    <s v="P-3"/>
    <m/>
    <x v="780"/>
    <x v="9"/>
    <d v="2017-05-25T00:00:00"/>
    <x v="1"/>
    <x v="39"/>
    <x v="9"/>
    <s v="26-Realizar 6.000 controles preventivos y regulatorios."/>
    <n v="30888000"/>
    <m/>
    <n v="29978000"/>
    <x v="556"/>
    <n v="0"/>
    <n v="910000"/>
    <s v="DISMINUYEN LINEA POR SOLICITUD SSM-88071 del 20/junio/2017"/>
    <m/>
    <m/>
    <m/>
    <m/>
    <m/>
    <m/>
    <m/>
    <m/>
    <m/>
    <n v="0"/>
    <n v="910000"/>
    <m/>
    <m/>
    <m/>
    <s v="POLICIA "/>
    <m/>
    <n v="0"/>
    <n v="0"/>
    <n v="0"/>
    <n v="0"/>
    <n v="0"/>
    <n v="0"/>
    <n v="0"/>
    <n v="0"/>
    <n v="0"/>
    <n v="0"/>
    <n v="0"/>
    <n v="0"/>
    <n v="0"/>
    <n v="0"/>
    <n v="910000"/>
    <m/>
    <m/>
    <m/>
    <m/>
    <m/>
    <m/>
    <m/>
    <m/>
    <m/>
    <m/>
    <s v="6219"/>
    <n v="1"/>
    <s v="MULTAS"/>
    <x v="0"/>
    <x v="0"/>
    <n v="910000"/>
    <x v="0"/>
    <s v="PROFESIONALES "/>
    <s v="UNIDAD 2"/>
  </r>
  <r>
    <s v="SSM-1265"/>
    <x v="20"/>
    <s v="3-3-1-15-02-18-6219-146"/>
    <s v="118-MULTAS"/>
    <s v="03-04-0281"/>
    <s v="1-PRESTACION DE SERVICIOS APOYO A LA GESTION "/>
    <x v="1"/>
    <s v="P-1"/>
    <m/>
    <x v="781"/>
    <x v="9"/>
    <d v="2017-05-25T00:00:00"/>
    <x v="6"/>
    <x v="39"/>
    <x v="9"/>
    <s v="26-Realizar 6.000 controles preventivos y regulatorios."/>
    <n v="23450000"/>
    <m/>
    <m/>
    <x v="557"/>
    <n v="0"/>
    <n v="23450000"/>
    <s v="MODIFICAN LINEA X SOLICITUD SSM-92652 del 29/JUNIO/2017"/>
    <n v="1775"/>
    <d v="2017-06-30T00:00:00"/>
    <n v="10296000"/>
    <m/>
    <m/>
    <m/>
    <n v="3432000"/>
    <n v="3"/>
    <m/>
    <n v="10296000"/>
    <n v="13154000"/>
    <s v="OSCAR JAVIER PINZON VALDES"/>
    <n v="79883062"/>
    <m/>
    <s v="DIRECCION CONTROL Y VIGILANCIA"/>
    <s v="CONTROL AL TRÁNSITO Y TRANSPORTE "/>
    <n v="10296000"/>
    <n v="0"/>
    <n v="0"/>
    <n v="0"/>
    <n v="0"/>
    <n v="0"/>
    <n v="0"/>
    <n v="0"/>
    <n v="0"/>
    <n v="0"/>
    <n v="0"/>
    <n v="0"/>
    <n v="0"/>
    <n v="0"/>
    <n v="23450000"/>
    <n v="1466"/>
    <m/>
    <m/>
    <m/>
    <m/>
    <m/>
    <m/>
    <m/>
    <m/>
    <m/>
    <s v="6219"/>
    <n v="1"/>
    <s v="MULTAS"/>
    <x v="0"/>
    <x v="0"/>
    <n v="23450000"/>
    <x v="0"/>
    <s v="PROFESIONALES "/>
    <s v="UNIDAD 2"/>
  </r>
  <r>
    <s v="SSM-1266"/>
    <x v="20"/>
    <s v="3-3-1-15-02-18-6219-146"/>
    <s v="118-MULTAS"/>
    <s v="03-04-0281"/>
    <s v="1-PRESTACION DE SERVICIOS APOYO A LA GESTION "/>
    <x v="1"/>
    <s v="P-5"/>
    <m/>
    <x v="782"/>
    <x v="9"/>
    <d v="2017-05-25T00:00:00"/>
    <x v="1"/>
    <x v="39"/>
    <x v="9"/>
    <s v="26-Realizar 6.000 controles preventivos y regulatorios."/>
    <n v="39982000"/>
    <n v="29978000"/>
    <m/>
    <x v="29"/>
    <n v="0"/>
    <n v="69960000"/>
    <s v="AUMENTAN Y ACTUALIZAN LINEA POR SOLICITUD SSM-88071 del 20/junio/2017"/>
    <n v="1718"/>
    <d v="2017-06-21T00:00:00"/>
    <n v="69960000"/>
    <m/>
    <m/>
    <m/>
    <n v="5830000"/>
    <n v="12"/>
    <m/>
    <n v="69960000"/>
    <n v="0"/>
    <s v="JUAN PABLO REY SANTOFIMIO"/>
    <n v="79792522"/>
    <m/>
    <s v="DCV"/>
    <s v="CONTROL AL TRÁNSITO Y TRANSPORTE "/>
    <n v="69960000"/>
    <n v="0"/>
    <n v="0"/>
    <n v="0"/>
    <n v="0"/>
    <n v="0"/>
    <n v="0"/>
    <n v="0"/>
    <n v="0"/>
    <n v="0"/>
    <n v="0"/>
    <n v="0"/>
    <n v="0"/>
    <n v="0"/>
    <n v="69960000"/>
    <n v="1421"/>
    <m/>
    <m/>
    <m/>
    <m/>
    <m/>
    <m/>
    <m/>
    <m/>
    <m/>
    <s v="6219"/>
    <n v="1"/>
    <s v="MULTAS"/>
    <x v="0"/>
    <x v="0"/>
    <n v="69960000"/>
    <x v="0"/>
    <s v="PROFESIONALES "/>
    <s v="UNIDAD 2"/>
  </r>
  <r>
    <s v="SSM-1267"/>
    <x v="20"/>
    <s v="3-3-1-15-02-18-1032-146"/>
    <s v="427-Convenios de establecimientos publicos Antes Recursos de Capital "/>
    <s v="03-04-0281"/>
    <s v="1-PRESTACION DE SERVICIOS APOYO A LA GESTION "/>
    <x v="1"/>
    <s v="T-2"/>
    <s v="(NUEVO) AL COLEGIO EN BICI"/>
    <x v="783"/>
    <x v="9"/>
    <d v="2017-05-25T00:00:00"/>
    <x v="18"/>
    <x v="36"/>
    <x v="9"/>
    <s v="19-Realizar 2.250.000 viajes de acompañamiento y control del tránsito a los biciusuarios de la estrategia &quot;Al Colegio en Bici&quot; en el Distrito Capital."/>
    <n v="22500000"/>
    <m/>
    <n v="3600000"/>
    <x v="558"/>
    <n v="18900000"/>
    <n v="0"/>
    <s v="SE MODIFICA ESTA LINEA CON EL MEMORANDO SSM-55552 DEL 19 DE ABRIL DE 2017_x000a_ACTUALIZAN LINEA X SOLICITUD SSM-60291 del 27/ABR/17_x000a_ACTUALIZAN LINE X SOLICITUD SSM-72438 del 19/mayo/2017_x000a_DISMINUYEN LINEA X SOLICITUD SSM-86121 del 15/JUNIO/2017"/>
    <n v="1441"/>
    <d v="2017-05-02T00:00:00"/>
    <n v="18900000"/>
    <m/>
    <m/>
    <m/>
    <n v="2700000"/>
    <n v="7"/>
    <m/>
    <n v="18900000"/>
    <n v="0"/>
    <s v="VIVIANA MARGARETH VASQUEZ PEÑA"/>
    <n v="1012334969"/>
    <s v="SE ANULA VIABILIDAD 647 DEL 23 DE FEBRERO Y CDP 734 POR $22,500,000"/>
    <s v="DIRECCIÓN DE CONTROL Y VIGILANCIA "/>
    <s v="AL COLEGIO EN BICI "/>
    <n v="18900000"/>
    <n v="0"/>
    <n v="0"/>
    <n v="0"/>
    <n v="0"/>
    <n v="18900000"/>
    <n v="0"/>
    <n v="0"/>
    <n v="0"/>
    <n v="0"/>
    <n v="0"/>
    <n v="0"/>
    <n v="0"/>
    <n v="18900000"/>
    <n v="0"/>
    <n v="1225"/>
    <n v="944"/>
    <n v="20171154"/>
    <m/>
    <m/>
    <m/>
    <m/>
    <m/>
    <m/>
    <m/>
    <s v="1032"/>
    <n v="1"/>
    <s v="Convenios_x000a_Antes Recursos de Capital "/>
    <x v="0"/>
    <x v="0"/>
    <n v="18900000"/>
    <x v="0"/>
    <s v="TÉCNICOS Y/O TECNOLÓGICOS "/>
    <s v="UNIDAD 2"/>
  </r>
  <r>
    <s v="SSM-1268"/>
    <x v="20"/>
    <s v="3-3-1-15-02-18-1032-146"/>
    <s v="427-Convenios de establecimientos publicos Antes Recursos de Capital "/>
    <s v="03-04-0281"/>
    <s v="1-PRESTACION DE SERVICIOS APOYO A LA GESTION "/>
    <x v="1"/>
    <s v="PE-3"/>
    <s v="(NUEVO) AL COLEGIO EN BICI"/>
    <x v="784"/>
    <x v="62"/>
    <d v="2017-07-19T00:00:00"/>
    <x v="3"/>
    <x v="36"/>
    <x v="9"/>
    <s v="19-Realizar 2.250.000 viajes de acompañamiento y control del tránsito a los biciusuarios de la estrategia &quot;Al Colegio en Bici&quot; en el Distrito Capital."/>
    <n v="71070000"/>
    <n v="34295466"/>
    <n v="63365466"/>
    <x v="551"/>
    <n v="0"/>
    <n v="42000000"/>
    <s v="ACTUALIZAN LINEA X SOLICITUD MEMO SSM-72438 del 19/ma/2017_x000a_DISMINUYEN LINEA POR SOLICITUD SSM-76732 del 26/mayo/2017_x000a_AUMENTAN Y ACTUALIZAN LINEA X SOLICITUD SSM-92053 del 29/JUNIO/2017"/>
    <m/>
    <m/>
    <m/>
    <m/>
    <m/>
    <m/>
    <m/>
    <m/>
    <m/>
    <n v="0"/>
    <n v="42000000"/>
    <m/>
    <m/>
    <m/>
    <s v="DIRECCIÓN DE CONTROL Y VIGILANCIA "/>
    <m/>
    <n v="0"/>
    <n v="0"/>
    <n v="0"/>
    <n v="0"/>
    <n v="0"/>
    <n v="0"/>
    <n v="0"/>
    <n v="0"/>
    <n v="0"/>
    <n v="0"/>
    <n v="0"/>
    <n v="0"/>
    <n v="0"/>
    <n v="0"/>
    <n v="42000000"/>
    <m/>
    <m/>
    <m/>
    <m/>
    <m/>
    <m/>
    <m/>
    <m/>
    <m/>
    <m/>
    <s v="1032"/>
    <n v="1"/>
    <s v="Convenios_x000a_Antes Recursos de Capital "/>
    <x v="0"/>
    <x v="0"/>
    <n v="42000000"/>
    <x v="0"/>
    <s v="PROFESIONALES ESPECIALIZADOS "/>
    <s v="UNIDAD 2"/>
  </r>
  <r>
    <s v="SSM-1269"/>
    <x v="20"/>
    <s v="3-3-1-15-02-18-1032-146"/>
    <s v="427-Convenios de establecimientos publicos Antes Recursos de Capital "/>
    <s v="03-04-0281"/>
    <s v="1-PRESTACION DE SERVICIOS APOYO A LA GESTION "/>
    <x v="1"/>
    <s v="A-2"/>
    <s v="(NUEVO) AL COLEGIO EN BICI"/>
    <x v="752"/>
    <x v="9"/>
    <d v="2017-05-25T00:00:00"/>
    <x v="3"/>
    <x v="36"/>
    <x v="9"/>
    <s v="19-Realizar 2.250.000 viajes de acompañamiento y control del tránsito a los biciusuarios de la estrategia &quot;Al Colegio en Bici&quot; en el Distrito Capital."/>
    <n v="22830345"/>
    <m/>
    <n v="9914186"/>
    <x v="559"/>
    <n v="10926240"/>
    <n v="1989919"/>
    <s v="ACTULIZACION MEMO SSM-47129 31/MAR/17_x000a_ACTUALIZAN LINEA X SOLICITUD SSM-54949 DEL 18 ABRIL DE 2017_x000a_ACTUALIZAN LINEA MESES X SOLICITUD SSM-66646 del 18/MAY/17_x000a_DISMINUYEN LINEA X SOLICITUD SSM-86121 del 15/JUNIO/2017_x000a_DISMINUYEN LINEA X SOLICITUD MEMO SSM-92053 del 29/JUNIO/2017"/>
    <n v="1280"/>
    <d v="2017-04-03T00:00:00"/>
    <n v="10926240"/>
    <m/>
    <m/>
    <m/>
    <n v="1821040"/>
    <n v="8"/>
    <m/>
    <n v="10926240"/>
    <n v="1989919"/>
    <s v="WILFRAN JAIR LOPEZ BETANCOURT"/>
    <n v="1056799955"/>
    <s v="SE ANULA CDP 1091 PARCIAL $3,642,080 PERFECCIONAMIENTO DE CONTRATO"/>
    <s v="DIRECCIÓN DE CONTROL Y VIGILANCIA "/>
    <s v="AL COLEGIO EN BICI "/>
    <n v="10926240"/>
    <n v="0"/>
    <n v="0"/>
    <n v="0"/>
    <n v="0"/>
    <n v="10926240"/>
    <n v="0"/>
    <n v="0"/>
    <n v="0"/>
    <n v="0"/>
    <n v="0"/>
    <n v="0"/>
    <n v="0"/>
    <n v="10926240"/>
    <n v="1989919"/>
    <n v="1091"/>
    <n v="1013"/>
    <n v="20171235"/>
    <m/>
    <m/>
    <m/>
    <m/>
    <m/>
    <m/>
    <m/>
    <s v="1032"/>
    <n v="1"/>
    <s v="Convenios_x000a_Antes Recursos de Capital "/>
    <x v="0"/>
    <x v="0"/>
    <n v="12916159"/>
    <x v="0"/>
    <s v="ASISTENCIALES "/>
    <s v="UNIDAD 2"/>
  </r>
  <r>
    <s v="SSM-1270"/>
    <x v="20"/>
    <s v="3-3-1-15-02-18-1032-146"/>
    <s v="438 - RECURSOS DEL BALANCE DERECHOS DE TRANSITO"/>
    <s v="03-04-0281"/>
    <s v="1-PRESTACION DE SERVICIOS APOYO A LA GESTION "/>
    <x v="1"/>
    <s v="A-1"/>
    <s v="(NUEVO) NO HAY NADIE"/>
    <x v="785"/>
    <x v="9"/>
    <d v="2017-05-25T00:00:00"/>
    <x v="1"/>
    <x v="36"/>
    <x v="9"/>
    <s v="17-Realizar 8.500 jornadas de gestión en vía"/>
    <n v="31300000"/>
    <m/>
    <m/>
    <x v="560"/>
    <n v="0"/>
    <n v="31300000"/>
    <s v="ACTUALIZAN LINEA Y META X SOLICITUD MEMO SSM-75286 del 2/MAYO/2017"/>
    <m/>
    <m/>
    <m/>
    <m/>
    <m/>
    <m/>
    <m/>
    <m/>
    <m/>
    <n v="0"/>
    <n v="31300000"/>
    <m/>
    <m/>
    <m/>
    <s v="DIRECCIÓN DE CONTROL Y VIGILANCIA "/>
    <m/>
    <n v="0"/>
    <n v="0"/>
    <n v="0"/>
    <n v="0"/>
    <n v="0"/>
    <n v="0"/>
    <n v="0"/>
    <n v="0"/>
    <n v="0"/>
    <n v="0"/>
    <n v="0"/>
    <n v="0"/>
    <n v="0"/>
    <n v="0"/>
    <n v="31300000"/>
    <m/>
    <m/>
    <m/>
    <m/>
    <m/>
    <m/>
    <m/>
    <m/>
    <m/>
    <m/>
    <s v="1032"/>
    <n v="1"/>
    <s v="DERECHOS DE TRÁNSITO "/>
    <x v="0"/>
    <x v="0"/>
    <n v="31300000"/>
    <x v="0"/>
    <s v="PROFESIONALES "/>
    <s v="UNIDAD 2"/>
  </r>
  <r>
    <s v="SSM-1271"/>
    <x v="20"/>
    <s v="3-3-1-15-02-18-1032-146"/>
    <s v="438 - RECURSOS DEL BALANCE DERECHOS DE TRANSITO"/>
    <s v="03-04-0281"/>
    <s v="1-PRESTACION DE SERVICIOS APOYO A LA GESTION "/>
    <x v="1"/>
    <s v="A-2"/>
    <s v="(NUEVO) NO HAY NADIE"/>
    <x v="456"/>
    <x v="9"/>
    <d v="2017-05-25T00:00:00"/>
    <x v="1"/>
    <x v="36"/>
    <x v="9"/>
    <s v="17-Realizar 8.500 jornadas de gestión en vía"/>
    <n v="31300000"/>
    <m/>
    <m/>
    <x v="560"/>
    <n v="0"/>
    <n v="31300000"/>
    <s v="ACTUALIZAN LINEA X SOLICITUD MEMO SSM-75286 del 2/MAYO/2017_x000a_ACTUALIZAN LINEA Y META X MEMO SSM-79091 del 31/mayo/2017_x000a_ACTUALIZAN LINEA Y META X MEMO SSM-92053 del 29/JUNIO/2017"/>
    <m/>
    <m/>
    <m/>
    <m/>
    <m/>
    <m/>
    <m/>
    <m/>
    <m/>
    <n v="0"/>
    <n v="31300000"/>
    <m/>
    <m/>
    <s v="SE ANULA CDP 1309 VALOR $21,600,000 NO SE EFECTUARA EL GASTO VIABILIDAD 1568 02/06/2017"/>
    <s v="DIRECCIÓN DE CONTROL Y VIGILANCIA "/>
    <s v="CONTROL AL TRÁNSITO Y TRANSPORTE "/>
    <n v="0"/>
    <n v="0"/>
    <n v="0"/>
    <n v="0"/>
    <n v="0"/>
    <n v="0"/>
    <n v="0"/>
    <n v="0"/>
    <n v="0"/>
    <n v="0"/>
    <n v="0"/>
    <n v="0"/>
    <n v="0"/>
    <n v="0"/>
    <n v="31300000"/>
    <m/>
    <m/>
    <m/>
    <m/>
    <m/>
    <m/>
    <m/>
    <m/>
    <m/>
    <m/>
    <s v="1032"/>
    <n v="1"/>
    <s v="DERECHOS DE TRÁNSITO "/>
    <x v="0"/>
    <x v="0"/>
    <n v="31300000"/>
    <x v="0"/>
    <s v="PROFESIONALES "/>
    <s v="UNIDAD 2"/>
  </r>
  <r>
    <s v="SSM-1272"/>
    <x v="20"/>
    <s v="3-3-1-15-02-18-1032-146"/>
    <s v="438 - RECURSOS DEL BALANCE DERECHOS DE TRANSITO"/>
    <s v="03-04-0281"/>
    <s v="1-PRESTACION DE SERVICIOS APOYO A LA GESTION "/>
    <x v="1"/>
    <s v="P-1"/>
    <s v="(NUEVO) NO HAY NADIE"/>
    <x v="786"/>
    <x v="9"/>
    <d v="2017-05-25T00:00:00"/>
    <x v="2"/>
    <x v="36"/>
    <x v="9"/>
    <s v="15-Realizar la verificación de 26.500 vehículos de transporte especial escolar"/>
    <n v="31300000"/>
    <m/>
    <m/>
    <x v="560"/>
    <n v="0"/>
    <n v="31300000"/>
    <s v="ACTUALIZAN META E INFORMACIÓN LINEA X MEMO SSM-81336 DEL 6/JUN/2017_x000a_"/>
    <n v="1604"/>
    <d v="2017-06-02T00:00:00"/>
    <n v="31300000"/>
    <m/>
    <m/>
    <m/>
    <n v="3130000"/>
    <n v="10"/>
    <m/>
    <n v="31300000"/>
    <n v="0"/>
    <s v="ZAMIR ALEXANDER ALFONSO FAGUA"/>
    <n v="7182975"/>
    <m/>
    <s v="DIRECCIÓN DE CONTROL Y VIGILANCIA "/>
    <s v="CONTROL AL TRÁNSITO Y TRANSPORTE "/>
    <n v="31300000"/>
    <n v="0"/>
    <n v="0"/>
    <n v="0"/>
    <n v="0"/>
    <n v="0"/>
    <n v="0"/>
    <n v="0"/>
    <n v="0"/>
    <n v="0"/>
    <n v="0"/>
    <n v="0"/>
    <n v="0"/>
    <n v="0"/>
    <n v="31300000"/>
    <n v="1321"/>
    <m/>
    <m/>
    <m/>
    <m/>
    <m/>
    <m/>
    <m/>
    <m/>
    <m/>
    <s v="1032"/>
    <n v="1"/>
    <s v="DERECHOS DE TRÁNSITO "/>
    <x v="0"/>
    <x v="0"/>
    <n v="31300000"/>
    <x v="0"/>
    <s v="PROFESIONALES "/>
    <s v="UNIDAD 2"/>
  </r>
  <r>
    <s v="SSM-1273"/>
    <x v="20"/>
    <s v="3-3-1-15-02-18-1032-146"/>
    <s v="438 - RECURSOS DEL BALANCE DERECHOS DE TRANSITO"/>
    <s v="03-04-0281"/>
    <s v="1-PRESTACION DE SERVICIOS APOYO A LA GESTION "/>
    <x v="1"/>
    <s v="P-1"/>
    <s v="(NUEVO) NO HAY NADIE"/>
    <x v="515"/>
    <x v="9"/>
    <d v="2017-05-25T00:00:00"/>
    <x v="2"/>
    <x v="36"/>
    <x v="9"/>
    <s v="15-Realizar la verificación de 26.500 vehículos de transporte especial escolar"/>
    <n v="31300000"/>
    <m/>
    <m/>
    <x v="560"/>
    <n v="0"/>
    <n v="31300000"/>
    <s v="ACTUALIZAN META E INFORMACIÓN LINEA X MEMO SSM-81336 DEL 6/JUN/2017"/>
    <n v="1603"/>
    <d v="2017-06-02T00:00:00"/>
    <n v="31300000"/>
    <m/>
    <m/>
    <m/>
    <n v="3130000"/>
    <n v="10"/>
    <m/>
    <n v="31300000"/>
    <n v="0"/>
    <s v="FABIAN ANDRES ACEVEDO VERGARA"/>
    <n v="7187416"/>
    <m/>
    <s v="DIRECCIÓN DE CONTROL Y VIGILANCIA "/>
    <s v="CONTROL AL TRÁNSITO Y TRANSPORTE "/>
    <n v="31300000"/>
    <n v="0"/>
    <n v="0"/>
    <n v="0"/>
    <n v="0"/>
    <n v="0"/>
    <n v="0"/>
    <n v="0"/>
    <n v="0"/>
    <n v="0"/>
    <n v="0"/>
    <n v="0"/>
    <n v="0"/>
    <n v="0"/>
    <n v="31300000"/>
    <n v="1322"/>
    <m/>
    <m/>
    <m/>
    <m/>
    <m/>
    <m/>
    <m/>
    <m/>
    <m/>
    <s v="1032"/>
    <n v="1"/>
    <s v="DERECHOS DE TRÁNSITO "/>
    <x v="0"/>
    <x v="0"/>
    <n v="31300000"/>
    <x v="0"/>
    <s v="PROFESIONALES "/>
    <s v="UNIDAD 2"/>
  </r>
  <r>
    <s v="SSM-1274"/>
    <x v="20"/>
    <s v="3-3-1-15-02-18-1032-146"/>
    <s v="438 - RECURSOS DEL BALANCE DERECHOS DE TRANSITO"/>
    <s v="03-04-0281"/>
    <s v="1-PRESTACION DE SERVICIOS APOYO A LA GESTION "/>
    <x v="1"/>
    <s v="P-1"/>
    <s v="(NUEVO) NO HAY NADIE"/>
    <x v="519"/>
    <x v="9"/>
    <d v="2017-05-25T00:00:00"/>
    <x v="2"/>
    <x v="36"/>
    <x v="9"/>
    <s v="17-Realizar 8.500 jornadas de gestión en vía"/>
    <n v="31300000"/>
    <m/>
    <m/>
    <x v="560"/>
    <n v="0"/>
    <n v="31300000"/>
    <s v="ACTUALIZAN LINEA Y META X MEMO SSM-92053 del 29/JUNIO/2017"/>
    <m/>
    <m/>
    <m/>
    <m/>
    <m/>
    <m/>
    <m/>
    <m/>
    <m/>
    <n v="0"/>
    <n v="31300000"/>
    <m/>
    <m/>
    <m/>
    <s v="DIRECCIÓN DE CONTROL Y VIGILANCIA "/>
    <m/>
    <n v="0"/>
    <n v="0"/>
    <n v="0"/>
    <n v="0"/>
    <n v="0"/>
    <n v="0"/>
    <n v="0"/>
    <n v="0"/>
    <n v="0"/>
    <n v="0"/>
    <n v="0"/>
    <n v="0"/>
    <n v="0"/>
    <n v="0"/>
    <n v="31300000"/>
    <m/>
    <m/>
    <m/>
    <m/>
    <m/>
    <m/>
    <m/>
    <m/>
    <m/>
    <m/>
    <s v="1032"/>
    <n v="1"/>
    <s v="DERECHOS DE TRÁNSITO "/>
    <x v="0"/>
    <x v="0"/>
    <n v="31300000"/>
    <x v="0"/>
    <s v="PROFESIONALES "/>
    <s v="UNIDAD 2"/>
  </r>
  <r>
    <s v="SSM-1275"/>
    <x v="20"/>
    <s v="3-3-1-15-02-18-1032-146"/>
    <s v="438 - RECURSOS DEL BALANCE DERECHOS DE TRANSITO"/>
    <s v="03-04-0281"/>
    <s v="1-PRESTACION DE SERVICIOS APOYO A LA GESTION "/>
    <x v="1"/>
    <s v="P-1"/>
    <s v="(NUEVO) NO HAY NADIE"/>
    <x v="519"/>
    <x v="9"/>
    <d v="2017-05-25T00:00:00"/>
    <x v="2"/>
    <x v="36"/>
    <x v="9"/>
    <s v="7-Soportar el 100% de la gestión y control del tránsito y transporte"/>
    <n v="31300000"/>
    <m/>
    <m/>
    <x v="560"/>
    <n v="0"/>
    <n v="31300000"/>
    <m/>
    <m/>
    <m/>
    <m/>
    <m/>
    <m/>
    <m/>
    <m/>
    <m/>
    <m/>
    <n v="0"/>
    <n v="31300000"/>
    <m/>
    <m/>
    <m/>
    <s v="DIRECCIÓN DE CONTROL Y VIGILANCIA "/>
    <m/>
    <n v="0"/>
    <n v="0"/>
    <n v="0"/>
    <n v="0"/>
    <n v="0"/>
    <n v="0"/>
    <n v="0"/>
    <n v="0"/>
    <n v="0"/>
    <n v="0"/>
    <n v="0"/>
    <n v="0"/>
    <n v="0"/>
    <n v="0"/>
    <n v="31300000"/>
    <m/>
    <m/>
    <m/>
    <m/>
    <m/>
    <m/>
    <m/>
    <m/>
    <m/>
    <m/>
    <s v="1032"/>
    <n v="1"/>
    <s v="DERECHOS DE TRÁNSITO "/>
    <x v="0"/>
    <x v="0"/>
    <n v="31300000"/>
    <x v="0"/>
    <s v="PROFESIONALES "/>
    <s v="UNIDAD 2"/>
  </r>
  <r>
    <s v="SSM-1276"/>
    <x v="20"/>
    <s v="3-3-1-15-02-18-1032-146"/>
    <s v="438 - RECURSOS DEL BALANCE DERECHOS DE TRANSITO"/>
    <s v="03-04-0281"/>
    <s v="1-PRESTACION DE SERVICIOS APOYO A LA GESTION "/>
    <x v="1"/>
    <s v="P-1"/>
    <s v="(NUEVO) NO HAY NADIE"/>
    <x v="519"/>
    <x v="9"/>
    <d v="2017-05-25T00:00:00"/>
    <x v="2"/>
    <x v="36"/>
    <x v="9"/>
    <s v="7-Soportar el 100% de la gestión y control del tránsito y transporte"/>
    <n v="31300000"/>
    <m/>
    <m/>
    <x v="560"/>
    <n v="0"/>
    <n v="31300000"/>
    <m/>
    <m/>
    <m/>
    <m/>
    <m/>
    <m/>
    <m/>
    <m/>
    <m/>
    <m/>
    <n v="0"/>
    <n v="31300000"/>
    <m/>
    <m/>
    <m/>
    <s v="DIRECCIÓN DE CONTROL Y VIGILANCIA "/>
    <m/>
    <n v="0"/>
    <n v="0"/>
    <n v="0"/>
    <n v="0"/>
    <n v="0"/>
    <n v="0"/>
    <n v="0"/>
    <n v="0"/>
    <n v="0"/>
    <n v="0"/>
    <n v="0"/>
    <n v="0"/>
    <n v="0"/>
    <n v="0"/>
    <n v="31300000"/>
    <m/>
    <m/>
    <m/>
    <m/>
    <m/>
    <m/>
    <m/>
    <m/>
    <m/>
    <m/>
    <s v="1032"/>
    <n v="1"/>
    <s v="DERECHOS DE TRÁNSITO "/>
    <x v="0"/>
    <x v="0"/>
    <n v="31300000"/>
    <x v="0"/>
    <s v="PROFESIONALES "/>
    <s v="UNIDAD 2"/>
  </r>
  <r>
    <s v="SSM-1277"/>
    <x v="20"/>
    <s v="3-3-1-15-02-18-1032-146"/>
    <s v="438 - RECURSOS DEL BALANCE DERECHOS DE TRANSITO"/>
    <s v="03-04-0281"/>
    <s v="1-PRESTACION DE SERVICIOS APOYO A LA GESTION "/>
    <x v="1"/>
    <s v="P-1"/>
    <s v="(NUEVO) NO HAY NADIE"/>
    <x v="519"/>
    <x v="9"/>
    <d v="2017-05-25T00:00:00"/>
    <x v="2"/>
    <x v="36"/>
    <x v="9"/>
    <s v="7-Soportar el 100% de la gestión y control del tránsito y transporte"/>
    <n v="31300000"/>
    <m/>
    <m/>
    <x v="560"/>
    <n v="0"/>
    <n v="31300000"/>
    <m/>
    <m/>
    <m/>
    <m/>
    <m/>
    <m/>
    <m/>
    <m/>
    <m/>
    <m/>
    <n v="0"/>
    <n v="31300000"/>
    <m/>
    <m/>
    <m/>
    <s v="DIRECCIÓN DE CONTROL Y VIGILANCIA "/>
    <m/>
    <n v="0"/>
    <n v="0"/>
    <n v="0"/>
    <n v="0"/>
    <n v="0"/>
    <n v="0"/>
    <n v="0"/>
    <n v="0"/>
    <n v="0"/>
    <n v="0"/>
    <n v="0"/>
    <n v="0"/>
    <n v="0"/>
    <n v="0"/>
    <n v="31300000"/>
    <m/>
    <m/>
    <m/>
    <m/>
    <m/>
    <m/>
    <m/>
    <m/>
    <m/>
    <m/>
    <s v="1032"/>
    <n v="1"/>
    <s v="DERECHOS DE TRÁNSITO "/>
    <x v="0"/>
    <x v="0"/>
    <n v="31300000"/>
    <x v="0"/>
    <s v="PROFESIONALES "/>
    <s v="UNIDAD 2"/>
  </r>
  <r>
    <s v="SSM-1278"/>
    <x v="20"/>
    <s v="3-3-1-15-02-18-1032-146"/>
    <s v="438 - RECURSOS DEL BALANCE DERECHOS DE TRANSITO"/>
    <s v="03-04-0281"/>
    <s v="1-PRESTACION DE SERVICIOS APOYO A LA GESTION "/>
    <x v="1"/>
    <s v="P-1"/>
    <s v="(NUEVO) NO HAY NADIE"/>
    <x v="519"/>
    <x v="9"/>
    <d v="2017-05-25T00:00:00"/>
    <x v="2"/>
    <x v="36"/>
    <x v="9"/>
    <s v="7-Soportar el 100% de la gestión y control del tránsito y transporte"/>
    <n v="31300000"/>
    <m/>
    <m/>
    <x v="560"/>
    <n v="0"/>
    <n v="31300000"/>
    <m/>
    <m/>
    <m/>
    <m/>
    <m/>
    <m/>
    <m/>
    <m/>
    <m/>
    <m/>
    <n v="0"/>
    <n v="31300000"/>
    <m/>
    <m/>
    <m/>
    <s v="DIRECCIÓN DE CONTROL Y VIGILANCIA "/>
    <m/>
    <n v="0"/>
    <n v="0"/>
    <n v="0"/>
    <n v="0"/>
    <n v="0"/>
    <n v="0"/>
    <n v="0"/>
    <n v="0"/>
    <n v="0"/>
    <n v="0"/>
    <n v="0"/>
    <n v="0"/>
    <n v="0"/>
    <n v="0"/>
    <n v="31300000"/>
    <m/>
    <m/>
    <m/>
    <m/>
    <m/>
    <m/>
    <m/>
    <m/>
    <m/>
    <m/>
    <s v="1032"/>
    <n v="1"/>
    <s v="DERECHOS DE TRÁNSITO "/>
    <x v="0"/>
    <x v="0"/>
    <n v="31300000"/>
    <x v="0"/>
    <s v="PROFESIONALES "/>
    <s v="UNIDAD 2"/>
  </r>
  <r>
    <s v="SSM-1279"/>
    <x v="20"/>
    <s v="3-3-1-15-02-18-1032-146"/>
    <s v="438 - RECURSOS DEL BALANCE DERECHOS DE TRANSITO"/>
    <s v="03-04-0281"/>
    <s v="1-PRESTACION DE SERVICIOS APOYO A LA GESTION "/>
    <x v="1"/>
    <s v="T-1"/>
    <s v="(NUEVO) NO HAY NADIE"/>
    <x v="787"/>
    <x v="9"/>
    <d v="2017-05-25T00:00:00"/>
    <x v="2"/>
    <x v="36"/>
    <x v="9"/>
    <s v="7-Soportar el 100% de la gestión y control del tránsito y transporte"/>
    <n v="31300000"/>
    <m/>
    <m/>
    <x v="560"/>
    <n v="0"/>
    <n v="31300000"/>
    <s v="MODIFICAN LINEA X SOLICITUD SSM-94833 del 30/JUNIO/2017"/>
    <n v="1798"/>
    <d v="2017-07-07T00:00:00"/>
    <n v="23350000"/>
    <m/>
    <m/>
    <m/>
    <n v="2335000"/>
    <n v="10"/>
    <m/>
    <n v="23350000"/>
    <n v="7950000"/>
    <s v="LIDA ROCIO PAEZ ALVARADO"/>
    <n v="1053325330"/>
    <m/>
    <s v="DIRECCIÓN DE CONTROL Y VIGILANCIA "/>
    <s v="SSM"/>
    <n v="0"/>
    <n v="0"/>
    <n v="0"/>
    <n v="0"/>
    <n v="0"/>
    <n v="0"/>
    <n v="0"/>
    <n v="0"/>
    <n v="0"/>
    <n v="0"/>
    <n v="0"/>
    <n v="0"/>
    <n v="0"/>
    <n v="0"/>
    <n v="31300000"/>
    <m/>
    <m/>
    <m/>
    <m/>
    <m/>
    <m/>
    <m/>
    <m/>
    <m/>
    <m/>
    <s v="1032"/>
    <n v="1"/>
    <s v="DERECHOS DE TRÁNSITO "/>
    <x v="0"/>
    <x v="0"/>
    <n v="31300000"/>
    <x v="0"/>
    <s v="PROFESIONALES "/>
    <s v="UNIDAD 2"/>
  </r>
  <r>
    <s v="SSM-1280"/>
    <x v="20"/>
    <s v="3-3-1-15-02-18-1032-146"/>
    <s v="438 - RECURSOS DEL BALANCE DERECHOS DE TRANSITO"/>
    <s v="03-04-0281"/>
    <s v="1-PRESTACION DE SERVICIOS APOYO A LA GESTION "/>
    <x v="1"/>
    <s v="A-1"/>
    <s v="(NUEVO) GRUPO GUIA NO HAY NADIE"/>
    <x v="521"/>
    <x v="9"/>
    <d v="2017-05-25T00:00:00"/>
    <x v="2"/>
    <x v="36"/>
    <x v="9"/>
    <s v="17-Realizar 8.500 jornadas de gestión en vía"/>
    <n v="15770000"/>
    <m/>
    <m/>
    <x v="561"/>
    <n v="0"/>
    <n v="15770000"/>
    <s v="ACTUALIZAN LINEA META - MEMO SSM-66646 del 18/MAY/2017"/>
    <m/>
    <m/>
    <m/>
    <m/>
    <m/>
    <m/>
    <m/>
    <m/>
    <m/>
    <n v="0"/>
    <n v="15770000"/>
    <m/>
    <m/>
    <m/>
    <s v="DIRECCIÓN DE CONTROL Y VIGILANCIA "/>
    <m/>
    <n v="0"/>
    <n v="0"/>
    <n v="0"/>
    <n v="0"/>
    <n v="0"/>
    <n v="0"/>
    <n v="0"/>
    <n v="0"/>
    <n v="0"/>
    <n v="0"/>
    <n v="0"/>
    <n v="0"/>
    <n v="0"/>
    <n v="0"/>
    <n v="15770000"/>
    <m/>
    <m/>
    <m/>
    <m/>
    <m/>
    <m/>
    <m/>
    <m/>
    <m/>
    <m/>
    <s v="1032"/>
    <n v="1"/>
    <s v="DERECHOS DE TRÁNSITO "/>
    <x v="0"/>
    <x v="0"/>
    <n v="15770000"/>
    <x v="0"/>
    <s v="ASISTENCIALES "/>
    <s v="UNIDAD 2"/>
  </r>
  <r>
    <s v="SSM-1281"/>
    <x v="20"/>
    <s v="3-3-1-15-02-18-1032-146"/>
    <s v="438 - RECURSOS DEL BALANCE DERECHOS DE TRANSITO"/>
    <s v="03-04-0281"/>
    <s v="1-PRESTACION DE SERVICIOS APOYO A LA GESTION "/>
    <x v="1"/>
    <s v="A-1"/>
    <s v="(NUEVO) GRUPO GUIA NO HAY NADIE"/>
    <x v="521"/>
    <x v="9"/>
    <d v="2017-05-25T00:00:00"/>
    <x v="2"/>
    <x v="36"/>
    <x v="9"/>
    <s v="17-Realizar 8.500 jornadas de gestión en vía"/>
    <n v="15770000"/>
    <m/>
    <m/>
    <x v="561"/>
    <n v="0"/>
    <n v="15770000"/>
    <s v="ACTUALIZAN LINEA META - MEMO SSM-66646 del 18/MAY/2017"/>
    <n v="1739"/>
    <d v="2017-06-23T00:00:00"/>
    <n v="14530000"/>
    <m/>
    <m/>
    <m/>
    <n v="1453000"/>
    <n v="10"/>
    <m/>
    <n v="14530000"/>
    <n v="1240000"/>
    <s v="ANDERSON ARLEY BENITEZ GONZALEZ"/>
    <n v="1002369375"/>
    <m/>
    <s v="DIRECCIÓN DE CONTROL Y VIGILANCIA "/>
    <s v="GRUPO GUIA"/>
    <n v="14530000"/>
    <n v="0"/>
    <n v="0"/>
    <n v="0"/>
    <n v="0"/>
    <n v="0"/>
    <n v="0"/>
    <n v="0"/>
    <n v="0"/>
    <n v="0"/>
    <n v="0"/>
    <n v="0"/>
    <n v="0"/>
    <n v="0"/>
    <n v="15770000"/>
    <n v="1426"/>
    <m/>
    <m/>
    <m/>
    <m/>
    <m/>
    <m/>
    <m/>
    <m/>
    <m/>
    <s v="1032"/>
    <n v="1"/>
    <s v="DERECHOS DE TRÁNSITO "/>
    <x v="0"/>
    <x v="0"/>
    <n v="15770000"/>
    <x v="0"/>
    <s v="ASISTENCIALES "/>
    <s v="UNIDAD 2"/>
  </r>
  <r>
    <s v="SSM-1282"/>
    <x v="20"/>
    <s v="3-3-1-15-02-18-1032-146"/>
    <s v="438 - RECURSOS DEL BALANCE DERECHOS DE TRANSITO"/>
    <s v="03-04-0281"/>
    <s v="1-PRESTACION DE SERVICIOS APOYO A LA GESTION "/>
    <x v="1"/>
    <s v="A-1"/>
    <s v="(NUEVO) GRUPO GUIA NO HAY NADIE"/>
    <x v="521"/>
    <x v="9"/>
    <d v="2017-05-25T00:00:00"/>
    <x v="2"/>
    <x v="36"/>
    <x v="9"/>
    <s v="17-Realizar 8.500 jornadas de gestión en vía"/>
    <n v="15770000"/>
    <m/>
    <m/>
    <x v="561"/>
    <n v="0"/>
    <n v="15770000"/>
    <s v="ACTUALIZAN LINEA META - MEMO SSM-66646 del 18/MAY/2017"/>
    <n v="1740"/>
    <d v="2017-06-23T00:00:00"/>
    <n v="14530000"/>
    <m/>
    <m/>
    <m/>
    <n v="1453000"/>
    <n v="10"/>
    <m/>
    <n v="14530000"/>
    <n v="1240000"/>
    <s v="WINSTON DARIO GONZALEZ LADINO"/>
    <n v="1024494234"/>
    <m/>
    <s v="DIRECCIÓN DE CONTROL Y VIGILANCIA "/>
    <s v="GRUPO GUIA"/>
    <n v="14530000"/>
    <n v="0"/>
    <n v="0"/>
    <n v="0"/>
    <n v="0"/>
    <n v="0"/>
    <n v="0"/>
    <n v="0"/>
    <n v="0"/>
    <n v="0"/>
    <n v="0"/>
    <n v="0"/>
    <n v="0"/>
    <n v="0"/>
    <n v="15770000"/>
    <n v="1435"/>
    <m/>
    <m/>
    <m/>
    <m/>
    <m/>
    <m/>
    <m/>
    <m/>
    <m/>
    <s v="1032"/>
    <n v="1"/>
    <s v="DERECHOS DE TRÁNSITO "/>
    <x v="0"/>
    <x v="0"/>
    <n v="15770000"/>
    <x v="0"/>
    <s v="ASISTENCIALES "/>
    <s v="UNIDAD 2"/>
  </r>
  <r>
    <s v="SSM-1283"/>
    <x v="20"/>
    <s v="3-3-1-15-02-18-1032-146"/>
    <s v="438 - RECURSOS DEL BALANCE DERECHOS DE TRANSITO"/>
    <s v="03-04-0281"/>
    <s v="1-PRESTACION DE SERVICIOS APOYO A LA GESTION "/>
    <x v="1"/>
    <s v="A-1"/>
    <s v="(NUEVO) GRUPO GUIA NO HAY NADIE"/>
    <x v="521"/>
    <x v="9"/>
    <d v="2017-05-25T00:00:00"/>
    <x v="2"/>
    <x v="36"/>
    <x v="9"/>
    <s v="17-Realizar 8.500 jornadas de gestión en vía"/>
    <n v="15770000"/>
    <m/>
    <m/>
    <x v="561"/>
    <n v="14530000"/>
    <n v="1240000"/>
    <s v="ACTUALIZAN LINEA META - MEMO SSM-66646 del 18/MAY/2017"/>
    <n v="1505"/>
    <d v="2017-05-18T00:00:00"/>
    <n v="14530000"/>
    <m/>
    <m/>
    <m/>
    <n v="1453000"/>
    <n v="10"/>
    <m/>
    <n v="14530000"/>
    <n v="1240000"/>
    <s v="BRANDON ESTEVEN VALERO CUERVO"/>
    <n v="1033793614"/>
    <m/>
    <s v="DIRECCIÓN DE CONTROL Y VIGILANCIA "/>
    <s v="GRUPO GUIA"/>
    <n v="14530000"/>
    <n v="0"/>
    <n v="0"/>
    <n v="0"/>
    <n v="0"/>
    <n v="0"/>
    <n v="14530000"/>
    <n v="0"/>
    <n v="0"/>
    <n v="0"/>
    <n v="0"/>
    <n v="0"/>
    <n v="0"/>
    <n v="14530000"/>
    <n v="1240000"/>
    <n v="1268"/>
    <n v="1075"/>
    <n v="20171300"/>
    <m/>
    <m/>
    <m/>
    <m/>
    <m/>
    <m/>
    <m/>
    <s v="1032"/>
    <n v="1"/>
    <s v="DERECHOS DE TRÁNSITO "/>
    <x v="0"/>
    <x v="0"/>
    <n v="15770000"/>
    <x v="0"/>
    <s v="ASISTENCIALES "/>
    <s v="UNIDAD 2"/>
  </r>
  <r>
    <s v="SSM-1284"/>
    <x v="20"/>
    <s v="3-3-1-15-02-18-1032-146"/>
    <s v="438 - RECURSOS DEL BALANCE DERECHOS DE TRANSITO"/>
    <s v="03-04-0281"/>
    <s v="1-PRESTACION DE SERVICIOS APOYO A LA GESTION "/>
    <x v="1"/>
    <s v="A-1"/>
    <s v="(NUEVO) GRUPO GUIA NO HAY NADIE"/>
    <x v="521"/>
    <x v="9"/>
    <d v="2017-05-25T00:00:00"/>
    <x v="2"/>
    <x v="36"/>
    <x v="9"/>
    <s v="17-Realizar 8.500 jornadas de gestión en vía"/>
    <n v="15770000"/>
    <m/>
    <m/>
    <x v="561"/>
    <n v="0"/>
    <n v="15770000"/>
    <s v="ACTUALIZAN LINEA META - MEMO SSM-66646 del 18/MAY/2017"/>
    <m/>
    <m/>
    <m/>
    <m/>
    <m/>
    <m/>
    <m/>
    <m/>
    <m/>
    <n v="0"/>
    <n v="15770000"/>
    <m/>
    <m/>
    <s v="SE ANULA CDP 1272 VALOR $14,530,000 NO CUMPLE PERFIL VIABILIDAD 1506 18/05/2017 "/>
    <s v="DIRECCIÓN DE CONTROL Y VIGILANCIA "/>
    <s v="GRUPO GUIA"/>
    <n v="0"/>
    <n v="0"/>
    <n v="0"/>
    <n v="0"/>
    <n v="0"/>
    <n v="0"/>
    <n v="0"/>
    <n v="0"/>
    <n v="0"/>
    <n v="0"/>
    <n v="0"/>
    <n v="0"/>
    <n v="0"/>
    <n v="0"/>
    <n v="15770000"/>
    <m/>
    <m/>
    <m/>
    <m/>
    <m/>
    <m/>
    <m/>
    <m/>
    <m/>
    <m/>
    <s v="1032"/>
    <n v="1"/>
    <s v="DERECHOS DE TRÁNSITO "/>
    <x v="0"/>
    <x v="0"/>
    <n v="15770000"/>
    <x v="0"/>
    <s v="ASISTENCIALES "/>
    <s v="UNIDAD 2"/>
  </r>
  <r>
    <s v="SSM-1285"/>
    <x v="20"/>
    <s v="3-3-1-15-02-18-1032-146"/>
    <s v="438 - RECURSOS DEL BALANCE DERECHOS DE TRANSITO"/>
    <s v="03-04-0281"/>
    <s v="1-PRESTACION DE SERVICIOS APOYO A LA GESTION "/>
    <x v="1"/>
    <s v="A-1"/>
    <s v="(NUEVO) GRUPO GUIA NO HAY NADIE"/>
    <x v="521"/>
    <x v="9"/>
    <d v="2017-05-25T00:00:00"/>
    <x v="2"/>
    <x v="36"/>
    <x v="9"/>
    <s v="17-Realizar 8.500 jornadas de gestión en vía"/>
    <n v="15770000"/>
    <m/>
    <m/>
    <x v="561"/>
    <n v="0"/>
    <n v="15770000"/>
    <s v="ACTUALIZAN LINEA META - MEMO SSM-66646 del 18/MAY/2017"/>
    <m/>
    <m/>
    <m/>
    <m/>
    <m/>
    <m/>
    <m/>
    <m/>
    <m/>
    <n v="0"/>
    <n v="15770000"/>
    <m/>
    <m/>
    <m/>
    <s v="DIRECCIÓN DE CONTROL Y VIGILANCIA "/>
    <m/>
    <n v="0"/>
    <n v="0"/>
    <n v="0"/>
    <n v="0"/>
    <n v="0"/>
    <n v="0"/>
    <n v="0"/>
    <n v="0"/>
    <n v="0"/>
    <n v="0"/>
    <n v="0"/>
    <n v="0"/>
    <n v="0"/>
    <n v="0"/>
    <n v="15770000"/>
    <m/>
    <m/>
    <m/>
    <m/>
    <m/>
    <m/>
    <m/>
    <m/>
    <m/>
    <m/>
    <s v="1032"/>
    <n v="1"/>
    <s v="DERECHOS DE TRÁNSITO "/>
    <x v="0"/>
    <x v="0"/>
    <n v="15770000"/>
    <x v="0"/>
    <s v="ASISTENCIALES "/>
    <s v="UNIDAD 2"/>
  </r>
  <r>
    <s v="SSM-1286"/>
    <x v="20"/>
    <s v="3-3-1-15-02-18-1032-146"/>
    <s v="438 - RECURSOS DEL BALANCE DERECHOS DE TRANSITO"/>
    <s v="03-04-0281"/>
    <s v="1-PRESTACION DE SERVICIOS APOYO A LA GESTION "/>
    <x v="1"/>
    <s v="A-1"/>
    <s v="(NUEVO) GRUPO GUIA NO HAY NADIE"/>
    <x v="521"/>
    <x v="9"/>
    <d v="2017-05-25T00:00:00"/>
    <x v="2"/>
    <x v="36"/>
    <x v="9"/>
    <s v="17-Realizar 8.500 jornadas de gestión en vía"/>
    <n v="15770000"/>
    <m/>
    <m/>
    <x v="561"/>
    <n v="14530000"/>
    <n v="1240000"/>
    <s v="ACTUALIZAN LINEA META - MEMO SSM-66646 del 18/MAY/2017"/>
    <n v="1534"/>
    <d v="2017-05-23T00:00:00"/>
    <n v="14530000"/>
    <m/>
    <m/>
    <m/>
    <n v="1453000"/>
    <n v="10"/>
    <m/>
    <n v="14530000"/>
    <n v="1240000"/>
    <s v="CRISTIAN CAMILO CORREA CANO"/>
    <n v="1033797173"/>
    <m/>
    <s v="DIRECCIÓN DE CONTROL Y VIGILANCIA "/>
    <s v="GRUPO GUIA"/>
    <n v="14530000"/>
    <n v="0"/>
    <n v="0"/>
    <n v="0"/>
    <n v="0"/>
    <n v="0"/>
    <n v="14530000"/>
    <n v="0"/>
    <n v="0"/>
    <n v="0"/>
    <n v="0"/>
    <n v="0"/>
    <n v="0"/>
    <n v="14530000"/>
    <n v="1240000"/>
    <n v="1284"/>
    <n v="1096"/>
    <n v="20171318"/>
    <m/>
    <m/>
    <m/>
    <m/>
    <m/>
    <m/>
    <m/>
    <s v="1032"/>
    <n v="1"/>
    <s v="DERECHOS DE TRÁNSITO "/>
    <x v="0"/>
    <x v="0"/>
    <n v="15770000"/>
    <x v="0"/>
    <s v="ASISTENCIALES "/>
    <s v="UNIDAD 2"/>
  </r>
  <r>
    <s v="SSM-1287"/>
    <x v="20"/>
    <s v="3-3-1-15-02-18-1032-146"/>
    <s v="438 - RECURSOS DEL BALANCE DERECHOS DE TRANSITO"/>
    <s v="03-04-0281"/>
    <s v="1-PRESTACION DE SERVICIOS APOYO A LA GESTION "/>
    <x v="1"/>
    <s v="A-1"/>
    <s v="(NUEVO) GRUPO GUIA NO HAY NADIE"/>
    <x v="521"/>
    <x v="9"/>
    <d v="2017-05-25T00:00:00"/>
    <x v="2"/>
    <x v="36"/>
    <x v="9"/>
    <s v="17-Realizar 8.500 jornadas de gestión en vía"/>
    <n v="14530000"/>
    <m/>
    <m/>
    <x v="562"/>
    <n v="0"/>
    <n v="14530000"/>
    <s v="ACTUALIZAN LINEA META - MEMO SSM-66646 del 18/MAY/2017"/>
    <m/>
    <m/>
    <m/>
    <m/>
    <m/>
    <m/>
    <m/>
    <m/>
    <m/>
    <n v="0"/>
    <n v="14530000"/>
    <m/>
    <m/>
    <m/>
    <s v="DIRECCIÓN DE CONTROL Y VIGILANCIA "/>
    <m/>
    <n v="0"/>
    <n v="0"/>
    <n v="0"/>
    <n v="0"/>
    <n v="0"/>
    <n v="0"/>
    <n v="0"/>
    <n v="0"/>
    <n v="0"/>
    <n v="0"/>
    <n v="0"/>
    <n v="0"/>
    <n v="0"/>
    <n v="0"/>
    <n v="14530000"/>
    <m/>
    <m/>
    <m/>
    <m/>
    <m/>
    <m/>
    <m/>
    <m/>
    <m/>
    <m/>
    <s v="1032"/>
    <n v="1"/>
    <s v="DERECHOS DE TRÁNSITO "/>
    <x v="0"/>
    <x v="0"/>
    <n v="14530000"/>
    <x v="0"/>
    <s v="ASISTENCIALES "/>
    <s v="UNIDAD 2"/>
  </r>
  <r>
    <s v="SSM-1288"/>
    <x v="20"/>
    <s v="3-3-1-15-02-18-1032-146"/>
    <s v="438 - RECURSOS DEL BALANCE DERECHOS DE TRANSITO"/>
    <s v="03-04-0281"/>
    <s v="1-PRESTACION DE SERVICIOS APOYO A LA GESTION "/>
    <x v="1"/>
    <s v="A-1"/>
    <s v="(NUEVO) GRUPO GUIA NO HAY NADIE"/>
    <x v="521"/>
    <x v="9"/>
    <d v="2017-05-25T00:00:00"/>
    <x v="2"/>
    <x v="36"/>
    <x v="9"/>
    <s v="17-Realizar 8.500 jornadas de gestión en vía"/>
    <n v="14530000"/>
    <m/>
    <m/>
    <x v="562"/>
    <n v="14530000"/>
    <n v="0"/>
    <s v="ACTUALIZAN LINEA META - MEMO SSM-66646 del 18/MAY/2017"/>
    <n v="1507"/>
    <d v="2017-05-18T00:00:00"/>
    <n v="14530000"/>
    <m/>
    <m/>
    <m/>
    <n v="1453000"/>
    <n v="10"/>
    <m/>
    <n v="14530000"/>
    <n v="0"/>
    <s v="DAVID FELIPE GIRALDO GRANADA"/>
    <n v="1015462476"/>
    <m/>
    <s v="DIRECCIÓN DE CONTROL Y VIGILANCIA "/>
    <s v="GRUPO GUIA"/>
    <n v="14530000"/>
    <n v="0"/>
    <n v="0"/>
    <n v="0"/>
    <n v="0"/>
    <n v="0"/>
    <n v="14530000"/>
    <n v="0"/>
    <n v="0"/>
    <n v="0"/>
    <n v="0"/>
    <n v="0"/>
    <n v="0"/>
    <n v="14530000"/>
    <n v="0"/>
    <n v="1267"/>
    <n v="1082"/>
    <n v="20171305"/>
    <m/>
    <m/>
    <m/>
    <m/>
    <m/>
    <m/>
    <m/>
    <s v="1032"/>
    <n v="1"/>
    <s v="DERECHOS DE TRÁNSITO "/>
    <x v="0"/>
    <x v="0"/>
    <n v="14530000"/>
    <x v="0"/>
    <s v="ASISTENCIALES "/>
    <s v="UNIDAD 2"/>
  </r>
  <r>
    <s v="SSM-1289"/>
    <x v="20"/>
    <s v="3-3-1-15-02-18-1032-146"/>
    <s v="438 - RECURSOS DEL BALANCE DERECHOS DE TRANSITO"/>
    <s v="03-04-0281"/>
    <s v="1-PRESTACION DE SERVICIOS APOYO A LA GESTION "/>
    <x v="1"/>
    <s v="A-1"/>
    <s v="(NUEVO) GRUPO GUIA NO HAY NADIE"/>
    <x v="521"/>
    <x v="9"/>
    <d v="2017-05-25T00:00:00"/>
    <x v="2"/>
    <x v="36"/>
    <x v="9"/>
    <s v="17-Realizar 8.500 jornadas de gestión en vía"/>
    <n v="14530000"/>
    <m/>
    <m/>
    <x v="562"/>
    <n v="0"/>
    <n v="14530000"/>
    <s v="ACTUALIZAN LINEA META - MEMO SSM-66646 del 18/MAY/2017"/>
    <m/>
    <m/>
    <m/>
    <m/>
    <m/>
    <m/>
    <m/>
    <m/>
    <m/>
    <n v="0"/>
    <n v="14530000"/>
    <m/>
    <m/>
    <m/>
    <s v="DIRECCIÓN DE CONTROL Y VIGILANCIA "/>
    <m/>
    <n v="0"/>
    <n v="0"/>
    <n v="0"/>
    <n v="0"/>
    <n v="0"/>
    <n v="0"/>
    <n v="0"/>
    <n v="0"/>
    <n v="0"/>
    <n v="0"/>
    <n v="0"/>
    <n v="0"/>
    <n v="0"/>
    <n v="0"/>
    <n v="14530000"/>
    <m/>
    <m/>
    <m/>
    <m/>
    <m/>
    <m/>
    <m/>
    <m/>
    <m/>
    <m/>
    <s v="1032"/>
    <n v="1"/>
    <s v="DERECHOS DE TRÁNSITO "/>
    <x v="0"/>
    <x v="0"/>
    <n v="14530000"/>
    <x v="0"/>
    <s v="ASISTENCIALES "/>
    <s v="UNIDAD 2"/>
  </r>
  <r>
    <s v="SSM-1290"/>
    <x v="20"/>
    <s v="3-3-1-15-02-18-1032-146"/>
    <s v="438 - RECURSOS DEL BALANCE DERECHOS DE TRANSITO"/>
    <s v="03-04-0281"/>
    <s v="1-PRESTACION DE SERVICIOS APOYO A LA GESTION "/>
    <x v="1"/>
    <s v="A-1"/>
    <s v="(NUEVO) GRUPO GUIA NO HAY NADIE"/>
    <x v="521"/>
    <x v="9"/>
    <d v="2017-05-25T00:00:00"/>
    <x v="2"/>
    <x v="36"/>
    <x v="9"/>
    <s v="17-Realizar 8.500 jornadas de gestión en vía"/>
    <n v="14530000"/>
    <m/>
    <m/>
    <x v="562"/>
    <n v="0"/>
    <n v="14530000"/>
    <s v="ACTUALIZAN LINEA META - MEMO SSM-66646 del 18/MAY/2017"/>
    <m/>
    <m/>
    <m/>
    <m/>
    <m/>
    <m/>
    <m/>
    <m/>
    <m/>
    <n v="0"/>
    <n v="14530000"/>
    <m/>
    <m/>
    <m/>
    <s v="DIRECCIÓN DE CONTROL Y VIGILANCIA "/>
    <m/>
    <n v="0"/>
    <n v="0"/>
    <n v="0"/>
    <n v="0"/>
    <n v="0"/>
    <n v="0"/>
    <n v="0"/>
    <n v="0"/>
    <n v="0"/>
    <n v="0"/>
    <n v="0"/>
    <n v="0"/>
    <n v="0"/>
    <n v="0"/>
    <n v="14530000"/>
    <m/>
    <m/>
    <m/>
    <m/>
    <m/>
    <m/>
    <m/>
    <m/>
    <m/>
    <m/>
    <s v="1032"/>
    <n v="1"/>
    <s v="DERECHOS DE TRÁNSITO "/>
    <x v="0"/>
    <x v="0"/>
    <n v="14530000"/>
    <x v="0"/>
    <s v="ASISTENCIALES "/>
    <s v="UNIDAD 2"/>
  </r>
  <r>
    <s v="SSM-1291"/>
    <x v="20"/>
    <s v="3-3-1-15-02-18-1032-146"/>
    <s v="438 - RECURSOS DEL BALANCE DERECHOS DE TRANSITO"/>
    <s v="03-04-0281"/>
    <s v="1-PRESTACION DE SERVICIOS APOYO A LA GESTION "/>
    <x v="1"/>
    <s v="A-1"/>
    <s v="(NUEVO) GRUPO GUIA NO HAY NADIE"/>
    <x v="521"/>
    <x v="9"/>
    <d v="2017-05-25T00:00:00"/>
    <x v="2"/>
    <x v="36"/>
    <x v="9"/>
    <s v="17-Realizar 8.500 jornadas de gestión en vía"/>
    <n v="14530000"/>
    <m/>
    <m/>
    <x v="562"/>
    <n v="14530000"/>
    <n v="0"/>
    <s v="ACTUALIZAN LINEA META - MEMO SSM-66646 del 18/MAY/2017"/>
    <n v="1508"/>
    <d v="2017-05-18T00:00:00"/>
    <n v="14530000"/>
    <m/>
    <m/>
    <m/>
    <n v="1453000"/>
    <n v="10"/>
    <m/>
    <n v="14530000"/>
    <n v="0"/>
    <s v="HECTOR QUINTERO RODRIGUEZ"/>
    <n v="1014261230"/>
    <m/>
    <s v="DIRECCIÓN DE CONTROL Y VIGILANCIA "/>
    <s v="GRUPO GUIA"/>
    <n v="14530000"/>
    <n v="0"/>
    <n v="0"/>
    <n v="0"/>
    <n v="0"/>
    <n v="0"/>
    <n v="14530000"/>
    <n v="0"/>
    <n v="0"/>
    <n v="0"/>
    <n v="0"/>
    <n v="0"/>
    <n v="0"/>
    <n v="14530000"/>
    <n v="0"/>
    <n v="1266"/>
    <n v="1065"/>
    <n v="20171288"/>
    <m/>
    <m/>
    <m/>
    <m/>
    <m/>
    <m/>
    <m/>
    <s v="1032"/>
    <n v="1"/>
    <s v="DERECHOS DE TRÁNSITO "/>
    <x v="0"/>
    <x v="0"/>
    <n v="14530000"/>
    <x v="0"/>
    <s v="ASISTENCIALES "/>
    <s v="UNIDAD 2"/>
  </r>
  <r>
    <s v="SSM-1292"/>
    <x v="20"/>
    <s v="3-3-1-15-02-18-1032-146"/>
    <s v="438 - RECURSOS DEL BALANCE DERECHOS DE TRANSITO"/>
    <s v="03-04-0281"/>
    <s v="1-PRESTACION DE SERVICIOS APOYO A LA GESTION "/>
    <x v="1"/>
    <s v="A-1"/>
    <s v="(NUEVO) GRUPO GUIA NO HAY NADIE"/>
    <x v="521"/>
    <x v="9"/>
    <d v="2017-05-25T00:00:00"/>
    <x v="2"/>
    <x v="36"/>
    <x v="9"/>
    <s v="17-Realizar 8.500 jornadas de gestión en vía"/>
    <n v="14530000"/>
    <m/>
    <m/>
    <x v="562"/>
    <n v="0"/>
    <n v="14530000"/>
    <s v="ACTUALIZAN LINEA META - MEMO SSM-66646 del 18/MAY/2017"/>
    <n v="1741"/>
    <d v="2017-06-23T00:00:00"/>
    <n v="14530000"/>
    <m/>
    <m/>
    <m/>
    <n v="1453000"/>
    <n v="10"/>
    <m/>
    <n v="14530000"/>
    <n v="0"/>
    <s v="HECTOR EDUARDO BONILLA VILLA"/>
    <n v="1015468283"/>
    <m/>
    <s v="DIRECCIÓN DE CONTROL Y VIGILANCIA "/>
    <s v="GRUPO GUIA"/>
    <n v="14530000"/>
    <n v="0"/>
    <n v="0"/>
    <n v="0"/>
    <n v="0"/>
    <n v="0"/>
    <n v="0"/>
    <n v="0"/>
    <n v="0"/>
    <n v="0"/>
    <n v="0"/>
    <n v="0"/>
    <n v="0"/>
    <n v="0"/>
    <n v="14530000"/>
    <n v="1436"/>
    <m/>
    <m/>
    <m/>
    <m/>
    <m/>
    <m/>
    <m/>
    <m/>
    <m/>
    <s v="1032"/>
    <n v="1"/>
    <s v="DERECHOS DE TRÁNSITO "/>
    <x v="0"/>
    <x v="0"/>
    <n v="14530000"/>
    <x v="0"/>
    <s v="ASISTENCIALES "/>
    <s v="UNIDAD 2"/>
  </r>
  <r>
    <s v="SSM-1293"/>
    <x v="20"/>
    <s v="3-3-1-15-02-18-1032-146"/>
    <s v="438 - RECURSOS DEL BALANCE DERECHOS DE TRANSITO"/>
    <s v="03-04-0281"/>
    <s v="1-PRESTACION DE SERVICIOS APOYO A LA GESTION "/>
    <x v="1"/>
    <s v="A-1"/>
    <s v="(NUEVO) GRUPO GUIA NO HAY NADIE"/>
    <x v="521"/>
    <x v="9"/>
    <d v="2017-05-25T00:00:00"/>
    <x v="2"/>
    <x v="36"/>
    <x v="9"/>
    <s v="17-Realizar 8.500 jornadas de gestión en vía"/>
    <n v="14530000"/>
    <m/>
    <m/>
    <x v="562"/>
    <n v="0"/>
    <n v="14530000"/>
    <s v="ACTUALIZAN LINEA META - MEMO SSM-66646 del 18/MAY/2017"/>
    <n v="1742"/>
    <d v="2017-06-23T00:00:00"/>
    <n v="14530000"/>
    <m/>
    <m/>
    <m/>
    <n v="1453000"/>
    <n v="10"/>
    <m/>
    <n v="14530000"/>
    <n v="0"/>
    <s v="JHON BRANDON RODRIGUEZ ESPITIA"/>
    <n v="1023024964"/>
    <m/>
    <s v="DIRECCIÓN DE CONTROL Y VIGILANCIA "/>
    <s v="GRUPO GUIA"/>
    <n v="14530000"/>
    <n v="0"/>
    <n v="0"/>
    <n v="0"/>
    <n v="0"/>
    <n v="0"/>
    <n v="0"/>
    <n v="0"/>
    <n v="0"/>
    <n v="0"/>
    <n v="0"/>
    <n v="0"/>
    <n v="0"/>
    <n v="0"/>
    <n v="14530000"/>
    <n v="1432"/>
    <m/>
    <m/>
    <m/>
    <m/>
    <m/>
    <m/>
    <m/>
    <m/>
    <m/>
    <s v="1032"/>
    <n v="1"/>
    <s v="DERECHOS DE TRÁNSITO "/>
    <x v="0"/>
    <x v="0"/>
    <n v="14530000"/>
    <x v="0"/>
    <s v="ASISTENCIALES "/>
    <s v="UNIDAD 2"/>
  </r>
  <r>
    <s v="SSM-1294"/>
    <x v="20"/>
    <s v="3-3-1-15-02-18-1032-146"/>
    <s v="438 - RECURSOS DEL BALANCE DERECHOS DE TRANSITO"/>
    <s v="03-04-0281"/>
    <s v="1-PRESTACION DE SERVICIOS APOYO A LA GESTION "/>
    <x v="1"/>
    <s v="A-1"/>
    <s v="(NUEVO) GRUPO GUIA NO HAY NADIE"/>
    <x v="521"/>
    <x v="9"/>
    <d v="2017-05-25T00:00:00"/>
    <x v="2"/>
    <x v="36"/>
    <x v="9"/>
    <s v="17-Realizar 8.500 jornadas de gestión en vía"/>
    <n v="14530000"/>
    <m/>
    <m/>
    <x v="562"/>
    <n v="14530000"/>
    <n v="0"/>
    <s v="ACTUALIZAN LINEA META - MEMO SSM-66646 del 18/MAY/2017"/>
    <n v="1509"/>
    <d v="2017-05-18T00:00:00"/>
    <n v="14530000"/>
    <m/>
    <m/>
    <m/>
    <n v="1453000"/>
    <n v="10"/>
    <m/>
    <n v="14530000"/>
    <n v="0"/>
    <s v="JHONNY ESTEBAN RAMOS OTALORA"/>
    <n v="1122139923"/>
    <m/>
    <s v="DIRECCIÓN DE CONTROL Y VIGILANCIA "/>
    <s v="GRUPO GUIA"/>
    <n v="14530000"/>
    <n v="0"/>
    <n v="0"/>
    <n v="0"/>
    <n v="0"/>
    <n v="0"/>
    <n v="14530000"/>
    <n v="0"/>
    <n v="0"/>
    <n v="0"/>
    <n v="0"/>
    <n v="0"/>
    <n v="0"/>
    <n v="14530000"/>
    <n v="0"/>
    <n v="1265"/>
    <n v="1093"/>
    <n v="20171315"/>
    <m/>
    <m/>
    <m/>
    <m/>
    <m/>
    <m/>
    <m/>
    <s v="1032"/>
    <n v="1"/>
    <s v="DERECHOS DE TRÁNSITO "/>
    <x v="0"/>
    <x v="0"/>
    <n v="14530000"/>
    <x v="0"/>
    <s v="ASISTENCIALES "/>
    <s v="UNIDAD 2"/>
  </r>
  <r>
    <s v="SSM-1295"/>
    <x v="20"/>
    <s v="3-3-1-15-02-18-1032-146"/>
    <s v="438 - RECURSOS DEL BALANCE DERECHOS DE TRANSITO"/>
    <s v="03-04-0281"/>
    <s v="1-PRESTACION DE SERVICIOS APOYO A LA GESTION "/>
    <x v="1"/>
    <s v="A-1"/>
    <s v="(NUEVO) GRUPO GUIA NO HAY NADIE"/>
    <x v="788"/>
    <x v="9"/>
    <d v="2017-05-25T00:00:00"/>
    <x v="2"/>
    <x v="36"/>
    <x v="9"/>
    <s v="17-Realizar 8.500 jornadas de gestión en vía"/>
    <n v="14530000"/>
    <m/>
    <m/>
    <x v="562"/>
    <n v="14530000"/>
    <n v="0"/>
    <s v="ACTUALIZAN LINEA X SOLICITUD SSM-61029 del 27/ABR/17_x000a_ACTUALIZAN LINEA OBJETO Y META X MEMO SSM-66646 del 18/MAY/17"/>
    <n v="1510"/>
    <d v="2017-05-18T00:00:00"/>
    <n v="14530000"/>
    <m/>
    <m/>
    <m/>
    <n v="1453000"/>
    <n v="10"/>
    <m/>
    <n v="14530000"/>
    <n v="0"/>
    <s v="JINETH VALENCIA BERRIO"/>
    <n v="1030638335"/>
    <m/>
    <s v="DIRECCIÓN DE CONTROL Y VIGILANCIA "/>
    <s v="GRUPO GUIA"/>
    <n v="14530000"/>
    <n v="0"/>
    <n v="0"/>
    <n v="0"/>
    <n v="0"/>
    <n v="0"/>
    <n v="14530000"/>
    <n v="0"/>
    <n v="0"/>
    <n v="0"/>
    <n v="0"/>
    <n v="0"/>
    <n v="0"/>
    <n v="14530000"/>
    <n v="0"/>
    <n v="1258"/>
    <n v="1054"/>
    <n v="20171281"/>
    <m/>
    <m/>
    <m/>
    <m/>
    <m/>
    <m/>
    <m/>
    <s v="1032"/>
    <n v="1"/>
    <s v="DERECHOS DE TRÁNSITO "/>
    <x v="0"/>
    <x v="0"/>
    <n v="14530000"/>
    <x v="0"/>
    <s v="TÉCNICOS Y/O TECNOLÓGICOS "/>
    <s v="UNIDAD 2"/>
  </r>
  <r>
    <s v="SSM-1296"/>
    <x v="20"/>
    <s v="3-3-1-15-02-18-1032-146"/>
    <s v="438 - RECURSOS DEL BALANCE DERECHOS DE TRANSITO"/>
    <s v="03-04-0281"/>
    <s v="1-PRESTACION DE SERVICIOS APOYO A LA GESTION "/>
    <x v="1"/>
    <s v="A-1"/>
    <s v="(NUEVO) GRUPO GUIA NO HAY NADIE"/>
    <x v="521"/>
    <x v="9"/>
    <d v="2017-05-25T00:00:00"/>
    <x v="2"/>
    <x v="36"/>
    <x v="9"/>
    <s v="17-Realizar 8.500 jornadas de gestión en vía"/>
    <n v="14530000"/>
    <m/>
    <m/>
    <x v="562"/>
    <n v="0"/>
    <n v="14530000"/>
    <s v="ACTUALIZAN LINEA META - MEMO SSM-66646 del 18/MAY/2017"/>
    <m/>
    <m/>
    <m/>
    <m/>
    <m/>
    <m/>
    <m/>
    <m/>
    <m/>
    <n v="0"/>
    <n v="14530000"/>
    <m/>
    <m/>
    <m/>
    <s v="DIRECCIÓN DE CONTROL Y VIGILANCIA "/>
    <m/>
    <n v="0"/>
    <n v="0"/>
    <n v="0"/>
    <n v="0"/>
    <n v="0"/>
    <n v="0"/>
    <n v="0"/>
    <n v="0"/>
    <n v="0"/>
    <n v="0"/>
    <n v="0"/>
    <n v="0"/>
    <n v="0"/>
    <n v="0"/>
    <n v="14530000"/>
    <m/>
    <m/>
    <m/>
    <m/>
    <m/>
    <m/>
    <m/>
    <m/>
    <m/>
    <m/>
    <s v="1032"/>
    <n v="1"/>
    <s v="DERECHOS DE TRÁNSITO "/>
    <x v="0"/>
    <x v="0"/>
    <n v="14530000"/>
    <x v="0"/>
    <s v="ASISTENCIALES "/>
    <s v="UNIDAD 2"/>
  </r>
  <r>
    <s v="SSM-1297"/>
    <x v="20"/>
    <s v="3-3-1-15-02-18-1032-146"/>
    <s v="438 - RECURSOS DEL BALANCE DERECHOS DE TRANSITO"/>
    <s v="03-04-0281"/>
    <s v="1-PRESTACION DE SERVICIOS APOYO A LA GESTION "/>
    <x v="1"/>
    <s v="A-1"/>
    <s v="(NUEVO) GRUPO GUIA NO HAY NADIE"/>
    <x v="521"/>
    <x v="9"/>
    <d v="2017-05-25T00:00:00"/>
    <x v="2"/>
    <x v="36"/>
    <x v="9"/>
    <s v="17-Realizar 8.500 jornadas de gestión en vía"/>
    <n v="14530000"/>
    <m/>
    <m/>
    <x v="562"/>
    <n v="14530000"/>
    <n v="0"/>
    <s v="ACTUALIZAN LINEA META - MEMO SSM-66646 del 18/MAY/2017"/>
    <n v="1511"/>
    <d v="2017-05-18T00:00:00"/>
    <n v="14530000"/>
    <m/>
    <m/>
    <m/>
    <n v="1453000"/>
    <n v="10"/>
    <m/>
    <n v="14530000"/>
    <n v="0"/>
    <s v="JORGE STEVEN HERNANDEZ QUINTANA"/>
    <n v="1030680832"/>
    <m/>
    <s v="DIRECCIÓN DE CONTROL Y VIGILANCIA "/>
    <s v="GRUPO GUIA"/>
    <n v="14530000"/>
    <n v="0"/>
    <n v="0"/>
    <n v="0"/>
    <n v="0"/>
    <n v="0"/>
    <n v="14530000"/>
    <n v="0"/>
    <n v="0"/>
    <n v="0"/>
    <n v="0"/>
    <n v="0"/>
    <n v="0"/>
    <n v="14530000"/>
    <n v="0"/>
    <n v="1264"/>
    <n v="1078"/>
    <n v="20171303"/>
    <m/>
    <m/>
    <m/>
    <m/>
    <m/>
    <m/>
    <m/>
    <s v="1032"/>
    <n v="1"/>
    <s v="DERECHOS DE TRÁNSITO "/>
    <x v="0"/>
    <x v="0"/>
    <n v="14530000"/>
    <x v="0"/>
    <s v="ASISTENCIALES "/>
    <s v="UNIDAD 2"/>
  </r>
  <r>
    <s v="SSM-1298"/>
    <x v="20"/>
    <s v="3-3-1-15-02-18-1032-146"/>
    <s v="438 - RECURSOS DEL BALANCE DERECHOS DE TRANSITO"/>
    <s v="03-04-0281"/>
    <s v="1-PRESTACION DE SERVICIOS APOYO A LA GESTION "/>
    <x v="1"/>
    <s v="A-1"/>
    <s v="(NUEVO) GRUPO GUIA NO HAY NADIE"/>
    <x v="521"/>
    <x v="9"/>
    <d v="2017-05-25T00:00:00"/>
    <x v="2"/>
    <x v="36"/>
    <x v="9"/>
    <s v="17-Realizar 8.500 jornadas de gestión en vía"/>
    <n v="14530000"/>
    <m/>
    <m/>
    <x v="562"/>
    <n v="0"/>
    <n v="14530000"/>
    <s v="ACTUALIZAN LINEA META - MEMO SSM-66646 del 18/MAY/2017"/>
    <m/>
    <m/>
    <m/>
    <m/>
    <m/>
    <m/>
    <m/>
    <m/>
    <m/>
    <n v="0"/>
    <n v="14530000"/>
    <m/>
    <m/>
    <m/>
    <s v="DIRECCIÓN DE CONTROL Y VIGILANCIA "/>
    <m/>
    <n v="0"/>
    <n v="0"/>
    <n v="0"/>
    <n v="0"/>
    <n v="0"/>
    <n v="0"/>
    <n v="0"/>
    <n v="0"/>
    <n v="0"/>
    <n v="0"/>
    <n v="0"/>
    <n v="0"/>
    <n v="0"/>
    <n v="0"/>
    <n v="14530000"/>
    <m/>
    <m/>
    <m/>
    <m/>
    <m/>
    <m/>
    <m/>
    <m/>
    <m/>
    <m/>
    <s v="1032"/>
    <n v="1"/>
    <s v="DERECHOS DE TRÁNSITO "/>
    <x v="0"/>
    <x v="0"/>
    <n v="14530000"/>
    <x v="0"/>
    <s v="ASISTENCIALES "/>
    <s v="UNIDAD 2"/>
  </r>
  <r>
    <s v="SSM-1299"/>
    <x v="20"/>
    <s v="3-3-1-15-02-18-1032-146"/>
    <s v="438 - RECURSOS DEL BALANCE DERECHOS DE TRANSITO"/>
    <s v="03-04-0281"/>
    <s v="1-PRESTACION DE SERVICIOS APOYO A LA GESTION "/>
    <x v="1"/>
    <s v="A-1"/>
    <s v="(NUEVO) GRUPO GUIA NO HAY NADIE"/>
    <x v="521"/>
    <x v="9"/>
    <d v="2017-05-25T00:00:00"/>
    <x v="2"/>
    <x v="36"/>
    <x v="9"/>
    <s v="17-Realizar 8.500 jornadas de gestión en vía"/>
    <n v="14530000"/>
    <m/>
    <m/>
    <x v="562"/>
    <n v="0"/>
    <n v="14530000"/>
    <s v="ACTUALIZAN LINEA META - MEMO SSM-66646 del 18/MAY/2017"/>
    <n v="1558"/>
    <d v="2017-05-30T00:00:00"/>
    <n v="14530000"/>
    <m/>
    <m/>
    <m/>
    <n v="1453000"/>
    <n v="10"/>
    <m/>
    <n v="14530000"/>
    <n v="0"/>
    <s v="JOSE MIGUEL ARANGO BOHORQUEZ"/>
    <n v="1022428578"/>
    <m/>
    <s v="DIRECCIÓN DE CONTROL Y VIGILANCIA "/>
    <s v="GUIA"/>
    <n v="14530000"/>
    <n v="0"/>
    <n v="0"/>
    <n v="0"/>
    <n v="0"/>
    <n v="0"/>
    <n v="0"/>
    <n v="0"/>
    <n v="0"/>
    <n v="0"/>
    <n v="0"/>
    <n v="0"/>
    <n v="0"/>
    <n v="0"/>
    <n v="14530000"/>
    <n v="1298"/>
    <m/>
    <m/>
    <m/>
    <m/>
    <m/>
    <m/>
    <m/>
    <m/>
    <m/>
    <s v="1032"/>
    <n v="1"/>
    <s v="DERECHOS DE TRÁNSITO "/>
    <x v="0"/>
    <x v="0"/>
    <n v="14530000"/>
    <x v="0"/>
    <s v="ASISTENCIALES "/>
    <s v="UNIDAD 2"/>
  </r>
  <r>
    <s v="SSM-1300"/>
    <x v="20"/>
    <s v="3-3-1-15-02-18-1032-146"/>
    <s v="438 - RECURSOS DEL BALANCE DERECHOS DE TRANSITO"/>
    <s v="03-04-0281"/>
    <s v="1-PRESTACION DE SERVICIOS APOYO A LA GESTION "/>
    <x v="1"/>
    <s v="A-1"/>
    <s v="(NUEVO) GRUPO GUIA NO HAY NADIE"/>
    <x v="521"/>
    <x v="9"/>
    <d v="2017-05-25T00:00:00"/>
    <x v="2"/>
    <x v="36"/>
    <x v="9"/>
    <s v="17-Realizar 8.500 jornadas de gestión en vía"/>
    <n v="14530000"/>
    <m/>
    <m/>
    <x v="562"/>
    <n v="0"/>
    <n v="14530000"/>
    <s v="ACTUALIZAN LINEA META - MEMO SSM-66646 del 18/MAY/2017"/>
    <n v="1767"/>
    <d v="2017-06-30T00:00:00"/>
    <n v="14530000"/>
    <m/>
    <m/>
    <m/>
    <n v="1453000"/>
    <n v="10"/>
    <m/>
    <n v="14530000"/>
    <n v="0"/>
    <s v="JOSE RANGEL RIVEROS SANABRIA"/>
    <n v="1123059835"/>
    <m/>
    <s v="DIRECCIÓN DE CONTROL Y VIGILANCIA "/>
    <s v="GRUPO GUIA"/>
    <n v="14530000"/>
    <n v="0"/>
    <n v="0"/>
    <n v="0"/>
    <n v="0"/>
    <n v="0"/>
    <n v="0"/>
    <n v="0"/>
    <n v="0"/>
    <n v="0"/>
    <n v="0"/>
    <n v="0"/>
    <n v="0"/>
    <n v="0"/>
    <n v="14530000"/>
    <n v="1430"/>
    <m/>
    <m/>
    <m/>
    <m/>
    <m/>
    <m/>
    <m/>
    <m/>
    <m/>
    <s v="1032"/>
    <n v="1"/>
    <s v="DERECHOS DE TRÁNSITO "/>
    <x v="0"/>
    <x v="0"/>
    <n v="14530000"/>
    <x v="0"/>
    <s v="ASISTENCIALES "/>
    <s v="UNIDAD 2"/>
  </r>
  <r>
    <s v="SSM-1301"/>
    <x v="20"/>
    <s v="3-3-1-15-02-18-1032-146"/>
    <s v="438 - RECURSOS DEL BALANCE DERECHOS DE TRANSITO"/>
    <s v="03-04-0281"/>
    <s v="1-PRESTACION DE SERVICIOS APOYO A LA GESTION "/>
    <x v="1"/>
    <s v="A-1"/>
    <s v="(NUEVO) GRUPO GUIA NO HAY NADIE"/>
    <x v="521"/>
    <x v="9"/>
    <d v="2017-05-25T00:00:00"/>
    <x v="2"/>
    <x v="36"/>
    <x v="9"/>
    <s v="17-Realizar 8.500 jornadas de gestión en vía"/>
    <n v="14530000"/>
    <m/>
    <m/>
    <x v="562"/>
    <n v="14530000"/>
    <n v="0"/>
    <s v="ACTUALIZAN LINEA META - MEMO SSM-66646 del 18/MAY/2017"/>
    <n v="1512"/>
    <d v="2017-05-18T00:00:00"/>
    <n v="14530000"/>
    <m/>
    <m/>
    <m/>
    <n v="1453000"/>
    <n v="10"/>
    <m/>
    <n v="14530000"/>
    <n v="0"/>
    <s v="JUAN ANDRES GARCIA COCA"/>
    <n v="1023014274"/>
    <m/>
    <s v="DIRECCIÓN DE CONTROL Y VIGILANCIA "/>
    <s v="GRUPO GUIA"/>
    <n v="14530000"/>
    <n v="0"/>
    <n v="0"/>
    <n v="0"/>
    <n v="0"/>
    <n v="0"/>
    <n v="14530000"/>
    <n v="0"/>
    <n v="0"/>
    <n v="0"/>
    <n v="0"/>
    <n v="0"/>
    <n v="0"/>
    <n v="14530000"/>
    <n v="0"/>
    <n v="1263"/>
    <n v="1049"/>
    <n v="20171273"/>
    <m/>
    <m/>
    <m/>
    <m/>
    <m/>
    <m/>
    <m/>
    <s v="1032"/>
    <n v="1"/>
    <s v="DERECHOS DE TRÁNSITO "/>
    <x v="0"/>
    <x v="0"/>
    <n v="14530000"/>
    <x v="0"/>
    <s v="ASISTENCIALES "/>
    <s v="UNIDAD 2"/>
  </r>
  <r>
    <s v="SSM-1302"/>
    <x v="20"/>
    <s v="3-3-1-15-02-18-1032-146"/>
    <s v="438 - RECURSOS DEL BALANCE DERECHOS DE TRANSITO"/>
    <s v="03-04-0281"/>
    <s v="1-PRESTACION DE SERVICIOS APOYO A LA GESTION "/>
    <x v="1"/>
    <s v="A-1"/>
    <s v="(NUEVO) GRUPO GUIA NO HAY NADIE"/>
    <x v="521"/>
    <x v="9"/>
    <d v="2017-05-25T00:00:00"/>
    <x v="2"/>
    <x v="36"/>
    <x v="9"/>
    <s v="17-Realizar 8.500 jornadas de gestión en vía"/>
    <n v="14530000"/>
    <m/>
    <m/>
    <x v="562"/>
    <n v="0"/>
    <n v="14530000"/>
    <s v="ACTUALIZAN LINEA META - MEMO SSM-66646 del 18/MAY/2017"/>
    <m/>
    <m/>
    <m/>
    <m/>
    <m/>
    <m/>
    <m/>
    <m/>
    <m/>
    <n v="0"/>
    <n v="14530000"/>
    <m/>
    <m/>
    <m/>
    <s v="DIRECCIÓN DE CONTROL Y VIGILANCIA "/>
    <m/>
    <n v="0"/>
    <n v="0"/>
    <n v="0"/>
    <n v="0"/>
    <n v="0"/>
    <n v="0"/>
    <n v="0"/>
    <n v="0"/>
    <n v="0"/>
    <n v="0"/>
    <n v="0"/>
    <n v="0"/>
    <n v="0"/>
    <n v="0"/>
    <n v="14530000"/>
    <m/>
    <m/>
    <m/>
    <m/>
    <m/>
    <m/>
    <m/>
    <m/>
    <m/>
    <m/>
    <s v="1032"/>
    <n v="1"/>
    <s v="DERECHOS DE TRÁNSITO "/>
    <x v="0"/>
    <x v="0"/>
    <n v="14530000"/>
    <x v="0"/>
    <s v="ASISTENCIALES "/>
    <s v="UNIDAD 2"/>
  </r>
  <r>
    <s v="SSM-1303"/>
    <x v="20"/>
    <s v="3-3-1-15-02-18-1032-146"/>
    <s v="438 - RECURSOS DEL BALANCE DERECHOS DE TRANSITO"/>
    <s v="03-04-0281"/>
    <s v="1-PRESTACION DE SERVICIOS APOYO A LA GESTION "/>
    <x v="1"/>
    <s v="A-1"/>
    <s v="(NUEVO) GRUPO GUIA NO HAY NADIE"/>
    <x v="521"/>
    <x v="9"/>
    <d v="2017-05-25T00:00:00"/>
    <x v="2"/>
    <x v="36"/>
    <x v="9"/>
    <s v="17-Realizar 8.500 jornadas de gestión en vía"/>
    <n v="14530000"/>
    <m/>
    <m/>
    <x v="562"/>
    <n v="0"/>
    <n v="14530000"/>
    <s v="ACTUALIZAN LINEA META - MEMO SSM-66646 del 18/MAY/2017"/>
    <m/>
    <m/>
    <m/>
    <m/>
    <m/>
    <m/>
    <m/>
    <m/>
    <m/>
    <n v="0"/>
    <n v="14530000"/>
    <m/>
    <m/>
    <m/>
    <s v="DIRECCIÓN DE CONTROL Y VIGILANCIA "/>
    <m/>
    <n v="0"/>
    <n v="0"/>
    <n v="0"/>
    <n v="0"/>
    <n v="0"/>
    <n v="0"/>
    <n v="0"/>
    <n v="0"/>
    <n v="0"/>
    <n v="0"/>
    <n v="0"/>
    <n v="0"/>
    <n v="0"/>
    <n v="0"/>
    <n v="14530000"/>
    <m/>
    <m/>
    <m/>
    <m/>
    <m/>
    <m/>
    <m/>
    <m/>
    <m/>
    <m/>
    <s v="1032"/>
    <n v="1"/>
    <s v="DERECHOS DE TRÁNSITO "/>
    <x v="0"/>
    <x v="0"/>
    <n v="14530000"/>
    <x v="0"/>
    <s v="ASISTENCIALES "/>
    <s v="UNIDAD 2"/>
  </r>
  <r>
    <s v="SSM-1304"/>
    <x v="20"/>
    <s v="3-3-1-15-02-18-1032-146"/>
    <s v="438 - RECURSOS DEL BALANCE DERECHOS DE TRANSITO"/>
    <s v="03-04-0281"/>
    <s v="1-PRESTACION DE SERVICIOS APOYO A LA GESTION "/>
    <x v="1"/>
    <s v="A-1"/>
    <s v="(NUEVO) GRUPO GUIA NO HAY NADIE"/>
    <x v="521"/>
    <x v="9"/>
    <d v="2017-05-25T00:00:00"/>
    <x v="2"/>
    <x v="36"/>
    <x v="9"/>
    <s v="17-Realizar 8.500 jornadas de gestión en vía"/>
    <n v="14530000"/>
    <m/>
    <m/>
    <x v="562"/>
    <n v="0"/>
    <n v="14530000"/>
    <s v="ACTUALIZAN LINEA META - MEMO SSM-66646 del 18/MAY/2017"/>
    <n v="1743"/>
    <d v="2017-06-23T00:00:00"/>
    <n v="14530000"/>
    <m/>
    <m/>
    <m/>
    <n v="1453000"/>
    <n v="10"/>
    <m/>
    <n v="14530000"/>
    <n v="0"/>
    <s v="CECILIA SALCEDO SIEMPIRA"/>
    <n v="52972593"/>
    <m/>
    <s v="DIRECCIÓN DE CONTROL Y VIGILANCIA "/>
    <s v="GRUPO GUIA"/>
    <n v="14530000"/>
    <n v="0"/>
    <n v="0"/>
    <n v="0"/>
    <n v="0"/>
    <n v="0"/>
    <n v="0"/>
    <n v="0"/>
    <n v="0"/>
    <n v="0"/>
    <n v="0"/>
    <n v="0"/>
    <n v="0"/>
    <n v="0"/>
    <n v="14530000"/>
    <n v="1433"/>
    <m/>
    <m/>
    <m/>
    <m/>
    <m/>
    <m/>
    <m/>
    <m/>
    <m/>
    <s v="1032"/>
    <n v="1"/>
    <s v="DERECHOS DE TRÁNSITO "/>
    <x v="0"/>
    <x v="0"/>
    <n v="14530000"/>
    <x v="0"/>
    <s v="ASISTENCIALES "/>
    <s v="UNIDAD 2"/>
  </r>
  <r>
    <s v="SSM-1305"/>
    <x v="20"/>
    <s v="3-3-1-15-02-18-1032-146"/>
    <s v="438 - RECURSOS DEL BALANCE DERECHOS DE TRANSITO"/>
    <s v="03-04-0281"/>
    <s v="1-PRESTACION DE SERVICIOS APOYO A LA GESTION "/>
    <x v="1"/>
    <s v="A-1"/>
    <s v="(NUEVO) GRUPO GUIA NO HAY NADIE"/>
    <x v="521"/>
    <x v="9"/>
    <d v="2017-05-25T00:00:00"/>
    <x v="2"/>
    <x v="36"/>
    <x v="9"/>
    <s v="17-Realizar 8.500 jornadas de gestión en vía"/>
    <n v="14530000"/>
    <m/>
    <m/>
    <x v="562"/>
    <n v="14530000"/>
    <n v="0"/>
    <s v="ACTUALIZAN LINEA META - MEMO SSM-66646 del 18/MAY/2017"/>
    <n v="1513"/>
    <d v="2017-05-18T00:00:00"/>
    <n v="14530000"/>
    <m/>
    <m/>
    <m/>
    <n v="1453000"/>
    <n v="10"/>
    <m/>
    <n v="14530000"/>
    <n v="0"/>
    <s v="JUAN FELIPE PEÑA FONSECA"/>
    <n v="1032480595"/>
    <m/>
    <s v="DIRECCIÓN DE CONTROL Y VIGILANCIA "/>
    <s v="GRUPO GUIA"/>
    <n v="14530000"/>
    <n v="0"/>
    <n v="0"/>
    <n v="0"/>
    <n v="0"/>
    <n v="0"/>
    <n v="14530000"/>
    <n v="0"/>
    <n v="0"/>
    <n v="0"/>
    <n v="0"/>
    <n v="0"/>
    <n v="0"/>
    <n v="14530000"/>
    <n v="0"/>
    <n v="1262"/>
    <n v="1077"/>
    <n v="20171302"/>
    <m/>
    <m/>
    <m/>
    <m/>
    <m/>
    <m/>
    <m/>
    <s v="1032"/>
    <n v="1"/>
    <s v="DERECHOS DE TRÁNSITO "/>
    <x v="0"/>
    <x v="0"/>
    <n v="14530000"/>
    <x v="0"/>
    <s v="ASISTENCIALES "/>
    <s v="UNIDAD 2"/>
  </r>
  <r>
    <s v="SSM-1306"/>
    <x v="20"/>
    <s v="3-3-1-15-02-18-1032-146"/>
    <s v="438 - RECURSOS DEL BALANCE DERECHOS DE TRANSITO"/>
    <s v="03-04-0281"/>
    <s v="1-PRESTACION DE SERVICIOS APOYO A LA GESTION "/>
    <x v="1"/>
    <s v="A-1"/>
    <s v="(NUEVO) GRUPO GUIA NO HAY NADIE"/>
    <x v="521"/>
    <x v="9"/>
    <d v="2017-05-25T00:00:00"/>
    <x v="2"/>
    <x v="36"/>
    <x v="9"/>
    <s v="17-Realizar 8.500 jornadas de gestión en vía"/>
    <n v="14530000"/>
    <m/>
    <m/>
    <x v="562"/>
    <n v="0"/>
    <n v="14530000"/>
    <s v="ACTUALIZAN META X MEMO SSM-79634 del 31/MAYO/2017"/>
    <m/>
    <m/>
    <m/>
    <m/>
    <m/>
    <m/>
    <m/>
    <m/>
    <m/>
    <n v="0"/>
    <n v="14530000"/>
    <m/>
    <m/>
    <m/>
    <s v="DIRECCIÓN DE CONTROL Y VIGILANCIA "/>
    <m/>
    <n v="0"/>
    <n v="0"/>
    <n v="0"/>
    <n v="0"/>
    <n v="0"/>
    <n v="0"/>
    <n v="0"/>
    <n v="0"/>
    <n v="0"/>
    <n v="0"/>
    <n v="0"/>
    <n v="0"/>
    <n v="0"/>
    <n v="0"/>
    <n v="14530000"/>
    <m/>
    <m/>
    <m/>
    <m/>
    <m/>
    <m/>
    <m/>
    <m/>
    <m/>
    <m/>
    <s v="1032"/>
    <n v="1"/>
    <s v="DERECHOS DE TRÁNSITO "/>
    <x v="0"/>
    <x v="0"/>
    <n v="14530000"/>
    <x v="0"/>
    <s v="ASISTENCIALES "/>
    <s v="UNIDAD 2"/>
  </r>
  <r>
    <s v="SSM-1307"/>
    <x v="20"/>
    <s v="3-3-1-15-02-18-1032-146"/>
    <s v="438 - RECURSOS DEL BALANCE DERECHOS DE TRANSITO"/>
    <s v="03-04-0281"/>
    <s v="1-PRESTACION DE SERVICIOS APOYO A LA GESTION "/>
    <x v="1"/>
    <s v="A-1"/>
    <s v="(NUEVO) GRUPO GUIA NO HAY NADIE"/>
    <x v="521"/>
    <x v="9"/>
    <d v="2017-05-25T00:00:00"/>
    <x v="2"/>
    <x v="36"/>
    <x v="9"/>
    <s v="17-Realizar 8.500 jornadas de gestión en vía"/>
    <n v="14530000"/>
    <m/>
    <m/>
    <x v="562"/>
    <n v="0"/>
    <n v="14530000"/>
    <s v="ACTUALIZAN LINEA META X SOLICITUD MEMO SSM-72438 del 19/ma/2017"/>
    <n v="1514"/>
    <d v="2017-05-18T00:00:00"/>
    <n v="14530000"/>
    <m/>
    <m/>
    <m/>
    <n v="1453000"/>
    <n v="10"/>
    <m/>
    <n v="14530000"/>
    <n v="0"/>
    <s v="LUIS JAVIER GONGORA MARROQUIN"/>
    <n v="1033800783"/>
    <m/>
    <s v="DIRECCIÓN DE CONTROL Y VIGILANCIA "/>
    <s v="GRUPO GUIA"/>
    <n v="14530000"/>
    <n v="0"/>
    <n v="0"/>
    <n v="0"/>
    <n v="0"/>
    <n v="0"/>
    <n v="0"/>
    <n v="0"/>
    <n v="0"/>
    <n v="0"/>
    <n v="0"/>
    <n v="0"/>
    <n v="0"/>
    <n v="0"/>
    <n v="14530000"/>
    <n v="1272"/>
    <m/>
    <m/>
    <m/>
    <m/>
    <m/>
    <m/>
    <m/>
    <m/>
    <m/>
    <s v="1032"/>
    <n v="1"/>
    <s v="DERECHOS DE TRÁNSITO "/>
    <x v="0"/>
    <x v="0"/>
    <n v="14530000"/>
    <x v="0"/>
    <s v="ASISTENCIALES "/>
    <s v="UNIDAD 2"/>
  </r>
  <r>
    <s v="SSM-1308"/>
    <x v="20"/>
    <s v="3-3-1-15-02-18-1032-146"/>
    <s v="438 - RECURSOS DEL BALANCE DERECHOS DE TRANSITO"/>
    <s v="03-04-0281"/>
    <s v="1-PRESTACION DE SERVICIOS APOYO A LA GESTION "/>
    <x v="1"/>
    <s v="A-1"/>
    <s v="(NUEVO) GRUPO GUIA NO HAY NADIE"/>
    <x v="521"/>
    <x v="9"/>
    <d v="2017-05-25T00:00:00"/>
    <x v="2"/>
    <x v="36"/>
    <x v="9"/>
    <s v="17-Realizar 8.500 jornadas de gestión en vía"/>
    <n v="14530000"/>
    <m/>
    <m/>
    <x v="562"/>
    <n v="14530000"/>
    <n v="0"/>
    <s v="ACTUALIZAN LINEA META X SOLICITUD MEMO SSM-72438 del 19/ma/2017"/>
    <n v="1515"/>
    <d v="2017-05-18T00:00:00"/>
    <n v="14530000"/>
    <m/>
    <m/>
    <m/>
    <n v="1453000"/>
    <n v="10"/>
    <m/>
    <n v="14530000"/>
    <n v="0"/>
    <s v="MICHAEL STEVEN GOMEZ ROMERO"/>
    <n v="1033800218"/>
    <m/>
    <s v="DIRECCIÓN DE CONTROL Y VIGILANCIA "/>
    <s v="GRUPO GUIA"/>
    <n v="14530000"/>
    <n v="0"/>
    <n v="0"/>
    <n v="0"/>
    <n v="0"/>
    <n v="0"/>
    <n v="14530000"/>
    <n v="0"/>
    <n v="0"/>
    <n v="0"/>
    <n v="0"/>
    <n v="0"/>
    <n v="0"/>
    <n v="14530000"/>
    <n v="0"/>
    <n v="1260"/>
    <n v="1074"/>
    <n v="20171299"/>
    <m/>
    <m/>
    <m/>
    <m/>
    <m/>
    <m/>
    <m/>
    <s v="1032"/>
    <n v="1"/>
    <s v="DERECHOS DE TRÁNSITO "/>
    <x v="0"/>
    <x v="0"/>
    <n v="14530000"/>
    <x v="0"/>
    <s v="ASISTENCIALES "/>
    <s v="UNIDAD 2"/>
  </r>
  <r>
    <s v="SSM-1309"/>
    <x v="20"/>
    <s v="3-3-1-15-02-18-1032-146"/>
    <s v="438 - RECURSOS DEL BALANCE DERECHOS DE TRANSITO"/>
    <s v="03-04-0281"/>
    <s v="1-PRESTACION DE SERVICIOS APOYO A LA GESTION "/>
    <x v="1"/>
    <s v="A-1"/>
    <s v="(NUEVO) GRUPO GUIA NO HAY NADIE"/>
    <x v="521"/>
    <x v="9"/>
    <d v="2017-05-25T00:00:00"/>
    <x v="2"/>
    <x v="36"/>
    <x v="9"/>
    <s v="17-Realizar 8.500 jornadas de gestión en vía"/>
    <n v="14530000"/>
    <m/>
    <m/>
    <x v="562"/>
    <n v="0"/>
    <n v="14530000"/>
    <s v="ACTUALIZAN LINEA META X SOLICITUD MEMO SSM-72438 del 19/ma/2017"/>
    <n v="1516"/>
    <d v="2017-05-18T00:00:00"/>
    <n v="14530000"/>
    <m/>
    <m/>
    <m/>
    <n v="1453000"/>
    <n v="10"/>
    <m/>
    <n v="14530000"/>
    <n v="0"/>
    <s v="MONICA VICTORIA MARIÑO MEJIA"/>
    <n v="1026559298"/>
    <m/>
    <s v="DIRECCIÓN DE CONTROL Y VIGILANCIA "/>
    <s v="GRUPO GUIA"/>
    <n v="14530000"/>
    <n v="0"/>
    <n v="0"/>
    <n v="0"/>
    <n v="0"/>
    <n v="0"/>
    <n v="0"/>
    <n v="0"/>
    <n v="0"/>
    <n v="0"/>
    <n v="0"/>
    <n v="0"/>
    <n v="0"/>
    <n v="0"/>
    <n v="14530000"/>
    <n v="1261"/>
    <m/>
    <m/>
    <m/>
    <m/>
    <m/>
    <m/>
    <m/>
    <m/>
    <m/>
    <s v="1032"/>
    <n v="1"/>
    <s v="DERECHOS DE TRÁNSITO "/>
    <x v="0"/>
    <x v="0"/>
    <n v="14530000"/>
    <x v="0"/>
    <s v="ASISTENCIALES "/>
    <s v="UNIDAD 2"/>
  </r>
  <r>
    <s v="SSM-1310"/>
    <x v="20"/>
    <s v="3-3-1-15-02-18-1032-146"/>
    <s v="438 - RECURSOS DEL BALANCE DERECHOS DE TRANSITO"/>
    <s v="03-04-0281"/>
    <s v="1-PRESTACION DE SERVICIOS APOYO A LA GESTION "/>
    <x v="1"/>
    <s v="A-1"/>
    <s v="(NUEVO) GRUPO GUIA NO HAY NADIE"/>
    <x v="521"/>
    <x v="9"/>
    <d v="2017-05-25T00:00:00"/>
    <x v="2"/>
    <x v="36"/>
    <x v="9"/>
    <s v="17-Realizar 8.500 jornadas de gestión en vía"/>
    <n v="14530000"/>
    <m/>
    <m/>
    <x v="562"/>
    <n v="0"/>
    <n v="14530000"/>
    <s v="ACTUALIZAN META X MEMO SSM-79634 del 31/MAYO/2017"/>
    <m/>
    <m/>
    <m/>
    <m/>
    <m/>
    <m/>
    <m/>
    <m/>
    <m/>
    <n v="0"/>
    <n v="14530000"/>
    <m/>
    <m/>
    <m/>
    <s v="DIRECCIÓN DE CONTROL Y VIGILANCIA "/>
    <m/>
    <n v="0"/>
    <n v="0"/>
    <n v="0"/>
    <n v="0"/>
    <n v="0"/>
    <n v="0"/>
    <n v="0"/>
    <n v="0"/>
    <n v="0"/>
    <n v="0"/>
    <n v="0"/>
    <n v="0"/>
    <n v="0"/>
    <n v="0"/>
    <n v="14530000"/>
    <m/>
    <m/>
    <m/>
    <m/>
    <m/>
    <m/>
    <m/>
    <m/>
    <m/>
    <m/>
    <s v="1032"/>
    <n v="1"/>
    <s v="DERECHOS DE TRÁNSITO "/>
    <x v="0"/>
    <x v="0"/>
    <n v="14530000"/>
    <x v="0"/>
    <s v="ASISTENCIALES "/>
    <s v="UNIDAD 2"/>
  </r>
  <r>
    <s v="SSM-1311"/>
    <x v="20"/>
    <s v="3-3-1-15-02-18-1032-146"/>
    <s v="438 - RECURSOS DEL BALANCE DERECHOS DE TRANSITO"/>
    <s v="03-04-0281"/>
    <s v="1-PRESTACION DE SERVICIOS APOYO A LA GESTION "/>
    <x v="1"/>
    <s v="A-1"/>
    <s v="(NUEVO) GRUPO GUIA NO HAY NADIE"/>
    <x v="521"/>
    <x v="9"/>
    <d v="2017-05-25T00:00:00"/>
    <x v="2"/>
    <x v="36"/>
    <x v="9"/>
    <s v="17-Realizar 8.500 jornadas de gestión en vía"/>
    <n v="14530000"/>
    <m/>
    <m/>
    <x v="562"/>
    <n v="0"/>
    <n v="14530000"/>
    <s v="ACTUALIZAN META X MEMO SSM-79634 del 31/MAYO/2017"/>
    <m/>
    <m/>
    <m/>
    <m/>
    <m/>
    <m/>
    <m/>
    <m/>
    <m/>
    <n v="0"/>
    <n v="14530000"/>
    <m/>
    <m/>
    <m/>
    <s v="DIRECCIÓN DE CONTROL Y VIGILANCIA "/>
    <m/>
    <n v="0"/>
    <n v="0"/>
    <n v="0"/>
    <n v="0"/>
    <n v="0"/>
    <n v="0"/>
    <n v="0"/>
    <n v="0"/>
    <n v="0"/>
    <n v="0"/>
    <n v="0"/>
    <n v="0"/>
    <n v="0"/>
    <n v="0"/>
    <n v="14530000"/>
    <m/>
    <m/>
    <m/>
    <m/>
    <m/>
    <m/>
    <m/>
    <m/>
    <m/>
    <m/>
    <s v="1032"/>
    <n v="1"/>
    <s v="DERECHOS DE TRÁNSITO "/>
    <x v="0"/>
    <x v="0"/>
    <n v="14530000"/>
    <x v="0"/>
    <s v="ASISTENCIALES "/>
    <s v="UNIDAD 2"/>
  </r>
  <r>
    <s v="SSM-1312"/>
    <x v="20"/>
    <s v="3-3-1-15-02-18-1032-146"/>
    <s v="438 - RECURSOS DEL BALANCE DERECHOS DE TRANSITO"/>
    <s v="03-04-0281"/>
    <s v="1-PRESTACION DE SERVICIOS APOYO A LA GESTION "/>
    <x v="1"/>
    <s v="A-1"/>
    <s v="(NUEVO) GRUPO GUIA NO HAY NADIE"/>
    <x v="521"/>
    <x v="9"/>
    <d v="2017-05-25T00:00:00"/>
    <x v="2"/>
    <x v="36"/>
    <x v="9"/>
    <s v="17-Realizar 8.500 jornadas de gestión en vía"/>
    <n v="14530000"/>
    <m/>
    <m/>
    <x v="562"/>
    <n v="0"/>
    <n v="14530000"/>
    <s v="ACTUALIZAN META X MEMO SSM-79634 del 31/MAYO/2017"/>
    <m/>
    <m/>
    <m/>
    <m/>
    <m/>
    <m/>
    <m/>
    <m/>
    <m/>
    <n v="0"/>
    <n v="14530000"/>
    <m/>
    <m/>
    <m/>
    <s v="DIRECCIÓN DE CONTROL Y VIGILANCIA "/>
    <m/>
    <n v="0"/>
    <n v="0"/>
    <n v="0"/>
    <n v="0"/>
    <n v="0"/>
    <n v="0"/>
    <n v="0"/>
    <n v="0"/>
    <n v="0"/>
    <n v="0"/>
    <n v="0"/>
    <n v="0"/>
    <n v="0"/>
    <n v="0"/>
    <n v="14530000"/>
    <m/>
    <m/>
    <m/>
    <m/>
    <m/>
    <m/>
    <m/>
    <m/>
    <m/>
    <m/>
    <s v="1032"/>
    <n v="1"/>
    <s v="DERECHOS DE TRÁNSITO "/>
    <x v="0"/>
    <x v="0"/>
    <n v="14530000"/>
    <x v="0"/>
    <s v="ASISTENCIALES "/>
    <s v="UNIDAD 2"/>
  </r>
  <r>
    <s v="SSM-1313"/>
    <x v="20"/>
    <s v="3-3-1-15-02-18-1032-146"/>
    <s v="438 - RECURSOS DEL BALANCE DERECHOS DE TRANSITO"/>
    <s v="03-04-0281"/>
    <s v="1-PRESTACION DE SERVICIOS APOYO A LA GESTION "/>
    <x v="1"/>
    <s v="A-1"/>
    <s v="(NUEVO) GRUPO GUIA NO HAY NADIE"/>
    <x v="521"/>
    <x v="9"/>
    <d v="2017-05-25T00:00:00"/>
    <x v="2"/>
    <x v="36"/>
    <x v="9"/>
    <s v="17-Realizar 8.500 jornadas de gestión en vía"/>
    <n v="14530000"/>
    <m/>
    <m/>
    <x v="562"/>
    <n v="0"/>
    <n v="14530000"/>
    <s v="ACTUALIZAN META X MEMO SSM-79634 del 31/MAYO/2017"/>
    <m/>
    <m/>
    <m/>
    <m/>
    <m/>
    <m/>
    <m/>
    <m/>
    <m/>
    <n v="0"/>
    <n v="14530000"/>
    <m/>
    <m/>
    <m/>
    <s v="DIRECCIÓN DE CONTROL Y VIGILANCIA "/>
    <m/>
    <n v="0"/>
    <n v="0"/>
    <n v="0"/>
    <n v="0"/>
    <n v="0"/>
    <n v="0"/>
    <n v="0"/>
    <n v="0"/>
    <n v="0"/>
    <n v="0"/>
    <n v="0"/>
    <n v="0"/>
    <n v="0"/>
    <n v="0"/>
    <n v="14530000"/>
    <m/>
    <m/>
    <m/>
    <m/>
    <m/>
    <m/>
    <m/>
    <m/>
    <m/>
    <m/>
    <s v="1032"/>
    <n v="1"/>
    <s v="DERECHOS DE TRÁNSITO "/>
    <x v="0"/>
    <x v="0"/>
    <n v="14530000"/>
    <x v="0"/>
    <s v="ASISTENCIALES "/>
    <s v="UNIDAD 2"/>
  </r>
  <r>
    <s v="SSM-1314"/>
    <x v="20"/>
    <s v="3-3-1-15-02-18-1032-146"/>
    <s v="438 - RECURSOS DEL BALANCE DERECHOS DE TRANSITO"/>
    <s v="03-04-0281"/>
    <s v="1-PRESTACION DE SERVICIOS APOYO A LA GESTION "/>
    <x v="1"/>
    <s v="A-1"/>
    <s v="(NUEVO) GRUPO GUIA NO HAY NADIE"/>
    <x v="521"/>
    <x v="9"/>
    <d v="2017-05-25T00:00:00"/>
    <x v="2"/>
    <x v="36"/>
    <x v="9"/>
    <s v="17-Realizar 8.500 jornadas de gestión en vía"/>
    <n v="14530000"/>
    <m/>
    <m/>
    <x v="562"/>
    <n v="0"/>
    <n v="14530000"/>
    <s v="ACTUALIZAN META X MEMO SSM-79634 del 31/MAYO/2017"/>
    <m/>
    <m/>
    <m/>
    <m/>
    <m/>
    <m/>
    <m/>
    <m/>
    <m/>
    <n v="0"/>
    <n v="14530000"/>
    <m/>
    <m/>
    <m/>
    <s v="DIRECCIÓN DE CONTROL Y VIGILANCIA "/>
    <m/>
    <n v="0"/>
    <n v="0"/>
    <n v="0"/>
    <n v="0"/>
    <n v="0"/>
    <n v="0"/>
    <n v="0"/>
    <n v="0"/>
    <n v="0"/>
    <n v="0"/>
    <n v="0"/>
    <n v="0"/>
    <n v="0"/>
    <n v="0"/>
    <n v="14530000"/>
    <m/>
    <m/>
    <m/>
    <m/>
    <m/>
    <m/>
    <m/>
    <m/>
    <m/>
    <m/>
    <s v="1032"/>
    <n v="1"/>
    <s v="DERECHOS DE TRÁNSITO "/>
    <x v="0"/>
    <x v="0"/>
    <n v="14530000"/>
    <x v="0"/>
    <s v="ASISTENCIALES "/>
    <s v="UNIDAD 2"/>
  </r>
  <r>
    <s v="SSM-1315"/>
    <x v="20"/>
    <s v="3-3-1-15-02-18-1032-146"/>
    <s v="438 - RECURSOS DEL BALANCE DERECHOS DE TRANSITO"/>
    <s v="03-04-0281"/>
    <s v="1-PRESTACION DE SERVICIOS APOYO A LA GESTION "/>
    <x v="1"/>
    <s v="A-1"/>
    <s v="(NUEVO) GRUPO GUIA NO HAY NADIE"/>
    <x v="521"/>
    <x v="9"/>
    <d v="2017-05-25T00:00:00"/>
    <x v="2"/>
    <x v="36"/>
    <x v="9"/>
    <s v="17-Realizar 8.500 jornadas de gestión en vía"/>
    <n v="14530000"/>
    <m/>
    <m/>
    <x v="562"/>
    <n v="0"/>
    <n v="14530000"/>
    <s v="ACTUALIZAN LINEA SSM-"/>
    <n v="1559"/>
    <d v="2017-05-30T00:00:00"/>
    <n v="14530000"/>
    <m/>
    <m/>
    <m/>
    <n v="1453000"/>
    <n v="10"/>
    <m/>
    <n v="14530000"/>
    <n v="0"/>
    <s v="STEVEN DE JESUS VALENCIA TORRES"/>
    <n v="1031169025"/>
    <m/>
    <s v="DIRECCIÓN DE CONTROL Y VIGILANCIA "/>
    <s v="GUIA"/>
    <n v="14530000"/>
    <n v="0"/>
    <n v="0"/>
    <n v="0"/>
    <n v="0"/>
    <n v="0"/>
    <n v="0"/>
    <n v="0"/>
    <n v="0"/>
    <n v="0"/>
    <n v="0"/>
    <n v="0"/>
    <n v="0"/>
    <n v="0"/>
    <n v="14530000"/>
    <n v="1299"/>
    <m/>
    <m/>
    <m/>
    <m/>
    <m/>
    <m/>
    <m/>
    <m/>
    <m/>
    <s v="1032"/>
    <n v="1"/>
    <s v="DERECHOS DE TRÁNSITO "/>
    <x v="0"/>
    <x v="0"/>
    <n v="14530000"/>
    <x v="0"/>
    <s v="ASISTENCIALES "/>
    <s v="UNIDAD 2"/>
  </r>
  <r>
    <s v="SSM-1316"/>
    <x v="20"/>
    <s v="3-3-1-15-02-18-1032-146"/>
    <s v="438 - RECURSOS DEL BALANCE DERECHOS DE TRANSITO"/>
    <s v="03-04-0281"/>
    <s v="1-PRESTACION DE SERVICIOS APOYO A LA GESTION "/>
    <x v="1"/>
    <s v="A-1"/>
    <s v="(NUEVO) GRUPO GUIA NO HAY NADIE"/>
    <x v="521"/>
    <x v="9"/>
    <d v="2017-05-25T00:00:00"/>
    <x v="2"/>
    <x v="36"/>
    <x v="9"/>
    <s v="17-Realizar 8.500 jornadas de gestión en vía"/>
    <n v="14530000"/>
    <m/>
    <m/>
    <x v="562"/>
    <n v="0"/>
    <n v="14530000"/>
    <s v="ACTUALIZAN LINEA OBJETO Y META MEMO SSM-66646 del 16/MAY/2017"/>
    <m/>
    <m/>
    <m/>
    <m/>
    <m/>
    <m/>
    <m/>
    <m/>
    <m/>
    <n v="0"/>
    <n v="14530000"/>
    <m/>
    <m/>
    <m/>
    <s v="DIRECCIÓN DE CONTROL Y VIGILANCIA "/>
    <m/>
    <n v="0"/>
    <n v="0"/>
    <n v="0"/>
    <n v="0"/>
    <n v="0"/>
    <n v="0"/>
    <n v="0"/>
    <n v="0"/>
    <n v="0"/>
    <n v="0"/>
    <n v="0"/>
    <n v="0"/>
    <n v="0"/>
    <n v="0"/>
    <n v="14530000"/>
    <m/>
    <m/>
    <m/>
    <m/>
    <m/>
    <m/>
    <m/>
    <m/>
    <m/>
    <m/>
    <s v="1032"/>
    <n v="1"/>
    <s v="DERECHOS DE TRÁNSITO "/>
    <x v="0"/>
    <x v="0"/>
    <n v="14530000"/>
    <x v="0"/>
    <s v="ASISTENCIALES "/>
    <s v="UNIDAD 2"/>
  </r>
  <r>
    <s v="SSM-1317"/>
    <x v="20"/>
    <s v="3-3-1-15-02-18-1032-146"/>
    <s v="438 - RECURSOS DEL BALANCE DERECHOS DE TRANSITO"/>
    <s v="03-04-0281"/>
    <s v="1-PRESTACION DE SERVICIOS APOYO A LA GESTION "/>
    <x v="1"/>
    <s v="A-2"/>
    <s v="(NUEVO) GRUPO GUIA NO HAY NADIE"/>
    <x v="579"/>
    <x v="9"/>
    <d v="2017-05-25T00:00:00"/>
    <x v="2"/>
    <x v="36"/>
    <x v="9"/>
    <s v="17-Realizar 8.500 jornadas de gestión en vía"/>
    <n v="14530000"/>
    <n v="5040000"/>
    <m/>
    <x v="563"/>
    <n v="0"/>
    <n v="19570000"/>
    <s v="AUMENTAN LINEA  Y ACTUALIZAN OBJETO Y META X SOLICITUD MEMO SSM-66646 del 16/MAY/17"/>
    <m/>
    <m/>
    <m/>
    <m/>
    <m/>
    <m/>
    <m/>
    <m/>
    <m/>
    <n v="0"/>
    <n v="19570000"/>
    <m/>
    <m/>
    <m/>
    <s v="DIRECCIÓN DE CONTROL Y VIGILANCIA "/>
    <m/>
    <n v="0"/>
    <n v="0"/>
    <n v="0"/>
    <n v="0"/>
    <n v="0"/>
    <n v="0"/>
    <n v="0"/>
    <n v="0"/>
    <n v="0"/>
    <n v="0"/>
    <n v="0"/>
    <n v="0"/>
    <n v="0"/>
    <n v="0"/>
    <n v="19570000"/>
    <m/>
    <m/>
    <m/>
    <m/>
    <m/>
    <m/>
    <m/>
    <m/>
    <m/>
    <m/>
    <s v="1032"/>
    <n v="1"/>
    <s v="DERECHOS DE TRÁNSITO "/>
    <x v="0"/>
    <x v="0"/>
    <n v="19570000"/>
    <x v="0"/>
    <s v="ASISTENCIALES "/>
    <s v="UNIDAD 2"/>
  </r>
  <r>
    <s v="SSM-1318"/>
    <x v="20"/>
    <s v="3-3-1-15-02-18-1032-146"/>
    <s v="438 - RECURSOS DEL BALANCE DERECHOS DE TRANSITO"/>
    <s v="03-04-0281"/>
    <s v="1-PRESTACION DE SERVICIOS APOYO A LA GESTION "/>
    <x v="1"/>
    <s v="A-2"/>
    <s v="(NUEVO) GRUPO GUIA NO HAY NADIE"/>
    <x v="579"/>
    <x v="9"/>
    <d v="2017-05-25T00:00:00"/>
    <x v="2"/>
    <x v="36"/>
    <x v="9"/>
    <s v="17-Realizar 8.500 jornadas de gestión en vía"/>
    <n v="14530000"/>
    <n v="5040000"/>
    <m/>
    <x v="563"/>
    <n v="0"/>
    <n v="19570000"/>
    <s v="AUMENTAN LINEA  Y ACTUALIZAN OBJETO Y META X SOLICITUD MEMO SSM-66646 del 16/MAY/17"/>
    <m/>
    <m/>
    <m/>
    <m/>
    <m/>
    <m/>
    <m/>
    <m/>
    <m/>
    <n v="0"/>
    <n v="19570000"/>
    <m/>
    <m/>
    <m/>
    <s v="DIRECCIÓN DE CONTROL Y VIGILANCIA "/>
    <m/>
    <n v="0"/>
    <n v="0"/>
    <n v="0"/>
    <n v="0"/>
    <n v="0"/>
    <n v="0"/>
    <n v="0"/>
    <n v="0"/>
    <n v="0"/>
    <n v="0"/>
    <n v="0"/>
    <n v="0"/>
    <n v="0"/>
    <n v="0"/>
    <n v="19570000"/>
    <m/>
    <m/>
    <m/>
    <m/>
    <m/>
    <m/>
    <m/>
    <m/>
    <m/>
    <m/>
    <s v="1032"/>
    <n v="1"/>
    <s v="DERECHOS DE TRÁNSITO "/>
    <x v="0"/>
    <x v="0"/>
    <n v="19570000"/>
    <x v="0"/>
    <s v="ASISTENCIALES "/>
    <s v="UNIDAD 2"/>
  </r>
  <r>
    <s v="SSM-1319"/>
    <x v="20"/>
    <s v="3-3-1-15-02-18-1032-146"/>
    <s v="438 - RECURSOS DEL BALANCE DERECHOS DE TRANSITO"/>
    <s v="03-04-0281"/>
    <s v="1-PRESTACION DE SERVICIOS APOYO A LA GESTION "/>
    <x v="1"/>
    <s v="A-2"/>
    <s v="(NUEVO) GRUPO GUIA NO HAY NADIE"/>
    <x v="579"/>
    <x v="9"/>
    <d v="2017-05-25T00:00:00"/>
    <x v="2"/>
    <x v="36"/>
    <x v="9"/>
    <s v="17-Realizar 8.500 jornadas de gestión en vía"/>
    <n v="14530000"/>
    <n v="5040000"/>
    <m/>
    <x v="563"/>
    <n v="0"/>
    <n v="19570000"/>
    <s v="AUMENTAN LINEA  Y ACTUALIZAN OBJETO Y META X SOLICITUD MEMO SSM-66646 del 16/MAY/17"/>
    <n v="1799"/>
    <d v="2017-07-07T00:00:00"/>
    <n v="19570000"/>
    <m/>
    <m/>
    <m/>
    <n v="1957000"/>
    <n v="10"/>
    <m/>
    <n v="19570000"/>
    <n v="0"/>
    <s v="NESTOR ENRIQUE MENDOZA VALENCIA"/>
    <n v="11810633"/>
    <m/>
    <s v="DIRECCIÓN DE CONTROL Y VIGILANCIA "/>
    <s v="GRUPO GUIA"/>
    <n v="0"/>
    <n v="0"/>
    <n v="0"/>
    <n v="0"/>
    <n v="0"/>
    <n v="0"/>
    <n v="0"/>
    <n v="0"/>
    <n v="0"/>
    <n v="0"/>
    <n v="0"/>
    <n v="0"/>
    <n v="0"/>
    <n v="0"/>
    <n v="19570000"/>
    <m/>
    <m/>
    <m/>
    <m/>
    <m/>
    <m/>
    <m/>
    <m/>
    <m/>
    <m/>
    <s v="1032"/>
    <n v="1"/>
    <s v="DERECHOS DE TRÁNSITO "/>
    <x v="0"/>
    <x v="0"/>
    <n v="19570000"/>
    <x v="0"/>
    <s v="ASISTENCIALES "/>
    <s v="UNIDAD 2"/>
  </r>
  <r>
    <s v="SSM-1320"/>
    <x v="20"/>
    <s v="3-3-1-15-02-18-1032-146"/>
    <s v="438 - RECURSOS DEL BALANCE DERECHOS DE TRANSITO"/>
    <s v="03-04-0281"/>
    <s v="1-PRESTACION DE SERVICIOS APOYO A LA GESTION "/>
    <x v="1"/>
    <s v="A-2"/>
    <s v="(NUEVO) GRUPO GUIA NO HAY NADIE"/>
    <x v="471"/>
    <x v="9"/>
    <d v="2017-05-25T00:00:00"/>
    <x v="2"/>
    <x v="36"/>
    <x v="9"/>
    <s v="17-Realizar 8.500 jornadas de gestión en vía"/>
    <n v="14530000"/>
    <n v="5040000"/>
    <m/>
    <x v="563"/>
    <n v="0"/>
    <n v="19570000"/>
    <s v="AUMENTAN LINEA  Y ACTUALIZAN OBJETO Y META X SOLICITUD MEMO SSM-66646 del 16/MAY/17"/>
    <n v="1768"/>
    <d v="2017-06-30T00:00:00"/>
    <n v="19570000"/>
    <m/>
    <m/>
    <m/>
    <n v="1957000"/>
    <n v="10"/>
    <m/>
    <n v="19570000"/>
    <n v="0"/>
    <s v="CARLOS ANTONIO GARZON ROJAS"/>
    <n v="2950849"/>
    <m/>
    <s v="DIRECCIÓN DE CONTROL Y VIGILANCIA "/>
    <s v="GRUPO GUIA"/>
    <n v="19570000"/>
    <n v="0"/>
    <n v="0"/>
    <n v="0"/>
    <n v="0"/>
    <n v="0"/>
    <n v="0"/>
    <n v="0"/>
    <n v="0"/>
    <n v="0"/>
    <n v="0"/>
    <n v="0"/>
    <n v="0"/>
    <n v="0"/>
    <n v="19570000"/>
    <n v="1465"/>
    <m/>
    <m/>
    <m/>
    <m/>
    <m/>
    <m/>
    <m/>
    <m/>
    <m/>
    <s v="1032"/>
    <n v="1"/>
    <s v="DERECHOS DE TRÁNSITO "/>
    <x v="0"/>
    <x v="0"/>
    <n v="19570000"/>
    <x v="0"/>
    <s v="ASISTENCIALES "/>
    <s v="UNIDAD 2"/>
  </r>
  <r>
    <s v="SSM-1321"/>
    <x v="20"/>
    <s v="3-3-1-15-02-18-1032-146"/>
    <s v="438 - RECURSOS DEL BALANCE DERECHOS DE TRANSITO"/>
    <s v="03-04-0281"/>
    <s v="1-PRESTACION DE SERVICIOS APOYO A LA GESTION "/>
    <x v="1"/>
    <s v="A-2"/>
    <s v="(NUEVO) GRUPO GUIA NO HAY NADIE"/>
    <x v="579"/>
    <x v="9"/>
    <d v="2017-05-25T00:00:00"/>
    <x v="2"/>
    <x v="36"/>
    <x v="9"/>
    <s v="17-Realizar 8.500 jornadas de gestión en vía"/>
    <n v="14530000"/>
    <n v="5040000"/>
    <m/>
    <x v="563"/>
    <n v="0"/>
    <n v="19570000"/>
    <s v="AUMENTAN LINEA  Y ACTUALIZAN OBJETO Y META X SOLICITUD MEMO SSM-66646 del 16/MAY/17"/>
    <m/>
    <m/>
    <m/>
    <m/>
    <m/>
    <m/>
    <m/>
    <m/>
    <m/>
    <n v="0"/>
    <n v="19570000"/>
    <m/>
    <m/>
    <m/>
    <s v="DIRECCIÓN DE CONTROL Y VIGILANCIA "/>
    <m/>
    <n v="0"/>
    <n v="0"/>
    <n v="0"/>
    <n v="0"/>
    <n v="0"/>
    <n v="0"/>
    <n v="0"/>
    <n v="0"/>
    <n v="0"/>
    <n v="0"/>
    <n v="0"/>
    <n v="0"/>
    <n v="0"/>
    <n v="0"/>
    <n v="19570000"/>
    <m/>
    <m/>
    <m/>
    <m/>
    <m/>
    <m/>
    <m/>
    <m/>
    <m/>
    <m/>
    <s v="1032"/>
    <n v="1"/>
    <s v="DERECHOS DE TRÁNSITO "/>
    <x v="0"/>
    <x v="0"/>
    <n v="19570000"/>
    <x v="0"/>
    <s v="ASISTENCIALES "/>
    <s v="UNIDAD 2"/>
  </r>
  <r>
    <s v="SSM-1322"/>
    <x v="20"/>
    <s v="3-3-1-15-02-18-1032-146"/>
    <s v="438 - RECURSOS DEL BALANCE DERECHOS DE TRANSITO"/>
    <s v="03-04-0281"/>
    <s v="1-PRESTACION DE SERVICIOS APOYO A LA GESTION "/>
    <x v="1"/>
    <s v="A-2"/>
    <s v="(NUEVO) GRUPO GUIA NO HAY NADIE"/>
    <x v="579"/>
    <x v="9"/>
    <d v="2017-05-25T00:00:00"/>
    <x v="2"/>
    <x v="36"/>
    <x v="9"/>
    <s v="17-Realizar 8.500 jornadas de gestión en vía"/>
    <n v="14530000"/>
    <n v="5040000"/>
    <m/>
    <x v="563"/>
    <n v="0"/>
    <n v="19570000"/>
    <s v="AUMENTAN LINEA  Y ACTUALIZAN OBJETO Y META X SOLICITUD MEMO SSM-66646 del 16/MAY/17"/>
    <m/>
    <m/>
    <m/>
    <m/>
    <m/>
    <m/>
    <m/>
    <m/>
    <m/>
    <n v="0"/>
    <n v="19570000"/>
    <m/>
    <m/>
    <m/>
    <s v="DIRECCIÓN DE CONTROL Y VIGILANCIA "/>
    <m/>
    <n v="0"/>
    <n v="0"/>
    <n v="0"/>
    <n v="0"/>
    <n v="0"/>
    <n v="0"/>
    <n v="0"/>
    <n v="0"/>
    <n v="0"/>
    <n v="0"/>
    <n v="0"/>
    <n v="0"/>
    <n v="0"/>
    <n v="0"/>
    <n v="19570000"/>
    <m/>
    <m/>
    <m/>
    <m/>
    <m/>
    <m/>
    <m/>
    <m/>
    <m/>
    <m/>
    <s v="1032"/>
    <n v="1"/>
    <s v="DERECHOS DE TRÁNSITO "/>
    <x v="0"/>
    <x v="0"/>
    <n v="19570000"/>
    <x v="0"/>
    <s v="ASISTENCIALES "/>
    <s v="UNIDAD 2"/>
  </r>
  <r>
    <s v="SSM-1323"/>
    <x v="20"/>
    <s v="3-3-1-15-02-18-1032-146"/>
    <s v="438 - RECURSOS DEL BALANCE DERECHOS DE TRANSITO"/>
    <s v="03-04-0281"/>
    <s v="1-PRESTACION DE SERVICIOS APOYO A LA GESTION "/>
    <x v="1"/>
    <s v="A-2"/>
    <s v="(NUEVO) GRUPO GUIA NO HAY NADIE"/>
    <x v="579"/>
    <x v="9"/>
    <d v="2017-05-25T00:00:00"/>
    <x v="2"/>
    <x v="36"/>
    <x v="9"/>
    <s v="17-Realizar 8.500 jornadas de gestión en vía"/>
    <n v="14530000"/>
    <n v="5040000"/>
    <m/>
    <x v="563"/>
    <n v="0"/>
    <n v="19570000"/>
    <s v="AUMENTAN LINEA  Y ACTUALIZAN OBJETO Y META X SOLICITUD MEMO SSM-66646 del 16/MAY/17"/>
    <n v="1744"/>
    <d v="2017-06-23T00:00:00"/>
    <n v="19570000"/>
    <m/>
    <m/>
    <m/>
    <n v="1957000"/>
    <n v="10"/>
    <m/>
    <n v="19570000"/>
    <n v="0"/>
    <s v="JOSE NODYER MOSQUERA GIRALDO"/>
    <n v="86079024"/>
    <m/>
    <s v="DIRECCIÓN DE CONTROL Y VIGILANCIA "/>
    <s v="GRUPO GUIA"/>
    <n v="19570000"/>
    <n v="0"/>
    <n v="0"/>
    <n v="0"/>
    <n v="0"/>
    <n v="0"/>
    <n v="0"/>
    <n v="0"/>
    <n v="0"/>
    <n v="0"/>
    <n v="0"/>
    <n v="0"/>
    <n v="0"/>
    <n v="0"/>
    <n v="19570000"/>
    <n v="1434"/>
    <m/>
    <m/>
    <m/>
    <m/>
    <m/>
    <m/>
    <m/>
    <m/>
    <m/>
    <s v="1032"/>
    <n v="1"/>
    <s v="DERECHOS DE TRÁNSITO "/>
    <x v="0"/>
    <x v="0"/>
    <n v="19570000"/>
    <x v="0"/>
    <s v="ASISTENCIALES "/>
    <s v="UNIDAD 2"/>
  </r>
  <r>
    <s v="SSM-1324"/>
    <x v="20"/>
    <s v="3-3-1-15-02-18-1032-146"/>
    <s v="438 - RECURSOS DEL BALANCE DERECHOS DE TRANSITO"/>
    <s v="03-04-0281"/>
    <s v="1-PRESTACION DE SERVICIOS APOYO A LA GESTION "/>
    <x v="1"/>
    <s v="A-2"/>
    <s v="(NUEVO) GRUPO GUIA NO HAY NADIE"/>
    <x v="579"/>
    <x v="9"/>
    <d v="2017-05-25T00:00:00"/>
    <x v="2"/>
    <x v="36"/>
    <x v="9"/>
    <s v="17-Realizar 8.500 jornadas de gestión en vía"/>
    <n v="14530000"/>
    <n v="5040000"/>
    <m/>
    <x v="563"/>
    <n v="0"/>
    <n v="19570000"/>
    <s v="AUMENTAN LINEA  Y ACTUALIZAN OBJETO Y META X SOLICITUD MEMO SSM-66646 del 16/MAY/17"/>
    <n v="1800"/>
    <d v="2017-07-07T00:00:00"/>
    <n v="19570000"/>
    <m/>
    <m/>
    <m/>
    <n v="1957000"/>
    <n v="10"/>
    <m/>
    <n v="19570000"/>
    <n v="0"/>
    <s v="JONATHAN ARCHILA PAREDES"/>
    <n v="1023882500"/>
    <m/>
    <s v="DIRECCIÓN DE CONTROL Y VIGILANCIA "/>
    <s v="GRUPO GUIA"/>
    <n v="0"/>
    <n v="0"/>
    <n v="0"/>
    <n v="0"/>
    <n v="0"/>
    <n v="0"/>
    <n v="0"/>
    <n v="0"/>
    <n v="0"/>
    <n v="0"/>
    <n v="0"/>
    <n v="0"/>
    <n v="0"/>
    <n v="0"/>
    <n v="19570000"/>
    <m/>
    <m/>
    <m/>
    <m/>
    <m/>
    <m/>
    <m/>
    <m/>
    <m/>
    <m/>
    <s v="1032"/>
    <n v="1"/>
    <s v="DERECHOS DE TRÁNSITO "/>
    <x v="0"/>
    <x v="0"/>
    <n v="19570000"/>
    <x v="0"/>
    <s v="ASISTENCIALES "/>
    <s v="UNIDAD 2"/>
  </r>
  <r>
    <s v="SSM-1325"/>
    <x v="20"/>
    <s v="3-3-1-15-02-18-1032-146"/>
    <s v="438 - RECURSOS DEL BALANCE DERECHOS DE TRANSITO"/>
    <s v="03-04-0281"/>
    <s v="1-PRESTACION DE SERVICIOS APOYO A LA GESTION "/>
    <x v="1"/>
    <s v="A-2"/>
    <s v="(NUEVO) GRUPO GUIA NO HAY NADIE"/>
    <x v="579"/>
    <x v="9"/>
    <d v="2017-05-25T00:00:00"/>
    <x v="2"/>
    <x v="36"/>
    <x v="9"/>
    <s v="17-Realizar 8.500 jornadas de gestión en vía"/>
    <n v="14530000"/>
    <n v="5040000"/>
    <m/>
    <x v="563"/>
    <n v="0"/>
    <n v="19570000"/>
    <s v="AUMENTAN LINEA  Y ACTUALIZAN OBJETO Y META X SOLICITUD MEMO SSM-66646 del 16/MAY/17"/>
    <m/>
    <m/>
    <m/>
    <m/>
    <m/>
    <m/>
    <m/>
    <m/>
    <m/>
    <n v="0"/>
    <n v="19570000"/>
    <m/>
    <m/>
    <m/>
    <s v="DIRECCIÓN DE CONTROL Y VIGILANCIA "/>
    <m/>
    <n v="0"/>
    <n v="0"/>
    <n v="0"/>
    <n v="0"/>
    <n v="0"/>
    <n v="0"/>
    <n v="0"/>
    <n v="0"/>
    <n v="0"/>
    <n v="0"/>
    <n v="0"/>
    <n v="0"/>
    <n v="0"/>
    <n v="0"/>
    <n v="19570000"/>
    <m/>
    <m/>
    <m/>
    <m/>
    <m/>
    <m/>
    <m/>
    <m/>
    <m/>
    <m/>
    <s v="1032"/>
    <n v="1"/>
    <s v="DERECHOS DE TRÁNSITO "/>
    <x v="0"/>
    <x v="0"/>
    <n v="19570000"/>
    <x v="0"/>
    <s v="ASISTENCIALES "/>
    <s v="UNIDAD 2"/>
  </r>
  <r>
    <s v="SSM-1326"/>
    <x v="20"/>
    <s v="3-3-1-15-02-18-1032-146"/>
    <s v="438 - RECURSOS DEL BALANCE DERECHOS DE TRANSITO"/>
    <s v="03-04-0281"/>
    <s v="1-PRESTACION DE SERVICIOS APOYO A LA GESTION "/>
    <x v="1"/>
    <s v="A-2"/>
    <s v="(NUEVO) GRUPO GUIA NO HAY NADIE"/>
    <x v="579"/>
    <x v="9"/>
    <d v="2017-05-25T00:00:00"/>
    <x v="2"/>
    <x v="36"/>
    <x v="9"/>
    <s v="17-Realizar 8.500 jornadas de gestión en vía"/>
    <n v="14530000"/>
    <n v="5040000"/>
    <m/>
    <x v="563"/>
    <n v="0"/>
    <n v="19570000"/>
    <s v="AUMENTAN LINEA  Y ACTUALIZAN OBJETO Y META X SOLICITUD MEMO SSM-66646 del 16/MAY/17"/>
    <n v="1801"/>
    <d v="2017-07-07T00:00:00"/>
    <n v="19570000"/>
    <m/>
    <m/>
    <m/>
    <n v="1957000"/>
    <n v="10"/>
    <m/>
    <n v="19570000"/>
    <n v="0"/>
    <s v="MIGUEL ANGEL SALCEDO TORRRES"/>
    <n v="93089194"/>
    <m/>
    <s v="DIRECCIÓN DE CONTROL Y VIGILANCIA "/>
    <s v="GRUPO GUIA"/>
    <n v="0"/>
    <n v="0"/>
    <n v="0"/>
    <n v="0"/>
    <n v="0"/>
    <n v="0"/>
    <n v="0"/>
    <n v="0"/>
    <n v="0"/>
    <n v="0"/>
    <n v="0"/>
    <n v="0"/>
    <n v="0"/>
    <n v="0"/>
    <n v="19570000"/>
    <m/>
    <m/>
    <m/>
    <m/>
    <m/>
    <m/>
    <m/>
    <m/>
    <m/>
    <m/>
    <s v="1032"/>
    <n v="1"/>
    <s v="DERECHOS DE TRÁNSITO "/>
    <x v="0"/>
    <x v="0"/>
    <n v="19570000"/>
    <x v="0"/>
    <s v="ASISTENCIALES "/>
    <s v="UNIDAD 2"/>
  </r>
  <r>
    <s v="SSM-1327"/>
    <x v="62"/>
    <s v="3-3-1-15-02-18-6219-146"/>
    <s v="115 - RECURSOS DEL BALANCE MULTAS TRÁNSITO Y TRANSPORTE"/>
    <s v="02-06-0003"/>
    <n v="2"/>
    <x v="1"/>
    <s v="N.A"/>
    <s v="No personal "/>
    <x v="789"/>
    <x v="101"/>
    <d v="2017-03-21T00:00:00"/>
    <x v="11"/>
    <x v="39"/>
    <x v="6"/>
    <s v="26-Realizar 6.000 controles preventivos y regulatorios."/>
    <n v="0"/>
    <n v="60000000"/>
    <m/>
    <x v="173"/>
    <n v="28095185"/>
    <n v="31904815"/>
    <s v="SE CREA LINEA X SOLICITUD MEMO SSM-26614 de 20/FEB/2016"/>
    <n v="592"/>
    <d v="2017-02-20T00:00:00"/>
    <n v="60000000"/>
    <m/>
    <m/>
    <m/>
    <m/>
    <m/>
    <m/>
    <n v="60000000"/>
    <n v="0"/>
    <s v="SERVICIO DE ENERGIA"/>
    <m/>
    <m/>
    <m/>
    <m/>
    <n v="60000000"/>
    <n v="0"/>
    <n v="1844196"/>
    <n v="5340236"/>
    <n v="5202242"/>
    <n v="5468496"/>
    <n v="10240015"/>
    <n v="0"/>
    <n v="0"/>
    <n v="0"/>
    <n v="0"/>
    <n v="0"/>
    <n v="0"/>
    <n v="28095185"/>
    <n v="31904815"/>
    <n v="522"/>
    <s v="139-745-974-1081"/>
    <n v="2647417"/>
    <n v="0"/>
    <m/>
    <m/>
    <m/>
    <m/>
    <m/>
    <m/>
    <s v="6219"/>
    <n v="1"/>
    <s v="MULTAS"/>
    <x v="0"/>
    <x v="0"/>
    <n v="60000000"/>
    <x v="0"/>
    <s v="N.A"/>
    <s v="UNIDAD 2"/>
  </r>
  <r>
    <s v="SSM-1328"/>
    <x v="62"/>
    <s v="3-3-1-15-02-18-6219-146"/>
    <s v="115 - RECURSOS DEL BALANCE MULTAS TRÁNSITO Y TRANSPORTE"/>
    <s v="02-06-0003"/>
    <n v="2"/>
    <x v="1"/>
    <s v="N.A"/>
    <s v="No personal "/>
    <x v="790"/>
    <x v="9"/>
    <d v="2017-05-25T00:00:00"/>
    <x v="3"/>
    <x v="39"/>
    <x v="6"/>
    <s v="26-Realizar 6.000 controles preventivos y regulatorios."/>
    <n v="0"/>
    <n v="9000000"/>
    <m/>
    <x v="564"/>
    <n v="9000000"/>
    <n v="0"/>
    <s v="SE CREA LINEA X SOLICITUD MEMO SSM-26614 de 20/FEB/2016_x000a_AUMENTAN LINEA POR SOLICITUD SSM-90681 DEL 21/JUNIO/2017._x000a_MODIFICAN LINEA X MEMO SSM-90681 del 23/JUNIO/2017_x000a_AUMENTAN LINEA X SOLICITUD SSM-92652 del 27/JUNIO/2017"/>
    <n v="1745"/>
    <d v="2017-06-22T00:00:00"/>
    <n v="9000000"/>
    <m/>
    <m/>
    <m/>
    <m/>
    <m/>
    <m/>
    <n v="9000000"/>
    <n v="0"/>
    <s v="SERVICIO ACUEDUCTO Y ALCANTARILLADO METROPOLITANA"/>
    <m/>
    <m/>
    <s v="SERVICIOS"/>
    <m/>
    <n v="9000000"/>
    <n v="0"/>
    <n v="0"/>
    <n v="0"/>
    <n v="0"/>
    <n v="0"/>
    <n v="9000000"/>
    <n v="0"/>
    <n v="0"/>
    <n v="0"/>
    <n v="0"/>
    <n v="0"/>
    <n v="0"/>
    <n v="9000000"/>
    <n v="0"/>
    <n v="1424"/>
    <n v="1104"/>
    <n v="92157"/>
    <n v="0"/>
    <m/>
    <m/>
    <m/>
    <m/>
    <m/>
    <m/>
    <s v="6219"/>
    <n v="1"/>
    <s v="MULTAS"/>
    <x v="0"/>
    <x v="0"/>
    <n v="9000000"/>
    <x v="0"/>
    <s v="N.A"/>
    <s v="UNIDAD 2"/>
  </r>
  <r>
    <s v="SSM-1329"/>
    <x v="20"/>
    <s v="3-3-1-15-07-42-1044-188"/>
    <s v="120-DERECHOS DE TRÁNSITO"/>
    <s v="03-04-0281"/>
    <s v="1-PRESTACION DE SERVICIOS APOYO A LA GESTION "/>
    <x v="1"/>
    <s v="T-1"/>
    <s v="Por definir "/>
    <x v="791"/>
    <x v="9"/>
    <d v="2017-05-25T00:00:00"/>
    <x v="37"/>
    <x v="40"/>
    <x v="9"/>
    <s v="8-Realizar en el 100% las actividades tendientes a mantener la satisfacción de los ciudadanos y partes interesadas con los servicios prestados por la Entidad"/>
    <n v="0"/>
    <n v="31000000"/>
    <m/>
    <x v="565"/>
    <n v="0"/>
    <n v="31000000"/>
    <s v="SE CREA LINEA X SOLICITUD MEMO SSM-16927 DE 6/FEB/2016_x000a_ACTUALIZAN LINEA X SOLICITUD SSM-52791 DEL 10/ABRIL/2017_x000a_ACTUALIZAN LINEA X SOLICITUD MEMO SSM-58850 DEL 25/ABR/2017_x000a_MODIFICAN PLAZO LINEA X MEMO SSM-85532 del 15/JUNIO/2017"/>
    <m/>
    <m/>
    <m/>
    <m/>
    <m/>
    <m/>
    <m/>
    <m/>
    <m/>
    <n v="0"/>
    <n v="31000000"/>
    <m/>
    <m/>
    <s v="SE ANULA CDP 1182 VALOR $29,007,000 VIABILIDAD 1376 11/04/2017"/>
    <s v="DIRECCION DE SERVICIO AL CIUDADANO"/>
    <s v="INSTRUCTOR JUNIOR"/>
    <n v="0"/>
    <n v="0"/>
    <n v="0"/>
    <n v="0"/>
    <n v="0"/>
    <n v="0"/>
    <n v="0"/>
    <n v="0"/>
    <n v="0"/>
    <n v="0"/>
    <n v="0"/>
    <n v="0"/>
    <n v="0"/>
    <n v="0"/>
    <n v="31000000"/>
    <m/>
    <m/>
    <m/>
    <n v="0"/>
    <m/>
    <m/>
    <m/>
    <m/>
    <m/>
    <m/>
    <s v="1044"/>
    <n v="1"/>
    <s v="DERECHOS DE TRÁNSITO "/>
    <x v="0"/>
    <x v="0"/>
    <n v="31000000"/>
    <x v="0"/>
    <s v="TÉCNICOS Y/O TECNOLÓGICOS "/>
    <s v="UNIDAD 2"/>
  </r>
  <r>
    <s v="SSM-1330"/>
    <x v="20"/>
    <s v="3-3-1-15-07-42-1044-188"/>
    <s v="120-DERECHOS DE TRÁNSITO"/>
    <s v="03-04-0281"/>
    <s v="1-PRESTACION DE SERVICIOS APOYO A LA GESTION "/>
    <x v="1"/>
    <s v="T-1"/>
    <s v="Por definir "/>
    <x v="791"/>
    <x v="9"/>
    <d v="2017-05-25T00:00:00"/>
    <x v="38"/>
    <x v="40"/>
    <x v="9"/>
    <s v="8-Realizar en el 100% las actividades tendientes a mantener la satisfacción de los ciudadanos y partes interesadas con los servicios prestados por la Entidad"/>
    <n v="0"/>
    <n v="31000000"/>
    <m/>
    <x v="565"/>
    <n v="29007000"/>
    <n v="1993000"/>
    <s v="SE CREA LINEA X SOLICITUD MEMO SSM-16927 DE 6/FEB/2016_x000a_ACTUALIZAN LINEA X SOLICITUD MEMO SSM-58850 DEL 25/ABR/2017_x000a_ACTUALIZAN LINEA X SOLICITUD MEMO SSM-63404 del 3/MAY/2017"/>
    <n v="1456"/>
    <d v="2017-05-04T00:00:00"/>
    <n v="29007000"/>
    <m/>
    <m/>
    <m/>
    <n v="2637000"/>
    <n v="11"/>
    <m/>
    <n v="29007000"/>
    <n v="1993000"/>
    <s v="MARIA TERESA PARDO PINZON"/>
    <n v="41770013"/>
    <m/>
    <s v="DIRECCION DE SERVICIO AL CIUDADANO"/>
    <s v="PEDAGOGIA"/>
    <n v="29007000"/>
    <n v="0"/>
    <n v="0"/>
    <n v="0"/>
    <n v="0"/>
    <n v="0"/>
    <n v="29007000"/>
    <n v="0"/>
    <n v="0"/>
    <n v="0"/>
    <n v="0"/>
    <n v="0"/>
    <n v="0"/>
    <n v="29007000"/>
    <n v="1993000"/>
    <n v="1234"/>
    <n v="1052"/>
    <n v="20171277"/>
    <n v="0"/>
    <m/>
    <m/>
    <m/>
    <m/>
    <m/>
    <m/>
    <s v="1044"/>
    <n v="1"/>
    <s v="DERECHOS DE TRÁNSITO "/>
    <x v="0"/>
    <x v="0"/>
    <n v="31000000"/>
    <x v="0"/>
    <s v="PROFESIONALES "/>
    <s v="UNIDAD 2"/>
  </r>
  <r>
    <s v="SSM-1331"/>
    <x v="20"/>
    <s v="3-3-1-15-07-42-1044-188"/>
    <s v="120-DERECHOS DE TRÁNSITO"/>
    <s v="03-04-0281"/>
    <s v="1-PRESTACION DE SERVICIOS APOYO A LA GESTION "/>
    <x v="1"/>
    <s v="T-1"/>
    <s v="Por definir "/>
    <x v="791"/>
    <x v="9"/>
    <d v="2017-05-25T00:00:00"/>
    <x v="38"/>
    <x v="40"/>
    <x v="9"/>
    <s v="8-Realizar en el 100% las actividades tendientes a mantener la satisfacción de los ciudadanos y partes interesadas con los servicios prestados por la Entidad"/>
    <n v="0"/>
    <n v="31000000"/>
    <m/>
    <x v="565"/>
    <n v="29007000"/>
    <n v="1993000"/>
    <s v="SE CREA LINEA X SOLICITUD MEMO SSM-16927 DE 6/FEB/2016_x000a_ACTUALIZAN LINEA X SOLICITUD SSM-52791 DEL 10/ABRIL/2017_x000a_ACTUALIZAN LINEA X SOLICITUD MEMO SSM-58850 DEL 25/ABR/2017"/>
    <n v="1377"/>
    <d v="2017-04-11T00:00:00"/>
    <n v="29007000"/>
    <m/>
    <m/>
    <m/>
    <n v="2637000"/>
    <n v="11"/>
    <m/>
    <n v="29007000"/>
    <n v="1993000"/>
    <s v="GINA MAGALY ESCOBAR SORIANO"/>
    <n v="1031120894"/>
    <m/>
    <s v="DIRECCION DE SERVICIO AL CIUDADANO"/>
    <s v="INSTRUCTOR JUNIOR"/>
    <n v="29007000"/>
    <n v="0"/>
    <n v="0"/>
    <n v="0"/>
    <n v="0"/>
    <n v="29007000"/>
    <n v="0"/>
    <n v="0"/>
    <n v="0"/>
    <n v="0"/>
    <n v="0"/>
    <n v="0"/>
    <n v="0"/>
    <n v="29007000"/>
    <n v="1993000"/>
    <n v="1181"/>
    <n v="936"/>
    <n v="20171147"/>
    <n v="0"/>
    <m/>
    <m/>
    <m/>
    <m/>
    <m/>
    <m/>
    <s v="1044"/>
    <n v="1"/>
    <s v="DERECHOS DE TRÁNSITO "/>
    <x v="0"/>
    <x v="0"/>
    <n v="31000000"/>
    <x v="0"/>
    <s v="TÉCNICOS Y/O TECNOLÓGICOS "/>
    <s v="UNIDAD 2"/>
  </r>
  <r>
    <s v="SSM-1332"/>
    <x v="20"/>
    <s v="3-3-1-15-07-42-1044-188"/>
    <s v="120-DERECHOS DE TRÁNSITO"/>
    <s v="03-04-0281"/>
    <s v="1-PRESTACION DE SERVICIOS APOYO A LA GESTION "/>
    <x v="1"/>
    <s v="P-1"/>
    <s v="Por definir "/>
    <x v="791"/>
    <x v="9"/>
    <d v="2017-05-25T00:00:00"/>
    <x v="38"/>
    <x v="40"/>
    <x v="9"/>
    <s v="8-Realizar en el 100% las actividades tendientes a mantener la satisfacción de los ciudadanos y partes interesadas con los servicios prestados por la Entidad"/>
    <n v="0"/>
    <n v="31000000"/>
    <m/>
    <x v="565"/>
    <n v="0"/>
    <n v="31000000"/>
    <s v="SE CREA LINEA X SOLICITUD MEMO SSM-16927 DE 6/FEB/2016_x000a_ACTUALIZAN LINEA X SOLICITUD MEMO SSM-58850 DEL 25/ABR/2017"/>
    <m/>
    <m/>
    <m/>
    <m/>
    <m/>
    <m/>
    <m/>
    <m/>
    <m/>
    <n v="0"/>
    <n v="31000000"/>
    <m/>
    <m/>
    <m/>
    <s v="DIRECCION DE SERVICIO AL CIUDADANO"/>
    <m/>
    <n v="0"/>
    <n v="0"/>
    <n v="0"/>
    <n v="0"/>
    <n v="0"/>
    <n v="0"/>
    <n v="0"/>
    <n v="0"/>
    <n v="0"/>
    <n v="0"/>
    <n v="0"/>
    <n v="0"/>
    <n v="0"/>
    <n v="0"/>
    <n v="31000000"/>
    <m/>
    <m/>
    <m/>
    <n v="0"/>
    <m/>
    <m/>
    <m/>
    <m/>
    <m/>
    <m/>
    <s v="1044"/>
    <n v="1"/>
    <s v="DERECHOS DE TRÁNSITO "/>
    <x v="0"/>
    <x v="0"/>
    <n v="31000000"/>
    <x v="0"/>
    <s v="PROFESIONALES "/>
    <s v="UNIDAD 2"/>
  </r>
  <r>
    <s v="SSM-1333"/>
    <x v="20"/>
    <s v="3-3-1-15-07-42-1044-188"/>
    <s v="120-DERECHOS DE TRÁNSITO"/>
    <s v="03-04-0281"/>
    <s v="1-PRESTACION DE SERVICIOS APOYO A LA GESTION "/>
    <x v="1"/>
    <s v="P-1"/>
    <s v="Por definir "/>
    <x v="628"/>
    <x v="9"/>
    <d v="2017-05-25T00:00:00"/>
    <x v="36"/>
    <x v="40"/>
    <x v="9"/>
    <s v="5-Realizar en el 100 por ciento la desconcentración de dos trámites/servicios de la oferta de la Secretaría Distrital de Movilidad"/>
    <n v="0"/>
    <n v="31000000"/>
    <m/>
    <x v="565"/>
    <n v="29240640"/>
    <n v="1759360"/>
    <s v="SE CREA LINEA X SOLICITUD MEMO SSM-16927 DE 6/FEB/2016"/>
    <n v="1313"/>
    <d v="2017-04-07T00:00:00"/>
    <n v="29240640"/>
    <m/>
    <m/>
    <m/>
    <n v="3248960"/>
    <n v="9"/>
    <m/>
    <n v="29240640"/>
    <n v="1759360"/>
    <s v="FELIX ALONSO MURCIA AYA"/>
    <n v="14252259"/>
    <m/>
    <s v="DIRECCION DE SERVICIO AL CIUDADANO"/>
    <s v="PATIO TRANSITORIO"/>
    <n v="29240640"/>
    <n v="0"/>
    <n v="0"/>
    <n v="0"/>
    <n v="0"/>
    <n v="29240640"/>
    <n v="0"/>
    <n v="0"/>
    <n v="0"/>
    <n v="0"/>
    <n v="0"/>
    <n v="0"/>
    <n v="0"/>
    <n v="29240640"/>
    <n v="1759360"/>
    <n v="1125"/>
    <n v="953"/>
    <n v="20171166"/>
    <n v="0"/>
    <m/>
    <m/>
    <m/>
    <m/>
    <m/>
    <m/>
    <s v="1044"/>
    <n v="1"/>
    <s v="DERECHOS DE TRÁNSITO "/>
    <x v="0"/>
    <x v="0"/>
    <n v="31000000"/>
    <x v="0"/>
    <s v="PROFESIONALES "/>
    <s v="UNIDAD 2"/>
  </r>
  <r>
    <s v="SSM-1334"/>
    <x v="20"/>
    <s v="3-3-1-15-07-42-1044-188"/>
    <s v="120-DERECHOS DE TRÁNSITO"/>
    <s v="03-04-0281"/>
    <s v="1-PRESTACION DE SERVICIOS APOYO A LA GESTION "/>
    <x v="1"/>
    <s v="A-2"/>
    <s v="Por definir "/>
    <x v="639"/>
    <x v="9"/>
    <d v="2017-05-25T00:00:00"/>
    <x v="37"/>
    <x v="40"/>
    <x v="9"/>
    <s v="6-Implementar 4 planes institucionales de participación ciudadana PIP"/>
    <n v="0"/>
    <n v="18000000"/>
    <m/>
    <x v="102"/>
    <n v="0"/>
    <n v="18000000"/>
    <s v="SE CREA LINEA X SOLICITUD MEMO SSM-16927 DE 6/FEB/2016_x000a_MODIFICAN PLAZO LINEA X MEMO SSM-85532 del 15/JUNIO/2017"/>
    <m/>
    <m/>
    <m/>
    <m/>
    <m/>
    <m/>
    <m/>
    <m/>
    <m/>
    <n v="0"/>
    <n v="18000000"/>
    <m/>
    <m/>
    <m/>
    <s v="DIRECCION DE SERVICIO AL CIUDADANO"/>
    <m/>
    <n v="0"/>
    <n v="0"/>
    <n v="0"/>
    <n v="0"/>
    <n v="0"/>
    <n v="0"/>
    <n v="0"/>
    <n v="0"/>
    <n v="0"/>
    <n v="0"/>
    <n v="0"/>
    <n v="0"/>
    <n v="0"/>
    <n v="0"/>
    <n v="18000000"/>
    <m/>
    <m/>
    <m/>
    <n v="0"/>
    <m/>
    <m/>
    <m/>
    <m/>
    <m/>
    <m/>
    <s v="1044"/>
    <n v="1"/>
    <s v="DERECHOS DE TRÁNSITO "/>
    <x v="0"/>
    <x v="0"/>
    <n v="18000000"/>
    <x v="0"/>
    <s v="ASISTENCIALES "/>
    <s v="UNIDAD 2"/>
  </r>
  <r>
    <s v="SSM-1335"/>
    <x v="20"/>
    <s v="3-3-1-15-07-42-1044-188"/>
    <s v="120-DERECHOS DE TRÁNSITO"/>
    <s v="03-04-0281"/>
    <s v="1-PRESTACION DE SERVICIOS APOYO A LA GESTION "/>
    <x v="1"/>
    <s v="A-2"/>
    <s v="Por definir "/>
    <x v="639"/>
    <x v="9"/>
    <d v="2017-05-25T00:00:00"/>
    <x v="37"/>
    <x v="40"/>
    <x v="9"/>
    <s v="6-Implementar 4 planes institucionales de participación ciudadana PIP"/>
    <n v="0"/>
    <n v="18000000"/>
    <m/>
    <x v="102"/>
    <n v="0"/>
    <n v="18000000"/>
    <s v="SE CREA LINEA X SOLICITUD MEMO SSM-16927 DE 6/FEB/2016_x000a_MODIFICAN PLAZO LINEA X MEMO SSM-85532 del 15/JUNIO/2017"/>
    <n v="1785"/>
    <d v="2017-07-05T00:00:00"/>
    <n v="14550944"/>
    <m/>
    <m/>
    <m/>
    <n v="1818868"/>
    <m/>
    <m/>
    <n v="14550944"/>
    <n v="3449056"/>
    <s v="PEDRO LEON COLORADO DIAZ"/>
    <n v="19239243"/>
    <m/>
    <s v="DIRECCION DE SERVICIO AL CIUDADANO"/>
    <s v="SUPERCADE"/>
    <n v="14550944"/>
    <n v="0"/>
    <n v="0"/>
    <n v="0"/>
    <n v="0"/>
    <n v="0"/>
    <n v="0"/>
    <n v="0"/>
    <n v="0"/>
    <n v="0"/>
    <n v="0"/>
    <n v="0"/>
    <n v="0"/>
    <n v="0"/>
    <n v="18000000"/>
    <n v="1455"/>
    <m/>
    <m/>
    <n v="0"/>
    <m/>
    <m/>
    <m/>
    <m/>
    <m/>
    <m/>
    <s v="1044"/>
    <n v="1"/>
    <s v="DERECHOS DE TRÁNSITO "/>
    <x v="0"/>
    <x v="0"/>
    <n v="18000000"/>
    <x v="0"/>
    <s v="ASISTENCIALES "/>
    <s v="UNIDAD 2"/>
  </r>
  <r>
    <s v="SSM-1336"/>
    <x v="20"/>
    <s v="3-3-1-15-07-42-1044-188"/>
    <s v="120-DERECHOS DE TRÁNSITO"/>
    <s v="03-04-0281"/>
    <s v="1-PRESTACION DE SERVICIOS APOYO A LA GESTION "/>
    <x v="1"/>
    <s v="A-2"/>
    <s v="Por definir "/>
    <x v="639"/>
    <x v="9"/>
    <d v="2017-05-25T00:00:00"/>
    <x v="37"/>
    <x v="40"/>
    <x v="9"/>
    <s v="6-Implementar 4 planes institucionales de participación ciudadana PIP"/>
    <n v="0"/>
    <n v="18770000"/>
    <m/>
    <x v="566"/>
    <n v="0"/>
    <n v="18770000"/>
    <s v="SE CREA LINEA X SOLICITUD MEMO SSM-16927 DE 6/FEB/2016_x000a_MODIFICAN PLAZO LINEA X MEMO SSM-85532 del 15/JUNIO/2017"/>
    <m/>
    <m/>
    <m/>
    <m/>
    <m/>
    <m/>
    <m/>
    <m/>
    <m/>
    <n v="0"/>
    <n v="18770000"/>
    <m/>
    <m/>
    <m/>
    <s v="DIRECCION DE SERVICIO AL CIUDADANO"/>
    <m/>
    <n v="0"/>
    <n v="0"/>
    <n v="0"/>
    <n v="0"/>
    <n v="0"/>
    <n v="0"/>
    <n v="0"/>
    <n v="0"/>
    <n v="0"/>
    <n v="0"/>
    <n v="0"/>
    <n v="0"/>
    <n v="0"/>
    <n v="0"/>
    <n v="18770000"/>
    <m/>
    <m/>
    <m/>
    <n v="0"/>
    <m/>
    <m/>
    <m/>
    <m/>
    <m/>
    <m/>
    <s v="1044"/>
    <n v="1"/>
    <s v="DERECHOS DE TRÁNSITO "/>
    <x v="0"/>
    <x v="0"/>
    <n v="18770000"/>
    <x v="0"/>
    <s v="ASISTENCIALES "/>
    <s v="UNIDAD 2"/>
  </r>
  <r>
    <s v="SSM-1337"/>
    <x v="29"/>
    <s v="3-3-1-15-02-18-6219-146"/>
    <s v="115 - RECURSOS DEL BALANCE MULTAS TRÁNSITO Y TRANSPORTE"/>
    <s v="02-06-0003"/>
    <n v="2"/>
    <x v="7"/>
    <s v="N.A"/>
    <s v="No personal "/>
    <x v="792"/>
    <x v="9"/>
    <d v="2017-05-25T00:00:00"/>
    <x v="3"/>
    <x v="39"/>
    <x v="6"/>
    <s v="26-Realizar 6.000 controles preventivos y regulatorios."/>
    <n v="0"/>
    <n v="11000000"/>
    <m/>
    <x v="554"/>
    <n v="11000000"/>
    <n v="0"/>
    <s v="SE CREA LINEA X SOLICITUD MEMO SSM-26614 de 20/FEB/2016_x000a_AUMENTAN LINEA POR SOLICITUD SSM-90681 DEL 21/JUNIO/2017._x000a_MODIFICAN LINEA X MEMO SSM-90681 del 23/JUNIO/2017_x000a_AUMENTAN LINEA X SOLICITUD SSM-92652 del 27/JUNIO/2017"/>
    <n v="1746"/>
    <d v="2017-06-22T00:00:00"/>
    <n v="11000000"/>
    <m/>
    <m/>
    <m/>
    <m/>
    <m/>
    <m/>
    <n v="11000000"/>
    <n v="0"/>
    <s v="PAGO SERVICIO ASEO Y RECOLECCION"/>
    <m/>
    <m/>
    <s v="SERVICIOS"/>
    <m/>
    <n v="11000000"/>
    <n v="0"/>
    <n v="0"/>
    <n v="0"/>
    <n v="0"/>
    <n v="0"/>
    <n v="11000000"/>
    <n v="0"/>
    <n v="0"/>
    <n v="0"/>
    <n v="0"/>
    <n v="0"/>
    <n v="0"/>
    <n v="11000000"/>
    <n v="0"/>
    <n v="1425"/>
    <n v="1103"/>
    <n v="92157"/>
    <n v="0"/>
    <m/>
    <m/>
    <m/>
    <m/>
    <m/>
    <m/>
    <s v="6219"/>
    <n v="1"/>
    <s v="MULTAS"/>
    <x v="0"/>
    <x v="0"/>
    <n v="11000000"/>
    <x v="0"/>
    <s v="N.A"/>
    <s v="UNIDAD 2"/>
  </r>
  <r>
    <s v="SSM-1338"/>
    <x v="97"/>
    <s v="3-3-1-15-02-18-6219-146"/>
    <s v="118-MULTAS"/>
    <s v="02-06-0067"/>
    <n v="23"/>
    <x v="2"/>
    <s v="N.A"/>
    <s v="No personal "/>
    <x v="793"/>
    <x v="54"/>
    <d v="2017-03-27T00:00:00"/>
    <x v="40"/>
    <x v="39"/>
    <x v="6"/>
    <s v="27-Realizar 60.000 controles sansionatorios para mitigar problemas en seguridad vial."/>
    <n v="0"/>
    <n v="22309000"/>
    <m/>
    <x v="567"/>
    <n v="22309000"/>
    <n v="0"/>
    <s v="SE CREA LINEA X SOLICITUD MEMO SSM-32868 - DEL 2/MAR/2017"/>
    <n v="856"/>
    <d v="2017-03-02T00:00:00"/>
    <n v="22309000"/>
    <m/>
    <m/>
    <m/>
    <m/>
    <m/>
    <m/>
    <n v="22309000"/>
    <n v="0"/>
    <s v="ADICION Y PRORROGA 1 AL CONTRATO 2016-1258"/>
    <m/>
    <m/>
    <s v="SUBSECRETARIA SERVICIOS DE LA MOVILIDAD"/>
    <s v="DCV"/>
    <n v="22309000"/>
    <n v="0"/>
    <n v="0"/>
    <n v="22309000"/>
    <n v="0"/>
    <n v="0"/>
    <n v="0"/>
    <n v="0"/>
    <n v="0"/>
    <n v="0"/>
    <n v="0"/>
    <n v="0"/>
    <n v="0"/>
    <n v="22309000"/>
    <n v="0"/>
    <n v="758"/>
    <n v="305"/>
    <n v="20161258"/>
    <n v="0"/>
    <m/>
    <m/>
    <m/>
    <m/>
    <m/>
    <m/>
    <s v="6219"/>
    <n v="1"/>
    <s v="MULTAS"/>
    <x v="0"/>
    <x v="0"/>
    <n v="22309000"/>
    <x v="0"/>
    <s v="N.A"/>
    <s v="UNIDAD 2"/>
  </r>
  <r>
    <s v="SSM-1339"/>
    <x v="20"/>
    <s v="3-3-1-15-02-18-1032-146"/>
    <s v="433 - RECURSOS DEL BALANCE REAFORO DERECHOS DE TRÁNSITO"/>
    <s v="03-04-0281"/>
    <s v="1-PRESTACION DE SERVICIOS APOYO A LA GESTION "/>
    <x v="1"/>
    <s v="A-2"/>
    <m/>
    <x v="794"/>
    <x v="9"/>
    <d v="2017-05-25T00:00:00"/>
    <x v="1"/>
    <x v="36"/>
    <x v="9"/>
    <s v="7-Soportar el 100% de la gestión y control del tránsito y transporte"/>
    <n v="0"/>
    <n v="23712000"/>
    <m/>
    <x v="568"/>
    <n v="23712000"/>
    <n v="0"/>
    <s v="SE CREA LINEA X SOLICITUD MEMO SSM-33334 - DEL 3/MAR/2017_x000a_ACTALIZAN LINEA X MEMO SSM-48031 DEL 4/ABR/17"/>
    <n v="1321"/>
    <d v="2017-04-04T00:00:00"/>
    <n v="23712000"/>
    <m/>
    <m/>
    <m/>
    <n v="1976000"/>
    <n v="12"/>
    <m/>
    <n v="23712000"/>
    <n v="0"/>
    <s v="CARLOS ARTURO HURTADO BOLIVAR"/>
    <n v="19262497"/>
    <m/>
    <s v="DIRECCIÓN DE CONTROL Y VIGILANCIA "/>
    <s v="SIT"/>
    <n v="23712000"/>
    <n v="0"/>
    <n v="0"/>
    <n v="0"/>
    <n v="0"/>
    <n v="23712000"/>
    <n v="0"/>
    <n v="0"/>
    <n v="0"/>
    <n v="0"/>
    <n v="0"/>
    <n v="0"/>
    <n v="0"/>
    <n v="23712000"/>
    <n v="0"/>
    <n v="1167"/>
    <n v="850"/>
    <n v="20171057"/>
    <n v="0"/>
    <m/>
    <m/>
    <m/>
    <m/>
    <m/>
    <m/>
    <s v="1032"/>
    <n v="1"/>
    <s v="DERECHOS DE TRÁNSITO "/>
    <x v="0"/>
    <x v="0"/>
    <n v="23712000"/>
    <x v="0"/>
    <s v="ASISTENCIALES "/>
    <s v="UNIDAD 2"/>
  </r>
  <r>
    <s v="SSM-1340"/>
    <x v="20"/>
    <s v="3-3-1-15-02-18-1032-146"/>
    <s v="433 - RECURSOS DEL BALANCE REAFORO DERECHOS DE TRÁNSITO"/>
    <s v="03-04-0281"/>
    <s v="1-PRESTACION DE SERVICIOS APOYO A LA GESTION "/>
    <x v="1"/>
    <s v="A-2"/>
    <m/>
    <x v="457"/>
    <x v="9"/>
    <d v="2017-05-25T00:00:00"/>
    <x v="2"/>
    <x v="36"/>
    <x v="9"/>
    <s v="17-Realizar 8.500 jornadas de gestión en vía"/>
    <n v="0"/>
    <n v="23712000"/>
    <m/>
    <x v="568"/>
    <n v="0"/>
    <n v="23712000"/>
    <s v="SE CREA LINEA X SOLICITUD MEMO SSM-33334 - DEL 3/MAR/2017_x000a_ACTUALIZAN LINEA OBJETO Y META MEMO SSM-66646 del 16/MAY/2017"/>
    <n v="1802"/>
    <d v="2017-07-07T00:00:00"/>
    <n v="19570000"/>
    <m/>
    <m/>
    <m/>
    <n v="1957000"/>
    <n v="10"/>
    <m/>
    <n v="19570000"/>
    <n v="4142000"/>
    <s v="JOHAN CAMILO AYALA SUAREZ"/>
    <n v="1013612092"/>
    <m/>
    <s v="DIRECCIÓN DE CONTROL Y VIGILANCIA "/>
    <s v="GRUPO GUIA"/>
    <n v="0"/>
    <n v="0"/>
    <n v="0"/>
    <n v="0"/>
    <n v="0"/>
    <n v="0"/>
    <n v="0"/>
    <n v="0"/>
    <n v="0"/>
    <n v="0"/>
    <n v="0"/>
    <n v="0"/>
    <n v="0"/>
    <n v="0"/>
    <n v="23712000"/>
    <m/>
    <m/>
    <m/>
    <n v="0"/>
    <m/>
    <m/>
    <m/>
    <m/>
    <m/>
    <m/>
    <s v="1032"/>
    <n v="1"/>
    <s v="DERECHOS DE TRÁNSITO "/>
    <x v="0"/>
    <x v="0"/>
    <n v="23712000"/>
    <x v="0"/>
    <s v="ASISTENCIALES "/>
    <s v="UNIDAD 2"/>
  </r>
  <r>
    <s v="SSM-1341"/>
    <x v="20"/>
    <s v="3-3-1-15-02-18-1032-146"/>
    <s v="433 - RECURSOS DEL BALANCE REAFORO DERECHOS DE TRÁNSITO"/>
    <s v="03-04-0281"/>
    <s v="1-PRESTACION DE SERVICIOS APOYO A LA GESTION "/>
    <x v="1"/>
    <s v="A-2"/>
    <m/>
    <x v="794"/>
    <x v="9"/>
    <d v="2017-05-25T00:00:00"/>
    <x v="1"/>
    <x v="36"/>
    <x v="9"/>
    <s v="7-Soportar el 100% de la gestión y control del tránsito y transporte"/>
    <n v="0"/>
    <n v="23712000"/>
    <m/>
    <x v="568"/>
    <n v="0"/>
    <n v="23712000"/>
    <s v="SE CREA LINEA X SOLICITUD MEMO SSM-33334 - DEL 3/MAR/2017"/>
    <n v="1567"/>
    <d v="2017-06-02T00:00:00"/>
    <n v="23712000"/>
    <m/>
    <m/>
    <m/>
    <n v="1976000"/>
    <n v="12"/>
    <m/>
    <n v="23712000"/>
    <n v="0"/>
    <s v="DIEGO ARMANDO BRICEÑO RAMOS"/>
    <n v="1033754113"/>
    <m/>
    <s v="DIRECCIÓN DE CONTROL Y VIGILANCIA "/>
    <s v="SIT"/>
    <n v="23712000"/>
    <n v="0"/>
    <n v="0"/>
    <n v="0"/>
    <n v="0"/>
    <n v="0"/>
    <n v="0"/>
    <n v="0"/>
    <n v="0"/>
    <n v="0"/>
    <n v="0"/>
    <n v="0"/>
    <n v="0"/>
    <n v="0"/>
    <n v="23712000"/>
    <n v="1304"/>
    <m/>
    <m/>
    <n v="0"/>
    <m/>
    <m/>
    <m/>
    <m/>
    <m/>
    <m/>
    <s v="1032"/>
    <n v="1"/>
    <s v="DERECHOS DE TRÁNSITO "/>
    <x v="0"/>
    <x v="0"/>
    <n v="23712000"/>
    <x v="0"/>
    <s v="ASISTENCIALES "/>
    <s v="UNIDAD 2"/>
  </r>
  <r>
    <s v="SSM-1342"/>
    <x v="20"/>
    <s v="3-3-1-15-02-18-1032-146"/>
    <s v="433 - RECURSOS DEL BALANCE REAFORO DERECHOS DE TRÁNSITO"/>
    <s v="03-04-0281"/>
    <s v="1-PRESTACION DE SERVICIOS APOYO A LA GESTION "/>
    <x v="1"/>
    <s v="A-2"/>
    <m/>
    <x v="794"/>
    <x v="9"/>
    <d v="2017-05-25T00:00:00"/>
    <x v="1"/>
    <x v="36"/>
    <x v="9"/>
    <s v="7-Soportar el 100% de la gestión y control del tránsito y transporte"/>
    <n v="0"/>
    <n v="23712000"/>
    <m/>
    <x v="568"/>
    <n v="0"/>
    <n v="23712000"/>
    <s v="SE CREA LINEA X SOLICITUD MEMO SSM-33334 - DEL 3/MAR/2017"/>
    <n v="1571"/>
    <d v="2017-06-02T00:00:00"/>
    <n v="23712000"/>
    <m/>
    <m/>
    <m/>
    <n v="1976000"/>
    <n v="12"/>
    <m/>
    <n v="23712000"/>
    <n v="0"/>
    <s v="OSCAR DAVID RUBIANO PARRA"/>
    <n v="79971894"/>
    <m/>
    <s v="DIRECCIÓN DE CONTROL Y VIGILANCIA "/>
    <s v="SIT"/>
    <n v="23712000"/>
    <n v="0"/>
    <n v="0"/>
    <n v="0"/>
    <n v="0"/>
    <n v="0"/>
    <n v="0"/>
    <n v="0"/>
    <n v="0"/>
    <n v="0"/>
    <n v="0"/>
    <n v="0"/>
    <n v="0"/>
    <n v="0"/>
    <n v="23712000"/>
    <n v="1305"/>
    <m/>
    <m/>
    <n v="0"/>
    <m/>
    <m/>
    <m/>
    <m/>
    <m/>
    <m/>
    <s v="1032"/>
    <n v="1"/>
    <s v="DERECHOS DE TRÁNSITO "/>
    <x v="0"/>
    <x v="0"/>
    <n v="23712000"/>
    <x v="0"/>
    <s v="ASISTENCIALES "/>
    <s v="UNIDAD 2"/>
  </r>
  <r>
    <s v="SSM-1343"/>
    <x v="20"/>
    <s v="3-3-1-15-02-18-1032-146"/>
    <s v="433 - RECURSOS DEL BALANCE REAFORO DERECHOS DE TRÁNSITO"/>
    <s v="03-04-0281"/>
    <s v="1-PRESTACION DE SERVICIOS APOYO A LA GESTION "/>
    <x v="1"/>
    <s v="A-2"/>
    <m/>
    <x v="794"/>
    <x v="9"/>
    <d v="2017-05-25T00:00:00"/>
    <x v="1"/>
    <x v="36"/>
    <x v="9"/>
    <s v="7-Soportar el 100% de la gestión y control del tránsito y transporte"/>
    <n v="0"/>
    <n v="23712000"/>
    <m/>
    <x v="568"/>
    <n v="0"/>
    <n v="23712000"/>
    <s v="SE CREA LINEA X SOLICITUD MEMO SSM-33334 - DEL 3/MAR/2017"/>
    <n v="1569"/>
    <d v="2017-06-02T00:00:00"/>
    <n v="23712000"/>
    <m/>
    <m/>
    <m/>
    <n v="1976000"/>
    <n v="12"/>
    <m/>
    <n v="23712000"/>
    <n v="0"/>
    <s v="HERNERMER FREDDY ACOSTA TORRES"/>
    <n v="79758567"/>
    <m/>
    <s v="DIRECCIÓN DE CONTROL Y VIGILANCIA "/>
    <s v="SIT"/>
    <n v="23712000"/>
    <n v="0"/>
    <n v="0"/>
    <n v="0"/>
    <n v="0"/>
    <n v="0"/>
    <n v="0"/>
    <n v="0"/>
    <n v="0"/>
    <n v="0"/>
    <n v="0"/>
    <n v="0"/>
    <n v="0"/>
    <n v="0"/>
    <n v="23712000"/>
    <n v="1306"/>
    <m/>
    <m/>
    <n v="0"/>
    <m/>
    <m/>
    <m/>
    <m/>
    <m/>
    <m/>
    <s v="1032"/>
    <n v="1"/>
    <s v="DERECHOS DE TRÁNSITO "/>
    <x v="0"/>
    <x v="0"/>
    <n v="23712000"/>
    <x v="0"/>
    <s v="ASISTENCIALES "/>
    <s v="UNIDAD 2"/>
  </r>
  <r>
    <s v="SSM-1344"/>
    <x v="20"/>
    <s v="3-3-1-15-02-18-1032-146"/>
    <s v="433 - RECURSOS DEL BALANCE REAFORO DERECHOS DE TRÁNSITO"/>
    <s v="03-04-0281"/>
    <s v="1-PRESTACION DE SERVICIOS APOYO A LA GESTION "/>
    <x v="1"/>
    <s v="A-2"/>
    <m/>
    <x v="794"/>
    <x v="9"/>
    <d v="2017-05-25T00:00:00"/>
    <x v="1"/>
    <x v="36"/>
    <x v="9"/>
    <s v="7-Soportar el 100% de la gestión y control del tránsito y transporte"/>
    <n v="0"/>
    <n v="23712000"/>
    <m/>
    <x v="568"/>
    <n v="0"/>
    <n v="23712000"/>
    <s v="SE CREA LINEA X SOLICITUD MEMO SSM-33334 - DEL 3/MAR/2017"/>
    <m/>
    <m/>
    <m/>
    <m/>
    <m/>
    <m/>
    <m/>
    <m/>
    <m/>
    <n v="0"/>
    <n v="23712000"/>
    <m/>
    <m/>
    <m/>
    <s v="DIRECCIÓN DE CONTROL Y VIGILANCIA "/>
    <m/>
    <n v="0"/>
    <n v="0"/>
    <n v="0"/>
    <n v="0"/>
    <n v="0"/>
    <n v="0"/>
    <n v="0"/>
    <n v="0"/>
    <n v="0"/>
    <n v="0"/>
    <n v="0"/>
    <n v="0"/>
    <n v="0"/>
    <n v="0"/>
    <n v="23712000"/>
    <m/>
    <m/>
    <m/>
    <n v="0"/>
    <m/>
    <m/>
    <m/>
    <m/>
    <m/>
    <m/>
    <s v="1032"/>
    <n v="1"/>
    <s v="DERECHOS DE TRÁNSITO "/>
    <x v="0"/>
    <x v="0"/>
    <n v="23712000"/>
    <x v="0"/>
    <s v="ASISTENCIALES "/>
    <s v="UNIDAD 2"/>
  </r>
  <r>
    <s v="SSM-1345"/>
    <x v="20"/>
    <s v="3-3-1-15-02-18-1032-146"/>
    <s v="433 - RECURSOS DEL BALANCE REAFORO DERECHOS DE TRÁNSITO"/>
    <s v="03-04-0281"/>
    <s v="1-PRESTACION DE SERVICIOS APOYO A LA GESTION "/>
    <x v="1"/>
    <s v="A-2"/>
    <m/>
    <x v="794"/>
    <x v="9"/>
    <d v="2017-05-25T00:00:00"/>
    <x v="1"/>
    <x v="36"/>
    <x v="9"/>
    <s v="7-Soportar el 100% de la gestión y control del tránsito y transporte"/>
    <n v="0"/>
    <n v="23712000"/>
    <m/>
    <x v="568"/>
    <n v="23712000"/>
    <n v="0"/>
    <s v="SE CREA LINEA X SOLICITUD MEMO SSM-33334 - DEL 3/MAR/2017_x000a_ACTALIZAN LINEA X MEMO SSM-48031 DEL 4/ABR/17"/>
    <n v="1322"/>
    <d v="2017-04-04T00:00:00"/>
    <n v="23712000"/>
    <m/>
    <m/>
    <m/>
    <n v="1976000"/>
    <n v="12"/>
    <m/>
    <n v="23712000"/>
    <n v="0"/>
    <s v="JUAN DAVID CUERVO GUTIERREZ"/>
    <n v="1018472638"/>
    <m/>
    <s v="DIRECCIÓN DE CONTROL Y VIGILANCIA "/>
    <s v="SIT"/>
    <n v="23712000"/>
    <n v="0"/>
    <n v="0"/>
    <n v="0"/>
    <n v="0"/>
    <n v="23712000"/>
    <n v="0"/>
    <n v="0"/>
    <n v="0"/>
    <n v="0"/>
    <n v="0"/>
    <n v="0"/>
    <n v="0"/>
    <n v="23712000"/>
    <n v="0"/>
    <n v="1166"/>
    <n v="952"/>
    <n v="20171165"/>
    <n v="0"/>
    <m/>
    <m/>
    <m/>
    <m/>
    <m/>
    <m/>
    <s v="1032"/>
    <n v="1"/>
    <s v="DERECHOS DE TRÁNSITO "/>
    <x v="0"/>
    <x v="0"/>
    <n v="23712000"/>
    <x v="0"/>
    <s v="ASISTENCIALES "/>
    <s v="UNIDAD 2"/>
  </r>
  <r>
    <s v="SSM-1346"/>
    <x v="20"/>
    <s v="3-3-1-15-02-18-1032-146"/>
    <s v="438 - RECURSOS DEL BALANCE DERECHOS DE TRANSITO"/>
    <s v="03-04-0281"/>
    <s v="1-PRESTACION DE SERVICIOS APOYO A LA GESTION "/>
    <x v="1"/>
    <s v="A-2"/>
    <m/>
    <x v="462"/>
    <x v="9"/>
    <d v="2017-05-25T00:00:00"/>
    <x v="1"/>
    <x v="36"/>
    <x v="9"/>
    <s v="7-Soportar el 100% de la gestión y control del tránsito y transporte"/>
    <n v="0"/>
    <n v="23712000"/>
    <m/>
    <x v="568"/>
    <n v="0"/>
    <n v="23712000"/>
    <s v="SE CREA LINEA X SOLICITUD MEMO SSM-33334 - DEL 3/MAR/2017"/>
    <m/>
    <m/>
    <m/>
    <m/>
    <m/>
    <m/>
    <m/>
    <m/>
    <m/>
    <n v="0"/>
    <n v="23712000"/>
    <m/>
    <m/>
    <s v="SE ANULA CDP 1012 VALOR $21,600,000 NO EJECUCION DEL CONTRATO VIABILIDAD 1038 13/03/2017"/>
    <s v="DIRECCIÓN DE CONTROL Y VIGILANCIA "/>
    <m/>
    <n v="0"/>
    <n v="0"/>
    <n v="0"/>
    <n v="0"/>
    <n v="0"/>
    <n v="0"/>
    <n v="0"/>
    <n v="0"/>
    <n v="0"/>
    <n v="0"/>
    <n v="0"/>
    <n v="0"/>
    <n v="0"/>
    <n v="0"/>
    <n v="23712000"/>
    <m/>
    <m/>
    <m/>
    <n v="0"/>
    <m/>
    <m/>
    <m/>
    <m/>
    <m/>
    <m/>
    <s v="1032"/>
    <n v="1"/>
    <s v="DERECHOS DE TRÁNSITO "/>
    <x v="0"/>
    <x v="0"/>
    <n v="23712000"/>
    <x v="0"/>
    <s v="ASISTENCIALES "/>
    <s v="UNIDAD 2"/>
  </r>
  <r>
    <s v="SSM-1347"/>
    <x v="20"/>
    <s v="3-3-1-15-02-18-1032-146"/>
    <s v="438 - RECURSOS DEL BALANCE DERECHOS DE TRANSITO"/>
    <s v="03-04-0281"/>
    <s v="1-PRESTACION DE SERVICIOS APOYO A LA GESTION "/>
    <x v="1"/>
    <s v="PE-4"/>
    <m/>
    <x v="795"/>
    <x v="9"/>
    <d v="2017-05-25T00:00:00"/>
    <x v="1"/>
    <x v="36"/>
    <x v="9"/>
    <s v="7-Soportar el 100% de la gestión y control del tránsito y transporte"/>
    <n v="0"/>
    <n v="102000000"/>
    <m/>
    <x v="450"/>
    <n v="0"/>
    <n v="102000000"/>
    <s v="SE CREA LINEA X SOLICITUD MEMO SSM-33334 - DEL 3/MAR/2017"/>
    <n v="1555"/>
    <d v="2017-05-30T00:00:00"/>
    <n v="101400000"/>
    <m/>
    <m/>
    <m/>
    <n v="8450000"/>
    <n v="12"/>
    <m/>
    <n v="101400000"/>
    <n v="600000"/>
    <s v="FRANCISCO CALDERON BOCANEGRA"/>
    <n v="80853170"/>
    <m/>
    <s v="DIRECCIÓN DE CONTROL Y VIGILANCIA "/>
    <s v="SIT"/>
    <n v="101400000"/>
    <n v="0"/>
    <n v="0"/>
    <n v="0"/>
    <n v="0"/>
    <n v="0"/>
    <n v="0"/>
    <n v="0"/>
    <n v="0"/>
    <n v="0"/>
    <n v="0"/>
    <n v="0"/>
    <n v="0"/>
    <n v="0"/>
    <n v="102000000"/>
    <n v="1300"/>
    <m/>
    <m/>
    <n v="0"/>
    <m/>
    <m/>
    <m/>
    <m/>
    <m/>
    <m/>
    <s v="1032"/>
    <n v="1"/>
    <s v="DERECHOS DE TRÁNSITO "/>
    <x v="0"/>
    <x v="0"/>
    <n v="102000000"/>
    <x v="0"/>
    <s v="PROFESIONALES ESPECIALIZADOS "/>
    <s v="UNIDAD 2"/>
  </r>
  <r>
    <s v="SSM-1348"/>
    <x v="20"/>
    <s v="3-3-1-15-02-18-1032-146"/>
    <s v="438 - RECURSOS DEL BALANCE DERECHOS DE TRANSITO"/>
    <s v="03-04-0281"/>
    <s v="1-PRESTACION DE SERVICIOS APOYO A LA GESTION "/>
    <x v="1"/>
    <s v="A-2"/>
    <m/>
    <x v="471"/>
    <x v="9"/>
    <d v="2017-05-25T00:00:00"/>
    <x v="2"/>
    <x v="36"/>
    <x v="9"/>
    <s v="17-Realizar 8.500 jornadas de gestión en vía"/>
    <n v="0"/>
    <n v="20064000"/>
    <m/>
    <x v="569"/>
    <n v="0"/>
    <n v="20064000"/>
    <s v="SE CREA LINEA X SOLICITUD MEMO SSM-33334 - DEL 3/MAR/2017_x000a_ACTUALIZAN LINEA OBJETO Y META MEMO SSM-66646 del 16/MAY/2017"/>
    <n v="1803"/>
    <d v="2017-07-07T00:00:00"/>
    <n v="19570000"/>
    <m/>
    <m/>
    <m/>
    <n v="1957000"/>
    <n v="10"/>
    <m/>
    <n v="19570000"/>
    <n v="494000"/>
    <s v="GERMAN ARTURO CHAVARRO SIMBAQUEVA"/>
    <n v="79865270"/>
    <m/>
    <s v="DIRECCIÓN DE CONTROL Y VIGILANCIA "/>
    <s v="GRUPO GUIA"/>
    <n v="0"/>
    <n v="0"/>
    <n v="0"/>
    <n v="0"/>
    <n v="0"/>
    <n v="0"/>
    <n v="0"/>
    <n v="0"/>
    <n v="0"/>
    <n v="0"/>
    <n v="0"/>
    <n v="0"/>
    <n v="0"/>
    <n v="0"/>
    <n v="20064000"/>
    <m/>
    <m/>
    <m/>
    <n v="0"/>
    <m/>
    <m/>
    <m/>
    <m/>
    <m/>
    <m/>
    <s v="1032"/>
    <n v="1"/>
    <s v="DERECHOS DE TRÁNSITO "/>
    <x v="0"/>
    <x v="0"/>
    <n v="20064000"/>
    <x v="0"/>
    <s v="ASISTENCIALES "/>
    <s v="UNIDAD 2"/>
  </r>
  <r>
    <s v="SSM-1349"/>
    <x v="20"/>
    <s v="3-3-1-15-02-18-1032-146"/>
    <s v="438 - RECURSOS DEL BALANCE DERECHOS DE TRANSITO"/>
    <s v="03-04-0281"/>
    <s v="1-PRESTACION DE SERVICIOS APOYO A LA GESTION "/>
    <x v="1"/>
    <s v="A-2"/>
    <s v="CAMILO ERNESTO MORALES VALBUENA "/>
    <x v="796"/>
    <x v="107"/>
    <d v="2017-04-24T00:00:00"/>
    <x v="9"/>
    <x v="36"/>
    <x v="9"/>
    <s v="7-Soportar el 100% de la gestión y control del tránsito y transporte"/>
    <n v="0"/>
    <n v="23712000"/>
    <m/>
    <x v="568"/>
    <n v="14193000"/>
    <n v="9519000"/>
    <s v="SE CREA LINEA X SOLICITUD MEMO SSM-33334 - DEL 3/MAR/2017"/>
    <n v="927"/>
    <d v="2017-03-10T00:00:00"/>
    <n v="14193000"/>
    <m/>
    <m/>
    <m/>
    <n v="1577000"/>
    <n v="9"/>
    <m/>
    <n v="14193000"/>
    <n v="9519000"/>
    <s v="CAMILO ERNESTO MORALES VALVUENA"/>
    <n v="1020762854"/>
    <m/>
    <s v="DIRECCIÓN DE CONTROL Y VIGILANCIA "/>
    <s v="APOYO A LA GESTION"/>
    <n v="14193000"/>
    <n v="0"/>
    <n v="0"/>
    <n v="14193000"/>
    <n v="0"/>
    <n v="0"/>
    <n v="0"/>
    <n v="0"/>
    <n v="0"/>
    <n v="0"/>
    <n v="0"/>
    <n v="0"/>
    <n v="0"/>
    <n v="14193000"/>
    <n v="9519000"/>
    <n v="832"/>
    <n v="584"/>
    <n v="2017707"/>
    <n v="0"/>
    <m/>
    <m/>
    <m/>
    <m/>
    <m/>
    <m/>
    <s v="1032"/>
    <n v="1"/>
    <s v="DERECHOS DE TRÁNSITO "/>
    <x v="0"/>
    <x v="0"/>
    <n v="23712000"/>
    <x v="0"/>
    <s v="ASISTENCIALES "/>
    <s v="UNIDAD 2"/>
  </r>
  <r>
    <s v="SSM-1350"/>
    <x v="20"/>
    <s v="3-3-1-15-02-18-1032-146"/>
    <s v="438 - RECURSOS DEL BALANCE DERECHOS DE TRANSITO"/>
    <s v="03-04-0281"/>
    <s v="1-PRESTACION DE SERVICIOS APOYO A LA GESTION "/>
    <x v="1"/>
    <s v="A-2"/>
    <s v="No personal "/>
    <x v="797"/>
    <x v="9"/>
    <d v="2017-05-25T00:00:00"/>
    <x v="2"/>
    <x v="36"/>
    <x v="9"/>
    <s v="17-Realizar 8.500 jornadas de gestión en vía"/>
    <n v="0"/>
    <n v="23450000"/>
    <m/>
    <x v="557"/>
    <n v="0"/>
    <n v="23450000"/>
    <s v="SE CREA LINEA X SOLICITUD MEMO SSM-33334 - DEL 3/MAR/2017_x000a_ACTUALIZAN LINEA OBJETO Y META MEMO SSM-66646 del 16/MAY/2017_x000a_ACTUALIZAN LINEA X SOLICITUD MEMO SSM-86121 del 16/JUNIO/2017"/>
    <m/>
    <m/>
    <m/>
    <m/>
    <m/>
    <m/>
    <m/>
    <m/>
    <m/>
    <n v="0"/>
    <n v="23450000"/>
    <m/>
    <m/>
    <m/>
    <s v="DIRECCIÓN DE CONTROL Y VIGILANCIA "/>
    <m/>
    <n v="0"/>
    <n v="0"/>
    <n v="0"/>
    <n v="0"/>
    <n v="0"/>
    <n v="0"/>
    <n v="0"/>
    <n v="0"/>
    <n v="0"/>
    <n v="0"/>
    <n v="0"/>
    <n v="0"/>
    <n v="0"/>
    <n v="0"/>
    <n v="23450000"/>
    <m/>
    <m/>
    <m/>
    <n v="0"/>
    <m/>
    <m/>
    <m/>
    <m/>
    <m/>
    <m/>
    <s v="1032"/>
    <n v="1"/>
    <s v="DERECHOS DE TRÁNSITO "/>
    <x v="0"/>
    <x v="0"/>
    <n v="23450000"/>
    <x v="0"/>
    <s v="TÉCNICOS Y/O TECNOLÓGICOS "/>
    <s v="UNIDAD 2"/>
  </r>
  <r>
    <s v="SSM-1351"/>
    <x v="20"/>
    <s v="3-3-1-15-02-18-1032-146"/>
    <s v="438 - RECURSOS DEL BALANCE DERECHOS DE TRANSITO"/>
    <s v="03-04-0281"/>
    <s v="1-PRESTACION DE SERVICIOS APOYO A LA GESTION "/>
    <x v="1"/>
    <s v="P-1"/>
    <m/>
    <x v="516"/>
    <x v="9"/>
    <d v="2017-05-25T00:00:00"/>
    <x v="1"/>
    <x v="36"/>
    <x v="9"/>
    <s v="7-Soportar el 100% de la gestión y control del tránsito y transporte"/>
    <n v="0"/>
    <n v="41600000"/>
    <m/>
    <x v="570"/>
    <n v="37560000"/>
    <n v="4040000"/>
    <s v="SE CREA LINEA X SOLICITUD MEMO SSM-33334 - DEL 3/MAR/2017"/>
    <n v="1040"/>
    <d v="2017-03-13T00:00:00"/>
    <n v="37560000"/>
    <m/>
    <m/>
    <m/>
    <n v="3130000"/>
    <n v="12"/>
    <m/>
    <n v="37560000"/>
    <n v="4040000"/>
    <s v="YULI SHILEY ALDANA MARTINEZ "/>
    <n v="1026261216"/>
    <m/>
    <s v="DIRECCIÓN DE CONTROL Y VIGILANCIA "/>
    <s v="SEÑALIZACION"/>
    <n v="37560000"/>
    <n v="0"/>
    <n v="0"/>
    <n v="0"/>
    <n v="37560000"/>
    <n v="0"/>
    <n v="0"/>
    <n v="0"/>
    <n v="0"/>
    <n v="0"/>
    <n v="0"/>
    <n v="0"/>
    <n v="0"/>
    <n v="37560000"/>
    <n v="4040000"/>
    <n v="994"/>
    <n v="791"/>
    <n v="2017993"/>
    <n v="0"/>
    <m/>
    <m/>
    <m/>
    <m/>
    <m/>
    <m/>
    <s v="1032"/>
    <n v="1"/>
    <s v="DERECHOS DE TRÁNSITO "/>
    <x v="0"/>
    <x v="0"/>
    <n v="41600000"/>
    <x v="0"/>
    <s v="PROFESIONALES "/>
    <s v="UNIDAD 2"/>
  </r>
  <r>
    <s v="SSM-1352"/>
    <x v="20"/>
    <s v="3-3-1-15-02-18-1032-146"/>
    <s v="438 - RECURSOS DEL BALANCE DERECHOS DE TRANSITO"/>
    <s v="03-04-0281"/>
    <s v="1-PRESTACION DE SERVICIOS APOYO A LA GESTION "/>
    <x v="1"/>
    <s v="A-2"/>
    <s v="GLORIA YISETH RINCÓN HENAO "/>
    <x v="462"/>
    <x v="9"/>
    <d v="2017-05-25T00:00:00"/>
    <x v="3"/>
    <x v="36"/>
    <x v="9"/>
    <s v="7-Soportar el 100% de la gestión y control del tránsito y transporte"/>
    <n v="0"/>
    <n v="10800000"/>
    <m/>
    <x v="571"/>
    <n v="10800000"/>
    <n v="0"/>
    <s v="SE CREA LINEA X SOLICITUD MEMO SSM-33334 - DEL 3/MAR/2017"/>
    <n v="928"/>
    <d v="2017-03-10T00:00:00"/>
    <n v="10800000"/>
    <m/>
    <m/>
    <m/>
    <n v="1800000"/>
    <n v="6"/>
    <m/>
    <n v="10800000"/>
    <n v="0"/>
    <s v="GLORIA YISETH RINCON HENAO"/>
    <n v="52538269"/>
    <m/>
    <s v="DIRECCIÓN DE CONTROL Y VIGILANCIA "/>
    <s v="APOYO A LA GESTION"/>
    <n v="10800000"/>
    <n v="0"/>
    <n v="0"/>
    <n v="0"/>
    <n v="10800000"/>
    <n v="0"/>
    <n v="0"/>
    <n v="0"/>
    <n v="0"/>
    <n v="0"/>
    <n v="0"/>
    <n v="0"/>
    <n v="0"/>
    <n v="10800000"/>
    <n v="0"/>
    <n v="830"/>
    <n v="660"/>
    <n v="2017821"/>
    <n v="0"/>
    <m/>
    <m/>
    <m/>
    <m/>
    <m/>
    <m/>
    <s v="1032"/>
    <n v="1"/>
    <s v="DERECHOS DE TRÁNSITO "/>
    <x v="0"/>
    <x v="0"/>
    <n v="10800000"/>
    <x v="0"/>
    <s v="ASISTENCIALES "/>
    <s v="UNIDAD 2"/>
  </r>
  <r>
    <s v="SSM-1353"/>
    <x v="20"/>
    <s v="3-3-1-15-02-18-1032-146"/>
    <s v="438 - RECURSOS DEL BALANCE DERECHOS DE TRANSITO"/>
    <s v="03-04-0281"/>
    <s v="1-PRESTACION DE SERVICIOS APOYO A LA GESTION "/>
    <x v="1"/>
    <s v="PE-1"/>
    <s v="LUIS HERNANDO PACHÓN FORERO"/>
    <x v="798"/>
    <x v="9"/>
    <d v="2017-05-25T00:00:00"/>
    <x v="11"/>
    <x v="36"/>
    <x v="9"/>
    <s v="7-Soportar el 100% de la gestión y control del tránsito y transporte"/>
    <n v="0"/>
    <n v="66000000"/>
    <m/>
    <x v="62"/>
    <n v="66000000"/>
    <n v="0"/>
    <s v="SE CREA LINEA X SOLICITUD MEMO SSM-33334 - DEL 3/MAR/2017"/>
    <n v="1349"/>
    <d v="2017-04-04T00:00:00"/>
    <n v="66000000"/>
    <m/>
    <m/>
    <m/>
    <n v="6000000"/>
    <n v="11"/>
    <m/>
    <n v="66000000"/>
    <n v="0"/>
    <s v="LUIS HERNANDO PACHON FORERO"/>
    <n v="79959319"/>
    <m/>
    <s v="DIRECCIÓN DE CONTROL Y VIGILANCIA "/>
    <s v="APOYO A LA GESTION"/>
    <n v="66000000"/>
    <n v="0"/>
    <n v="0"/>
    <n v="0"/>
    <n v="0"/>
    <n v="0"/>
    <n v="66000000"/>
    <n v="0"/>
    <n v="0"/>
    <n v="0"/>
    <n v="0"/>
    <n v="0"/>
    <n v="0"/>
    <n v="66000000"/>
    <n v="0"/>
    <n v="1152"/>
    <n v="1072"/>
    <n v="20171296"/>
    <n v="0"/>
    <m/>
    <m/>
    <m/>
    <m/>
    <m/>
    <m/>
    <s v="1032"/>
    <n v="1"/>
    <s v="DERECHOS DE TRÁNSITO "/>
    <x v="0"/>
    <x v="0"/>
    <n v="66000000"/>
    <x v="0"/>
    <s v="PROFESIONALES ESPECIALIZADOS "/>
    <s v="UNIDAD 2"/>
  </r>
  <r>
    <s v="SSM-1354"/>
    <x v="20"/>
    <s v="3-3-1-15-02-18-1032-146"/>
    <s v="438 - RECURSOS DEL BALANCE DERECHOS DE TRANSITO"/>
    <s v="03-04-0281"/>
    <s v="1-PRESTACION DE SERVICIOS APOYO A LA GESTION "/>
    <x v="1"/>
    <s v="A-2"/>
    <m/>
    <x v="794"/>
    <x v="9"/>
    <d v="2017-05-25T00:00:00"/>
    <x v="1"/>
    <x v="36"/>
    <x v="9"/>
    <s v="7-Soportar el 100% de la gestión y control del tránsito y transporte"/>
    <n v="0"/>
    <n v="23712000"/>
    <m/>
    <x v="568"/>
    <n v="23712000"/>
    <n v="0"/>
    <s v="SE CREA LINEA X SOLICITUD MEMO SSM-33334 - DEL 3/MAR/2017_x000a_ACTALIZAN LINEA X MEMO SSM-48031 DEL 4/ABR/17"/>
    <n v="1323"/>
    <d v="2017-04-04T00:00:00"/>
    <n v="23712000"/>
    <m/>
    <m/>
    <m/>
    <n v="1976000"/>
    <n v="12"/>
    <m/>
    <n v="23712000"/>
    <n v="0"/>
    <s v="LUZ ANGELA SUAREZ FORERO"/>
    <n v="53118578"/>
    <m/>
    <s v="DIRECCIÓN DE CONTROL Y VIGILANCIA "/>
    <s v="SIT"/>
    <n v="23712000"/>
    <n v="0"/>
    <n v="0"/>
    <n v="0"/>
    <n v="0"/>
    <n v="23712000"/>
    <n v="0"/>
    <n v="0"/>
    <n v="0"/>
    <n v="0"/>
    <n v="0"/>
    <n v="0"/>
    <n v="0"/>
    <n v="23712000"/>
    <n v="0"/>
    <n v="1169"/>
    <n v="878"/>
    <n v="20171087"/>
    <n v="0"/>
    <m/>
    <m/>
    <m/>
    <m/>
    <m/>
    <m/>
    <s v="1032"/>
    <n v="1"/>
    <s v="DERECHOS DE TRÁNSITO "/>
    <x v="0"/>
    <x v="0"/>
    <n v="23712000"/>
    <x v="0"/>
    <s v="ASISTENCIALES "/>
    <s v="UNIDAD 2"/>
  </r>
  <r>
    <s v="SSM-1355"/>
    <x v="20"/>
    <s v="3-3-1-15-02-18-1032-146"/>
    <s v="438 - RECURSOS DEL BALANCE DERECHOS DE TRANSITO"/>
    <s v="03-04-0281"/>
    <s v="1-PRESTACION DE SERVICIOS APOYO A LA GESTION "/>
    <x v="1"/>
    <s v="A-1"/>
    <m/>
    <x v="521"/>
    <x v="9"/>
    <d v="2017-05-25T00:00:00"/>
    <x v="2"/>
    <x v="36"/>
    <x v="9"/>
    <s v="17-Realizar 8.500 jornadas de gestión en vía"/>
    <n v="0"/>
    <n v="23712000"/>
    <m/>
    <x v="568"/>
    <n v="0"/>
    <n v="23712000"/>
    <s v="SE CREA LINEA X SOLICITUD MEMO SSM-33334 - DEL 3/MAR/2017_x000a_ACTUALIZAN LINEA OBJETO Y META MEMO SSM-66646 del 16/MAY/2017"/>
    <n v="1616"/>
    <d v="2017-06-08T00:00:00"/>
    <n v="14530000"/>
    <m/>
    <m/>
    <m/>
    <n v="1453000"/>
    <n v="10"/>
    <m/>
    <n v="14530000"/>
    <n v="9182000"/>
    <s v="WENDY YOLANNY SUAREZ"/>
    <n v="1101175525"/>
    <m/>
    <s v="DIRECCIÓN DE CONTROL Y VIGILANCIA "/>
    <s v="GRUPO GUIA"/>
    <n v="14530000"/>
    <n v="0"/>
    <n v="0"/>
    <n v="0"/>
    <n v="0"/>
    <n v="0"/>
    <n v="0"/>
    <n v="0"/>
    <n v="0"/>
    <n v="0"/>
    <n v="0"/>
    <n v="0"/>
    <n v="0"/>
    <n v="0"/>
    <n v="23712000"/>
    <n v="1334"/>
    <m/>
    <m/>
    <n v="0"/>
    <m/>
    <m/>
    <m/>
    <m/>
    <m/>
    <m/>
    <s v="1032"/>
    <n v="1"/>
    <s v="DERECHOS DE TRÁNSITO "/>
    <x v="0"/>
    <x v="0"/>
    <n v="23712000"/>
    <x v="0"/>
    <s v="ASISTENCIALES "/>
    <s v="UNIDAD 2"/>
  </r>
  <r>
    <s v="SSM-1356"/>
    <x v="20"/>
    <s v="3-3-1-15-02-18-1032-146"/>
    <s v="438 - RECURSOS DEL BALANCE DERECHOS DE TRANSITO"/>
    <s v="03-04-0281"/>
    <s v="1-PRESTACION DE SERVICIOS APOYO A LA GESTION "/>
    <x v="1"/>
    <s v="T-1"/>
    <m/>
    <x v="490"/>
    <x v="9"/>
    <d v="2017-05-25T00:00:00"/>
    <x v="1"/>
    <x v="36"/>
    <x v="9"/>
    <s v="7-Soportar el 100% de la gestión y control del tránsito y transporte"/>
    <n v="0"/>
    <n v="30888000"/>
    <m/>
    <x v="572"/>
    <n v="0"/>
    <n v="30888000"/>
    <s v="SE CREA LINEA X SOLICITUD MEMO SSM-33334 - DEL 3/MAR/2017_x000a_ACTUALIZAN LINEA OBJETO MEMO SSM-66646 del 16/MAY/2017"/>
    <n v="1628"/>
    <d v="2017-06-09T00:00:00"/>
    <n v="28680000"/>
    <m/>
    <m/>
    <n v="2390000"/>
    <n v="12"/>
    <m/>
    <m/>
    <n v="31070000"/>
    <n v="-182000"/>
    <s v="OSCAR ABRAHAN CABIATIVA"/>
    <n v="1019040864"/>
    <m/>
    <s v="DIRECCIÓN DE CONTROL Y VIGILANCIA "/>
    <s v="GRUPO SIG"/>
    <n v="28680000"/>
    <n v="0"/>
    <n v="0"/>
    <n v="0"/>
    <n v="0"/>
    <n v="0"/>
    <n v="0"/>
    <n v="0"/>
    <n v="0"/>
    <n v="0"/>
    <n v="0"/>
    <n v="0"/>
    <n v="0"/>
    <n v="0"/>
    <n v="30888000"/>
    <n v="1335"/>
    <m/>
    <m/>
    <n v="0"/>
    <m/>
    <m/>
    <m/>
    <m/>
    <m/>
    <m/>
    <s v="1032"/>
    <n v="1"/>
    <s v="DERECHOS DE TRÁNSITO "/>
    <x v="0"/>
    <x v="0"/>
    <n v="30888000"/>
    <x v="0"/>
    <s v="PROFESIONALES "/>
    <s v="UNIDAD 2"/>
  </r>
  <r>
    <s v="SSM-1357"/>
    <x v="20"/>
    <s v="3-3-1-15-02-18-1032-146"/>
    <s v="438 - RECURSOS DEL BALANCE DERECHOS DE TRANSITO"/>
    <s v="03-04-0281"/>
    <s v="1-PRESTACION DE SERVICIOS APOYO A LA GESTION "/>
    <x v="1"/>
    <s v="P-3"/>
    <m/>
    <x v="799"/>
    <x v="9"/>
    <d v="2017-05-25T00:00:00"/>
    <x v="1"/>
    <x v="36"/>
    <x v="9"/>
    <s v="7-Soportar el 100% de la gestión y control del tránsito y transporte"/>
    <n v="0"/>
    <n v="54338000"/>
    <m/>
    <x v="573"/>
    <n v="51168000"/>
    <n v="3170000"/>
    <s v="SE CREA LINEA X SOLICITUD MEMO SSM-33334 - DEL 3/MAR/2017"/>
    <n v="1048"/>
    <d v="2017-03-13T00:00:00"/>
    <n v="51168000"/>
    <m/>
    <m/>
    <m/>
    <n v="4264000"/>
    <n v="12"/>
    <m/>
    <n v="51168000"/>
    <n v="3170000"/>
    <s v="SIERVO ANDRES AGUIRRE BENAVIDES"/>
    <n v="7187071"/>
    <m/>
    <s v="DIRECCIÓN DE CONTROL Y VIGILANCIA "/>
    <s v="SEMAFORIZACION"/>
    <n v="51168000"/>
    <n v="0"/>
    <n v="0"/>
    <n v="0"/>
    <n v="51168000"/>
    <n v="0"/>
    <n v="0"/>
    <n v="0"/>
    <n v="0"/>
    <n v="0"/>
    <n v="0"/>
    <n v="0"/>
    <n v="0"/>
    <n v="51168000"/>
    <n v="3170000"/>
    <n v="988"/>
    <n v="760"/>
    <n v="2017953"/>
    <n v="0"/>
    <m/>
    <m/>
    <m/>
    <m/>
    <m/>
    <m/>
    <s v="1032"/>
    <n v="1"/>
    <s v="DERECHOS DE TRÁNSITO "/>
    <x v="0"/>
    <x v="0"/>
    <n v="54338000"/>
    <x v="0"/>
    <s v="PROFESIONALES "/>
    <s v="UNIDAD 2"/>
  </r>
  <r>
    <s v="SSM-1358"/>
    <x v="20"/>
    <s v="3-3-1-15-02-18-1032-146"/>
    <s v="433 - RECURSOS DEL BALANCE REAFORO DERECHOS DE TRÁNSITO"/>
    <s v="03-04-0281"/>
    <s v="1-PRESTACION DE SERVICIOS APOYO A LA GESTION "/>
    <x v="1"/>
    <s v="A-1"/>
    <m/>
    <x v="800"/>
    <x v="9"/>
    <d v="2017-05-25T00:00:00"/>
    <x v="1"/>
    <x v="36"/>
    <x v="9"/>
    <s v="17-Realizar 8.500 jornadas de gestión en vía"/>
    <n v="0"/>
    <n v="18924000"/>
    <m/>
    <x v="361"/>
    <n v="18924000"/>
    <n v="0"/>
    <s v="SE CREA LINEA X SOLICITUD MEMO SSM-33334 - DEL 3/MAR/2017"/>
    <n v="917"/>
    <d v="2017-03-10T00:00:00"/>
    <n v="18924000"/>
    <m/>
    <m/>
    <m/>
    <n v="1577000"/>
    <n v="12"/>
    <m/>
    <n v="18924000"/>
    <n v="0"/>
    <s v="EDUARDO STIVEN REYES GUERRERO"/>
    <n v="1023904757"/>
    <m/>
    <s v="DIRECCIÓN DE CONTROL Y VIGILANCIA "/>
    <s v="GRUPO GUIA"/>
    <n v="18924000"/>
    <n v="0"/>
    <n v="0"/>
    <n v="0"/>
    <n v="18924000"/>
    <n v="0"/>
    <n v="0"/>
    <n v="0"/>
    <n v="0"/>
    <n v="0"/>
    <n v="0"/>
    <n v="0"/>
    <n v="0"/>
    <n v="18924000"/>
    <n v="0"/>
    <n v="829"/>
    <n v="678"/>
    <n v="2017840"/>
    <n v="0"/>
    <m/>
    <m/>
    <m/>
    <m/>
    <m/>
    <m/>
    <s v="1032"/>
    <n v="1"/>
    <s v="DERECHOS DE TRÁNSITO "/>
    <x v="0"/>
    <x v="0"/>
    <n v="18924000"/>
    <x v="0"/>
    <s v="ASISTENCIALES "/>
    <s v="UNIDAD 2"/>
  </r>
  <r>
    <s v="SSM-1359"/>
    <x v="20"/>
    <s v="3-3-1-15-02-18-1032-146"/>
    <s v="433 - RECURSOS DEL BALANCE REAFORO DERECHOS DE TRÁNSITO"/>
    <s v="03-04-0281"/>
    <s v="1-PRESTACION DE SERVICIOS APOYO A LA GESTION "/>
    <x v="1"/>
    <s v="A-1"/>
    <m/>
    <x v="800"/>
    <x v="9"/>
    <d v="2017-05-25T00:00:00"/>
    <x v="1"/>
    <x v="36"/>
    <x v="9"/>
    <s v="17-Realizar 8.500 jornadas de gestión en vía"/>
    <n v="0"/>
    <n v="18924000"/>
    <m/>
    <x v="361"/>
    <n v="18924000"/>
    <n v="0"/>
    <s v="SE CREA LINEA X SOLICITUD MEMO SSM-33334 - DEL 3/MAR/2017"/>
    <n v="916"/>
    <d v="2017-03-10T00:00:00"/>
    <n v="18924000"/>
    <m/>
    <m/>
    <m/>
    <n v="1577000"/>
    <n v="12"/>
    <m/>
    <n v="18924000"/>
    <n v="0"/>
    <s v="JULIAN ENRIQUE JARAMILLO CUEVAS"/>
    <n v="80802377"/>
    <m/>
    <s v="DIRECCIÓN DE CONTROL Y VIGILANCIA "/>
    <s v="GRUPO GUIA"/>
    <n v="18924000"/>
    <n v="0"/>
    <n v="0"/>
    <n v="0"/>
    <n v="18924000"/>
    <n v="0"/>
    <n v="0"/>
    <n v="0"/>
    <n v="0"/>
    <n v="0"/>
    <n v="0"/>
    <n v="0"/>
    <n v="0"/>
    <n v="18924000"/>
    <n v="0"/>
    <n v="835"/>
    <n v="690"/>
    <n v="2017850"/>
    <n v="0"/>
    <m/>
    <m/>
    <m/>
    <m/>
    <m/>
    <m/>
    <s v="1032"/>
    <n v="1"/>
    <s v="DERECHOS DE TRÁNSITO "/>
    <x v="0"/>
    <x v="0"/>
    <n v="18924000"/>
    <x v="0"/>
    <s v="ASISTENCIALES "/>
    <s v="UNIDAD 2"/>
  </r>
  <r>
    <s v="SSM-1360"/>
    <x v="20"/>
    <s v="3-3-1-15-07-42-7132-188"/>
    <s v="520 - RECURSOS DEL BALANCE REAFORO MULTAS DE TRÁNSITO"/>
    <s v="03-04-0281"/>
    <s v="1-PRESTACION DE SERVICIOS APOYO A LA GESTION "/>
    <x v="1"/>
    <s v="P-1"/>
    <s v="POR SELECCIONAR"/>
    <x v="709"/>
    <x v="9"/>
    <d v="2017-05-25T00:00:00"/>
    <x v="14"/>
    <x v="41"/>
    <x v="9"/>
    <s v="46-Realizar el 100% de las gestiones administrativas orientadas a impulsar los procesos administrativos y de cobro coactivo."/>
    <n v="0"/>
    <n v="40164000"/>
    <m/>
    <x v="516"/>
    <n v="0"/>
    <n v="40164000"/>
    <s v="SE CREA LINEA X SOLICITUD MEMO SSM-36073 - DEL 9/MAR/2017"/>
    <m/>
    <m/>
    <m/>
    <m/>
    <m/>
    <m/>
    <m/>
    <m/>
    <m/>
    <n v="0"/>
    <n v="40164000"/>
    <m/>
    <m/>
    <m/>
    <s v="DIRECCIÓN DE PROCESOS ADMINISTRATIVOS "/>
    <m/>
    <n v="0"/>
    <n v="0"/>
    <n v="0"/>
    <n v="0"/>
    <n v="0"/>
    <n v="0"/>
    <n v="0"/>
    <n v="0"/>
    <n v="0"/>
    <n v="0"/>
    <n v="0"/>
    <n v="0"/>
    <n v="0"/>
    <n v="0"/>
    <n v="40164000"/>
    <m/>
    <m/>
    <m/>
    <n v="0"/>
    <m/>
    <m/>
    <m/>
    <m/>
    <m/>
    <m/>
    <s v="7132"/>
    <n v="1"/>
    <s v="MULTAS"/>
    <x v="0"/>
    <x v="0"/>
    <n v="40164000"/>
    <x v="0"/>
    <s v="PROFESIONALES "/>
    <s v="UNIDAD 2"/>
  </r>
  <r>
    <s v="SSM-1361"/>
    <x v="20"/>
    <s v="3-3-1-15-07-42-7132-188"/>
    <s v="520 - RECURSOS DEL BALANCE REAFORO MULTAS DE TRÁNSITO"/>
    <s v="03-04-0281"/>
    <s v="1-PRESTACION DE SERVICIOS APOYO A LA GESTION "/>
    <x v="1"/>
    <s v="P-1"/>
    <s v="POR SELECCIONAR  (EN 2 LINEAS POR TENER 2 FUENTES DE FINANCIACIÓN)"/>
    <x v="709"/>
    <x v="9"/>
    <d v="2017-05-25T00:00:00"/>
    <x v="14"/>
    <x v="41"/>
    <x v="9"/>
    <s v="46-Realizar el 100% de las gestiones administrativas orientadas a impulsar los procesos administrativos y de cobro coactivo."/>
    <n v="0"/>
    <n v="6007000"/>
    <m/>
    <x v="574"/>
    <n v="0"/>
    <n v="6007000"/>
    <s v="SE CREA LINEA X SOLICITUD MEMO SSM-36073 - DEL 9/MAR/2017"/>
    <m/>
    <m/>
    <m/>
    <m/>
    <m/>
    <m/>
    <m/>
    <m/>
    <m/>
    <n v="0"/>
    <n v="6007000"/>
    <m/>
    <m/>
    <m/>
    <s v="DIRECCIÓN DE PROCESOS ADMINISTRATIVOS "/>
    <m/>
    <n v="0"/>
    <n v="0"/>
    <n v="0"/>
    <n v="0"/>
    <n v="0"/>
    <n v="0"/>
    <n v="0"/>
    <n v="0"/>
    <n v="0"/>
    <n v="0"/>
    <n v="0"/>
    <n v="0"/>
    <n v="0"/>
    <n v="0"/>
    <n v="6007000"/>
    <m/>
    <m/>
    <m/>
    <n v="0"/>
    <m/>
    <m/>
    <m/>
    <m/>
    <m/>
    <m/>
    <s v="7132"/>
    <n v="1"/>
    <s v="MULTAS"/>
    <x v="0"/>
    <x v="0"/>
    <n v="6007000"/>
    <x v="0"/>
    <s v="PROFESIONALES "/>
    <s v="UNIDAD 2"/>
  </r>
  <r>
    <s v="SSM-1362"/>
    <x v="20"/>
    <s v="3-3-1-15-07-42-7132-188"/>
    <s v="115 - RECURSOS DEL BALANCE MULTAS TRÁNSITO Y TRANSPORTE"/>
    <s v="03-04-0281"/>
    <s v="1-PRESTACION DE SERVICIOS APOYO A LA GESTION "/>
    <x v="1"/>
    <s v="P-1"/>
    <s v="POR SELECCIONAR  (EN 2 LINEAS POR TENER 2 FUENTES DE FINANCIACIÓN)"/>
    <x v="709"/>
    <x v="9"/>
    <d v="2017-05-25T00:00:00"/>
    <x v="14"/>
    <x v="41"/>
    <x v="9"/>
    <s v="46-Realizar el 100% de las gestiones administrativas orientadas a impulsar los procesos administrativos y de cobro coactivo."/>
    <n v="0"/>
    <n v="34157000"/>
    <m/>
    <x v="575"/>
    <n v="0"/>
    <n v="34157000"/>
    <s v="SE CREA LINEA X SOLICITUD MEMO SSM-36073 - DEL 9/MAR/2017"/>
    <m/>
    <m/>
    <m/>
    <m/>
    <m/>
    <m/>
    <m/>
    <m/>
    <m/>
    <n v="0"/>
    <n v="34157000"/>
    <m/>
    <m/>
    <m/>
    <s v="DIRECCIÓN DE PROCESOS ADMINISTRATIVOS "/>
    <m/>
    <n v="0"/>
    <n v="0"/>
    <n v="0"/>
    <n v="0"/>
    <n v="0"/>
    <n v="0"/>
    <n v="0"/>
    <n v="0"/>
    <n v="0"/>
    <n v="0"/>
    <n v="0"/>
    <n v="0"/>
    <n v="0"/>
    <n v="0"/>
    <n v="34157000"/>
    <m/>
    <m/>
    <m/>
    <n v="0"/>
    <m/>
    <m/>
    <m/>
    <m/>
    <m/>
    <m/>
    <s v="7132"/>
    <n v="1"/>
    <s v="MULTAS"/>
    <x v="0"/>
    <x v="0"/>
    <n v="34157000"/>
    <x v="0"/>
    <s v="PROFESIONALES "/>
    <s v="UNIDAD 2"/>
  </r>
  <r>
    <s v="SSM-1363"/>
    <x v="98"/>
    <s v="3-3-1-15-07-42-7132-188"/>
    <s v="115 - RECURSOS DEL BALANCE MULTAS TRÁNSITO Y TRANSPORTE"/>
    <s v="05-02-0108"/>
    <n v="66"/>
    <x v="1"/>
    <s v="N.A"/>
    <s v="No personal "/>
    <x v="801"/>
    <x v="9"/>
    <d v="2017-05-25T00:00:00"/>
    <x v="14"/>
    <x v="41"/>
    <x v="2"/>
    <s v="46-Realizar el 100% de las gestiones administrativas orientadas a impulsar los procesos administrativos y de cobro coactivo."/>
    <n v="0"/>
    <n v="936530000"/>
    <n v="1984139"/>
    <x v="576"/>
    <n v="0"/>
    <n v="934545861"/>
    <s v="SE CREA LINEA X SOLICITUD MEMO SSM-36073 - DEL 9/MAR/2017_x000a_DISMINUYEN LINEA X SOLICITUD SSM-94657 del 30/JUN/2017"/>
    <m/>
    <m/>
    <m/>
    <m/>
    <m/>
    <m/>
    <m/>
    <m/>
    <m/>
    <n v="0"/>
    <n v="934545861"/>
    <s v="ACTUALIZACION INFORMACION"/>
    <m/>
    <s v="SE ANULA CDP 867  VIABILIDAD 1034 13/03/2017, CAMBIO DE OBJETO SE ANULA CDP 1201 VALOR $936,530,000 NO SE EFECTUARA EL GASTO VIABILIDAD 1387 18/04/2017"/>
    <s v="SUBSECRETARIA SERVICIOS DE LA MOVILIDAD"/>
    <m/>
    <m/>
    <n v="0"/>
    <n v="0"/>
    <n v="0"/>
    <n v="0"/>
    <n v="0"/>
    <n v="0"/>
    <n v="0"/>
    <n v="0"/>
    <n v="0"/>
    <n v="0"/>
    <n v="0"/>
    <n v="0"/>
    <n v="0"/>
    <n v="934545861"/>
    <m/>
    <m/>
    <m/>
    <n v="0"/>
    <m/>
    <m/>
    <m/>
    <m/>
    <m/>
    <m/>
    <s v="7132"/>
    <n v="1"/>
    <s v="MULTAS"/>
    <x v="0"/>
    <x v="0"/>
    <n v="934545861"/>
    <x v="0"/>
    <s v="N.A"/>
    <s v="UNIDAD 2"/>
  </r>
  <r>
    <s v="SSM-1364"/>
    <x v="20"/>
    <s v="3-3-1-15-07-42-1044-188"/>
    <s v="438 - RECURSOS DEL BALANCE DERECHOS DE TRANSITO"/>
    <s v="03-04-0281"/>
    <s v="1-PRESTACION DE SERVICIOS APOYO A LA GESTION "/>
    <x v="1"/>
    <s v="A-2"/>
    <m/>
    <x v="639"/>
    <x v="9"/>
    <d v="2017-05-25T00:00:00"/>
    <x v="37"/>
    <x v="40"/>
    <x v="9"/>
    <s v="8-Realizar en el 100% las actividades tendientes a mantener la satisfacción de los ciudadanos y partes interesadas con los servicios prestados por la Entidad"/>
    <n v="0"/>
    <n v="22000000"/>
    <m/>
    <x v="483"/>
    <n v="0"/>
    <n v="22000000"/>
    <s v="SE CREA LINEA X SOLICITUD SSM-37569 DEL 14/MAR/2017_x000a_MODIFICAN LINEA METAS X SOLICITUD MEMO SSM-53798 del 11/ABRIL/2017_x000a_MODIFICAN PLAZO LINEA X MEMO SSM-85532 del 15/JUNIO/2017"/>
    <m/>
    <m/>
    <m/>
    <m/>
    <m/>
    <m/>
    <m/>
    <m/>
    <m/>
    <n v="0"/>
    <n v="22000000"/>
    <m/>
    <m/>
    <m/>
    <s v="DIRECCION DE SERVICIO AL CIUDADANO"/>
    <m/>
    <n v="0"/>
    <n v="0"/>
    <n v="0"/>
    <n v="0"/>
    <n v="0"/>
    <n v="0"/>
    <n v="0"/>
    <n v="0"/>
    <n v="0"/>
    <n v="0"/>
    <n v="0"/>
    <n v="0"/>
    <n v="0"/>
    <n v="0"/>
    <n v="22000000"/>
    <m/>
    <m/>
    <m/>
    <n v="0"/>
    <m/>
    <m/>
    <m/>
    <m/>
    <m/>
    <m/>
    <s v="1044"/>
    <n v="1"/>
    <s v="DERECHOS DE TRÁNSITO "/>
    <x v="0"/>
    <x v="0"/>
    <n v="22000000"/>
    <x v="0"/>
    <s v="ASISTENCIALES "/>
    <s v="UNIDAD 2"/>
  </r>
  <r>
    <s v="SSM-1365"/>
    <x v="20"/>
    <s v="3-3-1-15-07-42-1044-188"/>
    <s v="438 - RECURSOS DEL BALANCE DERECHOS DE TRANSITO"/>
    <s v="03-04-0281"/>
    <s v="1-PRESTACION DE SERVICIOS APOYO A LA GESTION "/>
    <x v="1"/>
    <s v="PE-3"/>
    <m/>
    <x v="802"/>
    <x v="9"/>
    <d v="2017-05-25T00:00:00"/>
    <x v="2"/>
    <x v="40"/>
    <x v="9"/>
    <s v="8-Realizar en el 100% las actividades tendientes a mantener la satisfacción de los ciudadanos y partes interesadas con los servicios prestados por la Entidad"/>
    <n v="0"/>
    <n v="80000000"/>
    <m/>
    <x v="323"/>
    <n v="76680000"/>
    <n v="3320000"/>
    <s v="SE CREA LINEA X SOLICITUD SSM-37569 DEL 14/MAR/2017_x000a_MODIFICAN LINEA METAS X SOLICITUD MEMO SSM-53798 del 11/ABRIL/2017_x000a_ACTUALIZAN LINEA X SOLICITUD MEMO SSM-58850 DEL 25/ABR/2017"/>
    <n v="1442"/>
    <d v="2017-05-02T00:00:00"/>
    <n v="76680000"/>
    <m/>
    <m/>
    <m/>
    <n v="7668000"/>
    <n v="10"/>
    <m/>
    <n v="76680000"/>
    <n v="3320000"/>
    <s v="ELIANA TORRES RODRIGUEZ"/>
    <n v="52799259"/>
    <m/>
    <s v="DIRECCION DE SERVICIO AL CIUDADANO"/>
    <s v="APOYO ADMINISTRATIVO"/>
    <n v="76680000"/>
    <n v="0"/>
    <n v="0"/>
    <n v="0"/>
    <n v="0"/>
    <n v="76680000"/>
    <n v="0"/>
    <n v="0"/>
    <n v="0"/>
    <n v="0"/>
    <n v="0"/>
    <n v="0"/>
    <n v="0"/>
    <n v="76680000"/>
    <n v="3320000"/>
    <n v="1224"/>
    <n v="935"/>
    <n v="20171146"/>
    <n v="0"/>
    <m/>
    <m/>
    <m/>
    <m/>
    <m/>
    <m/>
    <s v="1044"/>
    <n v="1"/>
    <s v="DERECHOS DE TRÁNSITO "/>
    <x v="0"/>
    <x v="0"/>
    <n v="80000000"/>
    <x v="0"/>
    <s v="PROFESIONALES ESPECIALIZADOS "/>
    <s v="UNIDAD 2"/>
  </r>
  <r>
    <s v="SSM-1366"/>
    <x v="20"/>
    <s v="3-3-1-15-02-18-1032-146"/>
    <s v="433 - RECURSOS DEL BALANCE REAFORO DERECHOS DE TRÁNSITO"/>
    <s v="03-04-0281"/>
    <s v="1-PRESTACION DE SERVICIOS APOYO A LA GESTION "/>
    <x v="1"/>
    <s v="PLANTA TEMPORAL "/>
    <s v="PLANTA TEMPORAL "/>
    <x v="803"/>
    <x v="107"/>
    <d v="2017-04-24T00:00:00"/>
    <x v="15"/>
    <x v="36"/>
    <x v="34"/>
    <s v="16-Realizar seguimiento al 90 por ciento de los PMT'S de alto impacto"/>
    <n v="0"/>
    <n v="20000000"/>
    <m/>
    <x v="154"/>
    <n v="17869058"/>
    <n v="2130942"/>
    <s v="SE CREA LINEA X SOLICITUD SSM-37591 DEL 13/MAR/17"/>
    <n v="1094"/>
    <d v="2017-03-13T00:00:00"/>
    <n v="20000000"/>
    <m/>
    <m/>
    <m/>
    <m/>
    <m/>
    <n v="0"/>
    <n v="20000000"/>
    <n v="0"/>
    <s v="PLANTA TEMPORAL GRADO 314-12"/>
    <m/>
    <m/>
    <s v="DIRECCIÓN DE CONTROL Y VIGILANCIA "/>
    <m/>
    <n v="20000000"/>
    <n v="0"/>
    <n v="0"/>
    <n v="13609336"/>
    <n v="4259722"/>
    <n v="0"/>
    <n v="0"/>
    <n v="0"/>
    <n v="0"/>
    <n v="0"/>
    <n v="0"/>
    <n v="0"/>
    <n v="0"/>
    <n v="17869058"/>
    <n v="2130942"/>
    <n v="937"/>
    <s v="515-657"/>
    <n v="17"/>
    <m/>
    <m/>
    <m/>
    <m/>
    <m/>
    <m/>
    <m/>
    <s v="1032"/>
    <n v="1"/>
    <s v="DERECHOS DE TRÁNSITO "/>
    <x v="0"/>
    <x v="0"/>
    <n v="20000000"/>
    <x v="0"/>
    <s v="PLANTA TEMPORAL "/>
    <s v="UNIDAD 2"/>
  </r>
  <r>
    <s v="SSM-1367"/>
    <x v="71"/>
    <s v="3-3-1-15-02-18-1032-144"/>
    <s v="119 - SEMAFORIZACIÓN"/>
    <s v="01-03-0066"/>
    <n v="61"/>
    <x v="0"/>
    <s v="N.A"/>
    <s v="No personal "/>
    <x v="431"/>
    <x v="73"/>
    <d v="2017-04-05T00:00:00"/>
    <x v="33"/>
    <x v="36"/>
    <x v="36"/>
    <s v="8-60%_x000a_9-20%_x000a_10-20%"/>
    <n v="0"/>
    <n v="3784919"/>
    <m/>
    <x v="577"/>
    <n v="3784919"/>
    <n v="0"/>
    <s v="SE CREA LINEA X SOLICITUD SSM-39287 DEL 15/MAR/2017"/>
    <n v="1146"/>
    <d v="2017-04-16T00:00:00"/>
    <n v="3784919"/>
    <m/>
    <m/>
    <m/>
    <m/>
    <m/>
    <m/>
    <n v="3784919"/>
    <n v="0"/>
    <s v="CANALIZACION  RED DE INTERCONEXION"/>
    <m/>
    <m/>
    <s v="SUBSECRETARIA SERVICIOS DE LA MOVILIDAD"/>
    <m/>
    <n v="3784919"/>
    <n v="0"/>
    <n v="0"/>
    <n v="3784919"/>
    <n v="0"/>
    <n v="0"/>
    <n v="0"/>
    <n v="0"/>
    <n v="0"/>
    <n v="0"/>
    <n v="0"/>
    <n v="0"/>
    <n v="0"/>
    <n v="3784919"/>
    <n v="0"/>
    <n v="1022"/>
    <n v="540"/>
    <n v="2017639"/>
    <n v="0"/>
    <m/>
    <m/>
    <m/>
    <m/>
    <m/>
    <m/>
    <s v="1032"/>
    <n v="1"/>
    <s v="SEMAFORIZACIÓN "/>
    <x v="0"/>
    <x v="0"/>
    <n v="3784919"/>
    <x v="0"/>
    <s v="N.A"/>
    <s v="UNIDAD 2"/>
  </r>
  <r>
    <s v="SSM-1368"/>
    <x v="71"/>
    <s v="3-3-1-15-02-18-1032-144"/>
    <s v="119 - SEMAFORIZACIÓN"/>
    <s v="02-06-0004"/>
    <n v="61"/>
    <x v="9"/>
    <s v="N.A"/>
    <s v="No personal "/>
    <x v="443"/>
    <x v="9"/>
    <d v="2017-05-25T00:00:00"/>
    <x v="1"/>
    <x v="36"/>
    <x v="40"/>
    <s v="8-60%_x000a_9-20%_x000a_10-20%"/>
    <n v="0"/>
    <n v="1000000"/>
    <n v="0"/>
    <x v="578"/>
    <n v="0"/>
    <n v="1000000"/>
    <s v="SE CREA LINEA X SOLICITUD MEMO 41102 DEL 21/MAR/2017"/>
    <n v="1174"/>
    <d v="2017-03-22T00:00:00"/>
    <n v="1000000"/>
    <m/>
    <m/>
    <m/>
    <m/>
    <m/>
    <m/>
    <n v="1000000"/>
    <n v="0"/>
    <s v="CERRO LOS SAUCOS"/>
    <m/>
    <m/>
    <s v="SUBSECRETARIA SERVICIOS DE LA MOVILIDAD"/>
    <m/>
    <n v="1000000"/>
    <n v="0"/>
    <n v="0"/>
    <n v="0"/>
    <n v="0"/>
    <n v="0"/>
    <n v="0"/>
    <n v="0"/>
    <n v="0"/>
    <n v="0"/>
    <n v="0"/>
    <n v="0"/>
    <n v="0"/>
    <n v="0"/>
    <n v="1000000"/>
    <n v="1030"/>
    <m/>
    <m/>
    <n v="0"/>
    <m/>
    <m/>
    <m/>
    <m/>
    <m/>
    <m/>
    <s v="1032"/>
    <n v="1"/>
    <s v="SEMAFORIZACIÓN "/>
    <x v="0"/>
    <x v="0"/>
    <n v="1000000"/>
    <x v="0"/>
    <s v="N.A"/>
    <s v="UNIDAD 2"/>
  </r>
  <r>
    <s v="SSM-1369"/>
    <x v="19"/>
    <s v="3-3-1-15-07-42-1044-188"/>
    <s v="438 - RECURSOS DEL BALANCE DERECHOS DE TRANSITO"/>
    <s v="05-01-0004"/>
    <n v="21"/>
    <x v="11"/>
    <s v="N.A"/>
    <s v="No personal "/>
    <x v="25"/>
    <x v="24"/>
    <d v="2017-04-01T00:00:00"/>
    <x v="8"/>
    <x v="8"/>
    <x v="8"/>
    <s v="5-Realizar en el 100 por ciento la desconcentración de dos trámites/servicios de la oferta de la Secretaría Distrital de Movilidad"/>
    <n v="0"/>
    <n v="30320618"/>
    <n v="0"/>
    <x v="579"/>
    <n v="30320618"/>
    <n v="0"/>
    <s v="SE CREA LINEA POR SOLICITUD MEMO SSM-47120 DEL 31/MAR/2017 X MAL RP-FINANCIERA "/>
    <n v="912"/>
    <d v="2017-03-08T00:00:00"/>
    <n v="30320618"/>
    <m/>
    <m/>
    <m/>
    <m/>
    <m/>
    <m/>
    <n v="30320618"/>
    <n v="0"/>
    <s v="BOLSA MERCANTIL VIGLANCIA Y SEGURIDAD"/>
    <m/>
    <m/>
    <s v="SUBSECRETARIA SERVICIOS DE LA MOVILIDAD"/>
    <m/>
    <n v="30320618"/>
    <n v="0"/>
    <n v="0"/>
    <n v="30320618"/>
    <n v="0"/>
    <n v="0"/>
    <n v="0"/>
    <n v="0"/>
    <n v="0"/>
    <n v="0"/>
    <n v="0"/>
    <n v="0"/>
    <n v="0"/>
    <n v="30320618"/>
    <n v="0"/>
    <n v="815"/>
    <n v="543"/>
    <n v="2017629"/>
    <n v="0"/>
    <m/>
    <m/>
    <m/>
    <m/>
    <m/>
    <m/>
    <s v="1044"/>
    <n v="1"/>
    <s v="DERECHOS DE TRÁNSITO "/>
    <x v="0"/>
    <x v="0"/>
    <n v="30320618"/>
    <x v="0"/>
    <s v="N.A"/>
    <s v="UNIDAD 2"/>
  </r>
  <r>
    <s v="SSM-1370"/>
    <x v="20"/>
    <s v="3-3-1-15-02-18-1032-146"/>
    <s v="438 - RECURSOS DEL BALANCE DERECHOS DE TRANSITO"/>
    <s v="03-04-0281"/>
    <s v="1-PRESTACION DE SERVICIOS APOYO A LA GESTION "/>
    <x v="1"/>
    <s v="PE-3"/>
    <s v="ALVARO DIEGO DIAZ BARRAGAN"/>
    <x v="804"/>
    <x v="9"/>
    <d v="2017-05-25T00:00:00"/>
    <x v="1"/>
    <x v="36"/>
    <x v="9"/>
    <s v="7-Soportar el 100% de la gestión y control del tránsito y transporte"/>
    <n v="0"/>
    <n v="84648200"/>
    <m/>
    <x v="580"/>
    <n v="81120000"/>
    <n v="3528200"/>
    <s v="SE CREA LINEA POR SOLICITUD MEMO SSM-49591 DEL 11/ABR/2017"/>
    <n v="1383"/>
    <d v="2017-04-17T00:00:00"/>
    <n v="81120000"/>
    <m/>
    <m/>
    <m/>
    <n v="6760000"/>
    <n v="12"/>
    <m/>
    <n v="81120000"/>
    <n v="3528200"/>
    <s v="ALVARO DIEGO DIAZ BARRAGAN"/>
    <n v="19131482"/>
    <m/>
    <s v="DIRECCIÓN DE CONTROL Y VIGILANCIA "/>
    <s v="SSM"/>
    <n v="81120000"/>
    <n v="0"/>
    <n v="0"/>
    <n v="0"/>
    <n v="81120000"/>
    <n v="0"/>
    <n v="0"/>
    <n v="0"/>
    <n v="0"/>
    <n v="0"/>
    <n v="0"/>
    <n v="0"/>
    <n v="0"/>
    <n v="81120000"/>
    <n v="3528200"/>
    <n v="1191"/>
    <n v="750"/>
    <n v="2017939"/>
    <n v="0"/>
    <m/>
    <m/>
    <m/>
    <m/>
    <m/>
    <m/>
    <s v="1032"/>
    <n v="1"/>
    <s v="DERECHOS DE TRÁNSITO "/>
    <x v="0"/>
    <x v="0"/>
    <n v="84648200"/>
    <x v="0"/>
    <s v="PROFESIONALES ESPECIALIZADOS "/>
    <s v="UNIDAD 2"/>
  </r>
  <r>
    <s v="SSM-1371"/>
    <x v="20"/>
    <s v="3-3-1-15-02-18-1032-146"/>
    <s v="433 - RECURSOS DEL BALANCE REAFORO DERECHOS DE TRÁNSITO"/>
    <s v="03-04-0281"/>
    <s v="1-PRESTACION DE SERVICIOS APOYO A LA GESTION "/>
    <x v="1"/>
    <s v="P-3"/>
    <s v="MARTHA VIVIANA DURÁN PLATA "/>
    <x v="805"/>
    <x v="9"/>
    <d v="2017-05-25T00:00:00"/>
    <x v="1"/>
    <x v="36"/>
    <x v="9"/>
    <s v="7-Soportar el 100% de la gestión y control del tránsito y transporte"/>
    <n v="0"/>
    <n v="51670559"/>
    <m/>
    <x v="581"/>
    <n v="50172000"/>
    <n v="1498559"/>
    <s v="SE CREA LINEA POR SOLICITUD MEMO SSM-49591 DEL 11/ABR/2017"/>
    <n v="1382"/>
    <d v="2017-04-17T00:00:00"/>
    <n v="50172000"/>
    <m/>
    <m/>
    <m/>
    <n v="4181000"/>
    <n v="12"/>
    <m/>
    <n v="50172000"/>
    <n v="1498559"/>
    <s v="MARTHA VIVIANA DURAN PLATA"/>
    <n v="1104068630"/>
    <m/>
    <s v="DIRECCIÓN DE CONTROL Y VIGILANCIA "/>
    <s v="SSM"/>
    <n v="50172000"/>
    <n v="0"/>
    <n v="0"/>
    <n v="0"/>
    <n v="50172000"/>
    <n v="0"/>
    <n v="0"/>
    <n v="0"/>
    <n v="0"/>
    <n v="0"/>
    <n v="0"/>
    <n v="0"/>
    <n v="0"/>
    <n v="50172000"/>
    <n v="1498559"/>
    <n v="1190"/>
    <n v="784"/>
    <n v="2017988"/>
    <n v="0"/>
    <m/>
    <m/>
    <m/>
    <m/>
    <m/>
    <m/>
    <s v="1032"/>
    <n v="1"/>
    <s v="DERECHOS DE TRÁNSITO "/>
    <x v="0"/>
    <x v="0"/>
    <n v="51670559"/>
    <x v="0"/>
    <s v="PROFESIONALES "/>
    <s v="UNIDAD 2"/>
  </r>
  <r>
    <s v="SSM-1372"/>
    <x v="20"/>
    <s v="3-3-1-15-02-18-1032-146"/>
    <s v="433 - RECURSOS DEL BALANCE REAFORO DERECHOS DE TRÁNSITO"/>
    <s v="03-04-0281"/>
    <s v="1-PRESTACION DE SERVICIOS APOYO A LA GESTION "/>
    <x v="1"/>
    <s v="A-2"/>
    <s v="NANCY YAZMID TOBAR GARZON"/>
    <x v="806"/>
    <x v="9"/>
    <d v="2017-05-25T00:00:00"/>
    <x v="1"/>
    <x v="36"/>
    <x v="9"/>
    <s v="7-Soportar el 100% de la gestión y control del tránsito y transporte"/>
    <n v="0"/>
    <n v="28181652"/>
    <m/>
    <x v="582"/>
    <n v="20064000"/>
    <n v="8117652"/>
    <s v="SE CREA LINEA POR SOLICITUD MEMO SSM-49591 DEL 11/ABR/2017"/>
    <n v="1452"/>
    <d v="2017-05-03T00:00:00"/>
    <n v="20064000"/>
    <m/>
    <m/>
    <m/>
    <n v="1672000"/>
    <n v="12"/>
    <m/>
    <n v="20064000"/>
    <n v="8117652"/>
    <s v="NANCY YAZMID TOBAR GARZON"/>
    <n v="52307470"/>
    <m/>
    <s v="DIRECCIÓN DE CONTROL Y VIGILANCIA "/>
    <s v="SSM"/>
    <n v="20064000"/>
    <n v="0"/>
    <n v="0"/>
    <n v="0"/>
    <n v="0"/>
    <n v="20064000"/>
    <n v="0"/>
    <n v="0"/>
    <n v="0"/>
    <n v="0"/>
    <n v="0"/>
    <n v="0"/>
    <n v="0"/>
    <n v="20064000"/>
    <n v="8117652"/>
    <n v="1227"/>
    <n v="994"/>
    <n v="20171211"/>
    <n v="0"/>
    <m/>
    <m/>
    <m/>
    <m/>
    <m/>
    <m/>
    <s v="1032"/>
    <n v="1"/>
    <s v="DERECHOS DE TRÁNSITO "/>
    <x v="0"/>
    <x v="0"/>
    <n v="28181652"/>
    <x v="0"/>
    <s v="ASISTENCIALES "/>
    <s v="UNIDAD 2"/>
  </r>
  <r>
    <s v="SSM-1373"/>
    <x v="20"/>
    <s v="3-3-1-15-02-18-1032-146"/>
    <s v="433 - RECURSOS DEL BALANCE REAFORO DERECHOS DE TRÁNSITO"/>
    <s v="03-04-0281"/>
    <s v="1-PRESTACION DE SERVICIOS APOYO A LA GESTION "/>
    <x v="1"/>
    <s v="A-2"/>
    <s v="JONATAN DARIO RODRIGUEZ  CARDENAS"/>
    <x v="807"/>
    <x v="9"/>
    <d v="2017-05-25T00:00:00"/>
    <x v="1"/>
    <x v="36"/>
    <x v="9"/>
    <s v="7-Soportar el 100% de la gestión y control del tránsito y transporte"/>
    <n v="0"/>
    <n v="28181652"/>
    <m/>
    <x v="582"/>
    <n v="20064000"/>
    <n v="8117652"/>
    <s v="SE CREA LINEA POR SOLICITUD MEMO SSM-49591 DEL 11/ABR/2017 _x000a_ACTUALIZAN LINEA X SOLICITUD MEMO SSM-64859 DEL 5/MAY/2017"/>
    <n v="1493"/>
    <d v="2017-05-12T00:00:00"/>
    <n v="20064000"/>
    <m/>
    <m/>
    <m/>
    <n v="1672000"/>
    <n v="12"/>
    <m/>
    <n v="20064000"/>
    <n v="8117652"/>
    <s v="JONATHAN DARIO RODRIGUEZ CARDENAS"/>
    <n v="1030587144"/>
    <m/>
    <s v="DIRECCIÓN DE CONTROL Y VIGILANCIA "/>
    <s v="SSM"/>
    <n v="20064000"/>
    <n v="0"/>
    <n v="0"/>
    <n v="0"/>
    <n v="0"/>
    <n v="20064000"/>
    <n v="0"/>
    <n v="0"/>
    <n v="0"/>
    <n v="0"/>
    <n v="0"/>
    <n v="0"/>
    <n v="0"/>
    <n v="20064000"/>
    <n v="8117652"/>
    <n v="1253"/>
    <n v="1036"/>
    <n v="20171256"/>
    <n v="0"/>
    <m/>
    <m/>
    <m/>
    <m/>
    <m/>
    <m/>
    <s v="1032"/>
    <n v="1"/>
    <s v="DERECHOS DE TRÁNSITO "/>
    <x v="0"/>
    <x v="0"/>
    <n v="28181652"/>
    <x v="0"/>
    <s v="ASISTENCIALES "/>
    <s v="UNIDAD 2"/>
  </r>
  <r>
    <s v="SSM-1374"/>
    <x v="20"/>
    <s v="3-3-1-15-02-18-1032-146"/>
    <s v="438 - RECURSOS DEL BALANCE DERECHOS DE TRANSITO"/>
    <s v="03-04-0281"/>
    <s v="1-PRESTACION DE SERVICIOS APOYO A LA GESTION "/>
    <x v="1"/>
    <s v="PE-2"/>
    <s v="HELBERTH ARTURO PLAZAS MOLINA"/>
    <x v="808"/>
    <x v="9"/>
    <d v="2017-05-25T00:00:00"/>
    <x v="1"/>
    <x v="36"/>
    <x v="9"/>
    <s v="7-Soportar el 100% de la gestión y control del tránsito y transporte"/>
    <n v="0"/>
    <n v="85732200"/>
    <m/>
    <x v="583"/>
    <n v="74352000"/>
    <n v="11380200"/>
    <s v="SE CREA LINEA POR SOLICITUD MEMO SSM-49591 DEL 11/ABR/2017_x000a_ACTUALIZAN LINEA X SOLICITUD SSM-63404 del 5/MAY/2017"/>
    <n v="1469"/>
    <d v="2017-05-08T00:00:00"/>
    <n v="74352000"/>
    <m/>
    <m/>
    <m/>
    <n v="6196000"/>
    <n v="12"/>
    <m/>
    <n v="74352000"/>
    <n v="11380200"/>
    <s v="HELBERTH ARTURO PLAZAS MOLINA"/>
    <n v="17645411"/>
    <m/>
    <s v="DIRECCIÓN DE CONTROL Y VIGILANCIA "/>
    <s v="SSM"/>
    <n v="74352000"/>
    <n v="0"/>
    <n v="0"/>
    <n v="0"/>
    <n v="0"/>
    <n v="74352000"/>
    <n v="0"/>
    <n v="0"/>
    <n v="0"/>
    <n v="0"/>
    <n v="0"/>
    <n v="0"/>
    <n v="0"/>
    <n v="74352000"/>
    <n v="11380200"/>
    <n v="1240"/>
    <n v="971"/>
    <n v="20171188"/>
    <n v="0"/>
    <m/>
    <m/>
    <m/>
    <m/>
    <m/>
    <m/>
    <s v="1032"/>
    <n v="1"/>
    <s v="DERECHOS DE TRÁNSITO "/>
    <x v="0"/>
    <x v="0"/>
    <n v="85732200"/>
    <x v="0"/>
    <s v="PROFESIONALES ESPECIALIZADOS "/>
    <s v="UNIDAD 2"/>
  </r>
  <r>
    <s v="SSM-1375"/>
    <x v="62"/>
    <s v="3-3-1-15-02-18-1032-146"/>
    <s v="427-Convenios de establecimientos publicos Antes Recursos de Capital "/>
    <s v="02-06-0004"/>
    <n v="60"/>
    <x v="1"/>
    <s v="N.A"/>
    <s v="PAGO DE ARL RIESGO 4 GRUPO OPERATIVO “Al colegio en Bici”"/>
    <x v="809"/>
    <x v="9"/>
    <d v="2017-05-25T00:00:00"/>
    <x v="1"/>
    <x v="36"/>
    <x v="2"/>
    <s v="19-Realizar 2.250.000 viajes de acompañamiento y control del tránsito a los biciusuarios de la estrategia &quot;Al Colegio en Bici&quot; en el Distrito Capital."/>
    <n v="0"/>
    <n v="57844560"/>
    <m/>
    <x v="584"/>
    <n v="57844560"/>
    <n v="0"/>
    <s v="SE CREA LINEA X SOLICITUD SSM-54593 del 20/ABR/2017"/>
    <n v="1398"/>
    <d v="2017-04-20T00:00:00"/>
    <n v="57844560"/>
    <m/>
    <m/>
    <m/>
    <m/>
    <m/>
    <m/>
    <n v="57844560"/>
    <n v="0"/>
    <s v="PAGO ARL "/>
    <m/>
    <m/>
    <m/>
    <m/>
    <n v="57844560"/>
    <n v="0"/>
    <n v="0"/>
    <n v="0"/>
    <n v="57844560"/>
    <n v="0"/>
    <n v="0"/>
    <n v="0"/>
    <n v="0"/>
    <n v="0"/>
    <n v="0"/>
    <n v="0"/>
    <n v="0"/>
    <n v="57844560"/>
    <n v="0"/>
    <n v="1207"/>
    <n v="793"/>
    <n v="32"/>
    <n v="0"/>
    <m/>
    <m/>
    <m/>
    <m/>
    <m/>
    <m/>
    <s v="1032"/>
    <n v="1"/>
    <s v="Convenios_x000a_Antes Recursos de Capital "/>
    <x v="0"/>
    <x v="0"/>
    <n v="57844560"/>
    <x v="0"/>
    <s v="N.A"/>
    <s v="UNIDAD 2"/>
  </r>
  <r>
    <s v="SSM-1376"/>
    <x v="99"/>
    <s v="3-3-1-15-07-42-7132-188"/>
    <s v="115 - RECURSOS DEL BALANCE MULTAS TRÁNSITO Y TRANSPORTE"/>
    <s v="02-01-0734"/>
    <n v="95"/>
    <x v="6"/>
    <s v="N.A"/>
    <s v="Adición, prórroga y modificación N° 1 al contrato 2016-1269 cuyo objeto es: ADQUISICION, CONFIGURACIÓN Y PUESTA EN FUNCIONAMIENTO DE LA INFRAESTRUCTURA TECNOLÓGICA NECESARIA PARA LA OPERACIÓN DEL SISTEMA DE INFORMACIÓN DE PROCESOS ADMINISTRATIVOS -SIPA- DE LA SECRETARIA DISTRITAL DE MOVILIDAD, DE  CONFORMIDAD CON EL ANEXO NO. 1 FICHA TECNICA."/>
    <x v="810"/>
    <x v="9"/>
    <d v="2017-05-25T00:00:00"/>
    <x v="34"/>
    <x v="41"/>
    <x v="2"/>
    <s v="46-Realizar el 100% de las gestiones administrativas orientadas a impulsar los procesos administrativos y de cobro coactivo."/>
    <n v="0"/>
    <n v="29179990"/>
    <m/>
    <x v="585"/>
    <n v="29179990"/>
    <n v="0"/>
    <s v="Disminuye la linea SSM-701 aumenta SSM-1376 en $29,179,990_x000a_SE CREA LINEA POR SOLICITUD MEMO SSM-54780 DEL 18/ABR/2017"/>
    <n v="1385"/>
    <d v="2017-04-18T00:00:00"/>
    <n v="29179990"/>
    <m/>
    <m/>
    <m/>
    <m/>
    <m/>
    <m/>
    <n v="29179990"/>
    <n v="0"/>
    <s v="ADICION 20161269"/>
    <m/>
    <m/>
    <s v="SERVICIOS"/>
    <m/>
    <n v="29179990"/>
    <n v="0"/>
    <n v="0"/>
    <n v="0"/>
    <n v="29179990"/>
    <n v="0"/>
    <n v="0"/>
    <n v="0"/>
    <n v="0"/>
    <n v="0"/>
    <n v="0"/>
    <n v="0"/>
    <n v="0"/>
    <n v="29179990"/>
    <n v="0"/>
    <n v="1192"/>
    <n v="721"/>
    <n v="20161269"/>
    <n v="0"/>
    <m/>
    <m/>
    <m/>
    <m/>
    <m/>
    <m/>
    <s v="7132"/>
    <n v="1"/>
    <s v="MULTAS"/>
    <x v="0"/>
    <x v="0"/>
    <n v="29179990"/>
    <x v="0"/>
    <s v="N.A"/>
    <s v="UNIDAD 2"/>
  </r>
  <r>
    <s v="SSM-1377"/>
    <x v="100"/>
    <s v="3-3-1-15-07-42-7132-188"/>
    <s v="115 - RECURSOS DEL BALANCE MULTAS TRÁNSITO Y TRANSPORTE"/>
    <s v="02-01-0734"/>
    <n v="95"/>
    <x v="7"/>
    <s v="N.A"/>
    <s v="Licenciamiento de la base de datos ORACLE modalidad CAPPED, incluyendo soporte por 14 meses, para la infraestructura tecnologica del SIPA"/>
    <x v="811"/>
    <x v="9"/>
    <d v="2017-05-25T00:00:00"/>
    <x v="41"/>
    <x v="41"/>
    <x v="2"/>
    <s v="46-Realizar el 100% de las gestiones administrativas orientadas a impulsar los procesos administrativos y de cobro coactivo."/>
    <n v="0"/>
    <n v="883772289"/>
    <n v="9254866"/>
    <x v="586"/>
    <n v="874517423"/>
    <n v="0"/>
    <s v="Disminuye la linea SSM-1224 aumenta SSM-1377 en $883.772.289_x000a_SE CREA LINEA POR SOLICITUD MEMO SSM-54780 DEL 18/ABR/2017_x000a_SUSPENDEN LINEA X SOLICITUD SSM -84998 del 20/junio/2017"/>
    <n v="1415"/>
    <d v="2017-04-21T00:00:00"/>
    <n v="874517423"/>
    <m/>
    <m/>
    <m/>
    <m/>
    <m/>
    <m/>
    <n v="874517423"/>
    <n v="0"/>
    <s v="LICENCIAMIENTO CAPPED"/>
    <m/>
    <s v="SE ANULA CDP 1208 VALOR $883,772,289 CAMBIO DE OBJETO CONTRACTUAL- SE ANULA PARCIAL CDP 1215 VALOR $9,254,866 07/06/2017"/>
    <s v="SERVICIOS"/>
    <m/>
    <n v="874517423"/>
    <n v="0"/>
    <n v="0"/>
    <n v="0"/>
    <n v="0"/>
    <n v="874517423"/>
    <n v="0"/>
    <n v="0"/>
    <n v="0"/>
    <n v="0"/>
    <n v="0"/>
    <n v="0"/>
    <n v="0"/>
    <n v="874517423"/>
    <n v="0"/>
    <n v="1215"/>
    <n v="999"/>
    <n v="20171218"/>
    <n v="0"/>
    <m/>
    <m/>
    <m/>
    <m/>
    <m/>
    <m/>
    <s v="7132"/>
    <n v="1"/>
    <s v="MULTAS"/>
    <x v="0"/>
    <x v="0"/>
    <n v="874517423"/>
    <x v="0"/>
    <s v="N.A"/>
    <s v="UNIDAD 2"/>
  </r>
  <r>
    <s v="SSM-1378"/>
    <x v="101"/>
    <s v="3-3-1-15-07-42-7132-188"/>
    <s v="115 - RECURSOS DEL BALANCE MULTAS TRÁNSITO Y TRANSPORTE"/>
    <s v="02-01-0734"/>
    <n v="95"/>
    <x v="6"/>
    <s v="N.A"/>
    <s v="Licencimiento del Sistema Operativo y  software de virtualización redhat para los servidores de Front End de la infraestructura  tecnologica de SIPA, asi como el  servidor de aplicaciones jboss, incluyendo soporte tecnico por 3 años "/>
    <x v="812"/>
    <x v="110"/>
    <d v="2017-06-30T00:00:00"/>
    <x v="34"/>
    <x v="41"/>
    <x v="2"/>
    <s v="46-Realizar el 100% de las gestiones administrativas orientadas a impulsar los procesos administrativos y de cobro coactivo."/>
    <n v="0"/>
    <n v="753656869"/>
    <m/>
    <x v="587"/>
    <n v="0"/>
    <n v="753656869"/>
    <s v="Disminuye la linea SSM-1224 aumenta SSM-1378 en $635.981.220_x000a_SE CREA LINEA POR SOLICITUD MEMO SSM-54780 DEL 18/ABR/2017_x000a_AUMENTAN LINEA X SOLICITUD SSM -84998 del 20/junio/2017_x000a_MODIFICAN LINEA X SOLICITUD MEMO SSM-94657 del 30/junio/2017"/>
    <n v="1710"/>
    <d v="2017-06-30T00:00:00"/>
    <n v="753656869"/>
    <m/>
    <m/>
    <m/>
    <m/>
    <m/>
    <m/>
    <n v="753656869"/>
    <n v="0"/>
    <s v="RED HAT CLOUD INFRAESTRUCTURE (RHCI)"/>
    <m/>
    <s v="SE ANULA CDP 1419 VALOR $753,656,869 cambio de objeto  21/06/2017"/>
    <s v="SERVICIOS"/>
    <m/>
    <n v="753656869"/>
    <n v="0"/>
    <n v="0"/>
    <n v="0"/>
    <n v="0"/>
    <n v="0"/>
    <n v="0"/>
    <n v="0"/>
    <n v="0"/>
    <n v="0"/>
    <n v="0"/>
    <n v="0"/>
    <n v="0"/>
    <n v="0"/>
    <n v="753656869"/>
    <n v="1452"/>
    <m/>
    <m/>
    <n v="0"/>
    <m/>
    <m/>
    <m/>
    <m/>
    <m/>
    <m/>
    <s v="7132"/>
    <n v="1"/>
    <s v="MULTAS"/>
    <x v="0"/>
    <x v="0"/>
    <n v="753656869"/>
    <x v="0"/>
    <s v="N.A"/>
    <s v="UNIDAD 2"/>
  </r>
  <r>
    <s v="SSM-1379"/>
    <x v="86"/>
    <s v="3-3-1-15-07-42-7132-188"/>
    <s v="115 - RECURSOS DEL BALANCE MULTAS TRÁNSITO Y TRANSPORTE"/>
    <s v="02-01-0734"/>
    <n v="95"/>
    <x v="6"/>
    <s v="N.A"/>
    <s v="Licencimiento del Sistema Operativo ORACLE LINUX y  software de virtualización OVM para los servidores de base de datos  de la infraestructura  tecnologica de SIPA, incluyendo soporte tecnico por 3 años "/>
    <x v="813"/>
    <x v="7"/>
    <d v="2017-06-30T00:00:00"/>
    <x v="34"/>
    <x v="41"/>
    <x v="2"/>
    <s v="46-Realizar el 100% de las gestiones administrativas orientadas a impulsar los procesos administrativos y de cobro coactivo."/>
    <n v="0"/>
    <n v="64195740"/>
    <n v="64195740"/>
    <x v="2"/>
    <n v="0"/>
    <n v="0"/>
    <s v="Disminuye la linea SSM-701 aumenta SSM-1379 en $15.531.950_x000a_SE CREA LINEA POR SOLICITUD MEMO SSM-54780 DEL 18/ABR/2017_x000a_Disminuye la linea SSM-703 aumenta SSM-1379 en $48.663.790_x000a_SUSPENDEN LINEA X SOLICITUD SSM -84998 del 20/junio/2017"/>
    <m/>
    <m/>
    <m/>
    <m/>
    <m/>
    <m/>
    <m/>
    <m/>
    <m/>
    <n v="0"/>
    <n v="0"/>
    <m/>
    <m/>
    <m/>
    <m/>
    <m/>
    <n v="0"/>
    <n v="0"/>
    <n v="0"/>
    <n v="0"/>
    <n v="0"/>
    <n v="0"/>
    <n v="0"/>
    <n v="0"/>
    <n v="0"/>
    <n v="0"/>
    <n v="0"/>
    <n v="0"/>
    <n v="0"/>
    <n v="0"/>
    <n v="0"/>
    <m/>
    <m/>
    <m/>
    <n v="0"/>
    <m/>
    <m/>
    <m/>
    <m/>
    <m/>
    <m/>
    <s v="7132"/>
    <n v="1"/>
    <s v="MULTAS"/>
    <x v="0"/>
    <x v="0"/>
    <n v="0"/>
    <x v="0"/>
    <s v="N.A"/>
    <s v="UNIDAD 2"/>
  </r>
  <r>
    <s v="SSM-1380"/>
    <x v="102"/>
    <s v="3-3-1-15-07-42-7132-188"/>
    <s v="115 - RECURSOS DEL BALANCE MULTAS TRÁNSITO Y TRANSPORTE"/>
    <s v="02-01-0734"/>
    <n v="95"/>
    <x v="6"/>
    <s v="N.A"/>
    <s v="Adquisición de componentes de seguridad para el SIPA"/>
    <x v="814"/>
    <x v="109"/>
    <d v="2017-11-15T00:00:00"/>
    <x v="14"/>
    <x v="41"/>
    <x v="2"/>
    <s v="46-Realizar el 100% de las gestiones administrativas orientadas a impulsar los procesos administrativos y de cobro coactivo."/>
    <n v="0"/>
    <n v="303426000"/>
    <m/>
    <x v="588"/>
    <n v="0"/>
    <n v="303426000"/>
    <s v="Disminuye la linea SSM-1224 aumenta SSM-1380 en $38.896.491_x000a_SE CREA LINEA POR SOLICITUD MEMO SSM-54780 DEL 18/ABR/2017_x000a__x000a__x000a_Disminuye la linea SSM-702 aumenta SSM-1380 en $74.044.552_x000a__x000a_Disminuye la linea SSM-703 aumenta SSM-1380 en $190.484.957"/>
    <m/>
    <m/>
    <m/>
    <m/>
    <m/>
    <m/>
    <m/>
    <m/>
    <m/>
    <n v="0"/>
    <n v="303426000"/>
    <m/>
    <m/>
    <m/>
    <m/>
    <m/>
    <n v="0"/>
    <n v="0"/>
    <n v="0"/>
    <n v="0"/>
    <n v="0"/>
    <n v="0"/>
    <n v="0"/>
    <n v="0"/>
    <n v="0"/>
    <n v="0"/>
    <n v="0"/>
    <n v="0"/>
    <n v="0"/>
    <n v="0"/>
    <n v="303426000"/>
    <m/>
    <m/>
    <m/>
    <n v="0"/>
    <m/>
    <m/>
    <m/>
    <m/>
    <m/>
    <m/>
    <s v="7132"/>
    <n v="1"/>
    <s v="MULTAS"/>
    <x v="0"/>
    <x v="0"/>
    <n v="303426000"/>
    <x v="0"/>
    <s v="N.A"/>
    <s v="UNIDAD 2"/>
  </r>
  <r>
    <s v="SSM-1381"/>
    <x v="15"/>
    <s v="3-3-1-15-02-18-1032-146"/>
    <s v="115 - RECURSOS DEL BALANCE MULTAS TRÁNSITO Y TRANSPORTE"/>
    <s v="02-06-0005"/>
    <s v="5-SERVICIOS DE TRANSPORTE ESPECIAL "/>
    <x v="6"/>
    <s v="N.A"/>
    <s v="No personal "/>
    <x v="20"/>
    <x v="19"/>
    <d v="2017-07-10T00:00:00"/>
    <x v="0"/>
    <x v="7"/>
    <x v="7"/>
    <s v="16-Realizar seguimiento al 90 por ciento de los PMT'S de alto impacto"/>
    <n v="0"/>
    <n v="1849024253"/>
    <m/>
    <x v="589"/>
    <n v="0"/>
    <n v="1849024253"/>
    <s v="SE CREA LINEA X SOLICITUD SSM-60291 del 26/abr/17"/>
    <n v="1438"/>
    <d v="2017-04-28T00:00:00"/>
    <n v="1849024253"/>
    <m/>
    <m/>
    <m/>
    <m/>
    <n v="8"/>
    <m/>
    <n v="1849024253"/>
    <n v="0"/>
    <s v="TRANSPORTE"/>
    <m/>
    <m/>
    <s v="SERVICIOS"/>
    <m/>
    <n v="1849024253"/>
    <n v="0"/>
    <n v="0"/>
    <n v="0"/>
    <n v="0"/>
    <n v="0"/>
    <n v="0"/>
    <n v="0"/>
    <n v="0"/>
    <n v="0"/>
    <n v="0"/>
    <n v="0"/>
    <n v="0"/>
    <n v="0"/>
    <n v="1849024253"/>
    <n v="1222"/>
    <m/>
    <m/>
    <n v="0"/>
    <m/>
    <m/>
    <m/>
    <m/>
    <m/>
    <m/>
    <s v="1032"/>
    <n v="1"/>
    <s v="MULTAS"/>
    <x v="0"/>
    <x v="0"/>
    <n v="1849024253"/>
    <x v="0"/>
    <s v="N.A"/>
    <s v="UNIDAD 2"/>
  </r>
  <r>
    <s v="SSM-1382"/>
    <x v="103"/>
    <s v="3-3-1-15-02-18-6219-146"/>
    <s v="115 - RECURSOS DEL BALANCE MULTAS TRÁNSITO Y TRANSPORTE"/>
    <s v="02-01-0168"/>
    <s v="5-SERVICIOS DE TRANSPORTE ESPECIAL "/>
    <x v="8"/>
    <s v="N.A"/>
    <s v="No personal "/>
    <x v="815"/>
    <x v="17"/>
    <d v="2017-06-07T00:00:00"/>
    <x v="11"/>
    <x v="7"/>
    <x v="2"/>
    <s v="26-Realizar 6.000 controles preventivos y regulatorios."/>
    <n v="0"/>
    <n v="26271742"/>
    <m/>
    <x v="590"/>
    <n v="0"/>
    <n v="26271742"/>
    <s v="SE CREA LINEA X SOLICITUD MEMO SSM-61518 del 27/ABR/17"/>
    <n v="1436"/>
    <d v="2017-04-28T00:00:00"/>
    <n v="26271742"/>
    <m/>
    <m/>
    <m/>
    <m/>
    <m/>
    <m/>
    <n v="26271742"/>
    <n v="0"/>
    <s v="ELEMENTOS PAPELERIA"/>
    <m/>
    <m/>
    <s v="SERVICIOS"/>
    <m/>
    <n v="26271742"/>
    <n v="0"/>
    <n v="0"/>
    <n v="0"/>
    <n v="0"/>
    <n v="0"/>
    <n v="0"/>
    <n v="0"/>
    <n v="0"/>
    <n v="0"/>
    <n v="0"/>
    <n v="0"/>
    <n v="0"/>
    <n v="0"/>
    <n v="26271742"/>
    <n v="1218"/>
    <m/>
    <m/>
    <n v="0"/>
    <m/>
    <m/>
    <m/>
    <m/>
    <m/>
    <m/>
    <s v="6219"/>
    <n v="1"/>
    <s v="MULTAS"/>
    <x v="0"/>
    <x v="0"/>
    <n v="26271742"/>
    <x v="0"/>
    <s v="N.A"/>
    <s v="UNIDAD 2"/>
  </r>
  <r>
    <s v="SSM-1383"/>
    <x v="8"/>
    <s v="3-3-1-15-02-18-6219-146"/>
    <s v="115 - RECURSOS DEL BALANCE MULTAS TRÁNSITO Y TRANSPORTE"/>
    <s v="05-02-0102"/>
    <s v="16-SERVICIOS TERCERIZADOS "/>
    <x v="4"/>
    <s v="N.A"/>
    <s v="No personal "/>
    <x v="11"/>
    <x v="11"/>
    <d v="2017-08-10T00:00:00"/>
    <x v="1"/>
    <x v="4"/>
    <x v="4"/>
    <s v="26-Realizar 6.000 controles preventivos y regulatorios."/>
    <n v="0"/>
    <n v="632258010"/>
    <m/>
    <x v="591"/>
    <n v="0"/>
    <n v="632258010"/>
    <s v="CREAN LINEA X SOLICITUD SSM-62052 del 28/abr/2017"/>
    <n v="1435"/>
    <d v="2017-04-28T00:00:00"/>
    <n v="632258010"/>
    <m/>
    <m/>
    <m/>
    <m/>
    <n v="12"/>
    <m/>
    <n v="632258010"/>
    <n v="0"/>
    <s v="MESA DE AYUDA"/>
    <m/>
    <m/>
    <s v="SERVICIOS"/>
    <m/>
    <n v="632258010"/>
    <n v="0"/>
    <n v="0"/>
    <n v="0"/>
    <n v="0"/>
    <n v="0"/>
    <n v="0"/>
    <n v="0"/>
    <n v="0"/>
    <n v="0"/>
    <n v="0"/>
    <n v="0"/>
    <n v="0"/>
    <n v="0"/>
    <n v="632258010"/>
    <n v="1220"/>
    <m/>
    <m/>
    <n v="0"/>
    <m/>
    <m/>
    <m/>
    <m/>
    <m/>
    <m/>
    <s v="6219"/>
    <n v="1"/>
    <s v="MULTAS"/>
    <x v="0"/>
    <x v="0"/>
    <n v="632258010"/>
    <x v="0"/>
    <s v="N.A"/>
    <s v="UNIDAD 2"/>
  </r>
  <r>
    <s v="SSM-1384"/>
    <x v="104"/>
    <s v="3-3-1-15-02-18-1032-144"/>
    <s v="119 - SEMAFORIZACIÓN"/>
    <s v="01-03-0066"/>
    <n v="61"/>
    <x v="10"/>
    <s v="N.A"/>
    <m/>
    <x v="816"/>
    <x v="7"/>
    <d v="2017-06-04T00:00:00"/>
    <x v="15"/>
    <x v="36"/>
    <x v="2"/>
    <s v="8-60%_x000a_9-20%_x000a_10-20%"/>
    <n v="0"/>
    <n v="469649"/>
    <m/>
    <x v="592"/>
    <n v="0"/>
    <n v="469649"/>
    <s v="SE CREA LINEA X SOLICITUD SSM-65942 del 8/MAY/2017"/>
    <n v="1486"/>
    <d v="2017-05-12T00:00:00"/>
    <n v="469649"/>
    <m/>
    <m/>
    <m/>
    <m/>
    <m/>
    <m/>
    <n v="469649"/>
    <n v="0"/>
    <s v="ARENDAMIENTO 2017-995"/>
    <m/>
    <m/>
    <m/>
    <m/>
    <n v="469649"/>
    <n v="0"/>
    <n v="0"/>
    <n v="0"/>
    <n v="0"/>
    <n v="0"/>
    <n v="0"/>
    <n v="0"/>
    <n v="0"/>
    <n v="0"/>
    <n v="0"/>
    <n v="0"/>
    <n v="0"/>
    <n v="0"/>
    <n v="469649"/>
    <n v="1247"/>
    <m/>
    <m/>
    <n v="0"/>
    <m/>
    <m/>
    <m/>
    <m/>
    <m/>
    <m/>
    <s v="1032"/>
    <n v="1"/>
    <s v="SEMAFORIZACIÓN "/>
    <x v="0"/>
    <x v="0"/>
    <n v="469649"/>
    <x v="0"/>
    <s v="N.A"/>
    <s v="UNIDAD 2"/>
  </r>
  <r>
    <s v="SSM-1385"/>
    <x v="81"/>
    <s v="3-3-1-15-07-42-1044-188"/>
    <s v="438 - RECURSOS DEL BALANCE DERECHOS DE TRANSITO"/>
    <s v="05-02-0114"/>
    <n v="4"/>
    <x v="8"/>
    <s v="N.A"/>
    <m/>
    <x v="817"/>
    <x v="104"/>
    <d v="2017-07-11T00:00:00"/>
    <x v="1"/>
    <x v="40"/>
    <x v="2"/>
    <s v="5-Realizar en el 100 por ciento la desconcentración de dos trámites/servicios de la oferta de la Secretaría Distrital de Movilidad"/>
    <n v="0"/>
    <n v="500000000"/>
    <m/>
    <x v="272"/>
    <n v="0"/>
    <n v="500000000"/>
    <s v="SE CREA LINEAS X SOLICITUD SSM-65942 del 10/MAYO/17"/>
    <n v="1517"/>
    <d v="2017-05-19T00:00:00"/>
    <n v="500000000"/>
    <m/>
    <m/>
    <m/>
    <m/>
    <n v="12"/>
    <m/>
    <n v="500000000"/>
    <n v="0"/>
    <s v="INTERMEDIACION COMERCIAL"/>
    <m/>
    <m/>
    <s v="SERVICIOS"/>
    <m/>
    <n v="500000000"/>
    <n v="0"/>
    <n v="0"/>
    <n v="0"/>
    <n v="0"/>
    <n v="0"/>
    <n v="0"/>
    <n v="0"/>
    <n v="0"/>
    <n v="0"/>
    <n v="0"/>
    <n v="0"/>
    <n v="0"/>
    <n v="0"/>
    <n v="500000000"/>
    <n v="1278"/>
    <m/>
    <m/>
    <n v="0"/>
    <m/>
    <m/>
    <m/>
    <m/>
    <m/>
    <m/>
    <s v="1044"/>
    <n v="1"/>
    <s v="DERECHOS DE TRÁNSITO "/>
    <x v="0"/>
    <x v="0"/>
    <n v="500000000"/>
    <x v="0"/>
    <s v="N.A"/>
    <s v="UNIDAD 2"/>
  </r>
  <r>
    <s v="SSM-1386"/>
    <x v="20"/>
    <s v="3-3-1-15-07-42-1044-188"/>
    <s v="438 - RECURSOS DEL BALANCE DERECHOS DE TRANSITO"/>
    <s v="03-04-0281"/>
    <s v="1-PRESTACION DE SERVICIOS APOYO A LA GESTION "/>
    <x v="1"/>
    <s v="P-1"/>
    <m/>
    <x v="655"/>
    <x v="104"/>
    <d v="2017-06-21T00:00:00"/>
    <x v="37"/>
    <x v="40"/>
    <x v="9"/>
    <s v="6-Implementar 4 planes institucionales de participación ciudadana PIP"/>
    <n v="0"/>
    <n v="30126096"/>
    <m/>
    <x v="593"/>
    <n v="0"/>
    <n v="30126096"/>
    <s v="SE CREA LINEAS X SOLICITUD SSM-65942 del 10/MAYO/17_x000a_MODIFICAN PLAZO LINEA X MEMO SSM-85532 del 15/JUNIO/2017"/>
    <m/>
    <m/>
    <n v="0"/>
    <m/>
    <m/>
    <n v="0"/>
    <m/>
    <m/>
    <m/>
    <n v="0"/>
    <n v="30126096"/>
    <m/>
    <m/>
    <m/>
    <m/>
    <m/>
    <n v="0"/>
    <n v="0"/>
    <n v="0"/>
    <n v="0"/>
    <n v="0"/>
    <n v="0"/>
    <n v="0"/>
    <n v="0"/>
    <n v="0"/>
    <n v="0"/>
    <n v="0"/>
    <n v="0"/>
    <n v="0"/>
    <n v="0"/>
    <n v="30126096"/>
    <m/>
    <m/>
    <m/>
    <n v="0"/>
    <m/>
    <m/>
    <m/>
    <m/>
    <m/>
    <m/>
    <s v="1044"/>
    <n v="1"/>
    <s v="DERECHOS DE TRÁNSITO "/>
    <x v="0"/>
    <x v="0"/>
    <n v="30126096"/>
    <x v="0"/>
    <s v="N.A"/>
    <s v="UNIDAD 2"/>
  </r>
  <r>
    <s v="SSM-1387"/>
    <x v="20"/>
    <s v="3-3-1-15-07-42-1044-188"/>
    <s v="438 - RECURSOS DEL BALANCE DERECHOS DE TRANSITO"/>
    <s v="03-04-0281"/>
    <s v="1-PRESTACION DE SERVICIOS APOYO A LA GESTION "/>
    <x v="1"/>
    <s v="P-1"/>
    <m/>
    <x v="655"/>
    <x v="104"/>
    <d v="2017-06-21T00:00:00"/>
    <x v="37"/>
    <x v="40"/>
    <x v="9"/>
    <s v="6-Implementar 4 planes institucionales de participación ciudadana PIP"/>
    <n v="0"/>
    <n v="30126096"/>
    <m/>
    <x v="593"/>
    <n v="0"/>
    <n v="30126096"/>
    <s v="SE CREA LINEAS X SOLICITUD SSM-65942 del 10/MAYO/17_x000a_MODIFICAN PLAZO LINEA X MEMO SSM-85532 del 15/JUNIO/2017"/>
    <m/>
    <m/>
    <n v="0"/>
    <m/>
    <m/>
    <n v="0"/>
    <m/>
    <m/>
    <m/>
    <n v="0"/>
    <n v="30126096"/>
    <m/>
    <m/>
    <m/>
    <m/>
    <m/>
    <n v="0"/>
    <n v="0"/>
    <n v="0"/>
    <n v="0"/>
    <n v="0"/>
    <n v="0"/>
    <n v="0"/>
    <n v="0"/>
    <n v="0"/>
    <n v="0"/>
    <n v="0"/>
    <n v="0"/>
    <n v="0"/>
    <n v="0"/>
    <n v="30126096"/>
    <m/>
    <m/>
    <m/>
    <n v="0"/>
    <m/>
    <m/>
    <m/>
    <m/>
    <m/>
    <m/>
    <s v="1044"/>
    <n v="1"/>
    <s v="DERECHOS DE TRÁNSITO "/>
    <x v="0"/>
    <x v="0"/>
    <n v="30126096"/>
    <x v="0"/>
    <s v="N.A"/>
    <s v="UNIDAD 2"/>
  </r>
  <r>
    <s v="SSM-1388"/>
    <x v="20"/>
    <s v="3-3-1-15-07-42-1044-188"/>
    <s v="438 - RECURSOS DEL BALANCE DERECHOS DE TRANSITO"/>
    <s v="03-04-0281"/>
    <s v="1-PRESTACION DE SERVICIOS APOYO A LA GESTION "/>
    <x v="1"/>
    <s v="P-1"/>
    <m/>
    <x v="655"/>
    <x v="104"/>
    <d v="2017-06-21T00:00:00"/>
    <x v="37"/>
    <x v="40"/>
    <x v="9"/>
    <s v="6-Implementar 4 planes institucionales de participación ciudadana PIP"/>
    <n v="0"/>
    <n v="30126096"/>
    <m/>
    <x v="593"/>
    <n v="0"/>
    <n v="30126096"/>
    <s v="SE CREA LINEAS X SOLICITUD SSM-65942 del 10/MAYO/17_x000a_MODIFICAN PLAZO LINEA X MEMO SSM-85532 del 15/JUNIO/2017"/>
    <m/>
    <m/>
    <n v="0"/>
    <m/>
    <m/>
    <n v="0"/>
    <m/>
    <m/>
    <m/>
    <n v="0"/>
    <n v="30126096"/>
    <m/>
    <m/>
    <m/>
    <m/>
    <m/>
    <n v="0"/>
    <n v="0"/>
    <n v="0"/>
    <n v="0"/>
    <n v="0"/>
    <n v="0"/>
    <n v="0"/>
    <n v="0"/>
    <n v="0"/>
    <n v="0"/>
    <n v="0"/>
    <n v="0"/>
    <n v="0"/>
    <n v="0"/>
    <n v="30126096"/>
    <m/>
    <m/>
    <m/>
    <n v="0"/>
    <m/>
    <m/>
    <m/>
    <m/>
    <m/>
    <m/>
    <s v="1044"/>
    <n v="1"/>
    <s v="DERECHOS DE TRÁNSITO "/>
    <x v="0"/>
    <x v="0"/>
    <n v="30126096"/>
    <x v="0"/>
    <s v="N.A"/>
    <s v="UNIDAD 2"/>
  </r>
  <r>
    <s v="SSM-1389"/>
    <x v="20"/>
    <s v="3-3-1-15-07-42-1044-188"/>
    <s v="438 - RECURSOS DEL BALANCE DERECHOS DE TRANSITO"/>
    <s v="03-04-0281"/>
    <s v="1-PRESTACION DE SERVICIOS APOYO A LA GESTION "/>
    <x v="1"/>
    <s v="P-3"/>
    <m/>
    <x v="629"/>
    <x v="104"/>
    <d v="2017-06-21T00:00:00"/>
    <x v="37"/>
    <x v="40"/>
    <x v="9"/>
    <s v="6-Implementar 4 planes institucionales de participación ciudadana PIP"/>
    <n v="0"/>
    <n v="38572560"/>
    <m/>
    <x v="594"/>
    <n v="0"/>
    <n v="38572560"/>
    <s v="SE CREA LINEAS X SOLICITUD SSM-65942 del 10/MAYO/17_x000a_MODIFICAN PLAZO LINEA X MEMO SSM-85532 del 15/JUNIO/2017"/>
    <m/>
    <m/>
    <n v="0"/>
    <m/>
    <m/>
    <n v="0"/>
    <m/>
    <m/>
    <m/>
    <n v="0"/>
    <n v="38572560"/>
    <m/>
    <m/>
    <m/>
    <m/>
    <m/>
    <n v="0"/>
    <n v="0"/>
    <n v="0"/>
    <n v="0"/>
    <n v="0"/>
    <n v="0"/>
    <n v="0"/>
    <n v="0"/>
    <n v="0"/>
    <n v="0"/>
    <n v="0"/>
    <n v="0"/>
    <n v="0"/>
    <n v="0"/>
    <n v="38572560"/>
    <m/>
    <m/>
    <m/>
    <n v="0"/>
    <m/>
    <m/>
    <m/>
    <m/>
    <m/>
    <m/>
    <s v="1044"/>
    <n v="1"/>
    <s v="DERECHOS DE TRÁNSITO "/>
    <x v="0"/>
    <x v="0"/>
    <n v="38572560"/>
    <x v="0"/>
    <s v="N.A"/>
    <s v="UNIDAD 2"/>
  </r>
  <r>
    <s v="SSM-1390"/>
    <x v="20"/>
    <s v="3-3-1-15-07-42-1044-188"/>
    <s v="438 - RECURSOS DEL BALANCE DERECHOS DE TRANSITO"/>
    <s v="03-04-0281"/>
    <s v="1-PRESTACION DE SERVICIOS APOYO A LA GESTION "/>
    <x v="1"/>
    <s v="T-1"/>
    <m/>
    <x v="665"/>
    <x v="104"/>
    <d v="2017-06-21T00:00:00"/>
    <x v="9"/>
    <x v="40"/>
    <x v="9"/>
    <s v="8-Realizar en el 100% las actividades tendientes a mantener la satisfacción de los ciudadanos y partes interesadas con los servicios prestados por la Entidad"/>
    <n v="0"/>
    <n v="22500000"/>
    <m/>
    <x v="595"/>
    <n v="0"/>
    <n v="22500000"/>
    <s v="SE CREA LINEAS X SOLICITUD SSM-65942 del 10/MAYO/17"/>
    <n v="1793"/>
    <d v="2017-07-07T00:00:00"/>
    <n v="21015000"/>
    <m/>
    <m/>
    <n v="0"/>
    <n v="2335000"/>
    <n v="9"/>
    <m/>
    <n v="21015000"/>
    <n v="1485000"/>
    <s v="ANDRES CORTES SANCHEZ"/>
    <n v="79959122"/>
    <m/>
    <s v="DSC"/>
    <s v="CONTRATACION"/>
    <n v="0"/>
    <n v="0"/>
    <n v="0"/>
    <n v="0"/>
    <n v="0"/>
    <n v="0"/>
    <n v="0"/>
    <n v="0"/>
    <n v="0"/>
    <n v="0"/>
    <n v="0"/>
    <n v="0"/>
    <n v="0"/>
    <n v="0"/>
    <n v="22500000"/>
    <m/>
    <m/>
    <m/>
    <n v="0"/>
    <m/>
    <m/>
    <m/>
    <m/>
    <m/>
    <m/>
    <s v="1044"/>
    <n v="1"/>
    <s v="DERECHOS DE TRÁNSITO "/>
    <x v="0"/>
    <x v="0"/>
    <n v="22500000"/>
    <x v="0"/>
    <s v="N.A"/>
    <s v="UNIDAD 2"/>
  </r>
  <r>
    <s v="SSM-1391"/>
    <x v="20"/>
    <s v="3-3-1-15-07-42-1044-188"/>
    <s v="438 - RECURSOS DEL BALANCE DERECHOS DE TRANSITO"/>
    <s v="03-04-0281"/>
    <s v="1-PRESTACION DE SERVICIOS APOYO A LA GESTION "/>
    <x v="1"/>
    <s v="A-2"/>
    <m/>
    <x v="639"/>
    <x v="104"/>
    <d v="2017-06-21T00:00:00"/>
    <x v="9"/>
    <x v="40"/>
    <x v="9"/>
    <s v="8-Realizar en el 100% las actividades tendientes a mantener la satisfacción de los ciudadanos y partes interesadas con los servicios prestados por la Entidad"/>
    <n v="0"/>
    <n v="16369812"/>
    <m/>
    <x v="596"/>
    <n v="0"/>
    <n v="16369812"/>
    <s v="SE CREA LINEAS X SOLICITUD SSM-65942 del 10/MAYO/17"/>
    <n v="1635"/>
    <d v="2017-06-14T00:00:00"/>
    <n v="16369812"/>
    <m/>
    <m/>
    <n v="0"/>
    <n v="1818868"/>
    <n v="9"/>
    <m/>
    <n v="16369812"/>
    <n v="0"/>
    <s v="DIANA ROCIO HERNANDEZ VANEGAS "/>
    <n v="52841204"/>
    <m/>
    <s v="DIRECCION DE SERVICIO AL CIUDADANO"/>
    <s v="SUPERCADE"/>
    <n v="16369812"/>
    <n v="0"/>
    <n v="0"/>
    <n v="0"/>
    <n v="0"/>
    <n v="0"/>
    <n v="0"/>
    <n v="0"/>
    <n v="0"/>
    <n v="0"/>
    <n v="0"/>
    <n v="0"/>
    <n v="0"/>
    <n v="0"/>
    <n v="16369812"/>
    <n v="1339"/>
    <m/>
    <m/>
    <n v="0"/>
    <m/>
    <m/>
    <m/>
    <m/>
    <m/>
    <m/>
    <s v="1044"/>
    <n v="1"/>
    <s v="DERECHOS DE TRÁNSITO "/>
    <x v="0"/>
    <x v="0"/>
    <n v="16369812"/>
    <x v="0"/>
    <s v="N.A"/>
    <s v="UNIDAD 2"/>
  </r>
  <r>
    <s v="SSM-1392"/>
    <x v="20"/>
    <s v="3-3-1-15-07-42-1044-188"/>
    <s v="438 - RECURSOS DEL BALANCE DERECHOS DE TRANSITO"/>
    <s v="03-04-0281"/>
    <s v="1-PRESTACION DE SERVICIOS APOYO A LA GESTION "/>
    <x v="1"/>
    <s v="A-2"/>
    <m/>
    <x v="639"/>
    <x v="104"/>
    <d v="2017-06-21T00:00:00"/>
    <x v="37"/>
    <x v="40"/>
    <x v="9"/>
    <s v="8-Realizar en el 100% las actividades tendientes a mantener la satisfacción de los ciudadanos y partes interesadas con los servicios prestados por la Entidad"/>
    <n v="0"/>
    <n v="16369812"/>
    <m/>
    <x v="596"/>
    <n v="0"/>
    <n v="16369812"/>
    <s v="SE CREA LINEAS X SOLICITUD SSM-65942 del 10/MAYO/17_x000a_MODIFICAN PLAZO LINEA X MEMO SSM-85532 del 15/JUNIO/2017"/>
    <m/>
    <m/>
    <n v="0"/>
    <m/>
    <m/>
    <n v="0"/>
    <m/>
    <m/>
    <m/>
    <n v="0"/>
    <n v="16369812"/>
    <m/>
    <m/>
    <m/>
    <m/>
    <m/>
    <n v="0"/>
    <n v="0"/>
    <n v="0"/>
    <n v="0"/>
    <n v="0"/>
    <n v="0"/>
    <n v="0"/>
    <n v="0"/>
    <n v="0"/>
    <n v="0"/>
    <n v="0"/>
    <n v="0"/>
    <n v="0"/>
    <n v="0"/>
    <n v="16369812"/>
    <m/>
    <m/>
    <m/>
    <n v="0"/>
    <m/>
    <m/>
    <m/>
    <m/>
    <m/>
    <m/>
    <s v="1044"/>
    <n v="1"/>
    <s v="DERECHOS DE TRÁNSITO "/>
    <x v="0"/>
    <x v="0"/>
    <n v="16369812"/>
    <x v="0"/>
    <s v="N.A"/>
    <s v="UNIDAD 2"/>
  </r>
  <r>
    <s v="SSM-1393"/>
    <x v="20"/>
    <s v="3-3-1-15-07-42-1044-188"/>
    <s v="438 - RECURSOS DEL BALANCE DERECHOS DE TRANSITO"/>
    <s v="03-04-0281"/>
    <s v="1-PRESTACION DE SERVICIOS APOYO A LA GESTION "/>
    <x v="1"/>
    <s v="A-2"/>
    <m/>
    <x v="818"/>
    <x v="104"/>
    <d v="2017-06-21T00:00:00"/>
    <x v="9"/>
    <x v="40"/>
    <x v="9"/>
    <s v="8-Realizar en el 100% las actividades tendientes a mantener la satisfacción de los ciudadanos y partes interesadas con los servicios prestados por la Entidad"/>
    <n v="0"/>
    <n v="28080000"/>
    <m/>
    <x v="92"/>
    <n v="28080000"/>
    <n v="0"/>
    <s v="SE CREA LINEAS X SOLICITUD SSM-65942 del 10/MAYO/17"/>
    <n v="1535"/>
    <d v="2017-05-23T00:00:00"/>
    <n v="28080000"/>
    <m/>
    <m/>
    <n v="0"/>
    <n v="3120000"/>
    <n v="9"/>
    <m/>
    <n v="28080000"/>
    <n v="0"/>
    <s v="DIEGO FABIAN PARDO GARAVITO"/>
    <n v="1032450594"/>
    <m/>
    <s v="DSC"/>
    <s v="REVISION DOCUMENTAL"/>
    <n v="28080000"/>
    <n v="0"/>
    <n v="0"/>
    <n v="0"/>
    <n v="0"/>
    <n v="0"/>
    <n v="28080000"/>
    <n v="0"/>
    <n v="0"/>
    <n v="0"/>
    <n v="0"/>
    <n v="0"/>
    <n v="0"/>
    <n v="28080000"/>
    <n v="0"/>
    <n v="1288"/>
    <n v="1089"/>
    <n v="20171309"/>
    <n v="0"/>
    <m/>
    <m/>
    <m/>
    <m/>
    <m/>
    <m/>
    <s v="1044"/>
    <n v="1"/>
    <s v="DERECHOS DE TRÁNSITO "/>
    <x v="0"/>
    <x v="0"/>
    <n v="28080000"/>
    <x v="0"/>
    <s v="N.A"/>
    <s v="UNIDAD 2"/>
  </r>
  <r>
    <s v="SSM-1394"/>
    <x v="20"/>
    <s v="3-3-1-15-07-42-1044-188"/>
    <s v="438 - RECURSOS DEL BALANCE DERECHOS DE TRANSITO"/>
    <s v="03-04-0281"/>
    <s v="1-PRESTACION DE SERVICIOS APOYO A LA GESTION "/>
    <x v="1"/>
    <s v="P-3"/>
    <m/>
    <x v="665"/>
    <x v="104"/>
    <d v="2017-06-21T00:00:00"/>
    <x v="37"/>
    <x v="40"/>
    <x v="9"/>
    <s v="5-Realizar en el 100 por ciento la desconcentración de dos trámites/servicios de la oferta de la Secretaría Distrital de Movilidad"/>
    <n v="0"/>
    <n v="40500000"/>
    <m/>
    <x v="597"/>
    <n v="0"/>
    <n v="40500000"/>
    <s v="SE CREA LINEAS X SOLICITUD SSM-65942 del 10/MAYO/17_x000a_MODIFICAN PLAZO LINEA X MEMO SSM-85532 del 15/JUNIO/2017"/>
    <m/>
    <m/>
    <m/>
    <m/>
    <m/>
    <n v="0"/>
    <m/>
    <m/>
    <m/>
    <n v="0"/>
    <n v="40500000"/>
    <m/>
    <m/>
    <m/>
    <m/>
    <m/>
    <n v="0"/>
    <n v="0"/>
    <n v="0"/>
    <n v="0"/>
    <n v="0"/>
    <n v="0"/>
    <n v="0"/>
    <n v="0"/>
    <n v="0"/>
    <n v="0"/>
    <n v="0"/>
    <n v="0"/>
    <n v="0"/>
    <n v="0"/>
    <n v="40500000"/>
    <m/>
    <m/>
    <m/>
    <n v="0"/>
    <m/>
    <m/>
    <m/>
    <m/>
    <m/>
    <m/>
    <s v="1044"/>
    <n v="1"/>
    <s v="DERECHOS DE TRÁNSITO "/>
    <x v="0"/>
    <x v="0"/>
    <n v="40500000"/>
    <x v="0"/>
    <s v="N.A"/>
    <s v="UNIDAD 2"/>
  </r>
  <r>
    <s v="SSM-1395"/>
    <x v="63"/>
    <s v="3-3-1-15-02-18-1032-143"/>
    <s v="119 - SEMAFORIZACIÓN"/>
    <s v="02-01-0230"/>
    <n v="63"/>
    <x v="4"/>
    <s v="N.A"/>
    <s v="CONTRATOS INTEGRALES DE SEÑALIZACIÓN, INCLUYE INTERVENTORÍA"/>
    <x v="819"/>
    <x v="82"/>
    <d v="2017-08-20T00:00:00"/>
    <x v="18"/>
    <x v="36"/>
    <x v="2"/>
    <s v="4-Demarcar 21.500 zonas con dispositivos de control de velocidad"/>
    <n v="0"/>
    <n v="1500000000"/>
    <m/>
    <x v="598"/>
    <n v="0"/>
    <n v="1500000000"/>
    <s v="CREAN LINEA X SOLICITUD MEMO SSM-67238 del 9/MAY/2017"/>
    <n v="1490"/>
    <d v="2017-05-11T00:00:00"/>
    <n v="1500000000"/>
    <m/>
    <m/>
    <m/>
    <m/>
    <m/>
    <m/>
    <n v="1500000000"/>
    <n v="0"/>
    <s v="INTERVENTORIA SEÑALIZACION VIAL"/>
    <m/>
    <m/>
    <s v="SERVICIOS"/>
    <m/>
    <n v="1500000000"/>
    <n v="0"/>
    <n v="0"/>
    <n v="0"/>
    <n v="0"/>
    <n v="0"/>
    <n v="0"/>
    <n v="0"/>
    <n v="0"/>
    <n v="0"/>
    <n v="0"/>
    <n v="0"/>
    <n v="0"/>
    <n v="0"/>
    <n v="1500000000"/>
    <n v="1249"/>
    <m/>
    <m/>
    <n v="0"/>
    <m/>
    <m/>
    <m/>
    <m/>
    <m/>
    <m/>
    <s v="1032"/>
    <n v="1"/>
    <s v="SEMAFORIZACIÓN "/>
    <x v="0"/>
    <x v="0"/>
    <n v="1500000000"/>
    <x v="0"/>
    <s v="N.A"/>
    <s v="UNIDAD 2"/>
  </r>
  <r>
    <s v="SSM-1396"/>
    <x v="105"/>
    <s v="3-3-1-15-07-42-1044-188"/>
    <s v="438 - RECURSOS DEL BALANCE DERECHOS DE TRANSITO"/>
    <s v="02-06-0004"/>
    <n v="60"/>
    <x v="0"/>
    <s v="N.A"/>
    <s v="No personal "/>
    <x v="820"/>
    <x v="115"/>
    <d v="2017-06-13T00:00:00"/>
    <x v="7"/>
    <x v="40"/>
    <x v="6"/>
    <s v="7-Gestionar el 100 por ciento de la adquisición del predio para patios de vehículos inmovilizados"/>
    <n v="0"/>
    <n v="26200000"/>
    <n v="0"/>
    <x v="599"/>
    <n v="0"/>
    <n v="26200000"/>
    <s v="SE CREA LINEA X SOLICITUD SSM-72438 del 19/MAY/2017"/>
    <m/>
    <m/>
    <m/>
    <m/>
    <m/>
    <m/>
    <m/>
    <m/>
    <m/>
    <n v="0"/>
    <n v="26200000"/>
    <m/>
    <m/>
    <m/>
    <m/>
    <m/>
    <n v="0"/>
    <n v="0"/>
    <n v="0"/>
    <n v="0"/>
    <n v="0"/>
    <n v="0"/>
    <n v="0"/>
    <n v="0"/>
    <n v="0"/>
    <n v="0"/>
    <n v="0"/>
    <n v="0"/>
    <n v="0"/>
    <n v="0"/>
    <n v="26200000"/>
    <m/>
    <m/>
    <m/>
    <n v="0"/>
    <m/>
    <m/>
    <m/>
    <m/>
    <m/>
    <m/>
    <s v="1044"/>
    <n v="1"/>
    <s v="DERECHOS DE TRÁNSITO "/>
    <x v="0"/>
    <x v="0"/>
    <n v="26200000"/>
    <x v="0"/>
    <s v="N.A"/>
    <s v="UNIDAD 2"/>
  </r>
  <r>
    <s v="SSM-1397"/>
    <x v="39"/>
    <s v="3-3-1-15-07-42-1044-188"/>
    <s v="438 - RECURSOS DEL BALANCE DERECHOS DE TRANSITO"/>
    <s v="02-01-0168"/>
    <n v="3"/>
    <x v="0"/>
    <s v="N.A"/>
    <s v="No personal "/>
    <x v="821"/>
    <x v="9"/>
    <d v="2017-05-25T00:00:00"/>
    <x v="15"/>
    <x v="24"/>
    <x v="26"/>
    <s v="8-Realizar en el 100% las actividades tendientes a mantener la satisfacción de los ciudadanos y partes interesadas con los servicios prestados por la Entidad"/>
    <n v="0"/>
    <n v="8607783"/>
    <m/>
    <x v="600"/>
    <n v="0"/>
    <n v="8607783"/>
    <s v="CREAN LINEA X SOLICITUD SSM-79091 del 31/MAYO/2017_x000a_ACTUALIZAN LINEA X MEMO SSM-85532 DEL 15/JUNIO/2017"/>
    <n v="1647"/>
    <d v="2017-06-14T00:00:00"/>
    <n v="8607783"/>
    <m/>
    <m/>
    <m/>
    <m/>
    <m/>
    <m/>
    <n v="8607783"/>
    <n v="0"/>
    <s v="TELEFONÍA MOVIL "/>
    <m/>
    <s v="SE ANULA VIABILIDAD 1550 - POR ERROR EN LA LINEA - SE ANULA VIABILIDAD 1561 del 30/05/2017  CDP 1297 - Y 1295 SE AUTORIZACIÓN NUEVO CDP "/>
    <m/>
    <m/>
    <n v="8607783"/>
    <n v="0"/>
    <n v="0"/>
    <n v="0"/>
    <n v="0"/>
    <n v="0"/>
    <n v="0"/>
    <n v="0"/>
    <n v="0"/>
    <n v="0"/>
    <n v="0"/>
    <n v="0"/>
    <n v="0"/>
    <n v="0"/>
    <n v="8607783"/>
    <n v="1338"/>
    <m/>
    <m/>
    <n v="0"/>
    <m/>
    <m/>
    <m/>
    <m/>
    <m/>
    <m/>
    <s v="1044"/>
    <n v="1"/>
    <s v="DERECHOS DE TRÁNSITO "/>
    <x v="0"/>
    <x v="0"/>
    <n v="8607783"/>
    <x v="0"/>
    <s v="N.A"/>
    <s v="UNIDAD 2"/>
  </r>
  <r>
    <s v="SSM-1398"/>
    <x v="106"/>
    <s v="3-3-1-15-07-42-7132-188"/>
    <s v="PROCESO SIN PPTO "/>
    <s v="NO APLICA A RUBROS DEL PPTO "/>
    <s v="NO APLICA A RUBROS DEL PPTO "/>
    <x v="0"/>
    <s v="N.A"/>
    <s v="No personal "/>
    <x v="822"/>
    <x v="104"/>
    <d v="2017-06-21T00:00:00"/>
    <x v="42"/>
    <x v="41"/>
    <x v="12"/>
    <s v="46-Realizar el 100% de las gestiones administrativas orientadas a impulsar los procesos administrativos y de cobro coactivo."/>
    <n v="0"/>
    <n v="0"/>
    <n v="0"/>
    <x v="2"/>
    <n v="0"/>
    <n v="0"/>
    <s v="CREAN LINEA X SOLICITUD SSM-79795 del 6/junio/2017"/>
    <m/>
    <m/>
    <m/>
    <m/>
    <m/>
    <m/>
    <m/>
    <m/>
    <m/>
    <n v="0"/>
    <n v="0"/>
    <m/>
    <m/>
    <m/>
    <m/>
    <m/>
    <n v="0"/>
    <n v="0"/>
    <n v="0"/>
    <n v="0"/>
    <n v="0"/>
    <n v="0"/>
    <n v="0"/>
    <n v="0"/>
    <n v="0"/>
    <n v="0"/>
    <n v="0"/>
    <n v="0"/>
    <n v="0"/>
    <n v="0"/>
    <n v="0"/>
    <m/>
    <m/>
    <m/>
    <m/>
    <m/>
    <m/>
    <m/>
    <m/>
    <m/>
    <m/>
    <s v="7132"/>
    <n v="1"/>
    <s v="PROCESO_x000a_SIN PPTO "/>
    <x v="1"/>
    <x v="0"/>
    <n v="0"/>
    <x v="0"/>
    <s v="N.A"/>
    <s v="UNIDAD 2"/>
  </r>
  <r>
    <s v="SSM-1399"/>
    <x v="20"/>
    <s v="3-3-1-15-02-18-1032-146"/>
    <s v="427-Convenios de establecimientos publicos Antes Recursos de Capital "/>
    <s v="03-04-0281"/>
    <s v="1-PRESTACION DE SERVICIOS APOYO A LA GESTION "/>
    <x v="1"/>
    <s v="A-2"/>
    <m/>
    <x v="752"/>
    <x v="116"/>
    <d v="2017-07-06T00:00:00"/>
    <x v="43"/>
    <x v="43"/>
    <x v="9"/>
    <s v="19-Realizar 2.250.000 viajes de acompañamiento y control del tránsito a los biciusuarios de la estrategia &quot;Al Colegio en Bici&quot; en el Distrito Capital."/>
    <n v="0"/>
    <n v="9105200"/>
    <n v="0"/>
    <x v="601"/>
    <n v="0"/>
    <n v="9105200"/>
    <s v="SE CREA LINEA X SOLICITUD SSM-86121 del 15/JUNIO/2017"/>
    <n v="1689"/>
    <d v="2017-06-16T00:00:00"/>
    <n v="9105200"/>
    <m/>
    <m/>
    <m/>
    <n v="1821040"/>
    <n v="5"/>
    <m/>
    <n v="9105200"/>
    <n v="0"/>
    <s v="LEONARDO MORENO HURTADO"/>
    <n v="80120739"/>
    <m/>
    <s v="DCV"/>
    <s v="AL COLEGIO EN BICI "/>
    <n v="9105200"/>
    <n v="0"/>
    <n v="0"/>
    <n v="0"/>
    <n v="0"/>
    <n v="0"/>
    <n v="0"/>
    <n v="0"/>
    <n v="0"/>
    <n v="0"/>
    <n v="0"/>
    <n v="0"/>
    <n v="0"/>
    <n v="0"/>
    <n v="9105200"/>
    <n v="1349"/>
    <m/>
    <m/>
    <m/>
    <m/>
    <m/>
    <m/>
    <m/>
    <m/>
    <m/>
    <s v="1032"/>
    <n v="1"/>
    <s v="Convenios_x000a_Antes Recursos de Capital "/>
    <x v="0"/>
    <x v="0"/>
    <n v="9105200"/>
    <x v="0"/>
    <s v="N.A"/>
    <s v="UNIDAD 2"/>
  </r>
  <r>
    <s v="SSM-1400"/>
    <x v="20"/>
    <s v="3-3-1-15-02-18-1032-146"/>
    <s v="427-Convenios de establecimientos publicos Antes Recursos de Capital "/>
    <s v="03-04-0281"/>
    <s v="1-PRESTACION DE SERVICIOS APOYO A LA GESTION "/>
    <x v="1"/>
    <s v="A-2"/>
    <m/>
    <x v="752"/>
    <x v="116"/>
    <d v="2017-07-06T00:00:00"/>
    <x v="43"/>
    <x v="43"/>
    <x v="9"/>
    <s v="19-Realizar 2.250.000 viajes de acompañamiento y control del tránsito a los biciusuarios de la estrategia &quot;Al Colegio en Bici&quot; en el Distrito Capital."/>
    <n v="0"/>
    <n v="9105200"/>
    <n v="0"/>
    <x v="601"/>
    <n v="0"/>
    <n v="9105200"/>
    <s v="SE CREA LINEA X SOLICITUD SSM-86121 del 15/JUNIO/2017"/>
    <n v="1688"/>
    <d v="2017-06-16T00:00:00"/>
    <n v="9105200"/>
    <m/>
    <m/>
    <m/>
    <n v="1821040"/>
    <n v="5"/>
    <m/>
    <n v="9105200"/>
    <n v="0"/>
    <s v="BAYRON RODRIGUEZ RUNZA"/>
    <n v="80920640"/>
    <m/>
    <s v="DCV"/>
    <s v="AL COLEGIO EN BICI "/>
    <n v="9105200"/>
    <n v="0"/>
    <n v="0"/>
    <n v="0"/>
    <n v="0"/>
    <n v="0"/>
    <n v="0"/>
    <n v="0"/>
    <n v="0"/>
    <n v="0"/>
    <n v="0"/>
    <n v="0"/>
    <n v="0"/>
    <n v="0"/>
    <n v="9105200"/>
    <n v="1352"/>
    <m/>
    <m/>
    <m/>
    <m/>
    <m/>
    <m/>
    <m/>
    <m/>
    <m/>
    <s v="1032"/>
    <n v="1"/>
    <s v="Convenios_x000a_Antes Recursos de Capital "/>
    <x v="0"/>
    <x v="0"/>
    <n v="9105200"/>
    <x v="0"/>
    <s v="N.A"/>
    <s v="UNIDAD 2"/>
  </r>
  <r>
    <s v="SSM-1401"/>
    <x v="20"/>
    <s v="3-3-1-15-02-18-1032-146"/>
    <s v="427-Convenios de establecimientos publicos Antes Recursos de Capital "/>
    <s v="03-04-0281"/>
    <s v="1-PRESTACION DE SERVICIOS APOYO A LA GESTION "/>
    <x v="1"/>
    <s v="A-2"/>
    <m/>
    <x v="752"/>
    <x v="116"/>
    <d v="2017-07-06T00:00:00"/>
    <x v="43"/>
    <x v="43"/>
    <x v="9"/>
    <s v="19-Realizar 2.250.000 viajes de acompañamiento y control del tránsito a los biciusuarios de la estrategia &quot;Al Colegio en Bici&quot; en el Distrito Capital."/>
    <n v="0"/>
    <n v="9105200"/>
    <n v="0"/>
    <x v="601"/>
    <n v="0"/>
    <n v="9105200"/>
    <s v="SE CREA LINEA X SOLICITUD SSM-86121 del 15/JUNIO/2017"/>
    <n v="1672"/>
    <d v="2017-06-16T00:00:00"/>
    <n v="9105200"/>
    <m/>
    <m/>
    <m/>
    <n v="1821040"/>
    <n v="5"/>
    <m/>
    <n v="9105200"/>
    <n v="0"/>
    <s v="ANDRES FELIEPE UMAÑA WILCHES"/>
    <n v="1022426540"/>
    <m/>
    <s v="DCV"/>
    <s v="AL COLEGIO EN BICI "/>
    <n v="9105200"/>
    <n v="0"/>
    <n v="0"/>
    <n v="0"/>
    <n v="0"/>
    <n v="0"/>
    <n v="0"/>
    <n v="0"/>
    <n v="0"/>
    <n v="0"/>
    <n v="0"/>
    <n v="0"/>
    <n v="0"/>
    <n v="0"/>
    <n v="9105200"/>
    <n v="1358"/>
    <m/>
    <m/>
    <m/>
    <m/>
    <m/>
    <m/>
    <m/>
    <m/>
    <m/>
    <s v="1032"/>
    <n v="1"/>
    <s v="Convenios_x000a_Antes Recursos de Capital "/>
    <x v="0"/>
    <x v="0"/>
    <n v="9105200"/>
    <x v="0"/>
    <s v="N.A"/>
    <s v="UNIDAD 2"/>
  </r>
  <r>
    <s v="SSM-1402"/>
    <x v="20"/>
    <s v="3-3-1-15-02-18-1032-146"/>
    <s v="427-Convenios de establecimientos publicos Antes Recursos de Capital "/>
    <s v="03-04-0281"/>
    <s v="1-PRESTACION DE SERVICIOS APOYO A LA GESTION "/>
    <x v="1"/>
    <s v="A-2"/>
    <m/>
    <x v="752"/>
    <x v="116"/>
    <d v="2017-07-06T00:00:00"/>
    <x v="43"/>
    <x v="43"/>
    <x v="9"/>
    <s v="19-Realizar 2.250.000 viajes de acompañamiento y control del tránsito a los biciusuarios de la estrategia &quot;Al Colegio en Bici&quot; en el Distrito Capital."/>
    <n v="0"/>
    <n v="9105200"/>
    <n v="0"/>
    <x v="601"/>
    <n v="0"/>
    <n v="9105200"/>
    <s v="SE CREA LINEA X SOLICITUD SSM-86121 del 15/JUNIO/2017"/>
    <n v="1687"/>
    <d v="2017-06-16T00:00:00"/>
    <n v="9105200"/>
    <m/>
    <m/>
    <m/>
    <n v="1821040"/>
    <n v="5"/>
    <m/>
    <n v="9105200"/>
    <n v="0"/>
    <s v="JOHN ALEXANDER CARDENAS GONZALEZ"/>
    <n v="1012344321"/>
    <m/>
    <s v="DCV"/>
    <s v="AL COLEGIO EN BICI "/>
    <n v="9105200"/>
    <n v="0"/>
    <n v="0"/>
    <n v="0"/>
    <n v="0"/>
    <n v="0"/>
    <n v="0"/>
    <n v="0"/>
    <n v="0"/>
    <n v="0"/>
    <n v="0"/>
    <n v="0"/>
    <n v="0"/>
    <n v="0"/>
    <n v="9105200"/>
    <n v="1363"/>
    <m/>
    <m/>
    <m/>
    <m/>
    <m/>
    <m/>
    <m/>
    <m/>
    <m/>
    <s v="1032"/>
    <n v="1"/>
    <s v="Convenios_x000a_Antes Recursos de Capital "/>
    <x v="0"/>
    <x v="0"/>
    <n v="9105200"/>
    <x v="0"/>
    <s v="N.A"/>
    <s v="UNIDAD 2"/>
  </r>
  <r>
    <s v="SSM-1403"/>
    <x v="20"/>
    <s v="3-3-1-15-02-18-1032-146"/>
    <s v="427-Convenios de establecimientos publicos Antes Recursos de Capital "/>
    <s v="03-04-0281"/>
    <s v="1-PRESTACION DE SERVICIOS APOYO A LA GESTION "/>
    <x v="1"/>
    <s v="A-2"/>
    <m/>
    <x v="752"/>
    <x v="116"/>
    <d v="2017-07-06T00:00:00"/>
    <x v="43"/>
    <x v="43"/>
    <x v="9"/>
    <s v="19-Realizar 2.250.000 viajes de acompañamiento y control del tránsito a los biciusuarios de la estrategia &quot;Al Colegio en Bici&quot; en el Distrito Capital."/>
    <n v="0"/>
    <n v="9105200"/>
    <n v="0"/>
    <x v="601"/>
    <n v="0"/>
    <n v="9105200"/>
    <s v="SE CREA LINEA X SOLICITUD SSM-86121 del 15/JUNIO/2017"/>
    <m/>
    <m/>
    <m/>
    <m/>
    <m/>
    <m/>
    <m/>
    <m/>
    <m/>
    <n v="0"/>
    <n v="9105200"/>
    <m/>
    <m/>
    <m/>
    <m/>
    <m/>
    <n v="0"/>
    <n v="0"/>
    <n v="0"/>
    <n v="0"/>
    <n v="0"/>
    <n v="0"/>
    <n v="0"/>
    <n v="0"/>
    <n v="0"/>
    <n v="0"/>
    <n v="0"/>
    <n v="0"/>
    <n v="0"/>
    <n v="0"/>
    <n v="9105200"/>
    <m/>
    <m/>
    <m/>
    <m/>
    <m/>
    <m/>
    <m/>
    <m/>
    <m/>
    <m/>
    <s v="1032"/>
    <n v="1"/>
    <s v="Convenios_x000a_Antes Recursos de Capital "/>
    <x v="0"/>
    <x v="0"/>
    <n v="9105200"/>
    <x v="0"/>
    <s v="N.A"/>
    <s v="UNIDAD 2"/>
  </r>
  <r>
    <s v="SSM-1404"/>
    <x v="20"/>
    <s v="3-3-1-15-02-18-1032-146"/>
    <s v="427-Convenios de establecimientos publicos Antes Recursos de Capital "/>
    <s v="03-04-0281"/>
    <s v="1-PRESTACION DE SERVICIOS APOYO A LA GESTION "/>
    <x v="1"/>
    <s v="A-2"/>
    <m/>
    <x v="752"/>
    <x v="116"/>
    <d v="2017-07-06T00:00:00"/>
    <x v="43"/>
    <x v="43"/>
    <x v="9"/>
    <s v="19-Realizar 2.250.000 viajes de acompañamiento y control del tránsito a los biciusuarios de la estrategia &quot;Al Colegio en Bici&quot; en el Distrito Capital."/>
    <n v="0"/>
    <n v="9105200"/>
    <n v="0"/>
    <x v="601"/>
    <n v="0"/>
    <n v="9105200"/>
    <s v="SE CREA LINEA X SOLICITUD SSM-86121 del 15/JUNIO/2017"/>
    <n v="1686"/>
    <d v="2017-06-16T00:00:00"/>
    <n v="9105200"/>
    <m/>
    <m/>
    <m/>
    <n v="1821040"/>
    <n v="5"/>
    <m/>
    <n v="9105200"/>
    <n v="0"/>
    <s v="JUAN DAVID RESTREPO CARRASCO"/>
    <n v="1013605525"/>
    <m/>
    <s v="DCV"/>
    <s v="AL COLEGIO EN BICI "/>
    <n v="9105200"/>
    <n v="0"/>
    <n v="0"/>
    <n v="0"/>
    <n v="0"/>
    <n v="0"/>
    <n v="0"/>
    <n v="0"/>
    <n v="0"/>
    <n v="0"/>
    <n v="0"/>
    <n v="0"/>
    <n v="0"/>
    <n v="0"/>
    <n v="9105200"/>
    <n v="1364"/>
    <m/>
    <m/>
    <m/>
    <m/>
    <m/>
    <m/>
    <m/>
    <m/>
    <m/>
    <s v="1032"/>
    <n v="1"/>
    <s v="Convenios_x000a_Antes Recursos de Capital "/>
    <x v="0"/>
    <x v="0"/>
    <n v="9105200"/>
    <x v="0"/>
    <s v="N.A"/>
    <s v="UNIDAD 2"/>
  </r>
  <r>
    <s v="SSM-1405"/>
    <x v="20"/>
    <s v="3-3-1-15-02-18-1032-146"/>
    <s v="427-Convenios de establecimientos publicos Antes Recursos de Capital "/>
    <s v="03-04-0281"/>
    <s v="1-PRESTACION DE SERVICIOS APOYO A LA GESTION "/>
    <x v="1"/>
    <s v="A-2"/>
    <m/>
    <x v="752"/>
    <x v="116"/>
    <d v="2017-07-06T00:00:00"/>
    <x v="43"/>
    <x v="43"/>
    <x v="9"/>
    <s v="19-Realizar 2.250.000 viajes de acompañamiento y control del tránsito a los biciusuarios de la estrategia &quot;Al Colegio en Bici&quot; en el Distrito Capital."/>
    <n v="0"/>
    <n v="9105200"/>
    <n v="0"/>
    <x v="601"/>
    <n v="0"/>
    <n v="9105200"/>
    <s v="SE CREA LINEA X SOLICITUD SSM-86121 del 15/JUNIO/2017"/>
    <n v="1685"/>
    <d v="2017-06-16T00:00:00"/>
    <n v="9105200"/>
    <m/>
    <m/>
    <m/>
    <n v="1821040"/>
    <n v="5"/>
    <m/>
    <n v="9105200"/>
    <n v="0"/>
    <s v="DIANA CAROLINA ROBAYO CHAPARRO"/>
    <n v="1013613738"/>
    <m/>
    <s v="DCV"/>
    <s v="AL COLEGIO EN BICI "/>
    <n v="9105200"/>
    <n v="0"/>
    <n v="0"/>
    <n v="0"/>
    <n v="0"/>
    <n v="0"/>
    <n v="0"/>
    <n v="0"/>
    <n v="0"/>
    <n v="0"/>
    <n v="0"/>
    <n v="0"/>
    <n v="0"/>
    <n v="0"/>
    <n v="9105200"/>
    <n v="1384"/>
    <m/>
    <m/>
    <m/>
    <m/>
    <m/>
    <m/>
    <m/>
    <m/>
    <m/>
    <s v="1032"/>
    <n v="1"/>
    <s v="Convenios_x000a_Antes Recursos de Capital "/>
    <x v="0"/>
    <x v="0"/>
    <n v="9105200"/>
    <x v="0"/>
    <s v="N.A"/>
    <s v="UNIDAD 2"/>
  </r>
  <r>
    <s v="SSM-1406"/>
    <x v="20"/>
    <s v="3-3-1-15-02-18-1032-146"/>
    <s v="427-Convenios de establecimientos publicos Antes Recursos de Capital "/>
    <s v="03-04-0281"/>
    <s v="1-PRESTACION DE SERVICIOS APOYO A LA GESTION "/>
    <x v="1"/>
    <s v="A-2"/>
    <m/>
    <x v="752"/>
    <x v="116"/>
    <d v="2017-07-06T00:00:00"/>
    <x v="43"/>
    <x v="43"/>
    <x v="9"/>
    <s v="19-Realizar 2.250.000 viajes de acompañamiento y control del tránsito a los biciusuarios de la estrategia &quot;Al Colegio en Bici&quot; en el Distrito Capital."/>
    <n v="0"/>
    <n v="9105200"/>
    <n v="0"/>
    <x v="601"/>
    <n v="0"/>
    <n v="9105200"/>
    <s v="SE CREA LINEA X SOLICITUD SSM-86121 del 15/JUNIO/2017"/>
    <n v="1684"/>
    <d v="2017-06-16T00:00:00"/>
    <n v="9105200"/>
    <m/>
    <m/>
    <m/>
    <n v="1821040"/>
    <n v="5"/>
    <m/>
    <n v="9105200"/>
    <n v="0"/>
    <s v="CRISTIAN DAVID NEME ZAMBRANO"/>
    <n v="1013638730"/>
    <m/>
    <s v="DCV"/>
    <s v="AL COLEGIO EN BICI "/>
    <n v="9105200"/>
    <n v="0"/>
    <n v="0"/>
    <n v="0"/>
    <n v="0"/>
    <n v="0"/>
    <n v="0"/>
    <n v="0"/>
    <n v="0"/>
    <n v="0"/>
    <n v="0"/>
    <n v="0"/>
    <n v="0"/>
    <n v="0"/>
    <n v="9105200"/>
    <n v="1385"/>
    <m/>
    <m/>
    <m/>
    <m/>
    <m/>
    <m/>
    <m/>
    <m/>
    <m/>
    <s v="1032"/>
    <n v="1"/>
    <s v="Convenios_x000a_Antes Recursos de Capital "/>
    <x v="0"/>
    <x v="0"/>
    <n v="9105200"/>
    <x v="0"/>
    <s v="N.A"/>
    <s v="UNIDAD 2"/>
  </r>
  <r>
    <s v="SSM-1407"/>
    <x v="20"/>
    <s v="3-3-1-15-02-18-1032-146"/>
    <s v="427-Convenios de establecimientos publicos Antes Recursos de Capital "/>
    <s v="03-04-0281"/>
    <s v="1-PRESTACION DE SERVICIOS APOYO A LA GESTION "/>
    <x v="1"/>
    <s v="A-2"/>
    <m/>
    <x v="752"/>
    <x v="116"/>
    <d v="2017-07-06T00:00:00"/>
    <x v="43"/>
    <x v="43"/>
    <x v="9"/>
    <s v="19-Realizar 2.250.000 viajes de acompañamiento y control del tránsito a los biciusuarios de la estrategia &quot;Al Colegio en Bici&quot; en el Distrito Capital."/>
    <n v="0"/>
    <n v="9105200"/>
    <n v="0"/>
    <x v="601"/>
    <n v="0"/>
    <n v="9105200"/>
    <s v="SE CREA LINEA X SOLICITUD SSM-86121 del 15/JUNIO/2017"/>
    <n v="1683"/>
    <d v="2017-06-16T00:00:00"/>
    <n v="9105200"/>
    <m/>
    <m/>
    <m/>
    <n v="1821040"/>
    <n v="5"/>
    <m/>
    <n v="9105200"/>
    <n v="0"/>
    <s v="ANDRES FABIAN ESCOBAR MARQUEZ"/>
    <n v="1014225431"/>
    <m/>
    <s v="DCV"/>
    <s v="AL COLEGIO EN BICI "/>
    <n v="9105200"/>
    <n v="0"/>
    <n v="0"/>
    <n v="0"/>
    <n v="0"/>
    <n v="0"/>
    <n v="0"/>
    <n v="0"/>
    <n v="0"/>
    <n v="0"/>
    <n v="0"/>
    <n v="0"/>
    <n v="0"/>
    <n v="0"/>
    <n v="9105200"/>
    <n v="1402"/>
    <m/>
    <m/>
    <m/>
    <m/>
    <m/>
    <m/>
    <m/>
    <m/>
    <m/>
    <s v="1032"/>
    <n v="1"/>
    <s v="Convenios_x000a_Antes Recursos de Capital "/>
    <x v="0"/>
    <x v="0"/>
    <n v="9105200"/>
    <x v="0"/>
    <s v="N.A"/>
    <s v="UNIDAD 2"/>
  </r>
  <r>
    <s v="SSM-1408"/>
    <x v="20"/>
    <s v="3-3-1-15-02-18-1032-146"/>
    <s v="427-Convenios de establecimientos publicos Antes Recursos de Capital "/>
    <s v="03-04-0281"/>
    <s v="1-PRESTACION DE SERVICIOS APOYO A LA GESTION "/>
    <x v="1"/>
    <s v="A-2"/>
    <m/>
    <x v="752"/>
    <x v="116"/>
    <d v="2017-07-06T00:00:00"/>
    <x v="43"/>
    <x v="43"/>
    <x v="9"/>
    <s v="19-Realizar 2.250.000 viajes de acompañamiento y control del tránsito a los biciusuarios de la estrategia &quot;Al Colegio en Bici&quot; en el Distrito Capital."/>
    <n v="0"/>
    <n v="9105200"/>
    <n v="0"/>
    <x v="601"/>
    <n v="0"/>
    <n v="9105200"/>
    <s v="SE CREA LINEA X SOLICITUD SSM-86121 del 15/JUNIO/2017"/>
    <n v="1682"/>
    <d v="2017-06-16T00:00:00"/>
    <n v="9105200"/>
    <m/>
    <m/>
    <m/>
    <n v="1821040"/>
    <n v="5"/>
    <m/>
    <n v="9105200"/>
    <n v="0"/>
    <s v="MARIA JOSE RAMOS MALDONADO"/>
    <n v="1014292100"/>
    <m/>
    <s v="DCV"/>
    <s v="AL COLEGIO EN BICI "/>
    <n v="9105200"/>
    <n v="0"/>
    <n v="0"/>
    <n v="0"/>
    <n v="0"/>
    <n v="0"/>
    <n v="0"/>
    <n v="0"/>
    <n v="0"/>
    <n v="0"/>
    <n v="0"/>
    <n v="0"/>
    <n v="0"/>
    <n v="0"/>
    <n v="9105200"/>
    <n v="1353"/>
    <m/>
    <m/>
    <m/>
    <m/>
    <m/>
    <m/>
    <m/>
    <m/>
    <m/>
    <s v="1032"/>
    <n v="1"/>
    <s v="Convenios_x000a_Antes Recursos de Capital "/>
    <x v="0"/>
    <x v="0"/>
    <n v="9105200"/>
    <x v="0"/>
    <s v="N.A"/>
    <s v="UNIDAD 2"/>
  </r>
  <r>
    <s v="SSM-1409"/>
    <x v="20"/>
    <s v="3-3-1-15-02-18-1032-146"/>
    <s v="427-Convenios de establecimientos publicos Antes Recursos de Capital "/>
    <s v="03-04-0281"/>
    <s v="1-PRESTACION DE SERVICIOS APOYO A LA GESTION "/>
    <x v="1"/>
    <s v="A-2"/>
    <m/>
    <x v="752"/>
    <x v="116"/>
    <d v="2017-07-06T00:00:00"/>
    <x v="43"/>
    <x v="43"/>
    <x v="9"/>
    <s v="19-Realizar 2.250.000 viajes de acompañamiento y control del tránsito a los biciusuarios de la estrategia &quot;Al Colegio en Bici&quot; en el Distrito Capital."/>
    <n v="0"/>
    <n v="9105200"/>
    <n v="0"/>
    <x v="601"/>
    <n v="0"/>
    <n v="9105200"/>
    <s v="SE CREA LINEA X SOLICITUD SSM-86121 del 15/JUNIO/2017"/>
    <n v="1717"/>
    <d v="2017-06-21T00:00:00"/>
    <n v="9105200"/>
    <m/>
    <m/>
    <m/>
    <n v="1821040"/>
    <n v="5"/>
    <m/>
    <n v="9105200"/>
    <n v="0"/>
    <s v="CAMILO ANTONIO GONZALEZ AVILA"/>
    <n v="1015403959"/>
    <m/>
    <s v="DCV"/>
    <s v="AL COLEGIO EN BICI"/>
    <n v="9105200"/>
    <n v="0"/>
    <n v="0"/>
    <n v="0"/>
    <n v="0"/>
    <n v="0"/>
    <n v="0"/>
    <n v="0"/>
    <n v="0"/>
    <n v="0"/>
    <n v="0"/>
    <n v="0"/>
    <n v="0"/>
    <n v="0"/>
    <n v="9105200"/>
    <n v="1402"/>
    <m/>
    <m/>
    <m/>
    <m/>
    <m/>
    <m/>
    <m/>
    <m/>
    <m/>
    <s v="1032"/>
    <n v="1"/>
    <s v="Convenios_x000a_Antes Recursos de Capital "/>
    <x v="0"/>
    <x v="0"/>
    <n v="9105200"/>
    <x v="0"/>
    <s v="N.A"/>
    <s v="UNIDAD 2"/>
  </r>
  <r>
    <s v="SSM-1410"/>
    <x v="20"/>
    <s v="3-3-1-15-02-18-1032-146"/>
    <s v="427-Convenios de establecimientos publicos Antes Recursos de Capital "/>
    <s v="03-04-0281"/>
    <s v="1-PRESTACION DE SERVICIOS APOYO A LA GESTION "/>
    <x v="1"/>
    <s v="A-2"/>
    <m/>
    <x v="752"/>
    <x v="116"/>
    <d v="2017-07-06T00:00:00"/>
    <x v="43"/>
    <x v="43"/>
    <x v="9"/>
    <s v="19-Realizar 2.250.000 viajes de acompañamiento y control del tránsito a los biciusuarios de la estrategia &quot;Al Colegio en Bici&quot; en el Distrito Capital."/>
    <n v="0"/>
    <n v="9105200"/>
    <n v="0"/>
    <x v="601"/>
    <n v="0"/>
    <n v="9105200"/>
    <s v="SE CREA LINEA X SOLICITUD SSM-86121 del 15/JUNIO/2017"/>
    <n v="1681"/>
    <d v="2017-06-16T00:00:00"/>
    <n v="9105200"/>
    <m/>
    <m/>
    <m/>
    <n v="1821040"/>
    <n v="5"/>
    <m/>
    <n v="9105200"/>
    <n v="0"/>
    <s v="PAUL SAULO GARZON CESPEDES"/>
    <n v="1016020721"/>
    <m/>
    <s v="DCV"/>
    <s v="AL COLEGIO EN BICI "/>
    <n v="9105200"/>
    <n v="0"/>
    <n v="0"/>
    <n v="0"/>
    <n v="0"/>
    <n v="0"/>
    <n v="0"/>
    <n v="0"/>
    <n v="0"/>
    <n v="0"/>
    <n v="0"/>
    <n v="0"/>
    <n v="0"/>
    <n v="0"/>
    <n v="9105200"/>
    <n v="1355"/>
    <m/>
    <m/>
    <m/>
    <m/>
    <m/>
    <m/>
    <m/>
    <m/>
    <m/>
    <s v="1032"/>
    <n v="1"/>
    <s v="Convenios_x000a_Antes Recursos de Capital "/>
    <x v="0"/>
    <x v="0"/>
    <n v="9105200"/>
    <x v="0"/>
    <s v="N.A"/>
    <s v="UNIDAD 2"/>
  </r>
  <r>
    <s v="SSM-1411"/>
    <x v="20"/>
    <s v="3-3-1-15-02-18-1032-146"/>
    <s v="427-Convenios de establecimientos publicos Antes Recursos de Capital "/>
    <s v="03-04-0281"/>
    <s v="1-PRESTACION DE SERVICIOS APOYO A LA GESTION "/>
    <x v="1"/>
    <s v="A-2"/>
    <m/>
    <x v="752"/>
    <x v="116"/>
    <d v="2017-07-06T00:00:00"/>
    <x v="43"/>
    <x v="43"/>
    <x v="9"/>
    <s v="19-Realizar 2.250.000 viajes de acompañamiento y control del tránsito a los biciusuarios de la estrategia &quot;Al Colegio en Bici&quot; en el Distrito Capital."/>
    <n v="0"/>
    <n v="9105200"/>
    <n v="0"/>
    <x v="601"/>
    <n v="0"/>
    <n v="9105200"/>
    <s v="SE CREA LINEA X SOLICITUD SSM-86121 del 15/JUNIO/2017"/>
    <n v="1680"/>
    <d v="2017-06-16T00:00:00"/>
    <n v="9105200"/>
    <m/>
    <m/>
    <m/>
    <n v="1821040"/>
    <n v="5"/>
    <m/>
    <n v="9105200"/>
    <n v="0"/>
    <s v="KAREN LORENA PINZON ARTUNDUAGA"/>
    <n v="1016060680"/>
    <m/>
    <s v="DCV"/>
    <s v="AL COLEGIO EN BICI "/>
    <n v="9105200"/>
    <n v="0"/>
    <n v="0"/>
    <n v="0"/>
    <n v="0"/>
    <n v="0"/>
    <n v="0"/>
    <n v="0"/>
    <n v="0"/>
    <n v="0"/>
    <n v="0"/>
    <n v="0"/>
    <n v="0"/>
    <n v="0"/>
    <n v="9105200"/>
    <n v="1356"/>
    <m/>
    <m/>
    <m/>
    <m/>
    <m/>
    <m/>
    <m/>
    <m/>
    <m/>
    <s v="1032"/>
    <n v="1"/>
    <s v="Convenios_x000a_Antes Recursos de Capital "/>
    <x v="0"/>
    <x v="0"/>
    <n v="9105200"/>
    <x v="0"/>
    <s v="N.A"/>
    <s v="UNIDAD 2"/>
  </r>
  <r>
    <s v="SSM-1412"/>
    <x v="20"/>
    <s v="3-3-1-15-02-18-1032-146"/>
    <s v="427-Convenios de establecimientos publicos Antes Recursos de Capital "/>
    <s v="03-04-0281"/>
    <s v="1-PRESTACION DE SERVICIOS APOYO A LA GESTION "/>
    <x v="1"/>
    <s v="A-2"/>
    <m/>
    <x v="752"/>
    <x v="116"/>
    <d v="2017-07-06T00:00:00"/>
    <x v="43"/>
    <x v="43"/>
    <x v="9"/>
    <s v="19-Realizar 2.250.000 viajes de acompañamiento y control del tránsito a los biciusuarios de la estrategia &quot;Al Colegio en Bici&quot; en el Distrito Capital."/>
    <n v="0"/>
    <n v="9105200"/>
    <n v="0"/>
    <x v="601"/>
    <n v="0"/>
    <n v="9105200"/>
    <s v="SE CREA LINEA X SOLICITUD SSM-86121 del 15/JUNIO/2017"/>
    <n v="1665"/>
    <d v="2017-06-16T00:00:00"/>
    <n v="9105200"/>
    <m/>
    <m/>
    <m/>
    <n v="1821040"/>
    <n v="5"/>
    <m/>
    <n v="9105200"/>
    <n v="0"/>
    <s v="JHON FREDY GOMEZ TORRES"/>
    <n v="1016066801"/>
    <m/>
    <s v="DCV"/>
    <s v="AL COLEGIO EN BICI "/>
    <n v="9105200"/>
    <n v="0"/>
    <n v="0"/>
    <n v="0"/>
    <n v="0"/>
    <n v="0"/>
    <n v="0"/>
    <n v="0"/>
    <n v="0"/>
    <n v="0"/>
    <n v="0"/>
    <n v="0"/>
    <n v="0"/>
    <n v="0"/>
    <n v="9105200"/>
    <n v="1366"/>
    <m/>
    <m/>
    <m/>
    <m/>
    <m/>
    <m/>
    <m/>
    <m/>
    <m/>
    <s v="1032"/>
    <n v="1"/>
    <s v="Convenios_x000a_Antes Recursos de Capital "/>
    <x v="0"/>
    <x v="0"/>
    <n v="9105200"/>
    <x v="0"/>
    <s v="N.A"/>
    <s v="UNIDAD 2"/>
  </r>
  <r>
    <s v="SSM-1413"/>
    <x v="20"/>
    <s v="3-3-1-15-02-18-1032-146"/>
    <s v="427-Convenios de establecimientos publicos Antes Recursos de Capital "/>
    <s v="03-04-0281"/>
    <s v="1-PRESTACION DE SERVICIOS APOYO A LA GESTION "/>
    <x v="1"/>
    <s v="A-2"/>
    <m/>
    <x v="752"/>
    <x v="116"/>
    <d v="2017-07-06T00:00:00"/>
    <x v="43"/>
    <x v="43"/>
    <x v="9"/>
    <s v="19-Realizar 2.250.000 viajes de acompañamiento y control del tránsito a los biciusuarios de la estrategia &quot;Al Colegio en Bici&quot; en el Distrito Capital."/>
    <n v="0"/>
    <n v="9105200"/>
    <n v="0"/>
    <x v="601"/>
    <n v="0"/>
    <n v="9105200"/>
    <s v="SE CREA LINEA X SOLICITUD SSM-86121 del 15/JUNIO/2017"/>
    <n v="1716"/>
    <d v="2017-06-21T00:00:00"/>
    <n v="9105200"/>
    <m/>
    <m/>
    <m/>
    <n v="1821040"/>
    <n v="5"/>
    <m/>
    <n v="9105200"/>
    <n v="0"/>
    <s v="WALTER FABIAN RODRIGUEZ BARAJAS"/>
    <n v="1016081265"/>
    <m/>
    <s v="DCV"/>
    <s v="AL COLEGIO EN BICI"/>
    <n v="9105200"/>
    <n v="0"/>
    <n v="0"/>
    <n v="0"/>
    <n v="0"/>
    <n v="0"/>
    <n v="0"/>
    <n v="0"/>
    <n v="0"/>
    <n v="0"/>
    <n v="0"/>
    <n v="0"/>
    <n v="0"/>
    <n v="0"/>
    <n v="9105200"/>
    <n v="1405"/>
    <m/>
    <m/>
    <m/>
    <m/>
    <m/>
    <m/>
    <m/>
    <m/>
    <m/>
    <s v="1032"/>
    <n v="1"/>
    <s v="Convenios_x000a_Antes Recursos de Capital "/>
    <x v="0"/>
    <x v="0"/>
    <n v="9105200"/>
    <x v="0"/>
    <s v="N.A"/>
    <s v="UNIDAD 2"/>
  </r>
  <r>
    <s v="SSM-1414"/>
    <x v="20"/>
    <s v="3-3-1-15-02-18-1032-146"/>
    <s v="427-Convenios de establecimientos publicos Antes Recursos de Capital "/>
    <s v="03-04-0281"/>
    <s v="1-PRESTACION DE SERVICIOS APOYO A LA GESTION "/>
    <x v="1"/>
    <s v="A-2"/>
    <m/>
    <x v="752"/>
    <x v="116"/>
    <d v="2017-07-06T00:00:00"/>
    <x v="43"/>
    <x v="43"/>
    <x v="9"/>
    <s v="19-Realizar 2.250.000 viajes de acompañamiento y control del tránsito a los biciusuarios de la estrategia &quot;Al Colegio en Bici&quot; en el Distrito Capital."/>
    <n v="0"/>
    <n v="9105200"/>
    <n v="0"/>
    <x v="601"/>
    <n v="0"/>
    <n v="9105200"/>
    <s v="SE CREA LINEA X SOLICITUD SSM-86121 del 15/JUNIO/2017"/>
    <n v="1655"/>
    <d v="2017-06-16T00:00:00"/>
    <n v="9105200"/>
    <m/>
    <m/>
    <m/>
    <n v="1821040"/>
    <n v="5"/>
    <m/>
    <n v="9105200"/>
    <n v="0"/>
    <s v="ANDRES FELIPE RODRIGUEZ GONZALEZ"/>
    <n v="1016083088"/>
    <m/>
    <s v="DCV"/>
    <s v="AL COLEGIO EN BICI "/>
    <n v="9105200"/>
    <n v="0"/>
    <n v="0"/>
    <n v="0"/>
    <n v="0"/>
    <n v="0"/>
    <n v="0"/>
    <n v="0"/>
    <n v="0"/>
    <n v="0"/>
    <n v="0"/>
    <n v="0"/>
    <n v="0"/>
    <n v="0"/>
    <n v="9105200"/>
    <n v="1370"/>
    <m/>
    <m/>
    <m/>
    <m/>
    <m/>
    <m/>
    <m/>
    <m/>
    <m/>
    <s v="1032"/>
    <n v="1"/>
    <s v="Convenios_x000a_Antes Recursos de Capital "/>
    <x v="0"/>
    <x v="0"/>
    <n v="9105200"/>
    <x v="0"/>
    <s v="N.A"/>
    <s v="UNIDAD 2"/>
  </r>
  <r>
    <s v="SSM-1415"/>
    <x v="20"/>
    <s v="3-3-1-15-02-18-1032-146"/>
    <s v="427-Convenios de establecimientos publicos Antes Recursos de Capital "/>
    <s v="03-04-0281"/>
    <s v="1-PRESTACION DE SERVICIOS APOYO A LA GESTION "/>
    <x v="1"/>
    <s v="A-2"/>
    <m/>
    <x v="752"/>
    <x v="116"/>
    <d v="2017-07-06T00:00:00"/>
    <x v="43"/>
    <x v="43"/>
    <x v="9"/>
    <s v="19-Realizar 2.250.000 viajes de acompañamiento y control del tránsito a los biciusuarios de la estrategia &quot;Al Colegio en Bici&quot; en el Distrito Capital."/>
    <n v="0"/>
    <n v="9105200"/>
    <n v="0"/>
    <x v="601"/>
    <n v="0"/>
    <n v="9105200"/>
    <s v="SE CREA LINEA X SOLICITUD SSM-86121 del 15/JUNIO/2017"/>
    <n v="1656"/>
    <d v="2017-06-16T00:00:00"/>
    <n v="9105200"/>
    <m/>
    <m/>
    <m/>
    <n v="1821040"/>
    <n v="5"/>
    <m/>
    <n v="9105200"/>
    <n v="0"/>
    <s v="YEIMMY PAOLA PRADA CUBILLOS"/>
    <n v="1018433529"/>
    <m/>
    <s v="DCV"/>
    <s v="AL COLEGIO EN BICI "/>
    <n v="9105200"/>
    <n v="0"/>
    <n v="0"/>
    <n v="0"/>
    <n v="0"/>
    <n v="0"/>
    <n v="0"/>
    <n v="0"/>
    <n v="0"/>
    <n v="0"/>
    <n v="0"/>
    <n v="0"/>
    <n v="0"/>
    <n v="0"/>
    <n v="9105200"/>
    <n v="1387"/>
    <m/>
    <m/>
    <m/>
    <m/>
    <m/>
    <m/>
    <m/>
    <m/>
    <m/>
    <s v="1032"/>
    <n v="1"/>
    <s v="Convenios_x000a_Antes Recursos de Capital "/>
    <x v="0"/>
    <x v="0"/>
    <n v="9105200"/>
    <x v="0"/>
    <s v="N.A"/>
    <s v="UNIDAD 2"/>
  </r>
  <r>
    <s v="SSM-1416"/>
    <x v="20"/>
    <s v="3-3-1-15-02-18-1032-146"/>
    <s v="427-Convenios de establecimientos publicos Antes Recursos de Capital "/>
    <s v="03-04-0281"/>
    <s v="1-PRESTACION DE SERVICIOS APOYO A LA GESTION "/>
    <x v="1"/>
    <s v="A-2"/>
    <m/>
    <x v="752"/>
    <x v="116"/>
    <d v="2017-07-06T00:00:00"/>
    <x v="43"/>
    <x v="43"/>
    <x v="9"/>
    <s v="19-Realizar 2.250.000 viajes de acompañamiento y control del tránsito a los biciusuarios de la estrategia &quot;Al Colegio en Bici&quot; en el Distrito Capital."/>
    <n v="0"/>
    <n v="9105200"/>
    <n v="0"/>
    <x v="601"/>
    <n v="0"/>
    <n v="9105200"/>
    <s v="SE CREA LINEA X SOLICITUD SSM-86121 del 15/JUNIO/2017"/>
    <n v="1657"/>
    <d v="2017-06-16T00:00:00"/>
    <n v="9105200"/>
    <m/>
    <m/>
    <m/>
    <n v="1821040"/>
    <n v="5"/>
    <m/>
    <n v="9105200"/>
    <n v="0"/>
    <s v="PIERRE ANTHONY MEDINA WINTACO"/>
    <n v="1018454594"/>
    <m/>
    <s v="DCV"/>
    <s v="AL COLEGIO EN BICI "/>
    <n v="9105200"/>
    <n v="0"/>
    <n v="0"/>
    <n v="0"/>
    <n v="0"/>
    <n v="0"/>
    <n v="0"/>
    <n v="0"/>
    <n v="0"/>
    <n v="0"/>
    <n v="0"/>
    <n v="0"/>
    <n v="0"/>
    <n v="0"/>
    <n v="9105200"/>
    <n v="1405"/>
    <m/>
    <m/>
    <m/>
    <m/>
    <m/>
    <m/>
    <m/>
    <m/>
    <m/>
    <s v="1032"/>
    <n v="1"/>
    <s v="Convenios_x000a_Antes Recursos de Capital "/>
    <x v="0"/>
    <x v="0"/>
    <n v="9105200"/>
    <x v="0"/>
    <s v="N.A"/>
    <s v="UNIDAD 2"/>
  </r>
  <r>
    <s v="SSM-1417"/>
    <x v="20"/>
    <s v="3-3-1-15-02-18-1032-146"/>
    <s v="427-Convenios de establecimientos publicos Antes Recursos de Capital "/>
    <s v="03-04-0281"/>
    <s v="1-PRESTACION DE SERVICIOS APOYO A LA GESTION "/>
    <x v="1"/>
    <s v="A-2"/>
    <m/>
    <x v="752"/>
    <x v="116"/>
    <d v="2017-07-06T00:00:00"/>
    <x v="43"/>
    <x v="43"/>
    <x v="9"/>
    <s v="19-Realizar 2.250.000 viajes de acompañamiento y control del tránsito a los biciusuarios de la estrategia &quot;Al Colegio en Bici&quot; en el Distrito Capital."/>
    <n v="0"/>
    <n v="9105200"/>
    <n v="0"/>
    <x v="601"/>
    <n v="0"/>
    <n v="9105200"/>
    <s v="SE CREA LINEA X SOLICITUD SSM-86121 del 15/JUNIO/2017"/>
    <m/>
    <m/>
    <m/>
    <m/>
    <m/>
    <m/>
    <m/>
    <m/>
    <m/>
    <n v="0"/>
    <n v="9105200"/>
    <m/>
    <m/>
    <m/>
    <m/>
    <m/>
    <n v="0"/>
    <n v="0"/>
    <n v="0"/>
    <n v="0"/>
    <n v="0"/>
    <n v="0"/>
    <n v="0"/>
    <n v="0"/>
    <n v="0"/>
    <n v="0"/>
    <n v="0"/>
    <n v="0"/>
    <n v="0"/>
    <n v="0"/>
    <n v="9105200"/>
    <m/>
    <m/>
    <m/>
    <m/>
    <m/>
    <m/>
    <m/>
    <m/>
    <m/>
    <m/>
    <s v="1032"/>
    <n v="1"/>
    <s v="Convenios_x000a_Antes Recursos de Capital "/>
    <x v="0"/>
    <x v="0"/>
    <n v="9105200"/>
    <x v="0"/>
    <s v="N.A"/>
    <s v="UNIDAD 2"/>
  </r>
  <r>
    <s v="SSM-1418"/>
    <x v="20"/>
    <s v="3-3-1-15-02-18-1032-146"/>
    <s v="427-Convenios de establecimientos publicos Antes Recursos de Capital "/>
    <s v="03-04-0281"/>
    <s v="1-PRESTACION DE SERVICIOS APOYO A LA GESTION "/>
    <x v="1"/>
    <s v="A-2"/>
    <m/>
    <x v="752"/>
    <x v="116"/>
    <d v="2017-07-06T00:00:00"/>
    <x v="43"/>
    <x v="43"/>
    <x v="9"/>
    <s v="19-Realizar 2.250.000 viajes de acompañamiento y control del tránsito a los biciusuarios de la estrategia &quot;Al Colegio en Bici&quot; en el Distrito Capital."/>
    <n v="0"/>
    <n v="9105200"/>
    <n v="0"/>
    <x v="601"/>
    <n v="0"/>
    <n v="9105200"/>
    <s v="SE CREA LINEA X SOLICITUD SSM-86121 del 15/JUNIO/2017"/>
    <n v="1690"/>
    <d v="2017-06-16T00:00:00"/>
    <n v="9105200"/>
    <m/>
    <m/>
    <m/>
    <n v="1821040"/>
    <n v="5"/>
    <m/>
    <n v="9105200"/>
    <n v="0"/>
    <s v="JESSICA DANIELA MARIN BELTRAN"/>
    <n v="1019122072"/>
    <m/>
    <s v="DCV"/>
    <s v="AL COLEGIO EN BICI "/>
    <n v="9105200"/>
    <n v="0"/>
    <n v="0"/>
    <n v="0"/>
    <n v="0"/>
    <n v="0"/>
    <n v="0"/>
    <n v="0"/>
    <n v="0"/>
    <n v="0"/>
    <n v="0"/>
    <n v="0"/>
    <n v="0"/>
    <n v="0"/>
    <n v="9105200"/>
    <n v="1346"/>
    <m/>
    <m/>
    <m/>
    <m/>
    <m/>
    <m/>
    <m/>
    <m/>
    <m/>
    <s v="1032"/>
    <n v="1"/>
    <s v="Convenios_x000a_Antes Recursos de Capital "/>
    <x v="0"/>
    <x v="0"/>
    <n v="9105200"/>
    <x v="0"/>
    <s v="N.A"/>
    <s v="UNIDAD 2"/>
  </r>
  <r>
    <s v="SSM-1419"/>
    <x v="20"/>
    <s v="3-3-1-15-02-18-1032-146"/>
    <s v="427-Convenios de establecimientos publicos Antes Recursos de Capital "/>
    <s v="03-04-0281"/>
    <s v="1-PRESTACION DE SERVICIOS APOYO A LA GESTION "/>
    <x v="1"/>
    <s v="A-2"/>
    <m/>
    <x v="752"/>
    <x v="116"/>
    <d v="2017-07-06T00:00:00"/>
    <x v="43"/>
    <x v="43"/>
    <x v="9"/>
    <s v="19-Realizar 2.250.000 viajes de acompañamiento y control del tránsito a los biciusuarios de la estrategia &quot;Al Colegio en Bici&quot; en el Distrito Capital."/>
    <n v="0"/>
    <n v="9105200"/>
    <n v="0"/>
    <x v="601"/>
    <n v="0"/>
    <n v="9105200"/>
    <s v="SE CREA LINEA X SOLICITUD SSM-86121 del 15/JUNIO/2017"/>
    <n v="1658"/>
    <d v="2017-06-16T00:00:00"/>
    <n v="9105200"/>
    <m/>
    <m/>
    <m/>
    <n v="1821040"/>
    <n v="5"/>
    <m/>
    <n v="9105200"/>
    <n v="0"/>
    <s v="SAMY ALEXANDER ATENCIA RAMIREZ"/>
    <n v="1022379428"/>
    <m/>
    <s v="DCV"/>
    <s v="AL COLEGIO EN BICI "/>
    <n v="9105200"/>
    <n v="0"/>
    <n v="0"/>
    <n v="0"/>
    <n v="0"/>
    <n v="0"/>
    <n v="0"/>
    <n v="0"/>
    <n v="0"/>
    <n v="0"/>
    <n v="0"/>
    <n v="0"/>
    <n v="0"/>
    <n v="0"/>
    <n v="9105200"/>
    <n v="1347"/>
    <m/>
    <m/>
    <m/>
    <m/>
    <m/>
    <m/>
    <m/>
    <m/>
    <m/>
    <s v="1032"/>
    <n v="1"/>
    <s v="Convenios_x000a_Antes Recursos de Capital "/>
    <x v="0"/>
    <x v="0"/>
    <n v="9105200"/>
    <x v="0"/>
    <s v="N.A"/>
    <s v="UNIDAD 2"/>
  </r>
  <r>
    <s v="SSM-1420"/>
    <x v="20"/>
    <s v="3-3-1-15-02-18-1032-146"/>
    <s v="427-Convenios de establecimientos publicos Antes Recursos de Capital "/>
    <s v="03-04-0281"/>
    <s v="1-PRESTACION DE SERVICIOS APOYO A LA GESTION "/>
    <x v="1"/>
    <s v="A-2"/>
    <m/>
    <x v="752"/>
    <x v="116"/>
    <d v="2017-07-06T00:00:00"/>
    <x v="43"/>
    <x v="43"/>
    <x v="9"/>
    <s v="19-Realizar 2.250.000 viajes de acompañamiento y control del tránsito a los biciusuarios de la estrategia &quot;Al Colegio en Bici&quot; en el Distrito Capital."/>
    <n v="0"/>
    <n v="9105200"/>
    <n v="0"/>
    <x v="601"/>
    <n v="0"/>
    <n v="9105200"/>
    <s v="SE CREA LINEA X SOLICITUD SSM-86121 del 15/JUNIO/2017"/>
    <n v="1691"/>
    <d v="2017-06-16T00:00:00"/>
    <n v="9105200"/>
    <m/>
    <m/>
    <m/>
    <n v="1821040"/>
    <n v="5"/>
    <m/>
    <n v="9105200"/>
    <n v="0"/>
    <s v="TATIANA ALEJANDRA ESCOBAR VELASQUEZ"/>
    <n v="1022417764"/>
    <m/>
    <s v="DCV"/>
    <s v="AL COLEGIO EN BICI "/>
    <n v="9105200"/>
    <n v="0"/>
    <n v="0"/>
    <n v="0"/>
    <n v="0"/>
    <n v="0"/>
    <n v="0"/>
    <n v="0"/>
    <n v="0"/>
    <n v="0"/>
    <n v="0"/>
    <n v="0"/>
    <n v="0"/>
    <n v="0"/>
    <n v="9105200"/>
    <n v="1359"/>
    <m/>
    <m/>
    <m/>
    <m/>
    <m/>
    <m/>
    <m/>
    <m/>
    <m/>
    <s v="1032"/>
    <n v="1"/>
    <s v="Convenios_x000a_Antes Recursos de Capital "/>
    <x v="0"/>
    <x v="0"/>
    <n v="9105200"/>
    <x v="0"/>
    <s v="N.A"/>
    <s v="UNIDAD 2"/>
  </r>
  <r>
    <s v="SSM-1421"/>
    <x v="20"/>
    <s v="3-3-1-15-02-18-1032-146"/>
    <s v="427-Convenios de establecimientos publicos Antes Recursos de Capital "/>
    <s v="03-04-0281"/>
    <s v="1-PRESTACION DE SERVICIOS APOYO A LA GESTION "/>
    <x v="1"/>
    <s v="A-2"/>
    <m/>
    <x v="752"/>
    <x v="116"/>
    <d v="2017-07-06T00:00:00"/>
    <x v="43"/>
    <x v="43"/>
    <x v="9"/>
    <s v="19-Realizar 2.250.000 viajes de acompañamiento y control del tránsito a los biciusuarios de la estrategia &quot;Al Colegio en Bici&quot; en el Distrito Capital."/>
    <n v="0"/>
    <n v="9105200"/>
    <n v="0"/>
    <x v="601"/>
    <n v="0"/>
    <n v="9105200"/>
    <s v="SE CREA LINEA X SOLICITUD SSM-86121 del 15/JUNIO/2017"/>
    <n v="1659"/>
    <d v="2017-06-16T00:00:00"/>
    <n v="9105200"/>
    <m/>
    <m/>
    <m/>
    <n v="1821040"/>
    <n v="5"/>
    <m/>
    <n v="9105200"/>
    <n v="0"/>
    <s v="RONALD ANDRE REY ORTIZ"/>
    <n v="1022936681"/>
    <m/>
    <s v="DCV"/>
    <s v="AL COLEGIO EN BICI "/>
    <n v="9105200"/>
    <n v="0"/>
    <n v="0"/>
    <n v="0"/>
    <n v="0"/>
    <n v="0"/>
    <n v="0"/>
    <n v="0"/>
    <n v="0"/>
    <n v="0"/>
    <n v="0"/>
    <n v="0"/>
    <n v="0"/>
    <n v="0"/>
    <n v="9105200"/>
    <n v="1362"/>
    <m/>
    <m/>
    <m/>
    <m/>
    <m/>
    <m/>
    <m/>
    <m/>
    <m/>
    <s v="1032"/>
    <n v="1"/>
    <s v="Convenios_x000a_Antes Recursos de Capital "/>
    <x v="0"/>
    <x v="0"/>
    <n v="9105200"/>
    <x v="0"/>
    <s v="N.A"/>
    <s v="UNIDAD 2"/>
  </r>
  <r>
    <s v="SSM-1422"/>
    <x v="20"/>
    <s v="3-3-1-15-02-18-1032-146"/>
    <s v="427-Convenios de establecimientos publicos Antes Recursos de Capital "/>
    <s v="03-04-0281"/>
    <s v="1-PRESTACION DE SERVICIOS APOYO A LA GESTION "/>
    <x v="1"/>
    <s v="A-2"/>
    <m/>
    <x v="752"/>
    <x v="116"/>
    <d v="2017-07-06T00:00:00"/>
    <x v="43"/>
    <x v="43"/>
    <x v="9"/>
    <s v="19-Realizar 2.250.000 viajes de acompañamiento y control del tránsito a los biciusuarios de la estrategia &quot;Al Colegio en Bici&quot; en el Distrito Capital."/>
    <n v="0"/>
    <n v="9105200"/>
    <n v="0"/>
    <x v="601"/>
    <n v="0"/>
    <n v="9105200"/>
    <s v="SE CREA LINEA X SOLICITUD SSM-86121 del 15/JUNIO/2017"/>
    <n v="1679"/>
    <d v="2017-06-16T00:00:00"/>
    <n v="9105200"/>
    <m/>
    <m/>
    <m/>
    <n v="1821040"/>
    <n v="5"/>
    <m/>
    <n v="9105200"/>
    <n v="0"/>
    <s v="YEINER MANUEL MENDEZ DEVIA"/>
    <n v="1023918149"/>
    <m/>
    <s v="DCV"/>
    <s v="AL COLEGIO EN BICI "/>
    <n v="9105200"/>
    <n v="0"/>
    <n v="0"/>
    <n v="0"/>
    <n v="0"/>
    <n v="0"/>
    <n v="0"/>
    <n v="0"/>
    <n v="0"/>
    <n v="0"/>
    <n v="0"/>
    <n v="0"/>
    <n v="0"/>
    <n v="0"/>
    <n v="9105200"/>
    <n v="1367"/>
    <m/>
    <m/>
    <m/>
    <m/>
    <m/>
    <m/>
    <m/>
    <m/>
    <m/>
    <s v="1032"/>
    <n v="1"/>
    <s v="Convenios_x000a_Antes Recursos de Capital "/>
    <x v="0"/>
    <x v="0"/>
    <n v="9105200"/>
    <x v="0"/>
    <s v="N.A"/>
    <s v="UNIDAD 2"/>
  </r>
  <r>
    <s v="SSM-1423"/>
    <x v="20"/>
    <s v="3-3-1-15-02-18-1032-146"/>
    <s v="427-Convenios de establecimientos publicos Antes Recursos de Capital "/>
    <s v="03-04-0281"/>
    <s v="1-PRESTACION DE SERVICIOS APOYO A LA GESTION "/>
    <x v="1"/>
    <s v="A-2"/>
    <m/>
    <x v="752"/>
    <x v="116"/>
    <d v="2017-07-06T00:00:00"/>
    <x v="43"/>
    <x v="43"/>
    <x v="9"/>
    <s v="19-Realizar 2.250.000 viajes de acompañamiento y control del tránsito a los biciusuarios de la estrategia &quot;Al Colegio en Bici&quot; en el Distrito Capital."/>
    <n v="0"/>
    <n v="9105200"/>
    <n v="0"/>
    <x v="601"/>
    <n v="0"/>
    <n v="9105200"/>
    <s v="SE CREA LINEA X SOLICITUD SSM-86121 del 15/JUNIO/2017"/>
    <n v="1715"/>
    <d v="2017-06-21T00:00:00"/>
    <n v="9105200"/>
    <m/>
    <m/>
    <m/>
    <n v="1821040"/>
    <n v="5"/>
    <m/>
    <n v="9105200"/>
    <n v="0"/>
    <s v="JORGE LUIS CAMPO AMBUILA"/>
    <n v="1024525904"/>
    <m/>
    <s v="DCV"/>
    <s v="AL COLEGIO EN BICI"/>
    <n v="9105200"/>
    <n v="0"/>
    <n v="0"/>
    <n v="0"/>
    <n v="0"/>
    <n v="0"/>
    <n v="0"/>
    <n v="0"/>
    <n v="0"/>
    <n v="0"/>
    <n v="0"/>
    <n v="0"/>
    <n v="0"/>
    <n v="0"/>
    <n v="9105200"/>
    <n v="1403"/>
    <m/>
    <m/>
    <m/>
    <m/>
    <m/>
    <m/>
    <m/>
    <m/>
    <m/>
    <s v="1032"/>
    <n v="1"/>
    <s v="Convenios_x000a_Antes Recursos de Capital "/>
    <x v="0"/>
    <x v="0"/>
    <n v="9105200"/>
    <x v="0"/>
    <s v="N.A"/>
    <s v="UNIDAD 2"/>
  </r>
  <r>
    <s v="SSM-1424"/>
    <x v="20"/>
    <s v="3-3-1-15-02-18-1032-146"/>
    <s v="427-Convenios de establecimientos publicos Antes Recursos de Capital "/>
    <s v="03-04-0281"/>
    <s v="1-PRESTACION DE SERVICIOS APOYO A LA GESTION "/>
    <x v="1"/>
    <s v="A-2"/>
    <m/>
    <x v="752"/>
    <x v="116"/>
    <d v="2017-07-06T00:00:00"/>
    <x v="43"/>
    <x v="43"/>
    <x v="9"/>
    <s v="19-Realizar 2.250.000 viajes de acompañamiento y control del tránsito a los biciusuarios de la estrategia &quot;Al Colegio en Bici&quot; en el Distrito Capital."/>
    <n v="0"/>
    <n v="9105200"/>
    <n v="0"/>
    <x v="601"/>
    <n v="0"/>
    <n v="9105200"/>
    <s v="SE CREA LINEA X SOLICITUD SSM-86121 del 15/JUNIO/2017"/>
    <n v="1678"/>
    <d v="2017-06-16T00:00:00"/>
    <n v="9105200"/>
    <m/>
    <m/>
    <m/>
    <n v="1821040"/>
    <n v="5"/>
    <m/>
    <n v="9105200"/>
    <n v="0"/>
    <s v="MIGUEL ALEJANDRO MONTENEGRO CORDOBA"/>
    <n v="1026573375"/>
    <m/>
    <s v="DCV"/>
    <s v="AL COLEGIO EN BICI "/>
    <n v="9105200"/>
    <n v="0"/>
    <n v="0"/>
    <n v="0"/>
    <n v="0"/>
    <n v="0"/>
    <n v="0"/>
    <n v="0"/>
    <n v="0"/>
    <n v="0"/>
    <n v="0"/>
    <n v="0"/>
    <n v="0"/>
    <n v="0"/>
    <n v="9105200"/>
    <n v="1368"/>
    <m/>
    <m/>
    <m/>
    <m/>
    <m/>
    <m/>
    <m/>
    <m/>
    <m/>
    <s v="1032"/>
    <n v="1"/>
    <s v="Convenios_x000a_Antes Recursos de Capital "/>
    <x v="0"/>
    <x v="0"/>
    <n v="9105200"/>
    <x v="0"/>
    <s v="N.A"/>
    <s v="UNIDAD 2"/>
  </r>
  <r>
    <s v="SSM-1425"/>
    <x v="20"/>
    <s v="3-3-1-15-02-18-1032-146"/>
    <s v="427-Convenios de establecimientos publicos Antes Recursos de Capital "/>
    <s v="03-04-0281"/>
    <s v="1-PRESTACION DE SERVICIOS APOYO A LA GESTION "/>
    <x v="1"/>
    <s v="A-2"/>
    <m/>
    <x v="752"/>
    <x v="116"/>
    <d v="2017-07-06T00:00:00"/>
    <x v="43"/>
    <x v="43"/>
    <x v="9"/>
    <s v="19-Realizar 2.250.000 viajes de acompañamiento y control del tránsito a los biciusuarios de la estrategia &quot;Al Colegio en Bici&quot; en el Distrito Capital."/>
    <n v="0"/>
    <n v="9105200"/>
    <n v="0"/>
    <x v="601"/>
    <n v="0"/>
    <n v="9105200"/>
    <s v="SE CREA LINEA X SOLICITUD SSM-86121 del 15/JUNIO/2017"/>
    <m/>
    <m/>
    <m/>
    <m/>
    <m/>
    <m/>
    <m/>
    <m/>
    <m/>
    <n v="0"/>
    <n v="9105200"/>
    <m/>
    <m/>
    <m/>
    <m/>
    <m/>
    <n v="0"/>
    <n v="0"/>
    <n v="0"/>
    <n v="0"/>
    <n v="0"/>
    <n v="0"/>
    <n v="0"/>
    <n v="0"/>
    <n v="0"/>
    <n v="0"/>
    <n v="0"/>
    <n v="0"/>
    <n v="0"/>
    <n v="0"/>
    <n v="9105200"/>
    <m/>
    <m/>
    <m/>
    <m/>
    <m/>
    <m/>
    <m/>
    <m/>
    <m/>
    <m/>
    <s v="1032"/>
    <n v="1"/>
    <s v="Convenios_x000a_Antes Recursos de Capital "/>
    <x v="0"/>
    <x v="0"/>
    <n v="9105200"/>
    <x v="0"/>
    <s v="N.A"/>
    <s v="UNIDAD 2"/>
  </r>
  <r>
    <s v="SSM-1426"/>
    <x v="20"/>
    <s v="3-3-1-15-02-18-1032-146"/>
    <s v="427-Convenios de establecimientos publicos Antes Recursos de Capital "/>
    <s v="03-04-0281"/>
    <s v="1-PRESTACION DE SERVICIOS APOYO A LA GESTION "/>
    <x v="1"/>
    <s v="A-2"/>
    <m/>
    <x v="752"/>
    <x v="116"/>
    <d v="2017-07-06T00:00:00"/>
    <x v="43"/>
    <x v="43"/>
    <x v="9"/>
    <s v="19-Realizar 2.250.000 viajes de acompañamiento y control del tránsito a los biciusuarios de la estrategia &quot;Al Colegio en Bici&quot; en el Distrito Capital."/>
    <n v="0"/>
    <n v="9105200"/>
    <n v="0"/>
    <x v="601"/>
    <n v="0"/>
    <n v="9105200"/>
    <s v="SE CREA LINEA X SOLICITUD SSM-86121 del 15/JUNIO/2017"/>
    <n v="1692"/>
    <d v="2017-06-16T00:00:00"/>
    <n v="9105200"/>
    <m/>
    <m/>
    <m/>
    <n v="1821040"/>
    <n v="5"/>
    <m/>
    <n v="9105200"/>
    <n v="0"/>
    <s v="CRISHIAN MANUEL BAYONA RODRIGUEZ"/>
    <n v="1031174353"/>
    <m/>
    <s v="DCV"/>
    <s v="AL COLEGIO EN BICI "/>
    <n v="9105200"/>
    <n v="0"/>
    <n v="0"/>
    <n v="0"/>
    <n v="0"/>
    <n v="0"/>
    <n v="0"/>
    <n v="0"/>
    <n v="0"/>
    <n v="0"/>
    <n v="0"/>
    <n v="0"/>
    <n v="0"/>
    <n v="0"/>
    <n v="9105200"/>
    <n v="1388"/>
    <m/>
    <m/>
    <m/>
    <m/>
    <m/>
    <m/>
    <m/>
    <m/>
    <m/>
    <s v="1032"/>
    <n v="1"/>
    <s v="Convenios_x000a_Antes Recursos de Capital "/>
    <x v="0"/>
    <x v="0"/>
    <n v="9105200"/>
    <x v="0"/>
    <s v="N.A"/>
    <s v="UNIDAD 2"/>
  </r>
  <r>
    <s v="SSM-1427"/>
    <x v="20"/>
    <s v="3-3-1-15-02-18-1032-146"/>
    <s v="427-Convenios de establecimientos publicos Antes Recursos de Capital "/>
    <s v="03-04-0281"/>
    <s v="1-PRESTACION DE SERVICIOS APOYO A LA GESTION "/>
    <x v="1"/>
    <s v="A-2"/>
    <m/>
    <x v="752"/>
    <x v="116"/>
    <d v="2017-07-06T00:00:00"/>
    <x v="43"/>
    <x v="43"/>
    <x v="9"/>
    <s v="19-Realizar 2.250.000 viajes de acompañamiento y control del tránsito a los biciusuarios de la estrategia &quot;Al Colegio en Bici&quot; en el Distrito Capital."/>
    <n v="0"/>
    <n v="9105200"/>
    <n v="0"/>
    <x v="601"/>
    <n v="0"/>
    <n v="9105200"/>
    <s v="SE CREA LINEA X SOLICITUD SSM-86121 del 15/JUNIO/2017"/>
    <n v="1693"/>
    <d v="2017-06-16T00:00:00"/>
    <n v="9105200"/>
    <m/>
    <m/>
    <m/>
    <n v="1821040"/>
    <n v="5"/>
    <m/>
    <n v="9105200"/>
    <n v="0"/>
    <s v="JUAN CARLOS SALCEDO VARGAS"/>
    <n v="1032390063"/>
    <m/>
    <s v="DCV"/>
    <s v="AL COLEGIO EN BICI "/>
    <n v="9105200"/>
    <n v="0"/>
    <n v="0"/>
    <n v="0"/>
    <n v="0"/>
    <n v="0"/>
    <n v="0"/>
    <n v="0"/>
    <n v="0"/>
    <n v="0"/>
    <n v="0"/>
    <n v="0"/>
    <n v="0"/>
    <n v="0"/>
    <n v="9105200"/>
    <n v="1393"/>
    <m/>
    <m/>
    <m/>
    <m/>
    <m/>
    <m/>
    <m/>
    <m/>
    <m/>
    <s v="1032"/>
    <n v="1"/>
    <s v="Convenios_x000a_Antes Recursos de Capital "/>
    <x v="0"/>
    <x v="0"/>
    <n v="9105200"/>
    <x v="0"/>
    <s v="N.A"/>
    <s v="UNIDAD 2"/>
  </r>
  <r>
    <s v="SSM-1428"/>
    <x v="20"/>
    <s v="3-3-1-15-02-18-1032-146"/>
    <s v="427-Convenios de establecimientos publicos Antes Recursos de Capital "/>
    <s v="03-04-0281"/>
    <s v="1-PRESTACION DE SERVICIOS APOYO A LA GESTION "/>
    <x v="1"/>
    <s v="A-2"/>
    <m/>
    <x v="752"/>
    <x v="116"/>
    <d v="2017-07-06T00:00:00"/>
    <x v="43"/>
    <x v="43"/>
    <x v="9"/>
    <s v="19-Realizar 2.250.000 viajes de acompañamiento y control del tránsito a los biciusuarios de la estrategia &quot;Al Colegio en Bici&quot; en el Distrito Capital."/>
    <n v="0"/>
    <n v="9105200"/>
    <n v="0"/>
    <x v="601"/>
    <n v="0"/>
    <n v="9105200"/>
    <s v="SE CREA LINEA X SOLICITUD SSM-86121 del 15/JUNIO/2017"/>
    <n v="1674"/>
    <d v="2017-06-16T00:00:00"/>
    <n v="9105200"/>
    <m/>
    <m/>
    <m/>
    <n v="1821040"/>
    <n v="5"/>
    <m/>
    <n v="9105200"/>
    <n v="0"/>
    <s v="BRAYAN CAMILO PABON PAIBA"/>
    <n v="1033792722"/>
    <m/>
    <s v="DCV"/>
    <s v="AL COLEGIO EN BICI "/>
    <n v="9105200"/>
    <n v="0"/>
    <n v="0"/>
    <n v="0"/>
    <n v="0"/>
    <n v="0"/>
    <n v="0"/>
    <n v="0"/>
    <n v="0"/>
    <n v="0"/>
    <n v="0"/>
    <n v="0"/>
    <n v="0"/>
    <n v="0"/>
    <n v="9105200"/>
    <n v="1351"/>
    <m/>
    <m/>
    <m/>
    <m/>
    <m/>
    <m/>
    <m/>
    <m/>
    <m/>
    <s v="1032"/>
    <n v="1"/>
    <s v="Convenios_x000a_Antes Recursos de Capital "/>
    <x v="0"/>
    <x v="0"/>
    <n v="9105200"/>
    <x v="0"/>
    <s v="N.A"/>
    <s v="UNIDAD 2"/>
  </r>
  <r>
    <s v="SSM-1429"/>
    <x v="20"/>
    <s v="3-3-1-15-02-18-1032-146"/>
    <s v="427-Convenios de establecimientos publicos Antes Recursos de Capital "/>
    <s v="03-04-0281"/>
    <s v="1-PRESTACION DE SERVICIOS APOYO A LA GESTION "/>
    <x v="1"/>
    <s v="A-2"/>
    <m/>
    <x v="752"/>
    <x v="116"/>
    <d v="2017-07-06T00:00:00"/>
    <x v="43"/>
    <x v="43"/>
    <x v="9"/>
    <s v="19-Realizar 2.250.000 viajes de acompañamiento y control del tránsito a los biciusuarios de la estrategia &quot;Al Colegio en Bici&quot; en el Distrito Capital."/>
    <n v="0"/>
    <n v="9105200"/>
    <n v="0"/>
    <x v="601"/>
    <n v="0"/>
    <n v="9105200"/>
    <s v="SE CREA LINEA X SOLICITUD SSM-86121 del 15/JUNIO/2017"/>
    <n v="1660"/>
    <d v="2017-06-16T00:00:00"/>
    <n v="9105200"/>
    <m/>
    <m/>
    <m/>
    <n v="1821040"/>
    <n v="5"/>
    <m/>
    <n v="9105200"/>
    <n v="0"/>
    <s v="LUIS GABRIEL MORENO JIMENEZ"/>
    <n v="1049607650"/>
    <m/>
    <s v="DCV"/>
    <s v="AL COLEGIO EN BICI "/>
    <n v="9105200"/>
    <n v="0"/>
    <n v="0"/>
    <n v="0"/>
    <n v="0"/>
    <n v="0"/>
    <n v="0"/>
    <n v="0"/>
    <n v="0"/>
    <n v="0"/>
    <n v="0"/>
    <n v="0"/>
    <n v="0"/>
    <n v="0"/>
    <n v="9105200"/>
    <n v="1372"/>
    <m/>
    <m/>
    <m/>
    <m/>
    <m/>
    <m/>
    <m/>
    <m/>
    <m/>
    <s v="1032"/>
    <n v="1"/>
    <s v="Convenios_x000a_Antes Recursos de Capital "/>
    <x v="0"/>
    <x v="0"/>
    <n v="9105200"/>
    <x v="0"/>
    <s v="N.A"/>
    <s v="UNIDAD 2"/>
  </r>
  <r>
    <s v="SSM-1430"/>
    <x v="20"/>
    <s v="3-3-1-15-02-18-1032-146"/>
    <s v="427-Convenios de establecimientos publicos Antes Recursos de Capital "/>
    <s v="03-04-0281"/>
    <s v="1-PRESTACION DE SERVICIOS APOYO A LA GESTION "/>
    <x v="1"/>
    <s v="A-2"/>
    <m/>
    <x v="752"/>
    <x v="116"/>
    <d v="2017-07-06T00:00:00"/>
    <x v="43"/>
    <x v="43"/>
    <x v="9"/>
    <s v="19-Realizar 2.250.000 viajes de acompañamiento y control del tránsito a los biciusuarios de la estrategia &quot;Al Colegio en Bici&quot; en el Distrito Capital."/>
    <n v="0"/>
    <n v="9105200"/>
    <n v="0"/>
    <x v="601"/>
    <n v="0"/>
    <n v="9105200"/>
    <s v="SE CREA LINEA X SOLICITUD SSM-86121 del 15/JUNIO/2017"/>
    <n v="1694"/>
    <d v="2017-06-16T00:00:00"/>
    <n v="9105200"/>
    <m/>
    <m/>
    <m/>
    <n v="1821040"/>
    <n v="5"/>
    <m/>
    <n v="9105200"/>
    <n v="0"/>
    <s v="CINDY LORENA ROJAS COLORADO"/>
    <n v="1073686334"/>
    <m/>
    <s v="DCV"/>
    <s v="AL COLEGIO EN BICI "/>
    <n v="9105200"/>
    <n v="0"/>
    <n v="0"/>
    <n v="0"/>
    <n v="0"/>
    <n v="0"/>
    <n v="0"/>
    <n v="0"/>
    <n v="0"/>
    <n v="0"/>
    <n v="0"/>
    <n v="0"/>
    <n v="0"/>
    <n v="0"/>
    <n v="9105200"/>
    <n v="1344"/>
    <m/>
    <m/>
    <m/>
    <m/>
    <m/>
    <m/>
    <m/>
    <m/>
    <m/>
    <s v="1032"/>
    <n v="1"/>
    <s v="Convenios_x000a_Antes Recursos de Capital "/>
    <x v="0"/>
    <x v="0"/>
    <n v="9105200"/>
    <x v="0"/>
    <s v="N.A"/>
    <s v="UNIDAD 2"/>
  </r>
  <r>
    <s v="SSM-1431"/>
    <x v="20"/>
    <s v="3-3-1-15-02-18-1032-146"/>
    <s v="427-Convenios de establecimientos publicos Antes Recursos de Capital "/>
    <s v="03-04-0281"/>
    <s v="1-PRESTACION DE SERVICIOS APOYO A LA GESTION "/>
    <x v="1"/>
    <s v="A-2"/>
    <m/>
    <x v="752"/>
    <x v="116"/>
    <d v="2017-07-06T00:00:00"/>
    <x v="43"/>
    <x v="43"/>
    <x v="9"/>
    <s v="19-Realizar 2.250.000 viajes de acompañamiento y control del tránsito a los biciusuarios de la estrategia &quot;Al Colegio en Bici&quot; en el Distrito Capital."/>
    <n v="0"/>
    <n v="9105200"/>
    <n v="0"/>
    <x v="601"/>
    <n v="0"/>
    <n v="9105200"/>
    <s v="SE CREA LINEA X SOLICITUD SSM-86121 del 15/JUNIO/2017"/>
    <n v="1695"/>
    <d v="2017-06-16T00:00:00"/>
    <n v="9105200"/>
    <m/>
    <m/>
    <m/>
    <n v="1821040"/>
    <n v="5"/>
    <m/>
    <n v="9105200"/>
    <n v="0"/>
    <s v="CAROLINA DUSSAN MENDEZ"/>
    <n v="1078368052"/>
    <m/>
    <s v="DCV"/>
    <s v="AL COLEGIO EN BICI "/>
    <n v="9105200"/>
    <n v="0"/>
    <n v="0"/>
    <n v="0"/>
    <n v="0"/>
    <n v="0"/>
    <n v="0"/>
    <n v="0"/>
    <n v="0"/>
    <n v="0"/>
    <n v="0"/>
    <n v="0"/>
    <n v="0"/>
    <n v="0"/>
    <n v="9105200"/>
    <n v="1348"/>
    <m/>
    <m/>
    <m/>
    <m/>
    <m/>
    <m/>
    <m/>
    <m/>
    <m/>
    <s v="1032"/>
    <n v="1"/>
    <s v="Convenios_x000a_Antes Recursos de Capital "/>
    <x v="0"/>
    <x v="0"/>
    <n v="9105200"/>
    <x v="0"/>
    <s v="N.A"/>
    <s v="UNIDAD 2"/>
  </r>
  <r>
    <s v="SSM-1432"/>
    <x v="20"/>
    <s v="3-3-1-15-02-18-1032-146"/>
    <s v="427-Convenios de establecimientos publicos Antes Recursos de Capital "/>
    <s v="03-04-0281"/>
    <s v="1-PRESTACION DE SERVICIOS APOYO A LA GESTION "/>
    <x v="1"/>
    <s v="A-2"/>
    <m/>
    <x v="752"/>
    <x v="116"/>
    <d v="2017-07-06T00:00:00"/>
    <x v="43"/>
    <x v="43"/>
    <x v="9"/>
    <s v="19-Realizar 2.250.000 viajes de acompañamiento y control del tránsito a los biciusuarios de la estrategia &quot;Al Colegio en Bici&quot; en el Distrito Capital."/>
    <n v="0"/>
    <n v="9105200"/>
    <n v="0"/>
    <x v="601"/>
    <n v="0"/>
    <n v="9105200"/>
    <s v="SE CREA LINEA X SOLICITUD SSM-86121 del 15/JUNIO/2017"/>
    <n v="1677"/>
    <d v="2017-06-16T00:00:00"/>
    <n v="9105200"/>
    <m/>
    <m/>
    <m/>
    <n v="1821040"/>
    <n v="5"/>
    <m/>
    <n v="9105200"/>
    <n v="0"/>
    <s v="DAGNNE GISSELA MORENO ROJAS"/>
    <n v="1022990811"/>
    <m/>
    <s v="DCV"/>
    <s v="AL COLEGIO EN BICI "/>
    <n v="9105200"/>
    <n v="0"/>
    <n v="0"/>
    <n v="0"/>
    <n v="0"/>
    <n v="0"/>
    <n v="0"/>
    <n v="0"/>
    <n v="0"/>
    <n v="0"/>
    <n v="0"/>
    <n v="0"/>
    <n v="0"/>
    <n v="0"/>
    <n v="9105200"/>
    <n v="1386"/>
    <m/>
    <m/>
    <m/>
    <m/>
    <m/>
    <m/>
    <m/>
    <m/>
    <m/>
    <s v="1032"/>
    <n v="1"/>
    <s v="Convenios_x000a_Antes Recursos de Capital "/>
    <x v="0"/>
    <x v="0"/>
    <n v="9105200"/>
    <x v="0"/>
    <s v="N.A"/>
    <s v="UNIDAD 2"/>
  </r>
  <r>
    <s v="SSM-1433"/>
    <x v="20"/>
    <s v="3-3-1-15-02-18-1032-146"/>
    <s v="427-Convenios de establecimientos publicos Antes Recursos de Capital "/>
    <s v="03-04-0281"/>
    <s v="1-PRESTACION DE SERVICIOS APOYO A LA GESTION "/>
    <x v="1"/>
    <s v="A-2"/>
    <m/>
    <x v="752"/>
    <x v="116"/>
    <d v="2017-07-06T00:00:00"/>
    <x v="43"/>
    <x v="43"/>
    <x v="9"/>
    <s v="19-Realizar 2.250.000 viajes de acompañamiento y control del tránsito a los biciusuarios de la estrategia &quot;Al Colegio en Bici&quot; en el Distrito Capital."/>
    <n v="0"/>
    <n v="9105200"/>
    <n v="0"/>
    <x v="601"/>
    <n v="0"/>
    <n v="9105200"/>
    <s v="SE CREA LINEA X SOLICITUD SSM-86121 del 15/JUNIO/2017"/>
    <n v="1696"/>
    <d v="2017-06-16T00:00:00"/>
    <n v="9105200"/>
    <m/>
    <m/>
    <m/>
    <n v="1821040"/>
    <n v="5"/>
    <m/>
    <n v="9105200"/>
    <n v="0"/>
    <s v="VILMA ANDREA VARON RIVERA"/>
    <n v="1049628000"/>
    <m/>
    <s v="DCV"/>
    <s v="AL COLEGIO EN BICI "/>
    <n v="9105200"/>
    <n v="0"/>
    <n v="0"/>
    <n v="0"/>
    <n v="0"/>
    <n v="0"/>
    <n v="0"/>
    <n v="0"/>
    <n v="0"/>
    <n v="0"/>
    <n v="0"/>
    <n v="0"/>
    <n v="0"/>
    <n v="0"/>
    <n v="9105200"/>
    <n v="1403"/>
    <m/>
    <m/>
    <m/>
    <m/>
    <m/>
    <m/>
    <m/>
    <m/>
    <m/>
    <s v="1032"/>
    <n v="1"/>
    <s v="Convenios_x000a_Antes Recursos de Capital "/>
    <x v="0"/>
    <x v="0"/>
    <n v="9105200"/>
    <x v="0"/>
    <s v="N.A"/>
    <s v="UNIDAD 2"/>
  </r>
  <r>
    <s v="SSM-1434"/>
    <x v="20"/>
    <s v="3-3-1-15-02-18-1032-146"/>
    <s v="427-Convenios de establecimientos publicos Antes Recursos de Capital "/>
    <s v="03-04-0281"/>
    <s v="1-PRESTACION DE SERVICIOS APOYO A LA GESTION "/>
    <x v="1"/>
    <s v="A-2"/>
    <m/>
    <x v="752"/>
    <x v="116"/>
    <d v="2017-07-06T00:00:00"/>
    <x v="43"/>
    <x v="43"/>
    <x v="9"/>
    <s v="19-Realizar 2.250.000 viajes de acompañamiento y control del tránsito a los biciusuarios de la estrategia &quot;Al Colegio en Bici&quot; en el Distrito Capital."/>
    <n v="0"/>
    <n v="9105200"/>
    <n v="0"/>
    <x v="601"/>
    <n v="0"/>
    <n v="9105200"/>
    <s v="SE CREA LINEA X SOLICITUD SSM-86121 del 15/JUNIO/2017"/>
    <n v="1661"/>
    <d v="2017-06-16T00:00:00"/>
    <n v="9105200"/>
    <m/>
    <m/>
    <m/>
    <n v="1821040"/>
    <n v="5"/>
    <m/>
    <n v="9105200"/>
    <n v="0"/>
    <s v="DIANA CAROLINA BALLESTEROS FORERO"/>
    <n v="1012439851"/>
    <m/>
    <s v="DCV"/>
    <s v="AL COLEGIO EN BICI "/>
    <n v="9105200"/>
    <n v="0"/>
    <n v="0"/>
    <n v="0"/>
    <n v="0"/>
    <n v="0"/>
    <n v="0"/>
    <n v="0"/>
    <n v="0"/>
    <n v="0"/>
    <n v="0"/>
    <n v="0"/>
    <n v="0"/>
    <n v="0"/>
    <n v="9105200"/>
    <n v="1342"/>
    <m/>
    <m/>
    <n v="0"/>
    <m/>
    <m/>
    <m/>
    <m/>
    <m/>
    <m/>
    <s v="1032"/>
    <n v="1"/>
    <s v="Convenios_x000a_Antes Recursos de Capital "/>
    <x v="0"/>
    <x v="0"/>
    <n v="9105200"/>
    <x v="0"/>
    <s v="N.A"/>
    <s v="UNIDAD 2"/>
  </r>
  <r>
    <s v="SSM-1435"/>
    <x v="20"/>
    <s v="3-3-1-15-02-18-1032-146"/>
    <s v="427-Convenios de establecimientos publicos Antes Recursos de Capital "/>
    <s v="03-04-0281"/>
    <s v="1-PRESTACION DE SERVICIOS APOYO A LA GESTION "/>
    <x v="1"/>
    <s v="A-2"/>
    <m/>
    <x v="752"/>
    <x v="116"/>
    <d v="2017-07-06T00:00:00"/>
    <x v="43"/>
    <x v="43"/>
    <x v="9"/>
    <s v="19-Realizar 2.250.000 viajes de acompañamiento y control del tránsito a los biciusuarios de la estrategia &quot;Al Colegio en Bici&quot; en el Distrito Capital."/>
    <n v="0"/>
    <n v="9105200"/>
    <n v="0"/>
    <x v="601"/>
    <n v="0"/>
    <n v="9105200"/>
    <s v="SE CREA LINEA X SOLICITUD SSM-86121 del 15/JUNIO/2017"/>
    <n v="1662"/>
    <d v="2017-06-16T00:00:00"/>
    <n v="9105200"/>
    <m/>
    <m/>
    <m/>
    <n v="1821040"/>
    <n v="5"/>
    <m/>
    <n v="9105200"/>
    <n v="0"/>
    <s v="HELMER VELANDIAAROCA"/>
    <n v="1026276855"/>
    <m/>
    <s v="DCV"/>
    <s v="AL COLEGIO EN BICI "/>
    <n v="9105200"/>
    <n v="0"/>
    <n v="0"/>
    <n v="0"/>
    <n v="0"/>
    <n v="0"/>
    <n v="0"/>
    <n v="0"/>
    <n v="0"/>
    <n v="0"/>
    <n v="0"/>
    <n v="0"/>
    <n v="0"/>
    <n v="0"/>
    <n v="9105200"/>
    <n v="1345"/>
    <m/>
    <m/>
    <n v="0"/>
    <m/>
    <m/>
    <m/>
    <m/>
    <m/>
    <m/>
    <s v="1032"/>
    <n v="1"/>
    <s v="Convenios_x000a_Antes Recursos de Capital "/>
    <x v="0"/>
    <x v="0"/>
    <n v="9105200"/>
    <x v="0"/>
    <s v="N.A"/>
    <s v="UNIDAD 2"/>
  </r>
  <r>
    <s v="SSM-1436"/>
    <x v="20"/>
    <s v="3-3-1-15-02-18-1032-146"/>
    <s v="427-Convenios de establecimientos publicos Antes Recursos de Capital "/>
    <s v="03-04-0281"/>
    <s v="1-PRESTACION DE SERVICIOS APOYO A LA GESTION "/>
    <x v="1"/>
    <s v="A-2"/>
    <m/>
    <x v="752"/>
    <x v="116"/>
    <d v="2017-07-06T00:00:00"/>
    <x v="43"/>
    <x v="43"/>
    <x v="9"/>
    <s v="19-Realizar 2.250.000 viajes de acompañamiento y control del tránsito a los biciusuarios de la estrategia &quot;Al Colegio en Bici&quot; en el Distrito Capital."/>
    <n v="0"/>
    <n v="9105200"/>
    <n v="0"/>
    <x v="601"/>
    <n v="0"/>
    <n v="9105200"/>
    <s v="SE CREA LINEA X SOLICITUD SSM-86121 del 15/JUNIO/2017"/>
    <n v="1663"/>
    <d v="2017-06-16T00:00:00"/>
    <n v="9105200"/>
    <m/>
    <m/>
    <m/>
    <n v="1821040"/>
    <n v="5"/>
    <m/>
    <n v="9105200"/>
    <n v="0"/>
    <s v="ANDRES FELIPE DAVIA PAEZ"/>
    <n v="1019085709"/>
    <m/>
    <s v="DCV"/>
    <s v="AL COLEGIO EN BICI "/>
    <n v="9105200"/>
    <n v="0"/>
    <n v="0"/>
    <n v="0"/>
    <n v="0"/>
    <n v="0"/>
    <n v="0"/>
    <n v="0"/>
    <n v="0"/>
    <n v="0"/>
    <n v="0"/>
    <n v="0"/>
    <n v="0"/>
    <n v="0"/>
    <n v="9105200"/>
    <n v="1357"/>
    <m/>
    <m/>
    <n v="0"/>
    <m/>
    <m/>
    <m/>
    <m/>
    <m/>
    <m/>
    <s v="1032"/>
    <n v="1"/>
    <s v="Convenios_x000a_Antes Recursos de Capital "/>
    <x v="0"/>
    <x v="0"/>
    <n v="9105200"/>
    <x v="0"/>
    <s v="N.A"/>
    <s v="UNIDAD 2"/>
  </r>
  <r>
    <s v="SSM-1437"/>
    <x v="20"/>
    <s v="3-3-1-15-02-18-1032-146"/>
    <s v="427-Convenios de establecimientos publicos Antes Recursos de Capital "/>
    <s v="03-04-0281"/>
    <s v="1-PRESTACION DE SERVICIOS APOYO A LA GESTION "/>
    <x v="1"/>
    <s v="A-2"/>
    <m/>
    <x v="752"/>
    <x v="116"/>
    <d v="2017-07-06T00:00:00"/>
    <x v="43"/>
    <x v="43"/>
    <x v="9"/>
    <s v="19-Realizar 2.250.000 viajes de acompañamiento y control del tránsito a los biciusuarios de la estrategia &quot;Al Colegio en Bici&quot; en el Distrito Capital."/>
    <n v="0"/>
    <n v="9105200"/>
    <n v="0"/>
    <x v="601"/>
    <n v="0"/>
    <n v="9105200"/>
    <s v="SE CREA LINEA X SOLICITUD SSM-86121 del 15/JUNIO/2017"/>
    <n v="1676"/>
    <d v="2017-06-16T00:00:00"/>
    <n v="9105200"/>
    <m/>
    <m/>
    <m/>
    <n v="1821040"/>
    <n v="5"/>
    <m/>
    <n v="9105200"/>
    <n v="0"/>
    <s v="GRANGEL CUESTA PALACIOS"/>
    <n v="11803319"/>
    <m/>
    <s v="DCV"/>
    <s v="AL COLEGIO EN BICI "/>
    <n v="9105200"/>
    <n v="0"/>
    <n v="0"/>
    <n v="0"/>
    <n v="0"/>
    <n v="0"/>
    <n v="0"/>
    <n v="0"/>
    <n v="0"/>
    <n v="0"/>
    <n v="0"/>
    <n v="0"/>
    <n v="0"/>
    <n v="0"/>
    <n v="9105200"/>
    <n v="1389"/>
    <m/>
    <m/>
    <n v="0"/>
    <m/>
    <m/>
    <m/>
    <m/>
    <m/>
    <m/>
    <s v="1032"/>
    <n v="1"/>
    <s v="Convenios_x000a_Antes Recursos de Capital "/>
    <x v="0"/>
    <x v="0"/>
    <n v="9105200"/>
    <x v="0"/>
    <s v="N.A"/>
    <s v="UNIDAD 2"/>
  </r>
  <r>
    <s v="SSM-1438"/>
    <x v="20"/>
    <s v="3-3-1-15-02-18-1032-146"/>
    <s v="427-Convenios de establecimientos publicos Antes Recursos de Capital "/>
    <s v="03-04-0281"/>
    <s v="1-PRESTACION DE SERVICIOS APOYO A LA GESTION "/>
    <x v="1"/>
    <s v="A-2"/>
    <m/>
    <x v="752"/>
    <x v="116"/>
    <d v="2017-07-06T00:00:00"/>
    <x v="43"/>
    <x v="43"/>
    <x v="9"/>
    <s v="19-Realizar 2.250.000 viajes de acompañamiento y control del tránsito a los biciusuarios de la estrategia &quot;Al Colegio en Bici&quot; en el Distrito Capital."/>
    <n v="0"/>
    <n v="9105200"/>
    <n v="0"/>
    <x v="601"/>
    <n v="0"/>
    <n v="9105200"/>
    <s v="SE CREA LINEA X SOLICITUD SSM-86121 del 15/JUNIO/2017"/>
    <n v="1697"/>
    <d v="2017-06-16T00:00:00"/>
    <n v="9105200"/>
    <m/>
    <m/>
    <m/>
    <n v="1821040"/>
    <n v="5"/>
    <m/>
    <n v="9105200"/>
    <n v="0"/>
    <s v="DIEGO CAMILO LOPEZ ABRIL"/>
    <n v="1031148118"/>
    <m/>
    <s v="DCV"/>
    <s v="AL COLEGIO EN BICI "/>
    <n v="9105200"/>
    <n v="0"/>
    <n v="0"/>
    <n v="0"/>
    <n v="0"/>
    <n v="0"/>
    <n v="0"/>
    <n v="0"/>
    <n v="0"/>
    <n v="0"/>
    <n v="0"/>
    <n v="0"/>
    <n v="0"/>
    <n v="0"/>
    <n v="9105200"/>
    <n v="1401"/>
    <m/>
    <m/>
    <n v="0"/>
    <m/>
    <m/>
    <m/>
    <m/>
    <m/>
    <m/>
    <s v="1032"/>
    <n v="1"/>
    <s v="Convenios_x000a_Antes Recursos de Capital "/>
    <x v="0"/>
    <x v="0"/>
    <n v="9105200"/>
    <x v="0"/>
    <s v="N.A"/>
    <s v="UNIDAD 2"/>
  </r>
  <r>
    <s v="SSM-1439"/>
    <x v="20"/>
    <s v="3-3-1-15-02-18-1032-146"/>
    <s v="427-Convenios de establecimientos publicos Antes Recursos de Capital "/>
    <s v="03-04-0281"/>
    <s v="1-PRESTACION DE SERVICIOS APOYO A LA GESTION "/>
    <x v="1"/>
    <s v="A-2"/>
    <m/>
    <x v="752"/>
    <x v="116"/>
    <d v="2017-07-06T00:00:00"/>
    <x v="43"/>
    <x v="43"/>
    <x v="9"/>
    <s v="19-Realizar 2.250.000 viajes de acompañamiento y control del tránsito a los biciusuarios de la estrategia &quot;Al Colegio en Bici&quot; en el Distrito Capital."/>
    <n v="0"/>
    <n v="9105200"/>
    <n v="0"/>
    <x v="601"/>
    <n v="0"/>
    <n v="9105200"/>
    <s v="SE CREA LINEA X SOLICITUD SSM-86121 del 15/JUNIO/2017"/>
    <n v="1698"/>
    <d v="2017-06-16T00:00:00"/>
    <n v="9105200"/>
    <m/>
    <m/>
    <m/>
    <n v="1821040"/>
    <n v="5"/>
    <m/>
    <n v="9105200"/>
    <n v="0"/>
    <s v="DANIEL AMORTEGUI ROMERO"/>
    <n v="1022408990"/>
    <m/>
    <s v="DCV"/>
    <s v="AL COLEGIO EN BICI "/>
    <n v="9105200"/>
    <n v="0"/>
    <n v="0"/>
    <n v="0"/>
    <n v="0"/>
    <n v="0"/>
    <n v="0"/>
    <n v="0"/>
    <n v="0"/>
    <n v="0"/>
    <n v="0"/>
    <n v="0"/>
    <n v="0"/>
    <n v="0"/>
    <n v="9105200"/>
    <n v="1404"/>
    <m/>
    <m/>
    <n v="0"/>
    <m/>
    <m/>
    <m/>
    <m/>
    <m/>
    <m/>
    <s v="1032"/>
    <n v="1"/>
    <s v="Convenios_x000a_Antes Recursos de Capital "/>
    <x v="0"/>
    <x v="0"/>
    <n v="9105200"/>
    <x v="0"/>
    <s v="N.A"/>
    <s v="UNIDAD 2"/>
  </r>
  <r>
    <s v="SSM-1440"/>
    <x v="20"/>
    <s v="3-3-1-15-02-18-1032-146"/>
    <s v="427-Convenios de establecimientos publicos Antes Recursos de Capital "/>
    <s v="03-04-0281"/>
    <s v="1-PRESTACION DE SERVICIOS APOYO A LA GESTION "/>
    <x v="1"/>
    <s v="A-2"/>
    <m/>
    <x v="752"/>
    <x v="116"/>
    <d v="2017-07-06T00:00:00"/>
    <x v="43"/>
    <x v="43"/>
    <x v="9"/>
    <s v="19-Realizar 2.250.000 viajes de acompañamiento y control del tránsito a los biciusuarios de la estrategia &quot;Al Colegio en Bici&quot; en el Distrito Capital."/>
    <n v="0"/>
    <n v="9105200"/>
    <n v="0"/>
    <x v="601"/>
    <n v="0"/>
    <n v="9105200"/>
    <s v="SE CREA LINEA X SOLICITUD SSM-86121 del 15/JUNIO/2017"/>
    <n v="1675"/>
    <d v="2017-06-16T00:00:00"/>
    <n v="9105200"/>
    <m/>
    <m/>
    <m/>
    <n v="1821040"/>
    <n v="5"/>
    <m/>
    <n v="9105200"/>
    <n v="0"/>
    <s v="LUIS ALEJANDRO MARIÑO PINZON"/>
    <n v="80027284"/>
    <m/>
    <s v="DCV"/>
    <s v="AL COLEGIO EN BICI "/>
    <n v="9105200"/>
    <n v="0"/>
    <n v="0"/>
    <n v="0"/>
    <n v="0"/>
    <n v="0"/>
    <n v="0"/>
    <n v="0"/>
    <n v="0"/>
    <n v="0"/>
    <n v="0"/>
    <n v="0"/>
    <n v="0"/>
    <n v="0"/>
    <n v="9105200"/>
    <n v="1406"/>
    <m/>
    <m/>
    <n v="0"/>
    <m/>
    <m/>
    <m/>
    <m/>
    <m/>
    <m/>
    <s v="1032"/>
    <n v="1"/>
    <s v="Convenios_x000a_Antes Recursos de Capital "/>
    <x v="0"/>
    <x v="0"/>
    <n v="9105200"/>
    <x v="0"/>
    <s v="N.A"/>
    <s v="UNIDAD 2"/>
  </r>
  <r>
    <s v="SSM-1441"/>
    <x v="20"/>
    <s v="3-3-1-15-02-18-1032-146"/>
    <s v="427-Convenios de establecimientos publicos Antes Recursos de Capital "/>
    <s v="03-04-0281"/>
    <s v="1-PRESTACION DE SERVICIOS APOYO A LA GESTION "/>
    <x v="1"/>
    <s v="A-2"/>
    <m/>
    <x v="752"/>
    <x v="116"/>
    <d v="2017-07-06T00:00:00"/>
    <x v="43"/>
    <x v="43"/>
    <x v="9"/>
    <s v="19-Realizar 2.250.000 viajes de acompañamiento y control del tránsito a los biciusuarios de la estrategia &quot;Al Colegio en Bici&quot; en el Distrito Capital."/>
    <n v="0"/>
    <n v="9105200"/>
    <n v="0"/>
    <x v="601"/>
    <n v="0"/>
    <n v="9105200"/>
    <s v="SE CREA LINEA X SOLICITUD SSM-86121 del 15/JUNIO/2017"/>
    <n v="1664"/>
    <d v="2017-06-16T00:00:00"/>
    <n v="9105200"/>
    <m/>
    <m/>
    <m/>
    <n v="1821040"/>
    <n v="5"/>
    <m/>
    <n v="9105200"/>
    <n v="0"/>
    <s v="YEFFER ESNEIDER ALGECIRA ACOSTA"/>
    <n v="1072466908"/>
    <m/>
    <s v="DCV"/>
    <s v="AL COLEGIO EN BICI "/>
    <n v="9105200"/>
    <n v="0"/>
    <n v="0"/>
    <n v="0"/>
    <n v="0"/>
    <n v="0"/>
    <n v="0"/>
    <n v="0"/>
    <n v="0"/>
    <n v="0"/>
    <n v="0"/>
    <n v="0"/>
    <n v="0"/>
    <n v="0"/>
    <n v="9105200"/>
    <n v="1408"/>
    <m/>
    <m/>
    <n v="0"/>
    <m/>
    <m/>
    <m/>
    <m/>
    <m/>
    <m/>
    <s v="1032"/>
    <n v="1"/>
    <s v="Convenios_x000a_Antes Recursos de Capital "/>
    <x v="0"/>
    <x v="0"/>
    <n v="9105200"/>
    <x v="0"/>
    <s v="N.A"/>
    <s v="UNIDAD 2"/>
  </r>
  <r>
    <s v="SSM-1442"/>
    <x v="20"/>
    <s v="3-3-1-15-02-18-1032-146"/>
    <s v="427-Convenios de establecimientos publicos Antes Recursos de Capital "/>
    <s v="03-04-0281"/>
    <s v="1-PRESTACION DE SERVICIOS APOYO A LA GESTION "/>
    <x v="1"/>
    <s v="A-2"/>
    <m/>
    <x v="752"/>
    <x v="116"/>
    <d v="2017-07-06T00:00:00"/>
    <x v="43"/>
    <x v="43"/>
    <x v="9"/>
    <s v="19-Realizar 2.250.000 viajes de acompañamiento y control del tránsito a los biciusuarios de la estrategia &quot;Al Colegio en Bici&quot; en el Distrito Capital."/>
    <n v="0"/>
    <n v="9105200"/>
    <n v="0"/>
    <x v="601"/>
    <n v="0"/>
    <n v="9105200"/>
    <s v="SE CREA LINEA X SOLICITUD SSM-86121 del 15/JUNIO/2017"/>
    <n v="1666"/>
    <d v="2017-06-16T00:00:00"/>
    <n v="9105200"/>
    <m/>
    <m/>
    <m/>
    <n v="1821040"/>
    <n v="5"/>
    <m/>
    <n v="9105200"/>
    <n v="0"/>
    <s v="SARA HELENA APARICIO RAMIREZ"/>
    <n v="1032456768"/>
    <m/>
    <s v="DCV"/>
    <s v="AL COLEGIO EN BICI "/>
    <n v="9105200"/>
    <n v="0"/>
    <n v="0"/>
    <n v="0"/>
    <n v="0"/>
    <n v="0"/>
    <n v="0"/>
    <n v="0"/>
    <n v="0"/>
    <n v="0"/>
    <n v="0"/>
    <n v="0"/>
    <n v="0"/>
    <n v="0"/>
    <n v="9105200"/>
    <n v="1350"/>
    <m/>
    <m/>
    <n v="0"/>
    <m/>
    <m/>
    <m/>
    <m/>
    <m/>
    <m/>
    <s v="1032"/>
    <n v="1"/>
    <s v="Convenios_x000a_Antes Recursos de Capital "/>
    <x v="0"/>
    <x v="0"/>
    <n v="9105200"/>
    <x v="0"/>
    <s v="N.A"/>
    <s v="UNIDAD 2"/>
  </r>
  <r>
    <s v="SSM-1443"/>
    <x v="20"/>
    <s v="3-3-1-15-02-18-1032-146"/>
    <s v="427-Convenios de establecimientos publicos Antes Recursos de Capital "/>
    <s v="03-04-0281"/>
    <s v="1-PRESTACION DE SERVICIOS APOYO A LA GESTION "/>
    <x v="1"/>
    <s v="A-2"/>
    <m/>
    <x v="752"/>
    <x v="116"/>
    <d v="2017-07-06T00:00:00"/>
    <x v="43"/>
    <x v="43"/>
    <x v="9"/>
    <s v="19-Realizar 2.250.000 viajes de acompañamiento y control del tránsito a los biciusuarios de la estrategia &quot;Al Colegio en Bici&quot; en el Distrito Capital."/>
    <n v="0"/>
    <n v="9105200"/>
    <n v="0"/>
    <x v="601"/>
    <n v="0"/>
    <n v="9105200"/>
    <s v="SE CREA LINEA X SOLICITUD SSM-86121 del 15/JUNIO/2017"/>
    <n v="1667"/>
    <d v="2017-06-16T00:00:00"/>
    <n v="9105200"/>
    <m/>
    <m/>
    <m/>
    <n v="1821040"/>
    <n v="5"/>
    <m/>
    <n v="9105200"/>
    <n v="0"/>
    <s v="DANIEL FELIPE PRIETO CUBILLOS"/>
    <n v="1073710592"/>
    <m/>
    <s v="DCV"/>
    <s v="AL COLEGIO EN BICI "/>
    <n v="9105200"/>
    <n v="0"/>
    <n v="0"/>
    <n v="0"/>
    <n v="0"/>
    <n v="0"/>
    <n v="0"/>
    <n v="0"/>
    <n v="0"/>
    <n v="0"/>
    <n v="0"/>
    <n v="0"/>
    <n v="0"/>
    <n v="0"/>
    <n v="9105200"/>
    <n v="1360"/>
    <m/>
    <m/>
    <n v="0"/>
    <m/>
    <m/>
    <m/>
    <m/>
    <m/>
    <m/>
    <s v="1032"/>
    <n v="1"/>
    <s v="Convenios_x000a_Antes Recursos de Capital "/>
    <x v="0"/>
    <x v="0"/>
    <n v="9105200"/>
    <x v="0"/>
    <s v="N.A"/>
    <s v="UNIDAD 2"/>
  </r>
  <r>
    <s v="SSM-1444"/>
    <x v="20"/>
    <s v="3-3-1-15-02-18-1032-146"/>
    <s v="427-Convenios de establecimientos publicos Antes Recursos de Capital "/>
    <s v="03-04-0281"/>
    <s v="1-PRESTACION DE SERVICIOS APOYO A LA GESTION "/>
    <x v="1"/>
    <s v="A-2"/>
    <m/>
    <x v="752"/>
    <x v="116"/>
    <d v="2017-07-06T00:00:00"/>
    <x v="43"/>
    <x v="43"/>
    <x v="9"/>
    <s v="19-Realizar 2.250.000 viajes de acompañamiento y control del tránsito a los biciusuarios de la estrategia &quot;Al Colegio en Bici&quot; en el Distrito Capital."/>
    <n v="0"/>
    <n v="9105200"/>
    <m/>
    <x v="601"/>
    <n v="0"/>
    <n v="9105200"/>
    <s v="SE CREA LINEA X SOLICITUD SSM-86121 del 15/JUNIO/2017"/>
    <n v="1668"/>
    <d v="2017-06-16T00:00:00"/>
    <n v="9105200"/>
    <m/>
    <m/>
    <m/>
    <n v="1821040"/>
    <n v="5"/>
    <m/>
    <n v="9105200"/>
    <n v="0"/>
    <s v="JOSE DAVID CRUZ HERRERA"/>
    <n v="1031162819"/>
    <m/>
    <s v="DCV"/>
    <s v="AL COLEGIO EN BICI "/>
    <n v="9105200"/>
    <n v="0"/>
    <n v="0"/>
    <n v="0"/>
    <n v="0"/>
    <n v="0"/>
    <n v="0"/>
    <n v="0"/>
    <n v="0"/>
    <n v="0"/>
    <n v="0"/>
    <n v="0"/>
    <n v="0"/>
    <n v="0"/>
    <n v="9105200"/>
    <n v="1369"/>
    <m/>
    <m/>
    <n v="0"/>
    <m/>
    <m/>
    <m/>
    <m/>
    <m/>
    <m/>
    <s v="1032"/>
    <n v="1"/>
    <s v="Convenios_x000a_Antes Recursos de Capital "/>
    <x v="0"/>
    <x v="0"/>
    <n v="9105200"/>
    <x v="0"/>
    <s v="N.A"/>
    <s v="UNIDAD 2"/>
  </r>
  <r>
    <s v="SSM-1445"/>
    <x v="20"/>
    <s v="3-3-1-15-02-18-1032-146"/>
    <s v="427-Convenios de establecimientos publicos Antes Recursos de Capital "/>
    <s v="03-04-0281"/>
    <s v="1-PRESTACION DE SERVICIOS APOYO A LA GESTION "/>
    <x v="1"/>
    <s v="A-2"/>
    <m/>
    <x v="752"/>
    <x v="116"/>
    <d v="2017-07-06T00:00:00"/>
    <x v="43"/>
    <x v="43"/>
    <x v="9"/>
    <s v="19-Realizar 2.250.000 viajes de acompañamiento y control del tránsito a los biciusuarios de la estrategia &quot;Al Colegio en Bici&quot; en el Distrito Capital."/>
    <n v="0"/>
    <n v="9105200"/>
    <m/>
    <x v="601"/>
    <n v="0"/>
    <n v="9105200"/>
    <s v="SE CREA LINEA X SOLICITUD SSM-86121 del 15/JUNIO/2017"/>
    <n v="1699"/>
    <d v="2017-06-16T00:00:00"/>
    <n v="9105200"/>
    <m/>
    <m/>
    <m/>
    <n v="1821040"/>
    <n v="5"/>
    <m/>
    <n v="9105200"/>
    <n v="0"/>
    <s v="EDWIN DAMIR ROJAS"/>
    <n v="1073672051"/>
    <m/>
    <s v="DCV"/>
    <s v="AL COLEGIO EN BICI "/>
    <n v="9105200"/>
    <n v="0"/>
    <n v="0"/>
    <n v="0"/>
    <n v="0"/>
    <n v="0"/>
    <n v="0"/>
    <n v="0"/>
    <n v="0"/>
    <n v="0"/>
    <n v="0"/>
    <n v="0"/>
    <n v="0"/>
    <n v="0"/>
    <n v="9105200"/>
    <n v="1379"/>
    <m/>
    <m/>
    <n v="0"/>
    <m/>
    <m/>
    <m/>
    <m/>
    <m/>
    <m/>
    <s v="1032"/>
    <n v="1"/>
    <s v="Convenios_x000a_Antes Recursos de Capital "/>
    <x v="0"/>
    <x v="0"/>
    <n v="9105200"/>
    <x v="0"/>
    <s v="N.A"/>
    <s v="UNIDAD 2"/>
  </r>
  <r>
    <s v="SSM-1446"/>
    <x v="20"/>
    <s v="3-3-1-15-02-18-1032-146"/>
    <s v="427-Convenios de establecimientos publicos Antes Recursos de Capital "/>
    <s v="03-04-0281"/>
    <s v="1-PRESTACION DE SERVICIOS APOYO A LA GESTION "/>
    <x v="1"/>
    <s v="A-2"/>
    <m/>
    <x v="752"/>
    <x v="116"/>
    <d v="2017-07-06T00:00:00"/>
    <x v="43"/>
    <x v="43"/>
    <x v="9"/>
    <s v="19-Realizar 2.250.000 viajes de acompañamiento y control del tránsito a los biciusuarios de la estrategia &quot;Al Colegio en Bici&quot; en el Distrito Capital."/>
    <n v="0"/>
    <n v="9105200"/>
    <m/>
    <x v="601"/>
    <n v="0"/>
    <n v="9105200"/>
    <s v="SE CREA LINEA X SOLICITUD SSM-86121 del 15/JUNIO/2017"/>
    <m/>
    <m/>
    <m/>
    <m/>
    <m/>
    <m/>
    <m/>
    <m/>
    <m/>
    <n v="0"/>
    <n v="9105200"/>
    <m/>
    <m/>
    <m/>
    <m/>
    <m/>
    <n v="0"/>
    <n v="0"/>
    <n v="0"/>
    <n v="0"/>
    <n v="0"/>
    <n v="0"/>
    <n v="0"/>
    <n v="0"/>
    <n v="0"/>
    <n v="0"/>
    <n v="0"/>
    <n v="0"/>
    <n v="0"/>
    <n v="0"/>
    <n v="9105200"/>
    <m/>
    <m/>
    <m/>
    <n v="0"/>
    <m/>
    <m/>
    <m/>
    <m/>
    <m/>
    <m/>
    <s v="1032"/>
    <n v="1"/>
    <s v="Convenios_x000a_Antes Recursos de Capital "/>
    <x v="0"/>
    <x v="0"/>
    <n v="9105200"/>
    <x v="0"/>
    <s v="N.A"/>
    <s v="UNIDAD 2"/>
  </r>
  <r>
    <s v="SSM-1447"/>
    <x v="20"/>
    <s v="3-3-1-15-02-18-1032-146"/>
    <s v="427-Convenios de establecimientos publicos Antes Recursos de Capital "/>
    <s v="03-04-0281"/>
    <s v="1-PRESTACION DE SERVICIOS APOYO A LA GESTION "/>
    <x v="1"/>
    <s v="A-2"/>
    <m/>
    <x v="752"/>
    <x v="116"/>
    <d v="2017-07-06T00:00:00"/>
    <x v="43"/>
    <x v="43"/>
    <x v="9"/>
    <s v="19-Realizar 2.250.000 viajes de acompañamiento y control del tránsito a los biciusuarios de la estrategia &quot;Al Colegio en Bici&quot; en el Distrito Capital."/>
    <n v="0"/>
    <n v="9105200"/>
    <m/>
    <x v="601"/>
    <n v="0"/>
    <n v="9105200"/>
    <s v="SE CREA LINEA X SOLICITUD SSM-86121 del 15/JUNIO/2017"/>
    <n v="1700"/>
    <d v="2017-06-16T00:00:00"/>
    <n v="9105200"/>
    <m/>
    <m/>
    <m/>
    <n v="1821040"/>
    <n v="5"/>
    <m/>
    <n v="9105200"/>
    <n v="0"/>
    <s v="JHON LAEXANDER ROMERO PEÑUELA"/>
    <n v="1022393720"/>
    <m/>
    <s v="DCV"/>
    <s v="AL COLEGIO EN BICI "/>
    <n v="9105200"/>
    <n v="0"/>
    <n v="0"/>
    <n v="0"/>
    <n v="0"/>
    <n v="0"/>
    <n v="0"/>
    <n v="0"/>
    <n v="0"/>
    <n v="0"/>
    <n v="0"/>
    <n v="0"/>
    <n v="0"/>
    <n v="0"/>
    <n v="9105200"/>
    <n v="1381"/>
    <m/>
    <m/>
    <n v="0"/>
    <m/>
    <m/>
    <m/>
    <m/>
    <m/>
    <m/>
    <s v="1032"/>
    <n v="1"/>
    <s v="Convenios_x000a_Antes Recursos de Capital "/>
    <x v="0"/>
    <x v="0"/>
    <n v="9105200"/>
    <x v="0"/>
    <s v="N.A"/>
    <s v="UNIDAD 2"/>
  </r>
  <r>
    <s v="SSM-1448"/>
    <x v="20"/>
    <s v="3-3-1-15-02-18-1032-146"/>
    <s v="427-Convenios de establecimientos publicos Antes Recursos de Capital "/>
    <s v="03-04-0281"/>
    <s v="1-PRESTACION DE SERVICIOS APOYO A LA GESTION "/>
    <x v="1"/>
    <s v="A-2"/>
    <m/>
    <x v="752"/>
    <x v="116"/>
    <d v="2017-07-06T00:00:00"/>
    <x v="43"/>
    <x v="43"/>
    <x v="9"/>
    <s v="19-Realizar 2.250.000 viajes de acompañamiento y control del tránsito a los biciusuarios de la estrategia &quot;Al Colegio en Bici&quot; en el Distrito Capital."/>
    <n v="0"/>
    <n v="9105200"/>
    <m/>
    <x v="601"/>
    <n v="0"/>
    <n v="9105200"/>
    <s v="SE CREA LINEA X SOLICITUD SSM-86121 del 15/JUNIO/2017"/>
    <n v="1701"/>
    <d v="2017-06-16T00:00:00"/>
    <n v="9105200"/>
    <m/>
    <m/>
    <m/>
    <n v="1821040"/>
    <n v="5"/>
    <m/>
    <n v="9105200"/>
    <n v="0"/>
    <s v="JULY JOHANA ALARCON BERNAL"/>
    <n v="1019067763"/>
    <m/>
    <s v="DCV"/>
    <s v="AL COLEGIO EN BICI "/>
    <n v="9105200"/>
    <n v="0"/>
    <n v="0"/>
    <n v="0"/>
    <n v="0"/>
    <n v="0"/>
    <n v="0"/>
    <n v="0"/>
    <n v="0"/>
    <n v="0"/>
    <n v="0"/>
    <n v="0"/>
    <n v="0"/>
    <n v="0"/>
    <n v="9105200"/>
    <n v="1382"/>
    <m/>
    <m/>
    <n v="0"/>
    <m/>
    <m/>
    <m/>
    <m/>
    <m/>
    <m/>
    <s v="1032"/>
    <n v="1"/>
    <s v="Convenios_x000a_Antes Recursos de Capital "/>
    <x v="0"/>
    <x v="0"/>
    <n v="9105200"/>
    <x v="0"/>
    <s v="N.A"/>
    <s v="UNIDAD 2"/>
  </r>
  <r>
    <s v="SSM-1449"/>
    <x v="20"/>
    <s v="3-3-1-15-02-18-1032-146"/>
    <s v="427-Convenios de establecimientos publicos Antes Recursos de Capital "/>
    <s v="03-04-0281"/>
    <s v="1-PRESTACION DE SERVICIOS APOYO A LA GESTION "/>
    <x v="1"/>
    <s v="A-2"/>
    <m/>
    <x v="752"/>
    <x v="116"/>
    <d v="2017-07-06T00:00:00"/>
    <x v="43"/>
    <x v="43"/>
    <x v="9"/>
    <s v="19-Realizar 2.250.000 viajes de acompañamiento y control del tránsito a los biciusuarios de la estrategia &quot;Al Colegio en Bici&quot; en el Distrito Capital."/>
    <n v="0"/>
    <n v="9105200"/>
    <m/>
    <x v="601"/>
    <n v="0"/>
    <n v="9105200"/>
    <s v="SE CREA LINEA X SOLICITUD SSM-86121 del 15/JUNIO/2017"/>
    <n v="1702"/>
    <d v="2017-06-16T00:00:00"/>
    <n v="9105200"/>
    <m/>
    <m/>
    <m/>
    <n v="1821040"/>
    <n v="5"/>
    <m/>
    <n v="9105200"/>
    <n v="0"/>
    <s v="DANIELA ANDREA MEDINA OSPINA"/>
    <n v="1019068602"/>
    <m/>
    <s v="DCV"/>
    <s v="AL COLEGIO EN BICI "/>
    <n v="9105200"/>
    <n v="0"/>
    <n v="0"/>
    <n v="0"/>
    <n v="0"/>
    <n v="0"/>
    <n v="0"/>
    <n v="0"/>
    <n v="0"/>
    <n v="0"/>
    <n v="0"/>
    <n v="0"/>
    <n v="0"/>
    <n v="0"/>
    <n v="9105200"/>
    <n v="1383"/>
    <m/>
    <m/>
    <n v="0"/>
    <m/>
    <m/>
    <m/>
    <m/>
    <m/>
    <m/>
    <s v="1032"/>
    <n v="1"/>
    <s v="Convenios_x000a_Antes Recursos de Capital "/>
    <x v="0"/>
    <x v="0"/>
    <n v="9105200"/>
    <x v="0"/>
    <s v="N.A"/>
    <s v="UNIDAD 2"/>
  </r>
  <r>
    <s v="SSM-1450"/>
    <x v="20"/>
    <s v="3-3-1-15-02-18-1032-146"/>
    <s v="427-Convenios de establecimientos publicos Antes Recursos de Capital "/>
    <s v="03-04-0281"/>
    <s v="1-PRESTACION DE SERVICIOS APOYO A LA GESTION "/>
    <x v="1"/>
    <s v="A-2"/>
    <m/>
    <x v="752"/>
    <x v="116"/>
    <d v="2017-07-06T00:00:00"/>
    <x v="43"/>
    <x v="43"/>
    <x v="9"/>
    <s v="19-Realizar 2.250.000 viajes de acompañamiento y control del tránsito a los biciusuarios de la estrategia &quot;Al Colegio en Bici&quot; en el Distrito Capital."/>
    <n v="0"/>
    <n v="9105200"/>
    <m/>
    <x v="601"/>
    <n v="0"/>
    <n v="9105200"/>
    <s v="SE CREA LINEA X SOLICITUD SSM-86121 del 15/JUNIO/2017"/>
    <n v="1669"/>
    <d v="2017-06-16T00:00:00"/>
    <n v="9105200"/>
    <m/>
    <m/>
    <m/>
    <n v="1821040"/>
    <n v="5"/>
    <m/>
    <n v="9105200"/>
    <n v="0"/>
    <s v="JEISON JAIR HERNANDEZ"/>
    <n v="1013625557"/>
    <m/>
    <s v="DCV"/>
    <s v="AL COLEGIO EN BICI "/>
    <n v="9105200"/>
    <n v="0"/>
    <n v="0"/>
    <n v="0"/>
    <n v="0"/>
    <n v="0"/>
    <n v="0"/>
    <n v="0"/>
    <n v="0"/>
    <n v="0"/>
    <n v="0"/>
    <n v="0"/>
    <n v="0"/>
    <n v="0"/>
    <n v="9105200"/>
    <n v="1390"/>
    <m/>
    <m/>
    <n v="0"/>
    <m/>
    <m/>
    <m/>
    <m/>
    <m/>
    <m/>
    <s v="1032"/>
    <n v="1"/>
    <s v="Convenios_x000a_Antes Recursos de Capital "/>
    <x v="0"/>
    <x v="0"/>
    <n v="9105200"/>
    <x v="0"/>
    <s v="N.A"/>
    <s v="UNIDAD 2"/>
  </r>
  <r>
    <s v="SSM-1451"/>
    <x v="20"/>
    <s v="3-3-1-15-02-18-1032-146"/>
    <s v="427-Convenios de establecimientos publicos Antes Recursos de Capital "/>
    <s v="03-04-0281"/>
    <s v="1-PRESTACION DE SERVICIOS APOYO A LA GESTION "/>
    <x v="1"/>
    <s v="A-2"/>
    <m/>
    <x v="752"/>
    <x v="116"/>
    <d v="2017-07-06T00:00:00"/>
    <x v="43"/>
    <x v="43"/>
    <x v="9"/>
    <s v="19-Realizar 2.250.000 viajes de acompañamiento y control del tránsito a los biciusuarios de la estrategia &quot;Al Colegio en Bici&quot; en el Distrito Capital."/>
    <n v="0"/>
    <n v="9105200"/>
    <m/>
    <x v="601"/>
    <n v="0"/>
    <n v="9105200"/>
    <s v="SE CREA LINEA X SOLICITUD SSM-86121 del 15/JUNIO/2017"/>
    <n v="1703"/>
    <d v="2017-06-16T00:00:00"/>
    <n v="9105200"/>
    <m/>
    <m/>
    <m/>
    <n v="1821040"/>
    <n v="5"/>
    <m/>
    <n v="9105200"/>
    <n v="0"/>
    <s v="JOHANN ALBERTO MORENO QUIROZ"/>
    <n v="1073696534"/>
    <m/>
    <s v="DCV"/>
    <s v="AL COLEGIO EN BICI "/>
    <n v="9105200"/>
    <n v="0"/>
    <n v="0"/>
    <n v="0"/>
    <n v="0"/>
    <n v="0"/>
    <n v="0"/>
    <n v="0"/>
    <n v="0"/>
    <n v="0"/>
    <n v="0"/>
    <n v="0"/>
    <n v="0"/>
    <n v="0"/>
    <n v="9105200"/>
    <n v="1341"/>
    <m/>
    <m/>
    <n v="0"/>
    <m/>
    <m/>
    <m/>
    <m/>
    <m/>
    <m/>
    <s v="1032"/>
    <n v="1"/>
    <s v="Convenios_x000a_Antes Recursos de Capital "/>
    <x v="0"/>
    <x v="0"/>
    <n v="9105200"/>
    <x v="0"/>
    <s v="N.A"/>
    <s v="UNIDAD 2"/>
  </r>
  <r>
    <s v="SSM-1452"/>
    <x v="20"/>
    <s v="3-3-1-15-02-18-1032-146"/>
    <s v="427-Convenios de establecimientos publicos Antes Recursos de Capital "/>
    <s v="03-04-0281"/>
    <s v="1-PRESTACION DE SERVICIOS APOYO A LA GESTION "/>
    <x v="1"/>
    <s v="A-2"/>
    <m/>
    <x v="752"/>
    <x v="116"/>
    <d v="2017-07-06T00:00:00"/>
    <x v="43"/>
    <x v="43"/>
    <x v="9"/>
    <s v="19-Realizar 2.250.000 viajes de acompañamiento y control del tránsito a los biciusuarios de la estrategia &quot;Al Colegio en Bici&quot; en el Distrito Capital."/>
    <n v="0"/>
    <n v="9105200"/>
    <m/>
    <x v="601"/>
    <n v="0"/>
    <n v="9105200"/>
    <s v="SE CREA LINEA X SOLICITUD SSM-86121 del 15/JUNIO/2017"/>
    <n v="1670"/>
    <d v="2017-06-16T00:00:00"/>
    <n v="9105200"/>
    <m/>
    <m/>
    <m/>
    <n v="1821040"/>
    <n v="5"/>
    <m/>
    <n v="9105200"/>
    <n v="0"/>
    <s v="DANIEL LOPEZ LEON"/>
    <n v="1015462665"/>
    <m/>
    <s v="DCV"/>
    <s v="AL COLEGIO EN BICI "/>
    <n v="9105200"/>
    <n v="0"/>
    <n v="0"/>
    <n v="0"/>
    <n v="0"/>
    <n v="0"/>
    <n v="0"/>
    <n v="0"/>
    <n v="0"/>
    <n v="0"/>
    <n v="0"/>
    <n v="0"/>
    <n v="0"/>
    <n v="0"/>
    <n v="9105200"/>
    <n v="1343"/>
    <m/>
    <m/>
    <n v="0"/>
    <m/>
    <m/>
    <m/>
    <m/>
    <m/>
    <m/>
    <s v="1032"/>
    <n v="1"/>
    <s v="Convenios_x000a_Antes Recursos de Capital "/>
    <x v="0"/>
    <x v="0"/>
    <n v="9105200"/>
    <x v="0"/>
    <s v="N.A"/>
    <s v="UNIDAD 2"/>
  </r>
  <r>
    <s v="SSM-1453"/>
    <x v="20"/>
    <s v="3-3-1-15-02-18-1032-146"/>
    <s v="427-Convenios de establecimientos publicos Antes Recursos de Capital "/>
    <s v="03-04-0281"/>
    <s v="1-PRESTACION DE SERVICIOS APOYO A LA GESTION "/>
    <x v="1"/>
    <s v="A-2"/>
    <m/>
    <x v="752"/>
    <x v="116"/>
    <d v="2017-07-06T00:00:00"/>
    <x v="43"/>
    <x v="43"/>
    <x v="9"/>
    <s v="19-Realizar 2.250.000 viajes de acompañamiento y control del tránsito a los biciusuarios de la estrategia &quot;Al Colegio en Bici&quot; en el Distrito Capital."/>
    <n v="0"/>
    <n v="9105200"/>
    <m/>
    <x v="601"/>
    <n v="0"/>
    <n v="9105200"/>
    <s v="SE CREA LINEA X SOLICITUD SSM-86121 del 15/JUNIO/2017"/>
    <n v="1704"/>
    <d v="2017-06-16T00:00:00"/>
    <n v="9105200"/>
    <m/>
    <m/>
    <m/>
    <n v="1821040"/>
    <n v="5"/>
    <m/>
    <n v="9105200"/>
    <n v="0"/>
    <s v="JOSE DAVID MORA CARBONELL"/>
    <n v="1032407224"/>
    <m/>
    <s v="DCV"/>
    <s v="AL COLEGIO EN BICI "/>
    <n v="9105200"/>
    <n v="0"/>
    <n v="0"/>
    <n v="0"/>
    <n v="0"/>
    <n v="0"/>
    <n v="0"/>
    <n v="0"/>
    <n v="0"/>
    <n v="0"/>
    <n v="0"/>
    <n v="0"/>
    <n v="0"/>
    <n v="0"/>
    <n v="9105200"/>
    <n v="1354"/>
    <m/>
    <m/>
    <n v="0"/>
    <m/>
    <m/>
    <m/>
    <m/>
    <m/>
    <m/>
    <s v="1032"/>
    <n v="1"/>
    <s v="Convenios_x000a_Antes Recursos de Capital "/>
    <x v="0"/>
    <x v="0"/>
    <n v="9105200"/>
    <x v="0"/>
    <s v="N.A"/>
    <s v="UNIDAD 2"/>
  </r>
  <r>
    <s v="SSM-1454"/>
    <x v="20"/>
    <s v="3-3-1-15-02-18-1032-146"/>
    <s v="427-Convenios de establecimientos publicos Antes Recursos de Capital "/>
    <s v="03-04-0281"/>
    <s v="1-PRESTACION DE SERVICIOS APOYO A LA GESTION "/>
    <x v="1"/>
    <s v="A-2"/>
    <m/>
    <x v="752"/>
    <x v="69"/>
    <d v="2017-07-10T00:00:00"/>
    <x v="43"/>
    <x v="43"/>
    <x v="9"/>
    <s v="19-Realizar 2.250.000 viajes de acompañamiento y control del tránsito a los biciusuarios de la estrategia &quot;Al Colegio en Bici&quot; en el Distrito Capital."/>
    <n v="0"/>
    <n v="9105200"/>
    <m/>
    <x v="601"/>
    <n v="0"/>
    <n v="9105200"/>
    <s v="SE CREA LINEA X SOLICITUD SSM-89084 del 16/JUNIO/2017"/>
    <n v="1714"/>
    <d v="2017-06-21T00:00:00"/>
    <n v="9105200"/>
    <m/>
    <m/>
    <m/>
    <n v="1821040"/>
    <n v="5"/>
    <m/>
    <n v="9105200"/>
    <n v="0"/>
    <s v="JORGE AUGUSTO HERNANDEZ BEJARANO"/>
    <n v="1026569755"/>
    <m/>
    <s v="DCV"/>
    <s v="AL COLEGIO EN BICI"/>
    <n v="9105200"/>
    <n v="0"/>
    <n v="0"/>
    <n v="0"/>
    <n v="0"/>
    <n v="0"/>
    <n v="0"/>
    <n v="0"/>
    <n v="0"/>
    <n v="0"/>
    <n v="0"/>
    <n v="0"/>
    <n v="0"/>
    <n v="0"/>
    <n v="9105200"/>
    <n v="1401"/>
    <m/>
    <m/>
    <n v="0"/>
    <m/>
    <m/>
    <m/>
    <m/>
    <m/>
    <m/>
    <s v="1032"/>
    <n v="1"/>
    <s v="Convenios_x000a_Antes Recursos de Capital "/>
    <x v="0"/>
    <x v="0"/>
    <n v="9105200"/>
    <x v="0"/>
    <s v="N.A"/>
    <s v="UNIDAD 2"/>
  </r>
  <r>
    <s v="SSM-1455"/>
    <x v="20"/>
    <s v="3-3-1-15-02-18-1032-146"/>
    <s v="427-Convenios de establecimientos publicos Antes Recursos de Capital "/>
    <s v="03-04-0281"/>
    <s v="1-PRESTACION DE SERVICIOS APOYO A LA GESTION "/>
    <x v="1"/>
    <s v="A-2"/>
    <m/>
    <x v="752"/>
    <x v="69"/>
    <d v="2017-07-10T00:00:00"/>
    <x v="43"/>
    <x v="43"/>
    <x v="9"/>
    <s v="19-Realizar 2.250.000 viajes de acompañamiento y control del tránsito a los biciusuarios de la estrategia &quot;Al Colegio en Bici&quot; en el Distrito Capital."/>
    <n v="0"/>
    <n v="9105200"/>
    <m/>
    <x v="601"/>
    <n v="0"/>
    <n v="9105200"/>
    <s v="SE CREA LINEA X SOLICITUD SSM-89084 del 16/JUNIO/2017"/>
    <n v="1713"/>
    <d v="2017-06-21T00:00:00"/>
    <n v="9105200"/>
    <m/>
    <m/>
    <m/>
    <n v="1821040"/>
    <n v="5"/>
    <m/>
    <n v="9105200"/>
    <n v="0"/>
    <s v="CAROL GINET ROJAS PEÑA"/>
    <n v="1022375294"/>
    <m/>
    <s v="DCV"/>
    <s v="AL COLEGIO EN BICI"/>
    <n v="9105200"/>
    <n v="0"/>
    <n v="0"/>
    <n v="0"/>
    <n v="0"/>
    <n v="0"/>
    <n v="0"/>
    <n v="0"/>
    <n v="0"/>
    <n v="0"/>
    <n v="0"/>
    <n v="0"/>
    <n v="0"/>
    <n v="0"/>
    <n v="9105200"/>
    <n v="1404"/>
    <m/>
    <m/>
    <n v="0"/>
    <m/>
    <m/>
    <m/>
    <m/>
    <m/>
    <m/>
    <s v="1032"/>
    <n v="1"/>
    <s v="Convenios_x000a_Antes Recursos de Capital "/>
    <x v="0"/>
    <x v="0"/>
    <n v="9105200"/>
    <x v="0"/>
    <s v="N.A"/>
    <s v="UNIDAD 2"/>
  </r>
  <r>
    <s v="SSM-1456"/>
    <x v="20"/>
    <s v="3-3-1-15-02-18-1032-146"/>
    <s v="427-Convenios de establecimientos publicos Antes Recursos de Capital "/>
    <s v="03-04-0281"/>
    <s v="1-PRESTACION DE SERVICIOS APOYO A LA GESTION "/>
    <x v="1"/>
    <s v="A-2"/>
    <m/>
    <x v="752"/>
    <x v="69"/>
    <d v="2017-07-10T00:00:00"/>
    <x v="43"/>
    <x v="43"/>
    <x v="9"/>
    <s v="19-Realizar 2.250.000 viajes de acompañamiento y control del tránsito a los biciusuarios de la estrategia &quot;Al Colegio en Bici&quot; en el Distrito Capital."/>
    <n v="0"/>
    <n v="9105200"/>
    <m/>
    <x v="601"/>
    <n v="0"/>
    <n v="9105200"/>
    <s v="SE CREA LINEA X SOLICITUD SSM-89084 del 16/JUNIO/2017"/>
    <m/>
    <m/>
    <m/>
    <m/>
    <m/>
    <m/>
    <m/>
    <m/>
    <m/>
    <n v="0"/>
    <n v="9105200"/>
    <m/>
    <m/>
    <m/>
    <m/>
    <m/>
    <n v="0"/>
    <n v="0"/>
    <n v="0"/>
    <n v="0"/>
    <n v="0"/>
    <n v="0"/>
    <n v="0"/>
    <n v="0"/>
    <n v="0"/>
    <n v="0"/>
    <n v="0"/>
    <n v="0"/>
    <n v="0"/>
    <n v="0"/>
    <n v="9105200"/>
    <m/>
    <m/>
    <m/>
    <n v="0"/>
    <m/>
    <m/>
    <m/>
    <m/>
    <m/>
    <m/>
    <s v="1032"/>
    <n v="1"/>
    <s v="Convenios_x000a_Antes Recursos de Capital "/>
    <x v="0"/>
    <x v="0"/>
    <n v="9105200"/>
    <x v="0"/>
    <s v="N.A"/>
    <s v="UNIDAD 2"/>
  </r>
  <r>
    <s v="SSM-1457"/>
    <x v="20"/>
    <s v="3-3-1-15-02-18-1032-146"/>
    <s v="427-Convenios de establecimientos publicos Antes Recursos de Capital "/>
    <s v="03-04-0281"/>
    <s v="1-PRESTACION DE SERVICIOS APOYO A LA GESTION "/>
    <x v="1"/>
    <s v="A-2"/>
    <m/>
    <x v="752"/>
    <x v="69"/>
    <d v="2017-07-10T00:00:00"/>
    <x v="43"/>
    <x v="43"/>
    <x v="9"/>
    <s v="19-Realizar 2.250.000 viajes de acompañamiento y control del tránsito a los biciusuarios de la estrategia &quot;Al Colegio en Bici&quot; en el Distrito Capital."/>
    <n v="0"/>
    <n v="9105200"/>
    <m/>
    <x v="601"/>
    <n v="0"/>
    <n v="9105200"/>
    <s v="SE CREA LINEA X SOLICITUD SSM-89084 del 16/JUNIO/2017"/>
    <n v="1711"/>
    <d v="2017-06-21T00:00:00"/>
    <n v="9105200"/>
    <m/>
    <m/>
    <m/>
    <n v="1821040"/>
    <n v="5"/>
    <m/>
    <n v="9105200"/>
    <n v="0"/>
    <s v="CLAUDIA MARCELA PIÑEROS GARZON"/>
    <n v="24120832"/>
    <m/>
    <s v="DCV"/>
    <s v="AL COLEGIO EN BICI"/>
    <n v="9105200"/>
    <n v="0"/>
    <n v="0"/>
    <n v="0"/>
    <n v="0"/>
    <n v="0"/>
    <n v="0"/>
    <n v="0"/>
    <n v="0"/>
    <n v="0"/>
    <n v="0"/>
    <n v="0"/>
    <n v="0"/>
    <n v="0"/>
    <n v="9105200"/>
    <n v="1406"/>
    <m/>
    <m/>
    <n v="0"/>
    <m/>
    <m/>
    <m/>
    <m/>
    <m/>
    <m/>
    <s v="1032"/>
    <n v="1"/>
    <s v="Convenios_x000a_Antes Recursos de Capital "/>
    <x v="0"/>
    <x v="0"/>
    <n v="9105200"/>
    <x v="0"/>
    <s v="N.A"/>
    <s v="UNIDAD 2"/>
  </r>
  <r>
    <s v="SSM-1458"/>
    <x v="20"/>
    <s v="3-3-1-15-02-18-1032-146"/>
    <s v="427-Convenios de establecimientos publicos Antes Recursos de Capital "/>
    <s v="03-04-0281"/>
    <s v="1-PRESTACION DE SERVICIOS APOYO A LA GESTION "/>
    <x v="1"/>
    <s v="A-2"/>
    <m/>
    <x v="752"/>
    <x v="69"/>
    <d v="2017-07-10T00:00:00"/>
    <x v="43"/>
    <x v="43"/>
    <x v="9"/>
    <s v="19-Realizar 2.250.000 viajes de acompañamiento y control del tránsito a los biciusuarios de la estrategia &quot;Al Colegio en Bici&quot; en el Distrito Capital."/>
    <n v="0"/>
    <n v="9105200"/>
    <m/>
    <x v="601"/>
    <n v="0"/>
    <n v="9105200"/>
    <s v="SE CREA LINEA X SOLICITUD SSM-89084 del 16/JUNIO/2017"/>
    <n v="1712"/>
    <d v="2017-06-21T00:00:00"/>
    <n v="9105200"/>
    <m/>
    <m/>
    <m/>
    <n v="1821040"/>
    <n v="5"/>
    <m/>
    <n v="9105200"/>
    <n v="0"/>
    <s v="WILSON ALVEIRO OSORIO GIRALDO"/>
    <n v="79844367"/>
    <m/>
    <s v="DCV"/>
    <s v="AL COLEGIO EN BICI"/>
    <n v="9105200"/>
    <n v="0"/>
    <n v="0"/>
    <n v="0"/>
    <n v="0"/>
    <n v="0"/>
    <n v="0"/>
    <n v="0"/>
    <n v="0"/>
    <n v="0"/>
    <n v="0"/>
    <n v="0"/>
    <n v="0"/>
    <n v="0"/>
    <n v="9105200"/>
    <n v="1408"/>
    <m/>
    <m/>
    <n v="0"/>
    <m/>
    <m/>
    <m/>
    <m/>
    <m/>
    <m/>
    <s v="1032"/>
    <n v="1"/>
    <s v="Convenios_x000a_Antes Recursos de Capital "/>
    <x v="0"/>
    <x v="0"/>
    <n v="9105200"/>
    <x v="0"/>
    <s v="N.A"/>
    <s v="UNIDAD 2"/>
  </r>
  <r>
    <s v="SSM-1459"/>
    <x v="20"/>
    <s v="3-3-1-15-07-42-7132-188"/>
    <s v="115 - RECURSOS DEL BALANCE MULTAS TRÁNSITO Y TRANSPORTE"/>
    <s v="03-04-0281"/>
    <s v="1-PRESTACION DE SERVICIOS APOYO A LA GESTION "/>
    <x v="1"/>
    <s v="P-3"/>
    <s v="No personal "/>
    <x v="693"/>
    <x v="117"/>
    <d v="2017-07-03T00:00:00"/>
    <x v="1"/>
    <x v="41"/>
    <x v="9"/>
    <s v="46-Realizar el 100% de las gestiones administrativas orientadas a impulsar los procesos administrativos y de cobro coactivo."/>
    <n v="0"/>
    <n v="48720000"/>
    <n v="0"/>
    <x v="74"/>
    <n v="0"/>
    <n v="48720000"/>
    <s v="SE CREA LINEA X SOLICITD SSM-84998 del 20/JUNIO/2017_x000a_"/>
    <n v="1722"/>
    <d v="2017-06-21T00:00:00"/>
    <n v="48720000"/>
    <m/>
    <m/>
    <m/>
    <n v="4060000"/>
    <n v="12"/>
    <m/>
    <n v="48720000"/>
    <n v="0"/>
    <s v="JINNIER DAVID ORTIZ HERRERA"/>
    <n v="1010182808"/>
    <s v="SE REALIZA CESION A JAIME ANDRES BELLO FLOREZ CC 80,748,934"/>
    <s v="SERVICIOS"/>
    <s v="SEGUNDA INSTANCIA"/>
    <n v="48720000"/>
    <n v="0"/>
    <n v="0"/>
    <n v="0"/>
    <n v="0"/>
    <n v="0"/>
    <n v="0"/>
    <n v="0"/>
    <n v="0"/>
    <n v="0"/>
    <n v="0"/>
    <n v="0"/>
    <n v="0"/>
    <n v="0"/>
    <n v="48720000"/>
    <n v="1423"/>
    <m/>
    <m/>
    <n v="0"/>
    <m/>
    <m/>
    <m/>
    <m/>
    <m/>
    <m/>
    <s v="7132"/>
    <n v="1"/>
    <s v="MULTAS"/>
    <x v="0"/>
    <x v="0"/>
    <n v="48720000"/>
    <x v="0"/>
    <s v="N.A"/>
    <s v="UNIDAD 2"/>
  </r>
  <r>
    <s v="SSM-1460"/>
    <x v="3"/>
    <s v="3-3-1-15-02-18-6219-146"/>
    <s v="118-MULTAS"/>
    <s v="02-06-0004"/>
    <n v="13"/>
    <x v="7"/>
    <s v="N.A"/>
    <s v="No personal "/>
    <x v="613"/>
    <x v="69"/>
    <d v="2017-07-30T00:00:00"/>
    <x v="0"/>
    <x v="39"/>
    <x v="2"/>
    <s v="27-Realizar 60.000 controles sansionatorios para mitigar problemas en seguridad vial."/>
    <n v="0"/>
    <n v="216038150"/>
    <m/>
    <x v="602"/>
    <n v="0"/>
    <n v="216038150"/>
    <s v="SE CREA LINEA X SOLICITUD SSM-87509 del 20/JUNIO/2017"/>
    <n v="1708"/>
    <d v="2017-06-21T00:00:00"/>
    <n v="216038150"/>
    <m/>
    <m/>
    <m/>
    <m/>
    <m/>
    <m/>
    <n v="216038150"/>
    <n v="0"/>
    <s v=" ALCOHOSENSORES"/>
    <m/>
    <m/>
    <m/>
    <m/>
    <n v="216038150"/>
    <n v="0"/>
    <n v="0"/>
    <n v="0"/>
    <n v="0"/>
    <n v="0"/>
    <n v="0"/>
    <n v="0"/>
    <n v="0"/>
    <n v="0"/>
    <n v="0"/>
    <n v="0"/>
    <n v="0"/>
    <n v="0"/>
    <n v="216038150"/>
    <n v="1399"/>
    <m/>
    <m/>
    <n v="0"/>
    <m/>
    <m/>
    <m/>
    <m/>
    <m/>
    <m/>
    <s v="6219"/>
    <n v="1"/>
    <s v="MULTAS"/>
    <x v="0"/>
    <x v="0"/>
    <n v="216038150"/>
    <x v="0"/>
    <s v="N.A"/>
    <s v="UNIDAD 2"/>
  </r>
  <r>
    <s v="SSM-1461"/>
    <x v="74"/>
    <s v="3-3-1-15-02-18-1032-144"/>
    <s v="119 - SEMAFORIZACIÓN"/>
    <s v="01-03-0066"/>
    <n v="25"/>
    <x v="7"/>
    <s v="N.A"/>
    <s v="No personal "/>
    <x v="823"/>
    <x v="69"/>
    <d v="2017-09-28T00:00:00"/>
    <x v="34"/>
    <x v="36"/>
    <x v="2"/>
    <s v="13-Realizar el 100 por ciento de las actividades para la detección electrónica de infractores - DEI."/>
    <n v="0"/>
    <n v="4892343931"/>
    <m/>
    <x v="603"/>
    <n v="4872671231"/>
    <n v="19672700"/>
    <s v="CREAN LINEA X SOLICITUD SSM-89084 del 16/JUNIO/2017"/>
    <n v="1707"/>
    <d v="2017-06-20T00:00:00"/>
    <n v="4892343931"/>
    <m/>
    <m/>
    <m/>
    <m/>
    <m/>
    <m/>
    <n v="4892343931"/>
    <n v="0"/>
    <s v="COMPARENDOS EN LINEA"/>
    <m/>
    <m/>
    <m/>
    <m/>
    <n v="4892343931"/>
    <n v="0"/>
    <n v="0"/>
    <n v="0"/>
    <n v="0"/>
    <n v="0"/>
    <n v="4872671231"/>
    <n v="0"/>
    <n v="0"/>
    <n v="0"/>
    <n v="0"/>
    <n v="0"/>
    <n v="0"/>
    <n v="4872671231"/>
    <n v="19672700"/>
    <n v="1396"/>
    <n v="1097"/>
    <n v="20171319"/>
    <n v="0"/>
    <m/>
    <m/>
    <m/>
    <m/>
    <m/>
    <m/>
    <s v="1032"/>
    <n v="1"/>
    <s v="SEMAFORIZACIÓN "/>
    <x v="0"/>
    <x v="0"/>
    <n v="4892343931"/>
    <x v="0"/>
    <s v="N.A"/>
    <s v="UNIDAD 2"/>
  </r>
  <r>
    <s v="SSM-1462"/>
    <x v="1"/>
    <s v="3-3-1-15-02-18-1032-146"/>
    <s v="115 - RECURSOS DEL BALANCE MULTAS TRÁNSITO Y TRANSPORTE"/>
    <s v="02-01-0168"/>
    <n v="21"/>
    <x v="1"/>
    <s v="N.A"/>
    <s v="No personal "/>
    <x v="1"/>
    <x v="1"/>
    <d v="2017-05-31T00:00:00"/>
    <x v="1"/>
    <x v="1"/>
    <x v="1"/>
    <s v="17-Realizar 8.500 jornadas de gestión en vía"/>
    <n v="0"/>
    <n v="50000000"/>
    <m/>
    <x v="14"/>
    <n v="0"/>
    <n v="50000000"/>
    <s v="CREAN LINEA X SOLICITUD SSM-90681 DEL 21/JUNIO/2017"/>
    <n v="1747"/>
    <d v="2017-06-21T00:00:00"/>
    <n v="50000000"/>
    <m/>
    <m/>
    <m/>
    <m/>
    <m/>
    <m/>
    <n v="50000000"/>
    <n v="0"/>
    <s v="SERVICIOS LOGISTICOS "/>
    <m/>
    <m/>
    <m/>
    <m/>
    <n v="50000000"/>
    <n v="0"/>
    <n v="0"/>
    <n v="0"/>
    <n v="0"/>
    <n v="0"/>
    <n v="0"/>
    <n v="0"/>
    <n v="0"/>
    <n v="0"/>
    <n v="0"/>
    <n v="0"/>
    <n v="0"/>
    <n v="0"/>
    <n v="50000000"/>
    <n v="1418"/>
    <m/>
    <m/>
    <n v="0"/>
    <m/>
    <m/>
    <m/>
    <m/>
    <m/>
    <m/>
    <s v="1032"/>
    <n v="1"/>
    <s v="MULTAS"/>
    <x v="0"/>
    <x v="0"/>
    <n v="50000000"/>
    <x v="0"/>
    <s v="N.A"/>
    <s v="UNIDAD 2"/>
  </r>
  <r>
    <s v="SSM-1463"/>
    <x v="63"/>
    <s v="3-3-1-15-02-18-1032-146"/>
    <s v="147 - OTROS RECURSOS DEL BALANCE DE DESTINACIÓN ESPECIFICA"/>
    <s v="04-03-0018"/>
    <n v="73"/>
    <x v="15"/>
    <s v="N.A"/>
    <m/>
    <x v="824"/>
    <x v="50"/>
    <d v="2017-09-12T00:00:00"/>
    <x v="2"/>
    <x v="36"/>
    <x v="2"/>
    <s v="14-Realizar 200 visitas administrativas y de seguimiento a empresas prestadoras del servicio público de transporte"/>
    <n v="0"/>
    <n v="602233000"/>
    <m/>
    <x v="604"/>
    <n v="0"/>
    <n v="602233000"/>
    <s v="AUMENTAN LINEA X SOLICITUD SSM-91018 DEL 21/junio/2017"/>
    <n v="1750"/>
    <d v="2017-06-28T00:00:00"/>
    <n v="602233000"/>
    <m/>
    <m/>
    <m/>
    <m/>
    <m/>
    <m/>
    <n v="602233000"/>
    <n v="0"/>
    <s v="INTERVENTORÍA TÉCNICA, ADMINISTRATIVA "/>
    <m/>
    <m/>
    <m/>
    <m/>
    <n v="602233000"/>
    <n v="0"/>
    <n v="0"/>
    <n v="0"/>
    <n v="0"/>
    <n v="0"/>
    <n v="0"/>
    <n v="0"/>
    <n v="0"/>
    <n v="0"/>
    <n v="0"/>
    <n v="0"/>
    <n v="0"/>
    <n v="0"/>
    <n v="602233000"/>
    <n v="1440"/>
    <m/>
    <m/>
    <n v="0"/>
    <m/>
    <m/>
    <m/>
    <m/>
    <m/>
    <m/>
    <s v="1032"/>
    <n v="1"/>
    <s v="OTROS RECURSOS DEL BALANCE DE DESTINACIÓN ESPECIFICA"/>
    <x v="0"/>
    <x v="0"/>
    <n v="602233000"/>
    <x v="0"/>
    <s v="N.A"/>
    <s v="UNIDAD 2"/>
  </r>
  <r>
    <s v="SSM-1464"/>
    <x v="81"/>
    <s v="3-3-1-15-07-42-1044-188"/>
    <s v="PROCESO SIN PPTO "/>
    <s v="NO APLICA A RUBROS DEL PPTO "/>
    <n v="6"/>
    <x v="4"/>
    <s v="N.A"/>
    <m/>
    <x v="825"/>
    <x v="118"/>
    <d v="2017-10-29T00:00:00"/>
    <x v="44"/>
    <x v="40"/>
    <x v="12"/>
    <s v="5-Realizar en el 100 por ciento la desconcentración de dos trámites/servicios de la oferta de la Secretaría Distrital de Movilidad"/>
    <n v="0"/>
    <m/>
    <m/>
    <x v="2"/>
    <n v="0"/>
    <n v="0"/>
    <s v="SE CREA LINEA X SOLICITUD SSM-92053 23/JUNIO/2017. "/>
    <m/>
    <m/>
    <m/>
    <m/>
    <m/>
    <m/>
    <m/>
    <m/>
    <m/>
    <n v="0"/>
    <n v="0"/>
    <m/>
    <m/>
    <m/>
    <m/>
    <m/>
    <n v="0"/>
    <n v="0"/>
    <n v="0"/>
    <n v="0"/>
    <n v="0"/>
    <n v="0"/>
    <n v="0"/>
    <n v="0"/>
    <n v="0"/>
    <n v="0"/>
    <n v="0"/>
    <n v="0"/>
    <n v="0"/>
    <n v="0"/>
    <n v="0"/>
    <m/>
    <m/>
    <m/>
    <n v="0"/>
    <m/>
    <m/>
    <m/>
    <m/>
    <m/>
    <m/>
    <s v="1044"/>
    <n v="1"/>
    <s v="DERECHOS DE TRÁNSITO "/>
    <x v="0"/>
    <x v="0"/>
    <n v="0"/>
    <x v="0"/>
    <s v="N.A"/>
    <s v="UNIDAD 2"/>
  </r>
  <r>
    <s v="SSM-1465"/>
    <x v="20"/>
    <s v="3-3-1-15-07-42-7132-188"/>
    <s v="115 - RECURSOS DEL BALANCE MULTAS TRÁNSITO Y TRANSPORTE"/>
    <s v="03-04-0281"/>
    <s v="1-PRESTACION DE SERVICIOS APOYO A LA GESTION "/>
    <x v="1"/>
    <s v="P-4"/>
    <m/>
    <x v="710"/>
    <x v="78"/>
    <d v="2017-07-18T00:00:00"/>
    <x v="1"/>
    <x v="41"/>
    <x v="9"/>
    <s v="46-Realizar el 100% de las gestiones administrativas orientadas a impulsar los procesos administrativos y de cobro coactivo."/>
    <n v="0"/>
    <n v="17436000"/>
    <m/>
    <x v="45"/>
    <n v="0"/>
    <n v="17436000"/>
    <s v="SE CREA LINEA X SOLICITUD SSM-91662 del 30/JUN/2017"/>
    <n v="1776"/>
    <d v="2017-06-30T00:00:00"/>
    <n v="17436000"/>
    <m/>
    <m/>
    <m/>
    <n v="4800000"/>
    <n v="12"/>
    <m/>
    <n v="17436000"/>
    <n v="0"/>
    <s v="TERESA BOTELLO PARADA"/>
    <n v="60304570"/>
    <s v="SIN ANULACION DE LA VIABILIDAD 1372 30/03/2017 VALOR $40,164,000- VIENE DE LA LINEA SSM-766"/>
    <s v="DIRECCIÓN DE PROCESOS ADMINISTRATIVOS "/>
    <s v="PROCESOS DE INVESTIGACIÓN"/>
    <n v="17436000"/>
    <n v="0"/>
    <n v="0"/>
    <n v="0"/>
    <n v="0"/>
    <n v="0"/>
    <n v="0"/>
    <n v="0"/>
    <n v="0"/>
    <n v="0"/>
    <n v="0"/>
    <n v="0"/>
    <n v="0"/>
    <n v="0"/>
    <n v="17436000"/>
    <n v="1463"/>
    <m/>
    <m/>
    <m/>
    <m/>
    <m/>
    <m/>
    <m/>
    <m/>
    <m/>
    <s v="7132"/>
    <n v="1"/>
    <s v="MULTAS"/>
    <x v="0"/>
    <x v="0"/>
    <n v="17436000"/>
    <x v="0"/>
    <s v="N.A"/>
    <s v="UNIDAD 2"/>
  </r>
  <r>
    <s v="SSM-1466"/>
    <x v="20"/>
    <s v="3-3-1-15-07-42-1044-188"/>
    <s v="438 - RECURSOS DEL BALANCE DERECHOS DE TRANSITO"/>
    <s v="03-04-0281"/>
    <s v="1-PRESTACION DE SERVICIOS APOYO A LA GESTION "/>
    <x v="1"/>
    <s v="A-3"/>
    <m/>
    <x v="826"/>
    <x v="118"/>
    <d v="2017-08-10T00:00:00"/>
    <x v="2"/>
    <x v="40"/>
    <x v="2"/>
    <s v="6-Implementar 4 planes institucionales de participación ciudadana PIP"/>
    <n v="0"/>
    <n v="24010000"/>
    <m/>
    <x v="605"/>
    <n v="0"/>
    <n v="24010000"/>
    <s v="SE CREA LINEA X SOLICITUD SSM-92053 23/JUNIO/2017. "/>
    <n v="1791"/>
    <d v="2017-07-07T00:00:00"/>
    <n v="24010000"/>
    <m/>
    <m/>
    <m/>
    <n v="2401000"/>
    <n v="10"/>
    <m/>
    <n v="24010000"/>
    <n v="0"/>
    <s v="ANGIE PAOLA LINARES BUITRAGO"/>
    <n v="1010167832"/>
    <m/>
    <s v="DSC"/>
    <s v="CENTROS LOCALES"/>
    <n v="0"/>
    <n v="0"/>
    <n v="0"/>
    <n v="0"/>
    <n v="0"/>
    <n v="0"/>
    <n v="0"/>
    <n v="0"/>
    <n v="0"/>
    <n v="0"/>
    <n v="0"/>
    <n v="0"/>
    <n v="0"/>
    <n v="0"/>
    <n v="24010000"/>
    <m/>
    <m/>
    <m/>
    <n v="0"/>
    <m/>
    <m/>
    <m/>
    <m/>
    <m/>
    <m/>
    <s v="1044"/>
    <n v="1"/>
    <s v="DERECHOS DE TRÁNSITO "/>
    <x v="0"/>
    <x v="0"/>
    <n v="24010000"/>
    <x v="0"/>
    <s v="N.A"/>
    <s v="UNIDAD 2"/>
  </r>
  <r>
    <s v="SSM-1467"/>
    <x v="35"/>
    <s v="3-3-1-15-07-42-1044-188"/>
    <s v="438 - RECURSOS DEL BALANCE DERECHOS DE TRANSITO"/>
    <s v="02-01-0168"/>
    <n v="14"/>
    <x v="8"/>
    <s v="N.A"/>
    <s v="No personal "/>
    <x v="171"/>
    <x v="66"/>
    <d v="2017-08-01T00:00:00"/>
    <x v="1"/>
    <x v="16"/>
    <x v="19"/>
    <s v="8-Realizar en el 100% las actividades tendientes a mantener la satisfacción de los ciudadanos y partes interesadas con los servicios prestados por la Entidad"/>
    <n v="0"/>
    <n v="70402073"/>
    <m/>
    <x v="606"/>
    <n v="0"/>
    <n v="70402073"/>
    <s v="SE CREA LINEA X SOLICITUD SSM-92652 del 27/JUNIO/25017"/>
    <n v="1772"/>
    <d v="2017-06-30T00:00:00"/>
    <n v="70402073"/>
    <m/>
    <m/>
    <m/>
    <m/>
    <m/>
    <m/>
    <n v="70402073"/>
    <n v="0"/>
    <s v="CONSUMIBLES DE IMPRESIÓN"/>
    <m/>
    <m/>
    <s v="SERVICIOS"/>
    <m/>
    <n v="70402073"/>
    <n v="0"/>
    <n v="0"/>
    <n v="0"/>
    <n v="0"/>
    <n v="0"/>
    <n v="0"/>
    <n v="0"/>
    <n v="0"/>
    <n v="0"/>
    <n v="0"/>
    <n v="0"/>
    <n v="0"/>
    <n v="0"/>
    <n v="70402073"/>
    <n v="1453"/>
    <m/>
    <m/>
    <m/>
    <m/>
    <m/>
    <m/>
    <m/>
    <m/>
    <m/>
    <s v="1044"/>
    <n v="1"/>
    <s v="DERECHOS DE TRÁNSITO "/>
    <x v="0"/>
    <x v="0"/>
    <n v="70402073"/>
    <x v="0"/>
    <s v="N.A"/>
    <s v="UNIDAD 2"/>
  </r>
  <r>
    <s v="SSM-1468"/>
    <x v="35"/>
    <s v="3-3-1-15-02-18-1032-143"/>
    <s v="119 - SEMAFORIZACIÓN"/>
    <s v="02-01-0168"/>
    <n v="14"/>
    <x v="8"/>
    <s v="N.A"/>
    <s v="No personal "/>
    <x v="171"/>
    <x v="66"/>
    <d v="2017-08-01T00:00:00"/>
    <x v="1"/>
    <x v="16"/>
    <x v="19"/>
    <s v="1 -50%_x000a_2 -25%_x000a_4 -25%"/>
    <n v="0"/>
    <n v="35588477"/>
    <m/>
    <x v="607"/>
    <n v="0"/>
    <n v="35588477"/>
    <s v="SE CREA LINEA X SOLICITUD SSM-92652 del 29/JUNIO/25017"/>
    <n v="1771"/>
    <d v="2017-06-30T00:00:00"/>
    <n v="35588477"/>
    <m/>
    <m/>
    <m/>
    <m/>
    <m/>
    <m/>
    <n v="35588477"/>
    <n v="0"/>
    <s v="CONSUMIBLES DE IMPRESIÓN"/>
    <m/>
    <m/>
    <s v="SERVICIOS"/>
    <m/>
    <n v="35588477"/>
    <n v="0"/>
    <n v="0"/>
    <n v="0"/>
    <n v="0"/>
    <n v="0"/>
    <n v="0"/>
    <n v="0"/>
    <n v="0"/>
    <n v="0"/>
    <n v="0"/>
    <n v="0"/>
    <n v="0"/>
    <n v="0"/>
    <n v="35588477"/>
    <n v="1454"/>
    <m/>
    <m/>
    <m/>
    <m/>
    <m/>
    <m/>
    <m/>
    <m/>
    <m/>
    <s v="1032"/>
    <n v="1"/>
    <s v="SEMAFORIZACIÓN "/>
    <x v="0"/>
    <x v="0"/>
    <n v="35588477"/>
    <x v="0"/>
    <s v="N.A"/>
    <s v="UNIDAD 2"/>
  </r>
  <r>
    <s v="SSM-1469"/>
    <x v="5"/>
    <s v="3-3-1-15-02-18-1032-144"/>
    <s v="119 - SEMAFORIZACIÓN"/>
    <s v="01-03-0066"/>
    <n v="25"/>
    <x v="15"/>
    <s v="N.A"/>
    <s v="MODERNIZACION SEMAFORICA_x000a__x000a_PROCESO DE VIGENCIAS FUTURAS - CONSTITUCIÓN INICIAL DEL CONTRATO POR $250.000.000.000.oo"/>
    <x v="827"/>
    <x v="77"/>
    <d v="2017-10-10T00:00:00"/>
    <x v="45"/>
    <x v="38"/>
    <x v="41"/>
    <s v="12-Realizar el 100% de las actividades para la segunda fase de Semáforos Inteligentes."/>
    <n v="0"/>
    <n v="3000000000"/>
    <m/>
    <x v="469"/>
    <n v="0"/>
    <n v="3000000000"/>
    <s v="CREAN LINEA X SOLICITUD SSM-94026 del 29/JUNIO/2017"/>
    <n v="1764"/>
    <d v="2017-06-29T00:00:00"/>
    <n v="3000000000"/>
    <m/>
    <m/>
    <m/>
    <m/>
    <m/>
    <m/>
    <n v="3000000000"/>
    <n v="0"/>
    <s v="N.A."/>
    <m/>
    <m/>
    <s v="SERVICIOS"/>
    <m/>
    <n v="3000000000"/>
    <n v="0"/>
    <n v="0"/>
    <n v="0"/>
    <n v="0"/>
    <n v="0"/>
    <n v="0"/>
    <n v="0"/>
    <n v="0"/>
    <n v="0"/>
    <n v="0"/>
    <n v="0"/>
    <n v="0"/>
    <n v="0"/>
    <n v="3000000000"/>
    <n v="1449"/>
    <m/>
    <m/>
    <n v="0"/>
    <m/>
    <m/>
    <m/>
    <m/>
    <m/>
    <m/>
    <s v="1032"/>
    <n v="1"/>
    <s v="SEMAFORIZACIÓN "/>
    <x v="0"/>
    <x v="1"/>
    <n v="20000000000"/>
    <x v="1"/>
    <s v="N.A"/>
    <s v="UNIDAD 2"/>
  </r>
  <r>
    <s v="SSM-1470"/>
    <x v="0"/>
    <s v="3-3-1-15-07-42-7132-188"/>
    <s v="115 - RECURSOS DEL BALANCE MULTAS TRÁNSITO Y TRANSPORTE"/>
    <s v="02-01-0168"/>
    <m/>
    <x v="0"/>
    <s v="N.A"/>
    <s v="No personal "/>
    <x v="0"/>
    <x v="0"/>
    <d v="2017-08-06T00:00:00"/>
    <x v="0"/>
    <x v="0"/>
    <x v="0"/>
    <s v="46-Realizar el 100% de las gestiones administrativas orientadas a impulsar los procesos administrativos y de cobro coactivo."/>
    <n v="0"/>
    <n v="15000000"/>
    <m/>
    <x v="20"/>
    <n v="0"/>
    <n v="15000000"/>
    <s v="SE CREA LINEA X SOLICITUD SSM-94657 del 30/JUNIO/2017_x000a_MODIFICAN LINEA X SOLICITUD SGC-82802 DEL 15/junio/2017"/>
    <m/>
    <m/>
    <m/>
    <m/>
    <m/>
    <m/>
    <m/>
    <m/>
    <m/>
    <n v="0"/>
    <n v="15000000"/>
    <m/>
    <m/>
    <m/>
    <m/>
    <m/>
    <m/>
    <n v="0"/>
    <n v="0"/>
    <n v="0"/>
    <n v="0"/>
    <n v="0"/>
    <n v="0"/>
    <n v="0"/>
    <n v="0"/>
    <n v="0"/>
    <n v="0"/>
    <n v="0"/>
    <n v="0"/>
    <n v="0"/>
    <n v="15000000"/>
    <m/>
    <m/>
    <m/>
    <n v="0"/>
    <m/>
    <m/>
    <m/>
    <m/>
    <m/>
    <m/>
    <s v="7132"/>
    <n v="1"/>
    <s v="MULTAS"/>
    <x v="0"/>
    <x v="0"/>
    <n v="15000000"/>
    <x v="0"/>
    <s v="N.A"/>
    <s v="UNIDAD 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2" cacheId="0"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B11:M983" firstHeaderRow="1" firstDataRow="2" firstDataCol="10" rowPageCount="1" colPageCount="1"/>
  <pivotFields count="73">
    <pivotField compact="0" outline="0" showAll="0">
      <extLst>
        <ext xmlns:x14="http://schemas.microsoft.com/office/spreadsheetml/2009/9/main" uri="{2946ED86-A175-432a-8AC1-64E0C546D7DE}">
          <x14:pivotField fillDownLabels="1"/>
        </ext>
      </extLst>
    </pivotField>
    <pivotField axis="axisRow" compact="0" outline="0" showAll="0" defaultSubtotal="0">
      <items count="107">
        <item x="95"/>
        <item x="48"/>
        <item x="87"/>
        <item x="91"/>
        <item x="83"/>
        <item x="92"/>
        <item x="74"/>
        <item x="72"/>
        <item x="37"/>
        <item x="39"/>
        <item x="41"/>
        <item x="11"/>
        <item x="88"/>
        <item x="99"/>
        <item x="10"/>
        <item x="82"/>
        <item x="42"/>
        <item x="93"/>
        <item x="66"/>
        <item x="77"/>
        <item x="76"/>
        <item x="17"/>
        <item x="89"/>
        <item x="96"/>
        <item x="73"/>
        <item x="94"/>
        <item x="16"/>
        <item x="7"/>
        <item x="49"/>
        <item x="6"/>
        <item x="13"/>
        <item x="29"/>
        <item x="75"/>
        <item x="78"/>
        <item x="3"/>
        <item x="52"/>
        <item x="21"/>
        <item x="50"/>
        <item x="20"/>
        <item x="5"/>
        <item x="61"/>
        <item x="51"/>
        <item x="44"/>
        <item x="14"/>
        <item x="71"/>
        <item x="63"/>
        <item x="33"/>
        <item x="68"/>
        <item x="79"/>
        <item x="38"/>
        <item x="85"/>
        <item x="27"/>
        <item x="98"/>
        <item x="84"/>
        <item x="60"/>
        <item x="25"/>
        <item x="26"/>
        <item x="62"/>
        <item x="47"/>
        <item x="22"/>
        <item x="80"/>
        <item x="53"/>
        <item x="81"/>
        <item x="90"/>
        <item x="36"/>
        <item x="9"/>
        <item x="100"/>
        <item x="101"/>
        <item x="86"/>
        <item x="102"/>
        <item x="12"/>
        <item x="35"/>
        <item x="103"/>
        <item x="4"/>
        <item x="0"/>
        <item x="40"/>
        <item x="15"/>
        <item x="97"/>
        <item x="43"/>
        <item x="70"/>
        <item x="24"/>
        <item x="34"/>
        <item x="45"/>
        <item x="65"/>
        <item x="8"/>
        <item x="1"/>
        <item x="2"/>
        <item x="46"/>
        <item x="23"/>
        <item x="28"/>
        <item x="19"/>
        <item x="18"/>
        <item x="30"/>
        <item x="104"/>
        <item x="69"/>
        <item x="105"/>
        <item x="106"/>
        <item x="31"/>
        <item x="32"/>
        <item x="54"/>
        <item x="55"/>
        <item x="56"/>
        <item x="57"/>
        <item x="58"/>
        <item x="59"/>
        <item x="64"/>
        <item x="67"/>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defaultSubtotal="0">
      <items count="17">
        <item x="9"/>
        <item x="10"/>
        <item x="0"/>
        <item x="14"/>
        <item x="7"/>
        <item x="13"/>
        <item x="1"/>
        <item x="16"/>
        <item x="2"/>
        <item x="11"/>
        <item x="4"/>
        <item x="3"/>
        <item x="5"/>
        <item x="6"/>
        <item x="8"/>
        <item x="12"/>
        <item x="15"/>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defaultSubtotal="0">
      <items count="828">
        <item x="450"/>
        <item x="458"/>
        <item x="110"/>
        <item x="758"/>
        <item x="152"/>
        <item x="463"/>
        <item x="153"/>
        <item x="552"/>
        <item x="554"/>
        <item x="443"/>
        <item x="415"/>
        <item x="167"/>
        <item x="19"/>
        <item x="369"/>
        <item x="609"/>
        <item x="256"/>
        <item x="533"/>
        <item x="580"/>
        <item x="459"/>
        <item x="451"/>
        <item x="475"/>
        <item x="129"/>
        <item x="625"/>
        <item x="793"/>
        <item x="602"/>
        <item x="672"/>
        <item x="762"/>
        <item x="810"/>
        <item x="761"/>
        <item x="175"/>
        <item x="203"/>
        <item x="202"/>
        <item x="176"/>
        <item x="404"/>
        <item x="161"/>
        <item x="410"/>
        <item x="182"/>
        <item x="368"/>
        <item x="610"/>
        <item x="767"/>
        <item x="17"/>
        <item x="766"/>
        <item x="612"/>
        <item x="814"/>
        <item x="765"/>
        <item x="169"/>
        <item x="608"/>
        <item x="446"/>
        <item x="671"/>
        <item x="155"/>
        <item x="764"/>
        <item x="769"/>
        <item x="14"/>
        <item x="792"/>
        <item x="790"/>
        <item x="617"/>
        <item x="197"/>
        <item x="195"/>
        <item x="196"/>
        <item x="619"/>
        <item x="789"/>
        <item x="194"/>
        <item x="198"/>
        <item x="180"/>
        <item x="507"/>
        <item x="803"/>
        <item x="746"/>
        <item x="498"/>
        <item x="427"/>
        <item x="371"/>
        <item x="370"/>
        <item x="173"/>
        <item x="184"/>
        <item x="188"/>
        <item x="205"/>
        <item x="192"/>
        <item x="177"/>
        <item x="772"/>
        <item x="771"/>
        <item x="23"/>
        <item x="620"/>
        <item x="665"/>
        <item x="679"/>
        <item x="193"/>
        <item x="16"/>
        <item x="117"/>
        <item x="680"/>
        <item x="115"/>
        <item x="5"/>
        <item x="682"/>
        <item x="116"/>
        <item x="170"/>
        <item x="201"/>
        <item x="187"/>
        <item x="114"/>
        <item x="11"/>
        <item x="670"/>
        <item x="773"/>
        <item x="675"/>
        <item x="668"/>
        <item x="674"/>
        <item x="673"/>
        <item x="518"/>
        <item x="425"/>
        <item x="30"/>
        <item x="757"/>
        <item x="756"/>
        <item x="378"/>
        <item x="199"/>
        <item x="397"/>
        <item x="29"/>
        <item x="398"/>
        <item x="375"/>
        <item x="392"/>
        <item x="407"/>
        <item x="18"/>
        <item x="435"/>
        <item x="432"/>
        <item x="647"/>
        <item x="654"/>
        <item x="652"/>
        <item x="632"/>
        <item x="558"/>
        <item x="662"/>
        <item x="72"/>
        <item x="75"/>
        <item x="636"/>
        <item x="643"/>
        <item x="627"/>
        <item x="111"/>
        <item x="107"/>
        <item x="106"/>
        <item x="108"/>
        <item x="109"/>
        <item x="67"/>
        <item x="659"/>
        <item x="791"/>
        <item x="663"/>
        <item x="779"/>
        <item x="635"/>
        <item x="639"/>
        <item x="661"/>
        <item x="644"/>
        <item x="633"/>
        <item x="630"/>
        <item x="634"/>
        <item x="628"/>
        <item x="649"/>
        <item x="648"/>
        <item x="645"/>
        <item x="653"/>
        <item x="640"/>
        <item x="637"/>
        <item x="656"/>
        <item x="655"/>
        <item x="802"/>
        <item x="651"/>
        <item x="629"/>
        <item x="657"/>
        <item x="631"/>
        <item x="664"/>
        <item x="683"/>
        <item x="433"/>
        <item x="437"/>
        <item x="660"/>
        <item x="666"/>
        <item x="642"/>
        <item x="667"/>
        <item x="641"/>
        <item x="76"/>
        <item x="78"/>
        <item x="77"/>
        <item x="80"/>
        <item x="82"/>
        <item x="90"/>
        <item x="594"/>
        <item x="134"/>
        <item x="753"/>
        <item x="752"/>
        <item x="591"/>
        <item x="638"/>
        <item x="650"/>
        <item x="417"/>
        <item x="686"/>
        <item x="688"/>
        <item x="428"/>
        <item x="438"/>
        <item x="200"/>
        <item x="624"/>
        <item x="441"/>
        <item x="621"/>
        <item x="658"/>
        <item x="436"/>
        <item x="434"/>
        <item x="431"/>
        <item x="623"/>
        <item x="606"/>
        <item x="206"/>
        <item x="811"/>
        <item x="813"/>
        <item x="614"/>
        <item x="618"/>
        <item x="190"/>
        <item x="622"/>
        <item x="393"/>
        <item x="442"/>
        <item x="445"/>
        <item x="809"/>
        <item x="685"/>
        <item x="416"/>
        <item x="687"/>
        <item x="429"/>
        <item x="691"/>
        <item x="684"/>
        <item x="707"/>
        <item x="739"/>
        <item x="741"/>
        <item x="720"/>
        <item x="744"/>
        <item x="743"/>
        <item x="689"/>
        <item x="690"/>
        <item x="715"/>
        <item x="716"/>
        <item x="714"/>
        <item x="692"/>
        <item x="708"/>
        <item x="736"/>
        <item x="735"/>
        <item x="737"/>
        <item x="696"/>
        <item x="697"/>
        <item x="698"/>
        <item x="712"/>
        <item x="693"/>
        <item x="709"/>
        <item x="713"/>
        <item x="742"/>
        <item x="694"/>
        <item x="738"/>
        <item x="718"/>
        <item x="703"/>
        <item x="711"/>
        <item x="705"/>
        <item x="700"/>
        <item x="701"/>
        <item x="704"/>
        <item x="702"/>
        <item x="699"/>
        <item x="731"/>
        <item x="801"/>
        <item x="695"/>
        <item x="717"/>
        <item x="719"/>
        <item x="724"/>
        <item x="147"/>
        <item x="42"/>
        <item x="44"/>
        <item x="0"/>
        <item x="543"/>
        <item x="566"/>
        <item x="45"/>
        <item x="52"/>
        <item x="113"/>
        <item x="59"/>
        <item x="137"/>
        <item x="136"/>
        <item x="544"/>
        <item x="597"/>
        <item x="179"/>
        <item x="181"/>
        <item x="183"/>
        <item x="3"/>
        <item x="204"/>
        <item x="20"/>
        <item x="509"/>
        <item x="484"/>
        <item x="467"/>
        <item x="333"/>
        <item x="263"/>
        <item x="481"/>
        <item x="796"/>
        <item x="483"/>
        <item x="482"/>
        <item x="794"/>
        <item x="726"/>
        <item x="286"/>
        <item x="320"/>
        <item x="233"/>
        <item x="231"/>
        <item x="232"/>
        <item x="365"/>
        <item x="477"/>
        <item x="282"/>
        <item x="74"/>
        <item x="403"/>
        <item x="406"/>
        <item x="395"/>
        <item x="138"/>
        <item x="414"/>
        <item x="83"/>
        <item x="81"/>
        <item x="79"/>
        <item x="219"/>
        <item x="228"/>
        <item x="224"/>
        <item x="223"/>
        <item x="218"/>
        <item x="221"/>
        <item x="317"/>
        <item x="348"/>
        <item x="338"/>
        <item x="347"/>
        <item x="401"/>
        <item x="331"/>
        <item x="283"/>
        <item x="340"/>
        <item x="337"/>
        <item x="346"/>
        <item x="336"/>
        <item x="335"/>
        <item x="252"/>
        <item x="264"/>
        <item x="269"/>
        <item x="253"/>
        <item x="274"/>
        <item x="262"/>
        <item x="254"/>
        <item x="261"/>
        <item x="234"/>
        <item x="276"/>
        <item x="241"/>
        <item x="243"/>
        <item x="240"/>
        <item x="265"/>
        <item x="350"/>
        <item x="355"/>
        <item x="358"/>
        <item x="362"/>
        <item x="359"/>
        <item x="367"/>
        <item x="361"/>
        <item x="84"/>
        <item x="85"/>
        <item x="729"/>
        <item x="225"/>
        <item x="229"/>
        <item x="230"/>
        <item x="226"/>
        <item x="326"/>
        <item x="327"/>
        <item x="285"/>
        <item x="328"/>
        <item x="330"/>
        <item x="329"/>
        <item x="334"/>
        <item x="344"/>
        <item x="332"/>
        <item x="341"/>
        <item x="342"/>
        <item x="345"/>
        <item x="339"/>
        <item x="237"/>
        <item x="250"/>
        <item x="246"/>
        <item x="248"/>
        <item x="280"/>
        <item x="260"/>
        <item x="267"/>
        <item x="247"/>
        <item x="259"/>
        <item x="270"/>
        <item x="236"/>
        <item x="257"/>
        <item x="255"/>
        <item x="235"/>
        <item x="238"/>
        <item x="239"/>
        <item x="251"/>
        <item x="268"/>
        <item x="279"/>
        <item x="244"/>
        <item x="249"/>
        <item x="277"/>
        <item x="242"/>
        <item x="258"/>
        <item x="275"/>
        <item x="273"/>
        <item x="281"/>
        <item x="222"/>
        <item x="349"/>
        <item x="364"/>
        <item x="351"/>
        <item x="353"/>
        <item x="354"/>
        <item x="352"/>
        <item x="360"/>
        <item x="356"/>
        <item x="363"/>
        <item x="357"/>
        <item x="213"/>
        <item x="150"/>
        <item x="795"/>
        <item x="214"/>
        <item x="271"/>
        <item x="210"/>
        <item x="217"/>
        <item x="211"/>
        <item x="212"/>
        <item x="215"/>
        <item x="722"/>
        <item x="721"/>
        <item x="728"/>
        <item x="723"/>
        <item x="745"/>
        <item x="740"/>
        <item x="732"/>
        <item x="730"/>
        <item x="733"/>
        <item x="734"/>
        <item x="284"/>
        <item x="366"/>
        <item x="216"/>
        <item x="486"/>
        <item x="508"/>
        <item x="725"/>
        <item x="727"/>
        <item x="598"/>
        <item x="750"/>
        <item x="466"/>
        <item x="478"/>
        <item x="468"/>
        <item x="462"/>
        <item x="455"/>
        <item x="506"/>
        <item x="755"/>
        <item x="474"/>
        <item x="806"/>
        <item x="473"/>
        <item x="503"/>
        <item x="469"/>
        <item x="464"/>
        <item x="465"/>
        <item x="485"/>
        <item x="132"/>
        <item x="452"/>
        <item x="521"/>
        <item x="457"/>
        <item x="460"/>
        <item x="495"/>
        <item x="496"/>
        <item x="480"/>
        <item x="497"/>
        <item x="456"/>
        <item x="800"/>
        <item x="472"/>
        <item x="470"/>
        <item x="55"/>
        <item x="56"/>
        <item x="54"/>
        <item x="57"/>
        <item x="751"/>
        <item x="58"/>
        <item x="35"/>
        <item x="36"/>
        <item x="92"/>
        <item x="61"/>
        <item x="1"/>
        <item x="135"/>
        <item x="73"/>
        <item x="53"/>
        <item x="28"/>
        <item x="26"/>
        <item x="24"/>
        <item x="27"/>
        <item x="526"/>
        <item x="799"/>
        <item x="519"/>
        <item x="542"/>
        <item x="551"/>
        <item x="780"/>
        <item x="534"/>
        <item x="564"/>
        <item x="563"/>
        <item x="553"/>
        <item x="524"/>
        <item x="511"/>
        <item x="540"/>
        <item x="546"/>
        <item x="565"/>
        <item x="517"/>
        <item x="531"/>
        <item x="520"/>
        <item x="516"/>
        <item x="569"/>
        <item x="571"/>
        <item x="525"/>
        <item x="541"/>
        <item x="529"/>
        <item x="538"/>
        <item x="537"/>
        <item x="513"/>
        <item x="555"/>
        <item x="547"/>
        <item x="528"/>
        <item x="536"/>
        <item x="514"/>
        <item x="530"/>
        <item x="535"/>
        <item x="557"/>
        <item x="121"/>
        <item x="126"/>
        <item x="128"/>
        <item x="148"/>
        <item x="130"/>
        <item x="125"/>
        <item x="607"/>
        <item x="51"/>
        <item x="50"/>
        <item x="43"/>
        <item x="139"/>
        <item x="71"/>
        <item x="66"/>
        <item x="93"/>
        <item x="96"/>
        <item x="97"/>
        <item x="94"/>
        <item x="91"/>
        <item x="145"/>
        <item x="143"/>
        <item x="144"/>
        <item x="39"/>
        <item x="559"/>
        <item x="805"/>
        <item x="112"/>
        <item x="69"/>
        <item x="99"/>
        <item x="118"/>
        <item x="154"/>
        <item x="151"/>
        <item x="124"/>
        <item x="119"/>
        <item x="127"/>
        <item x="120"/>
        <item x="122"/>
        <item x="588"/>
        <item x="46"/>
        <item x="570"/>
        <item x="572"/>
        <item x="595"/>
        <item x="590"/>
        <item x="587"/>
        <item x="589"/>
        <item x="568"/>
        <item x="573"/>
        <item x="575"/>
        <item x="567"/>
        <item x="561"/>
        <item x="582"/>
        <item x="576"/>
        <item x="798"/>
        <item x="592"/>
        <item x="574"/>
        <item x="562"/>
        <item x="581"/>
        <item x="578"/>
        <item x="65"/>
        <item x="603"/>
        <item x="577"/>
        <item x="604"/>
        <item x="804"/>
        <item x="123"/>
        <item x="140"/>
        <item x="31"/>
        <item x="102"/>
        <item x="142"/>
        <item x="141"/>
        <item x="37"/>
        <item x="40"/>
        <item x="38"/>
        <item x="101"/>
        <item x="70"/>
        <item x="596"/>
        <item x="593"/>
        <item x="149"/>
        <item x="32"/>
        <item x="47"/>
        <item x="49"/>
        <item x="103"/>
        <item x="560"/>
        <item x="34"/>
        <item x="33"/>
        <item x="749"/>
        <item x="48"/>
        <item x="131"/>
        <item x="100"/>
        <item x="95"/>
        <item x="105"/>
        <item x="499"/>
        <item x="488"/>
        <item x="487"/>
        <item x="510"/>
        <item x="512"/>
        <item x="489"/>
        <item x="490"/>
        <item x="476"/>
        <item x="501"/>
        <item x="502"/>
        <item x="492"/>
        <item x="491"/>
        <item x="494"/>
        <item x="493"/>
        <item x="88"/>
        <item x="86"/>
        <item x="87"/>
        <item x="89"/>
        <item x="60"/>
        <item x="68"/>
        <item x="64"/>
        <item x="783"/>
        <item x="185"/>
        <item x="186"/>
        <item x="380"/>
        <item x="2"/>
        <item x="21"/>
        <item x="22"/>
        <item x="189"/>
        <item x="4"/>
        <item x="6"/>
        <item x="774"/>
        <item x="389"/>
        <item x="399"/>
        <item x="775"/>
        <item x="373"/>
        <item x="372"/>
        <item x="390"/>
        <item x="430"/>
        <item x="379"/>
        <item x="376"/>
        <item x="8"/>
        <item x="25"/>
        <item x="385"/>
        <item x="386"/>
        <item x="377"/>
        <item x="408"/>
        <item x="411"/>
        <item x="412"/>
        <item x="413"/>
        <item x="759"/>
        <item x="556"/>
        <item x="15"/>
        <item x="133"/>
        <item x="146"/>
        <item x="447"/>
        <item x="669"/>
        <item x="611"/>
        <item x="768"/>
        <item x="10"/>
        <item x="172"/>
        <item x="815"/>
        <item x="616"/>
        <item x="615"/>
        <item x="7"/>
        <item x="747"/>
        <item x="62"/>
        <item x="760"/>
        <item x="178"/>
        <item x="522"/>
        <item x="12"/>
        <item x="156"/>
        <item x="394"/>
        <item x="405"/>
        <item x="419"/>
        <item x="420"/>
        <item x="439"/>
        <item x="454"/>
        <item x="523"/>
        <item x="585"/>
        <item x="599"/>
        <item x="646"/>
        <item x="807"/>
        <item x="808"/>
        <item x="584"/>
        <item x="63"/>
        <item x="272"/>
        <item x="278"/>
        <item x="374"/>
        <item x="388"/>
        <item x="418"/>
        <item x="423"/>
        <item x="426"/>
        <item x="816"/>
        <item x="817"/>
        <item x="818"/>
        <item x="819"/>
        <item x="381"/>
        <item x="382"/>
        <item x="579"/>
        <item x="626"/>
        <item x="677"/>
        <item x="788"/>
        <item x="471"/>
        <item x="384"/>
        <item x="550"/>
        <item x="605"/>
        <item x="13"/>
        <item x="41"/>
        <item x="98"/>
        <item x="158"/>
        <item x="9"/>
        <item x="159"/>
        <item x="160"/>
        <item x="448"/>
        <item x="548"/>
        <item x="583"/>
        <item x="676"/>
        <item x="785"/>
        <item x="207"/>
        <item x="208"/>
        <item x="343"/>
        <item x="387"/>
        <item x="391"/>
        <item x="409"/>
        <item x="168"/>
        <item x="424"/>
        <item x="461"/>
        <item x="500"/>
        <item x="504"/>
        <item x="532"/>
        <item x="586"/>
        <item x="600"/>
        <item x="678"/>
        <item x="748"/>
        <item x="820"/>
        <item x="162"/>
        <item x="191"/>
        <item x="706"/>
        <item x="422"/>
        <item x="763"/>
        <item x="396"/>
        <item x="421"/>
        <item x="164"/>
        <item x="515"/>
        <item x="822"/>
        <item x="163"/>
        <item x="166"/>
        <item x="174"/>
        <item x="209"/>
        <item x="440"/>
        <item x="453"/>
        <item x="479"/>
        <item x="505"/>
        <item x="527"/>
        <item x="539"/>
        <item x="545"/>
        <item x="549"/>
        <item x="601"/>
        <item x="613"/>
        <item x="681"/>
        <item x="754"/>
        <item x="778"/>
        <item x="782"/>
        <item x="797"/>
        <item x="821"/>
        <item x="245"/>
        <item x="26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8"/>
        <item x="319"/>
        <item x="321"/>
        <item x="322"/>
        <item x="323"/>
        <item x="325"/>
        <item x="383"/>
        <item x="400"/>
        <item x="444"/>
        <item x="770"/>
        <item x="777"/>
        <item x="823"/>
        <item x="824"/>
        <item x="165"/>
        <item x="227"/>
        <item x="324"/>
        <item x="171"/>
        <item x="781"/>
        <item x="784"/>
        <item x="786"/>
        <item x="825"/>
        <item x="710"/>
        <item x="826"/>
        <item x="104"/>
        <item x="157"/>
        <item x="812"/>
        <item x="402"/>
        <item x="776"/>
        <item x="787"/>
        <item x="220"/>
        <item x="449"/>
        <item x="827"/>
      </items>
      <extLst>
        <ext xmlns:x14="http://schemas.microsoft.com/office/spreadsheetml/2009/9/main" uri="{2946ED86-A175-432a-8AC1-64E0C546D7DE}">
          <x14:pivotField fillDownLabels="1"/>
        </ext>
      </extLst>
    </pivotField>
    <pivotField axis="axisRow" compact="0" outline="0" showAll="0" defaultSubtotal="0">
      <items count="119">
        <item x="25"/>
        <item x="1"/>
        <item x="2"/>
        <item x="3"/>
        <item x="4"/>
        <item x="5"/>
        <item x="6"/>
        <item x="7"/>
        <item x="8"/>
        <item x="9"/>
        <item x="10"/>
        <item x="11"/>
        <item x="13"/>
        <item x="14"/>
        <item x="15"/>
        <item x="16"/>
        <item x="17"/>
        <item x="18"/>
        <item x="19"/>
        <item x="20"/>
        <item x="21"/>
        <item x="22"/>
        <item x="23"/>
        <item x="24"/>
        <item x="26"/>
        <item x="27"/>
        <item x="28"/>
        <item x="29"/>
        <item x="30"/>
        <item x="31"/>
        <item x="32"/>
        <item x="33"/>
        <item x="34"/>
        <item x="35"/>
        <item x="36"/>
        <item x="37"/>
        <item x="38"/>
        <item x="39"/>
        <item x="40"/>
        <item x="41"/>
        <item x="42"/>
        <item x="43"/>
        <item x="44"/>
        <item x="45"/>
        <item x="46"/>
        <item x="47"/>
        <item x="48"/>
        <item x="97"/>
        <item x="49"/>
        <item x="50"/>
        <item x="51"/>
        <item x="52"/>
        <item x="53"/>
        <item x="54"/>
        <item x="55"/>
        <item x="56"/>
        <item x="57"/>
        <item x="58"/>
        <item x="59"/>
        <item x="60"/>
        <item x="67"/>
        <item x="61"/>
        <item x="68"/>
        <item x="71"/>
        <item x="72"/>
        <item x="73"/>
        <item x="74"/>
        <item x="0"/>
        <item x="75"/>
        <item x="76"/>
        <item x="77"/>
        <item x="79"/>
        <item x="80"/>
        <item x="81"/>
        <item x="82"/>
        <item x="83"/>
        <item x="84"/>
        <item x="85"/>
        <item x="86"/>
        <item x="87"/>
        <item x="88"/>
        <item x="89"/>
        <item x="90"/>
        <item x="91"/>
        <item x="93"/>
        <item x="94"/>
        <item x="95"/>
        <item x="96"/>
        <item x="98"/>
        <item x="99"/>
        <item x="100"/>
        <item x="101"/>
        <item x="65"/>
        <item x="102"/>
        <item x="92"/>
        <item x="103"/>
        <item x="104"/>
        <item x="64"/>
        <item x="105"/>
        <item x="106"/>
        <item x="107"/>
        <item x="108"/>
        <item x="109"/>
        <item x="111"/>
        <item x="112"/>
        <item x="113"/>
        <item x="114"/>
        <item x="69"/>
        <item x="115"/>
        <item x="62"/>
        <item x="63"/>
        <item x="78"/>
        <item x="116"/>
        <item x="117"/>
        <item x="66"/>
        <item x="118"/>
        <item x="12"/>
        <item x="70"/>
        <item x="110"/>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defaultSubtotal="0">
      <items count="46">
        <item x="15"/>
        <item x="10"/>
        <item x="2"/>
        <item x="32"/>
        <item x="16"/>
        <item x="11"/>
        <item x="38"/>
        <item x="33"/>
        <item x="1"/>
        <item x="14"/>
        <item x="8"/>
        <item x="40"/>
        <item x="5"/>
        <item x="34"/>
        <item x="6"/>
        <item x="4"/>
        <item x="31"/>
        <item x="7"/>
        <item x="3"/>
        <item x="18"/>
        <item x="39"/>
        <item x="0"/>
        <item x="9"/>
        <item x="36"/>
        <item x="12"/>
        <item x="13"/>
        <item x="41"/>
        <item x="42"/>
        <item x="17"/>
        <item x="19"/>
        <item x="20"/>
        <item x="21"/>
        <item x="22"/>
        <item x="23"/>
        <item x="24"/>
        <item x="25"/>
        <item x="26"/>
        <item x="27"/>
        <item x="28"/>
        <item x="29"/>
        <item x="30"/>
        <item x="37"/>
        <item x="43"/>
        <item x="44"/>
        <item x="35"/>
        <item x="45"/>
      </items>
      <extLst>
        <ext xmlns:x14="http://schemas.microsoft.com/office/spreadsheetml/2009/9/main" uri="{2946ED86-A175-432a-8AC1-64E0C546D7DE}">
          <x14:pivotField fillDownLabels="1"/>
        </ext>
      </extLst>
    </pivotField>
    <pivotField axis="axisRow" compact="0" outline="0" showAll="0" defaultSubtotal="0">
      <items count="48">
        <item x="41"/>
        <item x="18"/>
        <item x="6"/>
        <item x="8"/>
        <item x="2"/>
        <item x="5"/>
        <item x="13"/>
        <item x="9"/>
        <item x="1"/>
        <item x="10"/>
        <item x="27"/>
        <item x="28"/>
        <item x="34"/>
        <item x="35"/>
        <item x="11"/>
        <item x="26"/>
        <item x="31"/>
        <item x="40"/>
        <item x="39"/>
        <item x="22"/>
        <item x="4"/>
        <item x="36"/>
        <item x="25"/>
        <item x="29"/>
        <item x="30"/>
        <item x="24"/>
        <item x="32"/>
        <item x="14"/>
        <item x="42"/>
        <item x="15"/>
        <item x="19"/>
        <item m="1" x="46"/>
        <item x="21"/>
        <item m="1" x="44"/>
        <item x="20"/>
        <item x="16"/>
        <item x="37"/>
        <item m="1" x="45"/>
        <item x="33"/>
        <item x="38"/>
        <item m="1" x="47"/>
        <item x="0"/>
        <item x="3"/>
        <item x="7"/>
        <item x="12"/>
        <item x="17"/>
        <item x="23"/>
        <item x="43"/>
      </items>
      <extLst>
        <ext xmlns:x14="http://schemas.microsoft.com/office/spreadsheetml/2009/9/main" uri="{2946ED86-A175-432a-8AC1-64E0C546D7DE}">
          <x14:pivotField fillDownLabels="1"/>
        </ext>
      </extLst>
    </pivotField>
    <pivotField axis="axisRow" compact="0" outline="0" showAll="0" defaultSubtotal="0">
      <items count="44">
        <item x="40"/>
        <item x="13"/>
        <item x="10"/>
        <item x="25"/>
        <item x="20"/>
        <item x="5"/>
        <item x="29"/>
        <item x="21"/>
        <item x="32"/>
        <item x="36"/>
        <item x="35"/>
        <item x="28"/>
        <item x="18"/>
        <item x="38"/>
        <item x="1"/>
        <item x="39"/>
        <item x="23"/>
        <item x="3"/>
        <item x="37"/>
        <item x="0"/>
        <item x="4"/>
        <item x="14"/>
        <item x="2"/>
        <item h="1" x="6"/>
        <item x="33"/>
        <item x="27"/>
        <item x="9"/>
        <item x="11"/>
        <item x="34"/>
        <item x="12"/>
        <item x="24"/>
        <item x="7"/>
        <item x="8"/>
        <item x="26"/>
        <item x="30"/>
        <item x="15"/>
        <item x="16"/>
        <item x="17"/>
        <item x="19"/>
        <item x="41"/>
        <item x="22"/>
        <item x="31"/>
        <item x="43"/>
        <item x="42"/>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Page" dataField="1" compact="0" numFmtId="3" outline="0" multipleItemSelectionAllowed="1" showAll="0">
      <items count="609">
        <item x="2"/>
        <item x="148"/>
        <item x="124"/>
        <item x="578"/>
        <item x="128"/>
        <item x="137"/>
        <item x="143"/>
        <item x="134"/>
        <item x="369"/>
        <item x="90"/>
        <item x="577"/>
        <item x="88"/>
        <item x="155"/>
        <item x="80"/>
        <item x="531"/>
        <item x="574"/>
        <item x="364"/>
        <item x="275"/>
        <item x="401"/>
        <item x="224"/>
        <item x="378"/>
        <item x="198"/>
        <item x="381"/>
        <item x="236"/>
        <item x="306"/>
        <item x="571"/>
        <item x="554"/>
        <item x="434"/>
        <item x="471"/>
        <item x="127"/>
        <item x="346"/>
        <item x="473"/>
        <item x="562"/>
        <item x="264"/>
        <item x="541"/>
        <item x="532"/>
        <item x="220"/>
        <item x="20"/>
        <item x="214"/>
        <item x="561"/>
        <item x="68"/>
        <item x="478"/>
        <item x="45"/>
        <item x="102"/>
        <item x="67"/>
        <item x="538"/>
        <item x="359"/>
        <item x="507"/>
        <item x="493"/>
        <item x="566"/>
        <item x="392"/>
        <item x="361"/>
        <item x="487"/>
        <item x="177"/>
        <item x="153"/>
        <item x="95"/>
        <item x="108"/>
        <item x="154"/>
        <item x="569"/>
        <item x="529"/>
        <item x="506"/>
        <item x="43"/>
        <item x="216"/>
        <item x="19"/>
        <item x="384"/>
        <item x="483"/>
        <item x="567"/>
        <item x="595"/>
        <item x="0"/>
        <item x="357"/>
        <item x="557"/>
        <item x="38"/>
        <item x="536"/>
        <item x="568"/>
        <item x="136"/>
        <item x="508"/>
        <item x="509"/>
        <item x="70"/>
        <item x="52"/>
        <item x="406"/>
        <item x="222"/>
        <item x="394"/>
        <item x="22"/>
        <item x="276"/>
        <item x="360"/>
        <item x="178"/>
        <item x="65"/>
        <item x="590"/>
        <item x="163"/>
        <item x="485"/>
        <item x="363"/>
        <item x="497"/>
        <item x="489"/>
        <item x="42"/>
        <item x="51"/>
        <item x="92"/>
        <item x="365"/>
        <item x="399"/>
        <item x="582"/>
        <item x="208"/>
        <item x="206"/>
        <item x="44"/>
        <item x="519"/>
        <item x="585"/>
        <item x="205"/>
        <item x="202"/>
        <item x="299"/>
        <item x="366"/>
        <item x="579"/>
        <item x="572"/>
        <item x="565"/>
        <item x="46"/>
        <item x="221"/>
        <item x="560"/>
        <item x="405"/>
        <item x="367"/>
        <item x="553"/>
        <item x="525"/>
        <item x="371"/>
        <item x="555"/>
        <item x="179"/>
        <item x="372"/>
        <item x="373"/>
        <item x="63"/>
        <item x="411"/>
        <item x="395"/>
        <item x="374"/>
        <item x="523"/>
        <item x="375"/>
        <item x="165"/>
        <item x="475"/>
        <item x="575"/>
        <item x="258"/>
        <item x="171"/>
        <item x="36"/>
        <item x="64"/>
        <item x="484"/>
        <item x="195"/>
        <item x="166"/>
        <item x="376"/>
        <item x="517"/>
        <item x="472"/>
        <item x="377"/>
        <item x="37"/>
        <item x="379"/>
        <item x="382"/>
        <item x="383"/>
        <item x="186"/>
        <item x="30"/>
        <item x="215"/>
        <item x="385"/>
        <item x="410"/>
        <item x="105"/>
        <item x="462"/>
        <item x="232"/>
        <item x="516"/>
        <item x="87"/>
        <item x="526"/>
        <item x="175"/>
        <item x="250"/>
        <item x="570"/>
        <item x="407"/>
        <item x="49"/>
        <item x="389"/>
        <item x="170"/>
        <item x="551"/>
        <item x="448"/>
        <item x="217"/>
        <item x="91"/>
        <item x="174"/>
        <item x="518"/>
        <item x="146"/>
        <item x="34"/>
        <item x="390"/>
        <item x="338"/>
        <item x="75"/>
        <item x="279"/>
        <item x="522"/>
        <item x="101"/>
        <item x="391"/>
        <item x="249"/>
        <item x="209"/>
        <item x="247"/>
        <item x="408"/>
        <item x="482"/>
        <item x="176"/>
        <item x="48"/>
        <item x="152"/>
        <item x="255"/>
        <item x="521"/>
        <item x="147"/>
        <item x="187"/>
        <item x="89"/>
        <item x="41"/>
        <item x="74"/>
        <item x="40"/>
        <item x="464"/>
        <item x="204"/>
        <item x="350"/>
        <item x="210"/>
        <item x="248"/>
        <item x="58"/>
        <item x="14"/>
        <item x="223"/>
        <item x="393"/>
        <item x="261"/>
        <item x="351"/>
        <item x="476"/>
        <item x="403"/>
        <item x="581"/>
        <item x="400"/>
        <item x="402"/>
        <item x="93"/>
        <item x="71"/>
        <item x="527"/>
        <item x="488"/>
        <item x="474"/>
        <item x="397"/>
        <item x="288"/>
        <item x="309"/>
        <item x="398"/>
        <item x="490"/>
        <item x="573"/>
        <item x="252"/>
        <item x="76"/>
        <item x="243"/>
        <item x="185"/>
        <item x="457"/>
        <item x="35"/>
        <item x="182"/>
        <item x="79"/>
        <item x="253"/>
        <item x="584"/>
        <item x="168"/>
        <item x="106"/>
        <item x="244"/>
        <item x="239"/>
        <item x="120"/>
        <item x="173"/>
        <item x="245"/>
        <item x="409"/>
        <item x="191"/>
        <item x="242"/>
        <item x="200"/>
        <item x="262"/>
        <item x="218"/>
        <item x="477"/>
        <item x="85"/>
        <item x="84"/>
        <item x="39"/>
        <item x="190"/>
        <item x="189"/>
        <item x="82"/>
        <item x="303"/>
        <item x="172"/>
        <item x="201"/>
        <item x="240"/>
        <item x="404"/>
        <item x="83"/>
        <item x="180"/>
        <item x="62"/>
        <item x="123"/>
        <item x="73"/>
        <item x="412"/>
        <item x="470"/>
        <item x="413"/>
        <item x="207"/>
        <item x="520"/>
        <item x="251"/>
        <item x="414"/>
        <item x="530"/>
        <item x="57"/>
        <item x="213"/>
        <item x="159"/>
        <item x="60"/>
        <item x="510"/>
        <item x="29"/>
        <item x="460"/>
        <item x="415"/>
        <item x="164"/>
        <item x="333"/>
        <item x="107"/>
        <item x="184"/>
        <item x="59"/>
        <item x="416"/>
        <item x="246"/>
        <item x="56"/>
        <item x="417"/>
        <item x="418"/>
        <item x="419"/>
        <item x="420"/>
        <item x="421"/>
        <item x="24"/>
        <item x="81"/>
        <item x="449"/>
        <item x="114"/>
        <item x="27"/>
        <item x="422"/>
        <item x="542"/>
        <item x="194"/>
        <item x="55"/>
        <item x="443"/>
        <item x="268"/>
        <item x="323"/>
        <item x="54"/>
        <item x="511"/>
        <item x="86"/>
        <item x="69"/>
        <item x="260"/>
        <item x="444"/>
        <item x="72"/>
        <item x="241"/>
        <item x="312"/>
        <item x="423"/>
        <item x="28"/>
        <item x="160"/>
        <item x="580"/>
        <item x="583"/>
        <item x="169"/>
        <item x="219"/>
        <item x="263"/>
        <item x="424"/>
        <item x="425"/>
        <item x="524"/>
        <item x="447"/>
        <item x="257"/>
        <item x="426"/>
        <item x="427"/>
        <item x="445"/>
        <item x="428"/>
        <item x="278"/>
        <item x="33"/>
        <item x="181"/>
        <item x="429"/>
        <item x="430"/>
        <item x="431"/>
        <item x="455"/>
        <item x="199"/>
        <item x="133"/>
        <item x="432"/>
        <item x="435"/>
        <item x="436"/>
        <item x="512"/>
        <item x="271"/>
        <item x="31"/>
        <item x="437"/>
        <item x="450"/>
        <item x="438"/>
        <item x="454"/>
        <item x="53"/>
        <item x="259"/>
        <item x="256"/>
        <item x="439"/>
        <item x="302"/>
        <item x="513"/>
        <item x="440"/>
        <item x="543"/>
        <item x="441"/>
        <item x="100"/>
        <item x="442"/>
        <item x="446"/>
        <item x="514"/>
        <item x="150"/>
        <item x="193"/>
        <item x="192"/>
        <item x="162"/>
        <item x="451"/>
        <item x="452"/>
        <item x="467"/>
        <item x="7"/>
        <item x="15"/>
        <item x="267"/>
        <item x="273"/>
        <item x="254"/>
        <item x="293"/>
        <item x="347"/>
        <item x="126"/>
        <item x="125"/>
        <item x="336"/>
        <item x="183"/>
        <item x="269"/>
        <item x="149"/>
        <item x="304"/>
        <item x="310"/>
        <item x="26"/>
        <item x="461"/>
        <item x="151"/>
        <item x="157"/>
        <item x="270"/>
        <item x="492"/>
        <item x="96"/>
        <item x="463"/>
        <item x="277"/>
        <item x="97"/>
        <item x="588"/>
        <item x="465"/>
        <item x="289"/>
        <item x="491"/>
        <item x="388"/>
        <item x="5"/>
        <item x="285"/>
        <item x="315"/>
        <item x="330"/>
        <item x="308"/>
        <item x="132"/>
        <item x="297"/>
        <item x="129"/>
        <item x="459"/>
        <item x="131"/>
        <item x="498"/>
        <item x="25"/>
        <item x="272"/>
        <item x="291"/>
        <item x="104"/>
        <item x="298"/>
        <item x="545"/>
        <item x="311"/>
        <item x="305"/>
        <item x="591"/>
        <item x="533"/>
        <item x="135"/>
        <item x="292"/>
        <item x="328"/>
        <item x="280"/>
        <item x="23"/>
        <item x="145"/>
        <item x="335"/>
        <item x="16"/>
        <item x="283"/>
        <item x="78"/>
        <item x="500"/>
        <item x="341"/>
        <item x="274"/>
        <item x="281"/>
        <item x="18"/>
        <item x="138"/>
        <item x="547"/>
        <item x="300"/>
        <item x="466"/>
        <item x="329"/>
        <item x="546"/>
        <item x="456"/>
        <item x="144"/>
        <item x="21"/>
        <item x="4"/>
        <item x="156"/>
        <item x="458"/>
        <item x="589"/>
        <item x="139"/>
        <item x="340"/>
        <item x="326"/>
        <item x="290"/>
        <item x="287"/>
        <item x="307"/>
        <item x="502"/>
        <item x="337"/>
        <item x="348"/>
        <item x="469"/>
        <item x="17"/>
        <item x="331"/>
        <item x="344"/>
        <item x="343"/>
        <item x="342"/>
        <item x="501"/>
        <item x="11"/>
        <item x="339"/>
        <item x="332"/>
        <item x="468"/>
        <item x="334"/>
        <item x="549"/>
        <item x="47"/>
        <item x="61"/>
        <item x="66"/>
        <item x="99"/>
        <item x="103"/>
        <item x="32"/>
        <item x="98"/>
        <item x="8"/>
        <item x="12"/>
        <item x="109"/>
        <item x="313"/>
        <item x="316"/>
        <item x="238"/>
        <item x="358"/>
        <item x="362"/>
        <item x="368"/>
        <item x="370"/>
        <item x="386"/>
        <item x="544"/>
        <item x="345"/>
        <item x="479"/>
        <item x="480"/>
        <item x="481"/>
        <item x="161"/>
        <item x="196"/>
        <item x="197"/>
        <item x="211"/>
        <item x="212"/>
        <item x="286"/>
        <item x="294"/>
        <item x="295"/>
        <item x="314"/>
        <item x="317"/>
        <item x="318"/>
        <item x="319"/>
        <item x="320"/>
        <item x="592"/>
        <item x="593"/>
        <item x="594"/>
        <item x="596"/>
        <item x="597"/>
        <item x="598"/>
        <item x="515"/>
        <item x="528"/>
        <item x="433"/>
        <item x="563"/>
        <item x="453"/>
        <item x="552"/>
        <item x="50"/>
        <item x="110"/>
        <item x="111"/>
        <item x="494"/>
        <item x="6"/>
        <item x="9"/>
        <item x="13"/>
        <item x="94"/>
        <item x="112"/>
        <item x="121"/>
        <item x="122"/>
        <item x="130"/>
        <item x="142"/>
        <item x="158"/>
        <item x="495"/>
        <item x="496"/>
        <item x="534"/>
        <item x="535"/>
        <item x="599"/>
        <item x="600"/>
        <item x="113"/>
        <item x="380"/>
        <item x="354"/>
        <item x="355"/>
        <item x="356"/>
        <item x="387"/>
        <item x="396"/>
        <item x="266"/>
        <item x="282"/>
        <item x="321"/>
        <item x="322"/>
        <item x="1"/>
        <item x="3"/>
        <item x="77"/>
        <item x="115"/>
        <item x="116"/>
        <item x="117"/>
        <item x="265"/>
        <item x="301"/>
        <item x="537"/>
        <item x="540"/>
        <item x="550"/>
        <item x="556"/>
        <item x="558"/>
        <item x="188"/>
        <item x="203"/>
        <item x="225"/>
        <item x="226"/>
        <item x="227"/>
        <item x="228"/>
        <item x="229"/>
        <item x="230"/>
        <item x="231"/>
        <item x="233"/>
        <item x="234"/>
        <item x="235"/>
        <item x="237"/>
        <item x="296"/>
        <item x="349"/>
        <item x="352"/>
        <item x="504"/>
        <item x="539"/>
        <item x="564"/>
        <item x="586"/>
        <item x="587"/>
        <item x="601"/>
        <item x="602"/>
        <item x="603"/>
        <item x="604"/>
        <item x="324"/>
        <item x="327"/>
        <item x="353"/>
        <item x="486"/>
        <item x="499"/>
        <item x="548"/>
        <item x="559"/>
        <item x="605"/>
        <item x="606"/>
        <item x="607"/>
        <item x="10"/>
        <item x="118"/>
        <item x="119"/>
        <item x="140"/>
        <item x="141"/>
        <item x="503"/>
        <item x="505"/>
        <item x="576"/>
        <item x="167"/>
        <item x="284"/>
        <item x="325"/>
        <item t="default"/>
      </items>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defaultSubtotal="0">
      <items count="2">
        <item x="0"/>
        <item x="1"/>
      </items>
      <extLst>
        <ext xmlns:x14="http://schemas.microsoft.com/office/spreadsheetml/2009/9/main" uri="{2946ED86-A175-432a-8AC1-64E0C546D7DE}">
          <x14:pivotField fillDownLabels="1"/>
        </ext>
      </extLst>
    </pivotField>
    <pivotField axis="axisRow" compact="0" outline="0" showAll="0" defaultSubtotal="0">
      <items count="2">
        <item x="0"/>
        <item x="1"/>
      </items>
      <extLst>
        <ext xmlns:x14="http://schemas.microsoft.com/office/spreadsheetml/2009/9/main" uri="{2946ED86-A175-432a-8AC1-64E0C546D7DE}">
          <x14:pivotField fillDownLabels="1"/>
        </ext>
      </extLst>
    </pivotField>
    <pivotField dataField="1" compact="0" numFmtId="3" outline="0" showAll="0">
      <extLst>
        <ext xmlns:x14="http://schemas.microsoft.com/office/spreadsheetml/2009/9/main" uri="{2946ED86-A175-432a-8AC1-64E0C546D7DE}">
          <x14:pivotField fillDownLabels="1"/>
        </ext>
      </extLst>
    </pivotField>
    <pivotField axis="axisRow" compact="0" outline="0" showAll="0" defaultSubtotal="0">
      <items count="2">
        <item x="1"/>
        <item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s>
  <rowFields count="10">
    <field x="14"/>
    <field x="1"/>
    <field x="9"/>
    <field x="10"/>
    <field x="12"/>
    <field x="6"/>
    <field x="67"/>
    <field x="70"/>
    <field x="13"/>
    <field x="68"/>
  </rowFields>
  <rowItems count="971">
    <i>
      <x/>
      <x v="44"/>
      <x v="9"/>
      <x v="9"/>
      <x v="8"/>
      <x/>
      <x/>
      <x v="1"/>
      <x v="21"/>
      <x/>
    </i>
    <i>
      <x v="1"/>
      <x v="31"/>
      <x v="255"/>
      <x v="53"/>
      <x v="8"/>
      <x v="14"/>
      <x/>
      <x v="1"/>
      <x v="34"/>
      <x/>
    </i>
    <i r="8">
      <x v="44"/>
      <x/>
    </i>
    <i>
      <x v="2"/>
      <x v="88"/>
      <x v="110"/>
      <x v="24"/>
      <x v="22"/>
      <x v="11"/>
      <x/>
      <x v="1"/>
      <x v="4"/>
      <x/>
    </i>
    <i>
      <x v="3"/>
      <x v="87"/>
      <x v="108"/>
      <x v="11"/>
      <x v="2"/>
      <x v="11"/>
      <x/>
      <x v="1"/>
      <x v="24"/>
      <x/>
    </i>
    <i r="8">
      <x v="46"/>
      <x/>
    </i>
    <i>
      <x v="4"/>
      <x v="64"/>
      <x v="658"/>
      <x v="9"/>
      <x v="5"/>
      <x v="14"/>
      <x/>
      <x v="1"/>
      <x v="36"/>
      <x/>
    </i>
    <i r="8">
      <x v="45"/>
      <x/>
    </i>
    <i>
      <x v="5"/>
      <x v="65"/>
      <x v="668"/>
      <x v="116"/>
      <x v="12"/>
      <x v="13"/>
      <x/>
      <x v="1"/>
      <x v="5"/>
      <x/>
    </i>
    <i>
      <x v="6"/>
      <x v="99"/>
      <x v="695"/>
      <x v="72"/>
      <x v="2"/>
      <x v="12"/>
      <x/>
      <x v="1"/>
      <x v="22"/>
      <x/>
    </i>
    <i>
      <x v="7"/>
      <x v="75"/>
      <x v="270"/>
      <x v="9"/>
      <x v="21"/>
      <x v="13"/>
      <x/>
      <x v="1"/>
      <x v="1"/>
      <x/>
    </i>
    <i>
      <x v="8"/>
      <x v="83"/>
      <x v="295"/>
      <x v="40"/>
      <x v="8"/>
      <x v="12"/>
      <x/>
      <x v="1"/>
      <x v="12"/>
      <x/>
    </i>
    <i>
      <x v="9"/>
      <x v="44"/>
      <x v="194"/>
      <x v="65"/>
      <x v="7"/>
      <x v="2"/>
      <x/>
      <x v="1"/>
      <x v="21"/>
      <x/>
    </i>
    <i>
      <x v="10"/>
      <x v="45"/>
      <x v="68"/>
      <x v="9"/>
      <x v="2"/>
      <x v="2"/>
      <x/>
      <x v="1"/>
      <x v="21"/>
      <x/>
    </i>
    <i>
      <x v="11"/>
      <x v="35"/>
      <x v="70"/>
      <x v="63"/>
      <x v="21"/>
      <x v="2"/>
      <x/>
      <x v="1"/>
      <x v="23"/>
      <x/>
    </i>
    <i>
      <x v="12"/>
      <x v="71"/>
      <x v="91"/>
      <x v="1"/>
      <x v="8"/>
      <x v="13"/>
      <x/>
      <x v="1"/>
      <x v="4"/>
      <x/>
    </i>
    <i>
      <x v="13"/>
      <x v="44"/>
      <x v="192"/>
      <x v="25"/>
      <x v="8"/>
      <x v="2"/>
      <x/>
      <x v="1"/>
      <x v="21"/>
      <x/>
    </i>
    <i>
      <x v="14"/>
      <x v="85"/>
      <x v="467"/>
      <x v="1"/>
      <x v="8"/>
      <x v="6"/>
      <x/>
      <x v="1"/>
      <x v="8"/>
      <x/>
    </i>
    <i>
      <x v="15"/>
      <x v="44"/>
      <x v="163"/>
      <x v="25"/>
      <x v="8"/>
      <x v="10"/>
      <x/>
      <x v="1"/>
      <x v="21"/>
      <x/>
    </i>
    <i>
      <x v="16"/>
      <x v="78"/>
      <x v="202"/>
      <x v="26"/>
      <x v="2"/>
      <x v="10"/>
      <x/>
      <x v="1"/>
      <x v="19"/>
      <x/>
    </i>
    <i>
      <x v="17"/>
      <x v="73"/>
      <x v="627"/>
      <x v="4"/>
      <x v="8"/>
      <x v="10"/>
      <x/>
      <x v="1"/>
      <x v="32"/>
      <x/>
    </i>
    <i r="8">
      <x v="42"/>
      <x/>
    </i>
    <i>
      <x v="18"/>
      <x v="7"/>
      <x v="162"/>
      <x v="25"/>
      <x v="8"/>
      <x v="4"/>
      <x/>
      <x v="1"/>
      <x v="21"/>
      <x/>
    </i>
    <i>
      <x v="19"/>
      <x v="74"/>
      <x v="258"/>
      <x v="67"/>
      <x v="21"/>
      <x v="2"/>
      <x/>
      <x v="1"/>
      <x v="41"/>
      <x/>
    </i>
    <i>
      <x v="20"/>
      <x v="84"/>
      <x v="95"/>
      <x v="11"/>
      <x v="8"/>
      <x v="10"/>
      <x/>
      <x v="1"/>
      <x v="20"/>
      <x/>
    </i>
    <i>
      <x v="21"/>
      <x v="10"/>
      <x v="34"/>
      <x v="11"/>
      <x v="15"/>
      <x v="10"/>
      <x/>
      <x v="1"/>
      <x v="13"/>
      <x/>
    </i>
    <i r="1">
      <x v="11"/>
      <x v="34"/>
      <x v="11"/>
      <x v="15"/>
      <x v="10"/>
      <x/>
      <x v="1"/>
      <x v="6"/>
      <x/>
    </i>
    <i>
      <x v="22"/>
      <x/>
      <x v="78"/>
      <x v="9"/>
      <x v="14"/>
      <x v="13"/>
      <x/>
      <x v="1"/>
      <x v="18"/>
      <x/>
    </i>
    <i r="1">
      <x v="1"/>
      <x v="31"/>
      <x v="63"/>
      <x v="22"/>
      <x v="8"/>
      <x/>
      <x v="1"/>
      <x v="4"/>
      <x/>
    </i>
    <i r="1">
      <x v="2"/>
      <x v="759"/>
      <x v="9"/>
      <x v="12"/>
      <x v="13"/>
      <x/>
      <x v="1"/>
      <x v="21"/>
      <x/>
    </i>
    <i r="1">
      <x v="3"/>
      <x v="39"/>
      <x v="9"/>
      <x v="8"/>
      <x v="13"/>
      <x/>
      <x v="1"/>
      <x v="18"/>
      <x/>
    </i>
    <i r="2">
      <x v="44"/>
      <x v="9"/>
      <x v="14"/>
      <x v="13"/>
      <x/>
      <x v="1"/>
      <x v="18"/>
      <x/>
    </i>
    <i r="1">
      <x v="4"/>
      <x v="97"/>
      <x v="96"/>
      <x v="8"/>
      <x v="11"/>
      <x/>
      <x v="1"/>
      <x v="17"/>
      <x/>
    </i>
    <i r="2">
      <x v="100"/>
      <x v="96"/>
      <x v="8"/>
      <x v="11"/>
      <x/>
      <x v="1"/>
      <x v="17"/>
      <x/>
    </i>
    <i r="1">
      <x v="5"/>
      <x v="41"/>
      <x v="9"/>
      <x v="18"/>
      <x v="13"/>
      <x/>
      <x v="1"/>
      <x v="18"/>
      <x/>
    </i>
    <i r="2">
      <x v="77"/>
      <x v="9"/>
      <x v="21"/>
      <x v="10"/>
      <x/>
      <x v="1"/>
      <x v="18"/>
      <x/>
    </i>
    <i r="1">
      <x v="6"/>
      <x v="712"/>
      <x v="89"/>
      <x v="13"/>
      <x v="10"/>
      <x/>
      <x v="1"/>
      <x v="21"/>
      <x/>
    </i>
    <i r="2">
      <x v="738"/>
      <x v="25"/>
      <x v="14"/>
      <x v="2"/>
      <x/>
      <x v="1"/>
      <x v="39"/>
      <x/>
    </i>
    <i r="2">
      <x v="807"/>
      <x v="107"/>
      <x v="13"/>
      <x v="4"/>
      <x/>
      <x v="1"/>
      <x v="21"/>
      <x/>
    </i>
    <i r="1">
      <x v="7"/>
      <x v="38"/>
      <x v="9"/>
      <x v="8"/>
      <x v="13"/>
      <x/>
      <x v="1"/>
      <x v="18"/>
      <x/>
    </i>
    <i r="2">
      <x v="655"/>
      <x v="9"/>
      <x v="8"/>
      <x v="11"/>
      <x/>
      <x v="1"/>
      <x v="18"/>
      <x/>
    </i>
    <i r="1">
      <x v="8"/>
      <x v="32"/>
      <x v="61"/>
      <x v="15"/>
      <x v="2"/>
      <x/>
      <x v="1"/>
      <x v="4"/>
      <x/>
    </i>
    <i r="1">
      <x v="10"/>
      <x v="10"/>
      <x v="94"/>
      <x v="16"/>
      <x v="11"/>
      <x/>
      <x v="1"/>
      <x v="10"/>
      <x/>
    </i>
    <i r="2">
      <x v="34"/>
      <x v="11"/>
      <x v="15"/>
      <x v="10"/>
      <x/>
      <x v="1"/>
      <x v="13"/>
      <x/>
    </i>
    <i r="2">
      <x v="35"/>
      <x v="72"/>
      <x v="15"/>
      <x v="10"/>
      <x/>
      <x v="1"/>
      <x v="11"/>
      <x/>
    </i>
    <i r="2">
      <x v="36"/>
      <x v="23"/>
      <x v="8"/>
      <x v="2"/>
      <x/>
      <x v="1"/>
      <x v="4"/>
      <x/>
    </i>
    <i r="1">
      <x v="11"/>
      <x v="30"/>
      <x v="63"/>
      <x v="22"/>
      <x v="8"/>
      <x/>
      <x v="1"/>
      <x v="4"/>
      <x/>
    </i>
    <i r="2">
      <x v="52"/>
      <x v="12"/>
      <x v="2"/>
      <x v="13"/>
      <x/>
      <x v="1"/>
      <x v="4"/>
      <x/>
    </i>
    <i r="2">
      <x v="84"/>
      <x v="14"/>
      <x v="2"/>
      <x v="11"/>
      <x/>
      <x v="1"/>
      <x v="2"/>
      <x/>
    </i>
    <i r="2">
      <x v="650"/>
      <x v="13"/>
      <x v="14"/>
      <x v="4"/>
      <x/>
      <x v="1"/>
      <x v="4"/>
      <x/>
    </i>
    <i r="2">
      <x v="734"/>
      <x v="12"/>
      <x v="9"/>
      <x v="4"/>
      <x/>
      <x v="1"/>
      <x v="4"/>
      <x/>
    </i>
    <i r="1">
      <x v="12"/>
      <x v="665"/>
      <x v="9"/>
      <x v="8"/>
      <x v="13"/>
      <x/>
      <x v="1"/>
      <x/>
      <x/>
    </i>
    <i r="1">
      <x v="13"/>
      <x v="27"/>
      <x v="9"/>
      <x v="13"/>
      <x v="13"/>
      <x/>
      <x v="1"/>
      <x/>
      <x/>
    </i>
    <i r="1">
      <x v="14"/>
      <x v="705"/>
      <x v="2"/>
      <x v="2"/>
      <x v="13"/>
      <x/>
      <x v="1"/>
      <x v="4"/>
      <x/>
    </i>
    <i r="1">
      <x v="15"/>
      <x v="96"/>
      <x v="102"/>
      <x v="8"/>
      <x v="11"/>
      <x/>
      <x v="1"/>
      <x v="17"/>
      <x/>
    </i>
    <i r="1">
      <x v="16"/>
      <x v="271"/>
      <x v="55"/>
      <x v="8"/>
      <x v="13"/>
      <x/>
      <x v="1"/>
      <x v="4"/>
      <x/>
    </i>
    <i r="1">
      <x v="17"/>
      <x v="656"/>
      <x v="9"/>
      <x v="12"/>
      <x v="13"/>
      <x/>
      <x v="1"/>
      <x v="18"/>
      <x/>
    </i>
    <i r="1">
      <x v="18"/>
      <x v="33"/>
      <x v="11"/>
      <x v="18"/>
      <x v="10"/>
      <x/>
      <x v="1"/>
      <x v="13"/>
      <x/>
    </i>
    <i r="2">
      <x v="644"/>
      <x v="11"/>
      <x v="8"/>
      <x v="8"/>
      <x/>
      <x v="1"/>
      <x v="11"/>
      <x/>
    </i>
    <i r="2">
      <x v="645"/>
      <x v="93"/>
      <x v="8"/>
      <x v="13"/>
      <x/>
      <x v="1"/>
      <x v="11"/>
      <x/>
    </i>
    <i r="2">
      <x v="646"/>
      <x v="93"/>
      <x v="8"/>
      <x v="13"/>
      <x/>
      <x v="1"/>
      <x v="11"/>
      <x/>
    </i>
    <i r="2">
      <x v="647"/>
      <x v="93"/>
      <x v="8"/>
      <x v="4"/>
      <x/>
      <x v="1"/>
      <x v="11"/>
      <x/>
    </i>
    <i r="1">
      <x v="19"/>
      <x v="757"/>
      <x v="9"/>
      <x v="21"/>
      <x v="4"/>
      <x/>
      <x v="1"/>
      <x v="18"/>
      <x/>
    </i>
    <i r="1">
      <x v="20"/>
      <x v="42"/>
      <x v="9"/>
      <x v="8"/>
      <x v="10"/>
      <x/>
      <x v="1"/>
      <x v="18"/>
      <x/>
    </i>
    <i r="1">
      <x v="21"/>
      <x v="625"/>
      <x v="20"/>
      <x v="18"/>
      <x v="8"/>
      <x/>
      <x v="1"/>
      <x v="4"/>
      <x/>
    </i>
    <i r="1">
      <x v="22"/>
      <x v="28"/>
      <x v="118"/>
      <x/>
      <x v="8"/>
      <x/>
      <x v="1"/>
      <x/>
      <x/>
    </i>
    <i r="1">
      <x v="23"/>
      <x v="759"/>
      <x v="9"/>
      <x v="12"/>
      <x v="13"/>
      <x/>
      <x v="1"/>
      <x v="18"/>
      <x/>
    </i>
    <i r="1">
      <x v="24"/>
      <x v="47"/>
      <x v="99"/>
      <x v="8"/>
      <x v="13"/>
      <x/>
      <x v="1"/>
      <x v="21"/>
      <x/>
    </i>
    <i r="1">
      <x v="25"/>
      <x v="805"/>
      <x v="9"/>
      <x v="14"/>
      <x v="8"/>
      <x/>
      <x v="1"/>
      <x v="18"/>
      <x/>
    </i>
    <i r="1">
      <x v="26"/>
      <x v="37"/>
      <x v="55"/>
      <x v="12"/>
      <x v="13"/>
      <x/>
      <x v="1"/>
      <x v="23"/>
      <x/>
    </i>
    <i r="2">
      <x v="624"/>
      <x v="19"/>
      <x v="8"/>
      <x v="8"/>
      <x/>
      <x v="1"/>
      <x v="4"/>
      <x/>
    </i>
    <i r="1">
      <x v="27"/>
      <x v="626"/>
      <x v="61"/>
      <x v="8"/>
      <x v="2"/>
      <x/>
      <x v="1"/>
      <x v="4"/>
      <x/>
    </i>
    <i r="2">
      <x v="709"/>
      <x v="9"/>
      <x v="15"/>
      <x v="12"/>
      <x/>
      <x v="1"/>
      <x v="4"/>
      <x/>
    </i>
    <i r="1">
      <x v="28"/>
      <x v="273"/>
      <x v="64"/>
      <x v="12"/>
      <x v="8"/>
      <x/>
      <x v="1"/>
      <x v="4"/>
      <x/>
    </i>
    <i r="1">
      <x v="29"/>
      <x v="49"/>
      <x v="58"/>
      <x v="1"/>
      <x v="8"/>
      <x/>
      <x v="1"/>
      <x v="4"/>
      <x/>
    </i>
    <i r="2">
      <x v="628"/>
      <x v="6"/>
      <x v="18"/>
      <x v="13"/>
      <x/>
      <x v="1"/>
      <x v="4"/>
      <x/>
    </i>
    <i r="2">
      <x v="639"/>
      <x v="8"/>
      <x v="8"/>
      <x v="10"/>
      <x/>
      <x v="1"/>
      <x v="4"/>
      <x/>
    </i>
    <i r="2">
      <x v="657"/>
      <x v="10"/>
      <x v="15"/>
      <x v="13"/>
      <x/>
      <x v="1"/>
      <x v="4"/>
      <x/>
    </i>
    <i r="2">
      <x v="662"/>
      <x v="7"/>
      <x v="15"/>
      <x v="13"/>
      <x/>
      <x v="1"/>
      <x v="4"/>
      <x/>
    </i>
    <i r="2">
      <x v="669"/>
      <x v="7"/>
      <x v="25"/>
      <x v="10"/>
      <x/>
      <x v="1"/>
      <x v="4"/>
      <x/>
    </i>
    <i r="1">
      <x v="30"/>
      <x v="115"/>
      <x v="16"/>
      <x v="8"/>
      <x/>
      <x/>
      <x v="1"/>
      <x v="4"/>
      <x/>
    </i>
    <i r="1">
      <x v="32"/>
      <x v="196"/>
      <x v="9"/>
      <x v="8"/>
      <x v="13"/>
      <x/>
      <x v="1"/>
      <x v="18"/>
      <x/>
    </i>
    <i r="1">
      <x v="33"/>
      <x v="51"/>
      <x v="9"/>
      <x v="14"/>
      <x v="13"/>
      <x/>
      <x v="1"/>
      <x v="18"/>
      <x/>
    </i>
    <i r="2">
      <x v="80"/>
      <x v="9"/>
      <x v="8"/>
      <x v="8"/>
      <x/>
      <x v="1"/>
      <x v="18"/>
      <x/>
    </i>
    <i r="2">
      <x v="188"/>
      <x v="9"/>
      <x v="8"/>
      <x v="10"/>
      <x/>
      <x v="1"/>
      <x v="18"/>
      <x/>
    </i>
    <i r="2">
      <x v="190"/>
      <x v="9"/>
      <x v="8"/>
      <x v="8"/>
      <x/>
      <x v="1"/>
      <x v="18"/>
      <x/>
    </i>
    <i r="2">
      <x v="200"/>
      <x v="9"/>
      <x v="8"/>
      <x v="13"/>
      <x/>
      <x v="1"/>
      <x v="18"/>
      <x/>
    </i>
    <i r="2">
      <x v="201"/>
      <x v="9"/>
      <x v="8"/>
      <x v="13"/>
      <x/>
      <x v="1"/>
      <x v="18"/>
      <x/>
    </i>
    <i r="2">
      <x v="203"/>
      <x v="9"/>
      <x v="5"/>
      <x v="13"/>
      <x/>
      <x v="1"/>
      <x v="18"/>
      <x/>
    </i>
    <i r="2">
      <x v="660"/>
      <x v="9"/>
      <x v="21"/>
      <x v="13"/>
      <x/>
      <x v="1"/>
      <x v="18"/>
      <x/>
    </i>
    <i r="2">
      <x v="661"/>
      <x v="9"/>
      <x v="21"/>
      <x v="13"/>
      <x/>
      <x v="1"/>
      <x v="18"/>
      <x/>
    </i>
    <i r="1">
      <x v="34"/>
      <x v="272"/>
      <x v="3"/>
      <x v="2"/>
      <x v="11"/>
      <x/>
      <x v="1"/>
      <x v="4"/>
      <x/>
    </i>
    <i r="2">
      <x v="473"/>
      <x v="22"/>
      <x v="18"/>
      <x v="8"/>
      <x/>
      <x v="1"/>
      <x v="4"/>
      <x/>
    </i>
    <i r="2">
      <x v="757"/>
      <x v="107"/>
      <x v="21"/>
      <x v="4"/>
      <x/>
      <x v="1"/>
      <x v="18"/>
      <x/>
    </i>
    <i r="1">
      <x v="35"/>
      <x v="111"/>
      <x v="54"/>
      <x v="21"/>
      <x v="12"/>
      <x/>
      <x v="1"/>
      <x v="10"/>
      <x/>
    </i>
    <i r="2">
      <x v="635"/>
      <x v="90"/>
      <x v="18"/>
      <x v="12"/>
      <x/>
      <x v="1"/>
      <x v="22"/>
      <x/>
    </i>
    <i r="1">
      <x v="36"/>
      <x v="474"/>
      <x v="22"/>
      <x v="12"/>
      <x v="8"/>
      <x/>
      <x v="1"/>
      <x v="4"/>
      <x/>
    </i>
    <i r="1">
      <x v="38"/>
      <x v="629"/>
      <x v="9"/>
      <x v="8"/>
      <x v="12"/>
      <x/>
      <x v="1"/>
      <x v="17"/>
      <x/>
    </i>
    <i r="2">
      <x v="654"/>
      <x v="101"/>
      <x v="2"/>
      <x v="2"/>
      <x/>
      <x v="1"/>
      <x v="17"/>
      <x/>
    </i>
    <i r="2">
      <x v="818"/>
      <x v="115"/>
      <x v="2"/>
      <x v="6"/>
      <x/>
      <x v="1"/>
      <x v="17"/>
      <x/>
    </i>
    <i r="1">
      <x v="39"/>
      <x v="69"/>
      <x v="88"/>
      <x v="8"/>
      <x v="2"/>
      <x/>
      <x v="1"/>
      <x v="16"/>
      <x/>
    </i>
    <i r="2">
      <x v="88"/>
      <x v="5"/>
      <x v="8"/>
      <x v="12"/>
      <x/>
      <x v="1"/>
      <x v="4"/>
      <x/>
    </i>
    <i r="2">
      <x v="107"/>
      <x v="55"/>
      <x v="8"/>
      <x v="12"/>
      <x/>
      <x v="1"/>
      <x v="22"/>
      <x/>
    </i>
    <i r="2">
      <x v="109"/>
      <x v="54"/>
      <x v="19"/>
      <x v="12"/>
      <x/>
      <x v="1"/>
      <x v="10"/>
      <x/>
    </i>
    <i r="2">
      <x v="112"/>
      <x v="70"/>
      <x v="17"/>
      <x v="12"/>
      <x/>
      <x v="1"/>
      <x v="15"/>
      <x/>
    </i>
    <i r="2">
      <x v="161"/>
      <x v="25"/>
      <x v="8"/>
      <x v="10"/>
      <x/>
      <x v="1"/>
      <x/>
      <x/>
    </i>
    <i r="2">
      <x v="622"/>
      <x v="7"/>
      <x v="8"/>
      <x v="14"/>
      <x/>
      <x v="1"/>
      <x v="22"/>
      <x/>
    </i>
    <i r="2">
      <x v="630"/>
      <x v="63"/>
      <x v="21"/>
      <x v="12"/>
      <x/>
      <x v="1"/>
      <x v="22"/>
      <x/>
    </i>
    <i r="2">
      <x v="631"/>
      <x v="63"/>
      <x v="21"/>
      <x v="12"/>
      <x/>
      <x v="1"/>
      <x v="10"/>
      <x/>
    </i>
    <i r="2">
      <x v="633"/>
      <x v="83"/>
      <x v="22"/>
      <x v="12"/>
      <x/>
      <x v="1"/>
      <x v="15"/>
      <x/>
    </i>
    <i r="2">
      <x v="634"/>
      <x v="7"/>
      <x v="22"/>
      <x v="12"/>
      <x/>
      <x v="1"/>
      <x v="15"/>
      <x/>
    </i>
    <i r="2">
      <x v="637"/>
      <x v="25"/>
      <x v="8"/>
      <x v="12"/>
      <x/>
      <x v="1"/>
      <x v="22"/>
      <x/>
    </i>
    <i r="2">
      <x v="638"/>
      <x v="70"/>
      <x v="15"/>
      <x v="12"/>
      <x/>
      <x v="1"/>
      <x v="15"/>
      <x/>
    </i>
    <i r="2">
      <x v="670"/>
      <x v="7"/>
      <x v="15"/>
      <x v="12"/>
      <x/>
      <x v="1"/>
      <x v="10"/>
      <x/>
    </i>
    <i r="2">
      <x v="686"/>
      <x v="54"/>
      <x v="17"/>
      <x v="12"/>
      <x/>
      <x v="1"/>
      <x v="15"/>
      <x/>
    </i>
    <i r="2">
      <x v="721"/>
      <x v="63"/>
      <x v="8"/>
      <x v="2"/>
      <x/>
      <x v="1"/>
      <x v="22"/>
      <x/>
    </i>
    <i r="2">
      <x v="739"/>
      <x v="16"/>
      <x v="18"/>
      <x v="12"/>
      <x/>
      <x v="1"/>
      <x v="10"/>
      <x/>
    </i>
    <i r="1">
      <x v="40"/>
      <x v="113"/>
      <x v="63"/>
      <x v="8"/>
      <x v="12"/>
      <x/>
      <x v="1"/>
      <x v="22"/>
      <x/>
    </i>
    <i r="1">
      <x v="41"/>
      <x v="101"/>
      <x v="9"/>
      <x v="2"/>
      <x v="2"/>
      <x/>
      <x v="1"/>
      <x v="17"/>
      <x/>
    </i>
    <i r="1">
      <x v="42"/>
      <x v="735"/>
      <x v="107"/>
      <x v="2"/>
      <x v="2"/>
      <x/>
      <x v="1"/>
      <x v="4"/>
      <x/>
    </i>
    <i r="1">
      <x v="44"/>
      <x v="116"/>
      <x v="25"/>
      <x v="8"/>
      <x v="2"/>
      <x/>
      <x v="1"/>
      <x v="21"/>
      <x/>
    </i>
    <i r="2">
      <x v="117"/>
      <x v="9"/>
      <x v="8"/>
      <x v="2"/>
      <x/>
      <x v="1"/>
      <x v="21"/>
      <x/>
    </i>
    <i r="2">
      <x v="186"/>
      <x v="9"/>
      <x v="8"/>
      <x v="2"/>
      <x/>
      <x v="1"/>
      <x v="21"/>
      <x/>
    </i>
    <i r="2">
      <x v="189"/>
      <x v="25"/>
      <x v="8"/>
      <x v="2"/>
      <x/>
      <x v="1"/>
      <x v="21"/>
      <x/>
    </i>
    <i r="2">
      <x v="193"/>
      <x v="25"/>
      <x v="8"/>
      <x v="2"/>
      <x/>
      <x v="1"/>
      <x v="21"/>
      <x/>
    </i>
    <i r="2">
      <x v="205"/>
      <x v="25"/>
      <x v="8"/>
      <x v="4"/>
      <x/>
      <x v="1"/>
      <x v="21"/>
      <x/>
    </i>
    <i r="2">
      <x v="674"/>
      <x v="9"/>
      <x v="22"/>
      <x v="10"/>
      <x/>
      <x v="1"/>
      <x v="21"/>
      <x/>
    </i>
    <i r="2">
      <x v="748"/>
      <x v="96"/>
      <x v="15"/>
      <x v="4"/>
      <x/>
      <x v="1"/>
      <x v="21"/>
      <x/>
    </i>
    <i r="1">
      <x v="45"/>
      <x v="103"/>
      <x v="70"/>
      <x v="2"/>
      <x v="10"/>
      <x/>
      <x v="1"/>
      <x v="21"/>
      <x/>
    </i>
    <i r="2">
      <x v="185"/>
      <x v="9"/>
      <x v="2"/>
      <x v="10"/>
      <x/>
      <x v="1"/>
      <x v="21"/>
      <x/>
    </i>
    <i r="2">
      <x v="211"/>
      <x v="98"/>
      <x v="8"/>
      <x v="10"/>
      <x/>
      <x v="1"/>
      <x v="21"/>
      <x/>
    </i>
    <i r="2">
      <x v="297"/>
      <x v="91"/>
      <x v="8"/>
      <x v="10"/>
      <x/>
      <x v="1"/>
      <x v="10"/>
      <x/>
    </i>
    <i r="2">
      <x v="636"/>
      <x v="52"/>
      <x v="5"/>
      <x v="2"/>
      <x/>
      <x v="1"/>
      <x v="21"/>
      <x/>
    </i>
    <i r="2">
      <x v="690"/>
      <x v="70"/>
      <x v="19"/>
      <x v="10"/>
      <x/>
      <x v="1"/>
      <x v="21"/>
      <x/>
    </i>
    <i r="2">
      <x v="694"/>
      <x v="74"/>
      <x v="19"/>
      <x v="10"/>
      <x/>
      <x v="1"/>
      <x v="21"/>
      <x/>
    </i>
    <i r="2">
      <x v="804"/>
      <x v="9"/>
      <x v="8"/>
      <x v="16"/>
      <x/>
      <x v="1"/>
      <x v="21"/>
      <x/>
    </i>
    <i r="4">
      <x v="22"/>
      <x v="16"/>
      <x/>
      <x v="1"/>
      <x v="21"/>
      <x/>
    </i>
    <i r="2">
      <x v="808"/>
      <x v="49"/>
      <x v="2"/>
      <x v="16"/>
      <x/>
      <x v="1"/>
      <x v="21"/>
      <x/>
    </i>
    <i r="1">
      <x v="47"/>
      <x v="114"/>
      <x v="16"/>
      <x v="17"/>
      <x v="12"/>
      <x/>
      <x v="1"/>
      <x v="11"/>
      <x/>
    </i>
    <i r="1">
      <x v="48"/>
      <x v="95"/>
      <x v="11"/>
      <x v="8"/>
      <x v="10"/>
      <x/>
      <x v="1"/>
      <x v="20"/>
      <x/>
    </i>
    <i r="1">
      <x v="49"/>
      <x v="269"/>
      <x v="54"/>
      <x v="8"/>
      <x v="2"/>
      <x/>
      <x v="1"/>
      <x v="4"/>
      <x/>
    </i>
    <i r="1">
      <x v="50"/>
      <x v="213"/>
      <x v="9"/>
      <x v="8"/>
      <x v="14"/>
      <x/>
      <x v="1"/>
      <x/>
      <x/>
    </i>
    <i r="1">
      <x v="51"/>
      <x v="85"/>
      <x v="49"/>
      <x v="15"/>
      <x v="2"/>
      <x/>
      <x v="1"/>
      <x v="9"/>
      <x/>
    </i>
    <i r="1">
      <x v="52"/>
      <x v="250"/>
      <x v="9"/>
      <x v="9"/>
      <x v="6"/>
      <x/>
      <x v="1"/>
      <x/>
      <x/>
    </i>
    <i r="1">
      <x v="54"/>
      <x v="687"/>
      <x v="72"/>
      <x v="8"/>
      <x v="12"/>
      <x/>
      <x v="1"/>
      <x v="22"/>
      <x/>
    </i>
    <i r="1">
      <x v="55"/>
      <x v="87"/>
      <x v="7"/>
      <x v="21"/>
      <x v="2"/>
      <x/>
      <x v="1"/>
      <x v="9"/>
      <x/>
    </i>
    <i r="1">
      <x v="56"/>
      <x v="90"/>
      <x v="48"/>
      <x v="21"/>
      <x v="2"/>
      <x/>
      <x v="1"/>
      <x v="9"/>
      <x/>
    </i>
    <i r="1">
      <x v="57"/>
      <x v="207"/>
      <x v="9"/>
      <x v="8"/>
      <x v="6"/>
      <x/>
      <x v="1"/>
      <x v="21"/>
      <x/>
    </i>
    <i r="1">
      <x v="58"/>
      <x v="92"/>
      <x/>
      <x v="22"/>
      <x v="8"/>
      <x/>
      <x v="1"/>
      <x v="4"/>
      <x/>
    </i>
    <i r="1">
      <x v="59"/>
      <x v="471"/>
      <x v="116"/>
      <x v="12"/>
      <x v="11"/>
      <x/>
      <x v="1"/>
      <x v="4"/>
      <x/>
    </i>
    <i r="2">
      <x v="803"/>
      <x v="58"/>
      <x v="8"/>
      <x v="10"/>
      <x/>
      <x v="1"/>
      <x v="10"/>
      <x/>
    </i>
    <i r="1">
      <x v="62"/>
      <x v="82"/>
      <x v="9"/>
      <x v="5"/>
      <x v="8"/>
      <x/>
      <x v="1"/>
      <x v="17"/>
      <x/>
    </i>
    <i r="2">
      <x v="86"/>
      <x v="9"/>
      <x v="8"/>
      <x v="11"/>
      <x/>
      <x v="1"/>
      <x v="17"/>
      <x/>
    </i>
    <i r="2">
      <x v="692"/>
      <x v="96"/>
      <x v="8"/>
      <x v="14"/>
      <x/>
      <x v="1"/>
      <x v="17"/>
      <x/>
    </i>
    <i r="2">
      <x v="758"/>
      <x v="9"/>
      <x v="8"/>
      <x v="12"/>
      <x/>
      <x v="1"/>
      <x v="17"/>
      <x/>
    </i>
    <i r="1">
      <x v="63"/>
      <x v="50"/>
      <x v="102"/>
      <x v="8"/>
      <x v="7"/>
      <x/>
      <x v="1"/>
      <x v="28"/>
      <x/>
    </i>
    <i r="1">
      <x v="66"/>
      <x v="198"/>
      <x v="9"/>
      <x v="26"/>
      <x v="4"/>
      <x/>
      <x v="1"/>
      <x/>
      <x/>
    </i>
    <i r="1">
      <x v="67"/>
      <x v="821"/>
      <x v="118"/>
      <x v="13"/>
      <x v="13"/>
      <x/>
      <x v="1"/>
      <x/>
      <x/>
    </i>
    <i r="1">
      <x v="68"/>
      <x v="199"/>
      <x v="7"/>
      <x v="13"/>
      <x v="13"/>
      <x/>
      <x v="1"/>
      <x/>
      <x/>
    </i>
    <i r="2">
      <x v="210"/>
      <x v="9"/>
      <x v="8"/>
      <x v="13"/>
      <x/>
      <x v="1"/>
      <x/>
      <x/>
    </i>
    <i r="1">
      <x v="69"/>
      <x v="43"/>
      <x v="102"/>
      <x v="9"/>
      <x v="13"/>
      <x/>
      <x v="1"/>
      <x/>
      <x/>
    </i>
    <i r="1">
      <x v="70"/>
      <x v="29"/>
      <x v="60"/>
      <x v="12"/>
      <x v="14"/>
      <x/>
      <x v="1"/>
      <x v="4"/>
      <x/>
    </i>
    <i r="2">
      <x v="40"/>
      <x v="15"/>
      <x v="12"/>
      <x v="14"/>
      <x/>
      <x v="1"/>
      <x v="4"/>
      <x/>
    </i>
    <i r="1">
      <x v="71"/>
      <x v="746"/>
      <x v="1"/>
      <x v="8"/>
      <x v="13"/>
      <x/>
      <x v="1"/>
      <x v="4"/>
      <x/>
    </i>
    <i r="1">
      <x v="72"/>
      <x v="659"/>
      <x v="16"/>
      <x v="5"/>
      <x v="14"/>
      <x/>
      <x v="1"/>
      <x v="43"/>
      <x/>
    </i>
    <i r="1">
      <x v="74"/>
      <x v="183"/>
      <x v="118"/>
      <x v="12"/>
      <x v="4"/>
      <x/>
      <x v="1"/>
      <x/>
      <x/>
    </i>
    <i r="1">
      <x v="75"/>
      <x v="731"/>
      <x v="89"/>
      <x v="4"/>
      <x v="9"/>
      <x/>
      <x v="1"/>
      <x v="1"/>
      <x/>
    </i>
    <i r="1">
      <x v="76"/>
      <x v="274"/>
      <x v="18"/>
      <x v="21"/>
      <x v="13"/>
      <x/>
      <x v="1"/>
      <x v="43"/>
      <x/>
    </i>
    <i r="1">
      <x v="79"/>
      <x v="695"/>
      <x v="72"/>
      <x v="2"/>
      <x v="12"/>
      <x/>
      <x v="1"/>
      <x v="22"/>
      <x/>
    </i>
    <i r="1">
      <x v="80"/>
      <x v="94"/>
      <x v="47"/>
      <x v="8"/>
      <x v="2"/>
      <x/>
      <x v="1"/>
      <x v="7"/>
      <x/>
    </i>
    <i r="1">
      <x v="81"/>
      <x v="45"/>
      <x v="11"/>
      <x/>
      <x v="14"/>
      <x/>
      <x v="1"/>
      <x v="6"/>
      <x/>
    </i>
    <i r="2">
      <x v="46"/>
      <x v="9"/>
      <x/>
      <x v="14"/>
      <x/>
      <x v="1"/>
      <x v="18"/>
      <x/>
    </i>
    <i r="1">
      <x v="85"/>
      <x v="715"/>
      <x v="20"/>
      <x v="8"/>
      <x v="14"/>
      <x/>
      <x v="1"/>
      <x v="17"/>
      <x/>
    </i>
    <i r="1">
      <x v="86"/>
      <x v="623"/>
      <x v="2"/>
      <x v="8"/>
      <x v="8"/>
      <x/>
      <x v="1"/>
      <x v="4"/>
      <x/>
    </i>
    <i r="1">
      <x v="90"/>
      <x v="717"/>
      <x v="23"/>
      <x v="10"/>
      <x v="9"/>
      <x/>
      <x v="1"/>
      <x v="3"/>
      <x/>
    </i>
    <i r="1">
      <x v="92"/>
      <x v="699"/>
      <x v="9"/>
      <x v="8"/>
      <x v="4"/>
      <x/>
      <x v="1"/>
      <x v="17"/>
      <x/>
    </i>
    <i r="1">
      <x v="93"/>
      <x v="691"/>
      <x v="7"/>
      <x/>
      <x v="1"/>
      <x/>
      <x v="1"/>
      <x v="21"/>
      <x/>
    </i>
    <i r="1">
      <x v="94"/>
      <x v="722"/>
      <x v="72"/>
      <x v="15"/>
      <x v="10"/>
      <x/>
      <x v="1"/>
      <x v="13"/>
      <x/>
    </i>
    <i r="1">
      <x v="97"/>
      <x v="809"/>
      <x v="97"/>
      <x v="1"/>
      <x v="8"/>
      <x/>
      <x v="1"/>
      <x v="4"/>
      <x/>
    </i>
    <i r="1">
      <x v="98"/>
      <x v="745"/>
      <x v="109"/>
      <x v="1"/>
      <x v="8"/>
      <x/>
      <x v="1"/>
      <x v="4"/>
      <x/>
    </i>
    <i r="1">
      <x v="99"/>
      <x v="696"/>
      <x v="72"/>
      <x v="5"/>
      <x v="12"/>
      <x/>
      <x v="1"/>
      <x v="22"/>
      <x/>
    </i>
    <i r="1">
      <x v="101"/>
      <x v="702"/>
      <x v="89"/>
      <x v="17"/>
      <x v="12"/>
      <x/>
      <x v="1"/>
      <x v="22"/>
      <x/>
    </i>
    <i r="1">
      <x v="102"/>
      <x v="641"/>
      <x v="63"/>
      <x v="22"/>
      <x v="12"/>
      <x/>
      <x v="1"/>
      <x v="15"/>
      <x/>
    </i>
    <i r="1">
      <x v="103"/>
      <x v="642"/>
      <x v="63"/>
      <x v="21"/>
      <x v="3"/>
      <x/>
      <x v="1"/>
      <x v="22"/>
      <x/>
    </i>
    <i r="1">
      <x v="104"/>
      <x v="720"/>
      <x v="7"/>
      <x v="21"/>
      <x v="12"/>
      <x/>
      <x v="1"/>
      <x v="22"/>
      <x/>
    </i>
    <i r="1">
      <x v="106"/>
      <x v="671"/>
      <x v="7"/>
      <x v="8"/>
      <x v="11"/>
      <x/>
      <x v="1"/>
      <x v="11"/>
      <x/>
    </i>
    <i>
      <x v="24"/>
      <x v="18"/>
      <x v="296"/>
      <x v="79"/>
      <x v="21"/>
      <x v="14"/>
      <x/>
      <x v="1"/>
      <x v="11"/>
      <x/>
    </i>
    <i>
      <x v="25"/>
      <x v="26"/>
      <x v="37"/>
      <x v="48"/>
      <x v="12"/>
      <x v="13"/>
      <x/>
      <x v="1"/>
      <x v="23"/>
      <x/>
    </i>
    <i>
      <x v="26"/>
      <x v="35"/>
      <x v="689"/>
      <x v="97"/>
      <x v="16"/>
      <x v="5"/>
      <x/>
      <x v="1"/>
      <x v="22"/>
      <x/>
    </i>
    <i r="1">
      <x v="37"/>
      <x v="15"/>
      <x v="25"/>
      <x v="12"/>
      <x v="5"/>
      <x/>
      <x v="1"/>
      <x v="22"/>
      <x/>
    </i>
    <i r="2">
      <x v="278"/>
      <x v="12"/>
      <x v="22"/>
      <x v="5"/>
      <x/>
      <x v="1"/>
      <x v="10"/>
      <x/>
    </i>
    <i r="2">
      <x v="279"/>
      <x v="76"/>
      <x v="18"/>
      <x v="5"/>
      <x/>
      <x v="1"/>
      <x v="22"/>
      <x/>
    </i>
    <i r="2">
      <x v="286"/>
      <x v="7"/>
      <x v="18"/>
      <x v="5"/>
      <x/>
      <x v="1"/>
      <x v="10"/>
      <x/>
    </i>
    <i r="3">
      <x v="23"/>
      <x v="18"/>
      <x v="5"/>
      <x/>
      <x v="1"/>
      <x v="10"/>
      <x/>
    </i>
    <i r="3">
      <x v="68"/>
      <x v="18"/>
      <x v="5"/>
      <x/>
      <x v="1"/>
      <x v="10"/>
      <x/>
    </i>
    <i r="3">
      <x v="83"/>
      <x v="18"/>
      <x v="5"/>
      <x/>
      <x v="1"/>
      <x v="10"/>
      <x/>
    </i>
    <i r="2">
      <x v="287"/>
      <x v="68"/>
      <x v="18"/>
      <x v="5"/>
      <x/>
      <x v="1"/>
      <x v="10"/>
      <x/>
    </i>
    <i r="2">
      <x v="288"/>
      <x v="25"/>
      <x v="5"/>
      <x v="5"/>
      <x/>
      <x v="1"/>
      <x v="22"/>
      <x/>
    </i>
    <i r="2">
      <x v="289"/>
      <x v="27"/>
      <x v="22"/>
      <x v="5"/>
      <x/>
      <x v="1"/>
      <x v="22"/>
      <x/>
    </i>
    <i r="2">
      <x v="290"/>
      <x v="27"/>
      <x v="5"/>
      <x v="5"/>
      <x/>
      <x v="1"/>
      <x v="22"/>
      <x/>
    </i>
    <i r="2">
      <x v="291"/>
      <x v="25"/>
      <x v="8"/>
      <x v="5"/>
      <x/>
      <x v="1"/>
      <x v="11"/>
      <x/>
    </i>
    <i r="2">
      <x v="293"/>
      <x v="75"/>
      <x v="22"/>
      <x v="5"/>
      <x/>
      <x v="1"/>
      <x v="10"/>
      <x/>
    </i>
    <i r="3">
      <x v="81"/>
      <x v="22"/>
      <x v="5"/>
      <x/>
      <x v="1"/>
      <x v="10"/>
      <x/>
    </i>
    <i r="2">
      <x v="299"/>
      <x v="69"/>
      <x v="8"/>
      <x v="6"/>
      <x/>
      <x v="1"/>
      <x v="10"/>
      <x/>
    </i>
    <i r="2">
      <x v="303"/>
      <x v="25"/>
      <x v="22"/>
      <x v="5"/>
      <x/>
      <x v="1"/>
      <x v="15"/>
      <x/>
    </i>
    <i r="2">
      <x v="304"/>
      <x v="11"/>
      <x v="2"/>
      <x v="5"/>
      <x/>
      <x v="1"/>
      <x v="15"/>
      <x/>
    </i>
    <i r="2">
      <x v="305"/>
      <x v="55"/>
      <x v="18"/>
      <x v="5"/>
      <x/>
      <x v="1"/>
      <x v="15"/>
      <x/>
    </i>
    <i r="2">
      <x v="306"/>
      <x v="69"/>
      <x v="22"/>
      <x v="5"/>
      <x/>
      <x v="1"/>
      <x v="15"/>
      <x/>
    </i>
    <i r="2">
      <x v="307"/>
      <x v="25"/>
      <x v="22"/>
      <x v="5"/>
      <x/>
      <x v="1"/>
      <x v="15"/>
      <x/>
    </i>
    <i r="2">
      <x v="308"/>
      <x v="40"/>
      <x v="2"/>
      <x v="5"/>
      <x/>
      <x v="1"/>
      <x v="15"/>
      <x/>
    </i>
    <i r="2">
      <x v="309"/>
      <x v="25"/>
      <x v="8"/>
      <x v="5"/>
      <x/>
      <x v="1"/>
      <x v="10"/>
      <x/>
    </i>
    <i r="3">
      <x v="63"/>
      <x v="2"/>
      <x v="5"/>
      <x/>
      <x v="1"/>
      <x v="10"/>
      <x/>
    </i>
    <i r="2">
      <x v="310"/>
      <x v="87"/>
      <x v="8"/>
      <x v="5"/>
      <x/>
      <x v="1"/>
      <x v="10"/>
      <x/>
    </i>
    <i r="2">
      <x v="311"/>
      <x v="75"/>
      <x v="5"/>
      <x v="5"/>
      <x/>
      <x v="1"/>
      <x v="10"/>
      <x/>
    </i>
    <i r="2">
      <x v="312"/>
      <x v="9"/>
      <x v="5"/>
      <x v="5"/>
      <x/>
      <x v="1"/>
      <x v="10"/>
      <x/>
    </i>
    <i r="2">
      <x v="313"/>
      <x v="74"/>
      <x v="12"/>
      <x v="5"/>
      <x/>
      <x v="1"/>
      <x v="10"/>
      <x/>
    </i>
    <i r="2">
      <x v="314"/>
      <x v="25"/>
      <x v="5"/>
      <x v="5"/>
      <x/>
      <x v="1"/>
      <x v="10"/>
      <x/>
    </i>
    <i r="3">
      <x v="43"/>
      <x v="8"/>
      <x v="5"/>
      <x/>
      <x v="1"/>
      <x v="10"/>
      <x/>
    </i>
    <i r="2">
      <x v="315"/>
      <x v="25"/>
      <x v="22"/>
      <x v="5"/>
      <x/>
      <x v="1"/>
      <x v="10"/>
      <x/>
    </i>
    <i r="2">
      <x v="316"/>
      <x v="43"/>
      <x v="5"/>
      <x v="5"/>
      <x/>
      <x v="1"/>
      <x v="10"/>
      <x/>
    </i>
    <i r="2">
      <x v="317"/>
      <x v="69"/>
      <x v="2"/>
      <x v="5"/>
      <x/>
      <x v="1"/>
      <x v="10"/>
      <x/>
    </i>
    <i r="3">
      <x v="85"/>
      <x v="5"/>
      <x v="5"/>
      <x/>
      <x v="1"/>
      <x v="10"/>
      <x/>
    </i>
    <i r="2">
      <x v="318"/>
      <x v="43"/>
      <x v="5"/>
      <x v="5"/>
      <x/>
      <x v="1"/>
      <x v="10"/>
      <x/>
    </i>
    <i r="4">
      <x v="8"/>
      <x v="5"/>
      <x/>
      <x v="1"/>
      <x v="10"/>
      <x/>
    </i>
    <i r="3">
      <x v="61"/>
      <x v="18"/>
      <x v="5"/>
      <x/>
      <x v="1"/>
      <x v="10"/>
      <x/>
    </i>
    <i r="2">
      <x v="319"/>
      <x v="25"/>
      <x v="8"/>
      <x v="5"/>
      <x/>
      <x v="1"/>
      <x v="10"/>
      <x/>
    </i>
    <i r="3">
      <x v="68"/>
      <x v="8"/>
      <x v="5"/>
      <x/>
      <x v="1"/>
      <x v="10"/>
      <x/>
    </i>
    <i r="2">
      <x v="320"/>
      <x v="7"/>
      <x v="5"/>
      <x v="5"/>
      <x/>
      <x v="1"/>
      <x v="10"/>
      <x/>
    </i>
    <i r="3">
      <x v="25"/>
      <x v="5"/>
      <x v="5"/>
      <x/>
      <x v="1"/>
      <x v="10"/>
      <x/>
    </i>
    <i r="4">
      <x v="8"/>
      <x v="5"/>
      <x/>
      <x v="1"/>
      <x v="10"/>
      <x/>
    </i>
    <i r="3">
      <x v="63"/>
      <x v="5"/>
      <x v="5"/>
      <x/>
      <x v="1"/>
      <x v="10"/>
      <x/>
    </i>
    <i r="3">
      <x v="69"/>
      <x v="5"/>
      <x v="5"/>
      <x/>
      <x v="1"/>
      <x v="10"/>
      <x/>
    </i>
    <i r="4">
      <x v="8"/>
      <x v="5"/>
      <x/>
      <x v="1"/>
      <x v="10"/>
      <x/>
    </i>
    <i r="2">
      <x v="321"/>
      <x v="11"/>
      <x v="18"/>
      <x v="5"/>
      <x/>
      <x v="1"/>
      <x v="22"/>
      <x/>
    </i>
    <i r="2">
      <x v="322"/>
      <x v="48"/>
      <x v="2"/>
      <x v="5"/>
      <x/>
      <x v="1"/>
      <x v="22"/>
      <x/>
    </i>
    <i r="2">
      <x v="323"/>
      <x v="75"/>
      <x v="19"/>
      <x v="5"/>
      <x/>
      <x v="1"/>
      <x v="22"/>
      <x/>
    </i>
    <i r="2">
      <x v="324"/>
      <x v="75"/>
      <x v="2"/>
      <x v="5"/>
      <x/>
      <x v="1"/>
      <x v="22"/>
      <x/>
    </i>
    <i r="2">
      <x v="325"/>
      <x v="25"/>
      <x v="15"/>
      <x v="5"/>
      <x/>
      <x v="1"/>
      <x v="22"/>
      <x/>
    </i>
    <i r="2">
      <x v="326"/>
      <x v="27"/>
      <x v="22"/>
      <x v="5"/>
      <x/>
      <x v="1"/>
      <x v="22"/>
      <x/>
    </i>
    <i r="2">
      <x v="327"/>
      <x v="6"/>
      <x v="2"/>
      <x v="5"/>
      <x/>
      <x v="1"/>
      <x v="22"/>
      <x/>
    </i>
    <i r="2">
      <x v="328"/>
      <x v="27"/>
      <x v="22"/>
      <x v="5"/>
      <x/>
      <x v="1"/>
      <x v="22"/>
      <x/>
    </i>
    <i r="2">
      <x v="329"/>
      <x v="25"/>
      <x v="22"/>
      <x v="5"/>
      <x/>
      <x v="1"/>
      <x v="22"/>
      <x/>
    </i>
    <i r="2">
      <x v="330"/>
      <x v="27"/>
      <x v="15"/>
      <x v="5"/>
      <x/>
      <x v="1"/>
      <x v="22"/>
      <x/>
    </i>
    <i r="2">
      <x v="331"/>
      <x v="25"/>
      <x v="5"/>
      <x v="5"/>
      <x/>
      <x v="1"/>
      <x v="22"/>
      <x/>
    </i>
    <i r="2">
      <x v="332"/>
      <x v="73"/>
      <x v="5"/>
      <x v="5"/>
      <x/>
      <x v="1"/>
      <x v="22"/>
      <x/>
    </i>
    <i r="2">
      <x v="333"/>
      <x v="27"/>
      <x v="5"/>
      <x v="5"/>
      <x/>
      <x v="1"/>
      <x v="22"/>
      <x/>
    </i>
    <i r="2">
      <x v="334"/>
      <x v="27"/>
      <x v="18"/>
      <x v="5"/>
      <x/>
      <x v="1"/>
      <x v="22"/>
      <x/>
    </i>
    <i r="2">
      <x v="335"/>
      <x v="65"/>
      <x v="5"/>
      <x v="5"/>
      <x/>
      <x v="1"/>
      <x v="11"/>
      <x/>
    </i>
    <i r="2">
      <x v="336"/>
      <x v="25"/>
      <x v="8"/>
      <x v="5"/>
      <x/>
      <x v="1"/>
      <x v="11"/>
      <x/>
    </i>
    <i r="2">
      <x v="337"/>
      <x v="25"/>
      <x v="8"/>
      <x v="5"/>
      <x/>
      <x v="1"/>
      <x v="11"/>
      <x/>
    </i>
    <i r="2">
      <x v="338"/>
      <x v="25"/>
      <x v="8"/>
      <x v="5"/>
      <x/>
      <x v="1"/>
      <x v="11"/>
      <x/>
    </i>
    <i r="2">
      <x v="339"/>
      <x v="25"/>
      <x v="8"/>
      <x v="5"/>
      <x/>
      <x v="1"/>
      <x v="11"/>
      <x/>
    </i>
    <i r="2">
      <x v="340"/>
      <x v="12"/>
      <x v="22"/>
      <x v="5"/>
      <x/>
      <x v="1"/>
      <x v="11"/>
      <x/>
    </i>
    <i r="2">
      <x v="341"/>
      <x v="12"/>
      <x v="8"/>
      <x v="5"/>
      <x/>
      <x v="1"/>
      <x v="11"/>
      <x/>
    </i>
    <i r="2">
      <x v="345"/>
      <x v="70"/>
      <x v="17"/>
      <x v="5"/>
      <x/>
      <x v="1"/>
      <x v="15"/>
      <x/>
    </i>
    <i r="2">
      <x v="346"/>
      <x v="15"/>
      <x v="18"/>
      <x v="5"/>
      <x/>
      <x v="1"/>
      <x v="15"/>
      <x/>
    </i>
    <i r="2">
      <x v="347"/>
      <x v="71"/>
      <x v="18"/>
      <x v="5"/>
      <x/>
      <x v="1"/>
      <x v="15"/>
      <x/>
    </i>
    <i r="2">
      <x v="348"/>
      <x v="40"/>
      <x v="2"/>
      <x v="5"/>
      <x/>
      <x v="1"/>
      <x v="15"/>
      <x/>
    </i>
    <i r="2">
      <x v="349"/>
      <x v="7"/>
      <x v="2"/>
      <x v="5"/>
      <x/>
      <x v="1"/>
      <x v="10"/>
      <x/>
    </i>
    <i r="3">
      <x v="25"/>
      <x v="8"/>
      <x v="5"/>
      <x/>
      <x v="1"/>
      <x v="10"/>
      <x/>
    </i>
    <i r="3">
      <x v="40"/>
      <x v="8"/>
      <x v="5"/>
      <x/>
      <x v="1"/>
      <x v="10"/>
      <x/>
    </i>
    <i r="3">
      <x v="43"/>
      <x v="8"/>
      <x v="6"/>
      <x/>
      <x v="1"/>
      <x v="10"/>
      <x/>
    </i>
    <i r="3">
      <x v="63"/>
      <x v="2"/>
      <x v="6"/>
      <x/>
      <x v="1"/>
      <x v="10"/>
      <x/>
    </i>
    <i r="3">
      <x v="84"/>
      <x v="5"/>
      <x v="5"/>
      <x/>
      <x v="1"/>
      <x v="10"/>
      <x/>
    </i>
    <i r="2">
      <x v="350"/>
      <x v="25"/>
      <x v="8"/>
      <x v="5"/>
      <x/>
      <x v="1"/>
      <x v="10"/>
      <x/>
    </i>
    <i r="2">
      <x v="351"/>
      <x v="82"/>
      <x v="22"/>
      <x v="5"/>
      <x/>
      <x v="1"/>
      <x v="10"/>
      <x/>
    </i>
    <i r="2">
      <x v="352"/>
      <x v="7"/>
      <x v="2"/>
      <x v="5"/>
      <x/>
      <x v="1"/>
      <x v="10"/>
      <x/>
    </i>
    <i r="3">
      <x v="25"/>
      <x v="8"/>
      <x v="5"/>
      <x/>
      <x v="1"/>
      <x v="10"/>
      <x/>
    </i>
    <i r="2">
      <x v="353"/>
      <x v="7"/>
      <x v="2"/>
      <x v="5"/>
      <x/>
      <x v="1"/>
      <x v="10"/>
      <x/>
    </i>
    <i r="3">
      <x v="16"/>
      <x v="22"/>
      <x v="5"/>
      <x/>
      <x v="1"/>
      <x v="10"/>
      <x/>
    </i>
    <i r="3">
      <x v="25"/>
      <x v="8"/>
      <x v="5"/>
      <x/>
      <x v="1"/>
      <x v="10"/>
      <x/>
    </i>
    <i r="3">
      <x v="46"/>
      <x v="5"/>
      <x v="5"/>
      <x/>
      <x v="1"/>
      <x v="10"/>
      <x/>
    </i>
    <i r="3">
      <x v="56"/>
      <x v="5"/>
      <x v="5"/>
      <x/>
      <x v="1"/>
      <x v="10"/>
      <x/>
    </i>
    <i r="4">
      <x v="22"/>
      <x v="5"/>
      <x/>
      <x v="1"/>
      <x v="10"/>
      <x/>
    </i>
    <i r="3">
      <x v="73"/>
      <x v="5"/>
      <x v="5"/>
      <x/>
      <x v="1"/>
      <x v="10"/>
      <x/>
    </i>
    <i r="3">
      <x v="75"/>
      <x v="8"/>
      <x v="5"/>
      <x/>
      <x v="1"/>
      <x v="10"/>
      <x/>
    </i>
    <i r="2">
      <x v="354"/>
      <x v="25"/>
      <x v="8"/>
      <x v="5"/>
      <x/>
      <x v="1"/>
      <x v="10"/>
      <x/>
    </i>
    <i r="2">
      <x v="355"/>
      <x v="75"/>
      <x v="8"/>
      <x v="5"/>
      <x/>
      <x v="1"/>
      <x v="10"/>
      <x/>
    </i>
    <i r="2">
      <x v="356"/>
      <x v="43"/>
      <x v="2"/>
      <x v="5"/>
      <x/>
      <x v="1"/>
      <x v="10"/>
      <x/>
    </i>
    <i r="2">
      <x v="357"/>
      <x v="25"/>
      <x v="5"/>
      <x v="5"/>
      <x/>
      <x v="1"/>
      <x v="10"/>
      <x/>
    </i>
    <i r="3">
      <x v="40"/>
      <x v="5"/>
      <x v="5"/>
      <x/>
      <x v="1"/>
      <x v="10"/>
      <x/>
    </i>
    <i r="3">
      <x v="68"/>
      <x v="8"/>
      <x v="5"/>
      <x/>
      <x v="1"/>
      <x v="10"/>
      <x/>
    </i>
    <i r="2">
      <x v="358"/>
      <x v="25"/>
      <x v="8"/>
      <x v="5"/>
      <x/>
      <x v="1"/>
      <x v="10"/>
      <x/>
    </i>
    <i r="3">
      <x v="55"/>
      <x v="2"/>
      <x v="5"/>
      <x/>
      <x v="1"/>
      <x v="10"/>
      <x/>
    </i>
    <i r="3">
      <x v="65"/>
      <x v="5"/>
      <x v="5"/>
      <x/>
      <x v="1"/>
      <x v="10"/>
      <x/>
    </i>
    <i r="2">
      <x v="359"/>
      <x v="25"/>
      <x v="8"/>
      <x v="5"/>
      <x/>
      <x v="1"/>
      <x v="10"/>
      <x/>
    </i>
    <i r="2">
      <x v="360"/>
      <x v="68"/>
      <x v="8"/>
      <x v="5"/>
      <x/>
      <x v="1"/>
      <x v="10"/>
      <x/>
    </i>
    <i r="2">
      <x v="361"/>
      <x v="86"/>
      <x v="8"/>
      <x v="5"/>
      <x/>
      <x v="1"/>
      <x v="10"/>
      <x/>
    </i>
    <i r="2">
      <x v="362"/>
      <x v="27"/>
      <x v="2"/>
      <x v="5"/>
      <x/>
      <x v="1"/>
      <x v="22"/>
      <x/>
    </i>
    <i r="2">
      <x v="363"/>
      <x v="39"/>
      <x v="5"/>
      <x v="5"/>
      <x/>
      <x v="1"/>
      <x v="22"/>
      <x/>
    </i>
    <i r="3">
      <x v="69"/>
      <x v="5"/>
      <x v="5"/>
      <x/>
      <x v="1"/>
      <x v="22"/>
      <x/>
    </i>
    <i r="2">
      <x v="364"/>
      <x v="43"/>
      <x v="5"/>
      <x v="5"/>
      <x/>
      <x v="1"/>
      <x v="22"/>
      <x/>
    </i>
    <i r="2">
      <x v="365"/>
      <x v="48"/>
      <x v="2"/>
      <x v="5"/>
      <x/>
      <x v="1"/>
      <x v="22"/>
      <x/>
    </i>
    <i r="2">
      <x v="366"/>
      <x v="40"/>
      <x v="22"/>
      <x v="5"/>
      <x/>
      <x v="1"/>
      <x v="22"/>
      <x/>
    </i>
    <i r="2">
      <x v="367"/>
      <x v="25"/>
      <x v="22"/>
      <x v="5"/>
      <x/>
      <x v="1"/>
      <x v="22"/>
      <x/>
    </i>
    <i r="2">
      <x v="368"/>
      <x v="25"/>
      <x v="8"/>
      <x v="5"/>
      <x/>
      <x v="1"/>
      <x v="22"/>
      <x/>
    </i>
    <i r="2">
      <x v="369"/>
      <x v="27"/>
      <x v="5"/>
      <x v="5"/>
      <x/>
      <x v="1"/>
      <x v="22"/>
      <x/>
    </i>
    <i r="2">
      <x v="370"/>
      <x v="25"/>
      <x v="5"/>
      <x v="5"/>
      <x/>
      <x v="1"/>
      <x v="22"/>
      <x/>
    </i>
    <i r="2">
      <x v="371"/>
      <x v="78"/>
      <x v="21"/>
      <x v="5"/>
      <x/>
      <x v="1"/>
      <x v="22"/>
      <x/>
    </i>
    <i r="2">
      <x v="372"/>
      <x v="25"/>
      <x v="5"/>
      <x v="5"/>
      <x/>
      <x v="1"/>
      <x v="22"/>
      <x/>
    </i>
    <i r="3">
      <x v="39"/>
      <x v="18"/>
      <x v="5"/>
      <x/>
      <x v="1"/>
      <x v="22"/>
      <x/>
    </i>
    <i r="2">
      <x v="373"/>
      <x v="72"/>
      <x v="22"/>
      <x v="5"/>
      <x/>
      <x v="1"/>
      <x v="22"/>
      <x/>
    </i>
    <i r="2">
      <x v="374"/>
      <x v="65"/>
      <x v="22"/>
      <x v="5"/>
      <x/>
      <x v="1"/>
      <x v="22"/>
      <x/>
    </i>
    <i r="2">
      <x v="375"/>
      <x v="72"/>
      <x v="5"/>
      <x v="5"/>
      <x/>
      <x v="1"/>
      <x v="22"/>
      <x/>
    </i>
    <i r="2">
      <x v="376"/>
      <x v="25"/>
      <x v="5"/>
      <x v="5"/>
      <x/>
      <x v="1"/>
      <x v="22"/>
      <x/>
    </i>
    <i r="2">
      <x v="377"/>
      <x v="27"/>
      <x v="5"/>
      <x v="5"/>
      <x/>
      <x v="1"/>
      <x v="22"/>
      <x/>
    </i>
    <i r="2">
      <x v="378"/>
      <x v="27"/>
      <x v="2"/>
      <x v="5"/>
      <x/>
      <x v="1"/>
      <x v="22"/>
      <x/>
    </i>
    <i r="2">
      <x v="379"/>
      <x v="55"/>
      <x v="5"/>
      <x v="5"/>
      <x/>
      <x v="1"/>
      <x v="22"/>
      <x/>
    </i>
    <i r="2">
      <x v="380"/>
      <x v="75"/>
      <x v="22"/>
      <x v="5"/>
      <x/>
      <x v="1"/>
      <x v="22"/>
      <x/>
    </i>
    <i r="2">
      <x v="381"/>
      <x v="68"/>
      <x v="4"/>
      <x v="5"/>
      <x/>
      <x v="1"/>
      <x v="22"/>
      <x/>
    </i>
    <i r="2">
      <x v="382"/>
      <x v="11"/>
      <x v="2"/>
      <x v="5"/>
      <x/>
      <x v="1"/>
      <x v="22"/>
      <x/>
    </i>
    <i r="2">
      <x v="383"/>
      <x v="12"/>
      <x v="19"/>
      <x v="5"/>
      <x/>
      <x v="1"/>
      <x v="22"/>
      <x/>
    </i>
    <i r="2">
      <x v="384"/>
      <x v="73"/>
      <x v="5"/>
      <x v="5"/>
      <x/>
      <x v="1"/>
      <x v="22"/>
      <x/>
    </i>
    <i r="2">
      <x v="385"/>
      <x v="25"/>
      <x v="8"/>
      <x v="5"/>
      <x/>
      <x v="1"/>
      <x v="22"/>
      <x/>
    </i>
    <i r="2">
      <x v="386"/>
      <x v="80"/>
      <x v="19"/>
      <x v="5"/>
      <x/>
      <x v="1"/>
      <x v="22"/>
      <x/>
    </i>
    <i r="2">
      <x v="387"/>
      <x v="79"/>
      <x v="2"/>
      <x v="5"/>
      <x/>
      <x v="1"/>
      <x v="22"/>
      <x/>
    </i>
    <i r="2">
      <x v="388"/>
      <x v="25"/>
      <x v="2"/>
      <x v="5"/>
      <x/>
      <x v="1"/>
      <x v="22"/>
      <x/>
    </i>
    <i r="3">
      <x v="75"/>
      <x v="2"/>
      <x v="5"/>
      <x/>
      <x v="1"/>
      <x v="22"/>
      <x/>
    </i>
    <i r="2">
      <x v="389"/>
      <x v="68"/>
      <x v="8"/>
      <x v="5"/>
      <x/>
      <x v="1"/>
      <x v="22"/>
      <x/>
    </i>
    <i r="2">
      <x v="390"/>
      <x v="25"/>
      <x v="8"/>
      <x v="5"/>
      <x/>
      <x v="1"/>
      <x v="11"/>
      <x/>
    </i>
    <i r="2">
      <x v="391"/>
      <x v="73"/>
      <x v="2"/>
      <x v="5"/>
      <x/>
      <x v="1"/>
      <x v="11"/>
      <x/>
    </i>
    <i r="2">
      <x v="392"/>
      <x v="25"/>
      <x v="8"/>
      <x v="5"/>
      <x/>
      <x v="1"/>
      <x v="11"/>
      <x/>
    </i>
    <i r="2">
      <x v="393"/>
      <x v="25"/>
      <x v="8"/>
      <x v="5"/>
      <x/>
      <x v="1"/>
      <x v="11"/>
      <x/>
    </i>
    <i r="2">
      <x v="394"/>
      <x v="25"/>
      <x v="5"/>
      <x v="5"/>
      <x/>
      <x v="1"/>
      <x v="11"/>
      <x/>
    </i>
    <i r="2">
      <x v="395"/>
      <x v="65"/>
      <x v="18"/>
      <x v="5"/>
      <x/>
      <x v="1"/>
      <x v="11"/>
      <x/>
    </i>
    <i r="2">
      <x v="396"/>
      <x v="25"/>
      <x v="8"/>
      <x v="5"/>
      <x/>
      <x v="1"/>
      <x v="11"/>
      <x/>
    </i>
    <i r="2">
      <x v="397"/>
      <x v="25"/>
      <x v="8"/>
      <x v="5"/>
      <x/>
      <x v="1"/>
      <x v="11"/>
      <x/>
    </i>
    <i r="2">
      <x v="398"/>
      <x v="12"/>
      <x v="8"/>
      <x v="5"/>
      <x/>
      <x v="1"/>
      <x v="11"/>
      <x/>
    </i>
    <i r="2">
      <x v="399"/>
      <x v="25"/>
      <x v="8"/>
      <x v="5"/>
      <x/>
      <x v="1"/>
      <x v="11"/>
      <x/>
    </i>
    <i r="2">
      <x v="400"/>
      <x v="29"/>
      <x v="2"/>
      <x v="5"/>
      <x/>
      <x v="1"/>
      <x v="15"/>
      <x/>
    </i>
    <i r="2">
      <x v="403"/>
      <x v="43"/>
      <x v="5"/>
      <x v="5"/>
      <x/>
      <x v="1"/>
      <x v="22"/>
      <x/>
    </i>
    <i r="2">
      <x v="404"/>
      <x v="25"/>
      <x v="22"/>
      <x v="5"/>
      <x/>
      <x v="1"/>
      <x v="22"/>
      <x/>
    </i>
    <i r="2">
      <x v="405"/>
      <x v="25"/>
      <x v="18"/>
      <x v="5"/>
      <x/>
      <x v="1"/>
      <x v="22"/>
      <x/>
    </i>
    <i r="2">
      <x v="406"/>
      <x v="67"/>
      <x v="18"/>
      <x v="5"/>
      <x/>
      <x v="1"/>
      <x v="22"/>
      <x/>
    </i>
    <i r="2">
      <x v="407"/>
      <x v="65"/>
      <x v="5"/>
      <x v="5"/>
      <x/>
      <x v="1"/>
      <x v="22"/>
      <x/>
    </i>
    <i r="2">
      <x v="408"/>
      <x v="66"/>
      <x v="2"/>
      <x v="5"/>
      <x/>
      <x v="1"/>
      <x v="22"/>
      <x/>
    </i>
    <i r="2">
      <x v="409"/>
      <x v="43"/>
      <x v="2"/>
      <x v="5"/>
      <x/>
      <x v="1"/>
      <x v="22"/>
      <x/>
    </i>
    <i r="2">
      <x v="420"/>
      <x v="25"/>
      <x v="22"/>
      <x v="5"/>
      <x/>
      <x v="1"/>
      <x v="10"/>
      <x/>
    </i>
    <i r="2">
      <x v="421"/>
      <x v="25"/>
      <x v="8"/>
      <x v="5"/>
      <x/>
      <x v="1"/>
      <x v="11"/>
      <x/>
    </i>
    <i r="2">
      <x v="422"/>
      <x v="43"/>
      <x v="2"/>
      <x v="5"/>
      <x/>
      <x v="1"/>
      <x v="22"/>
      <x/>
    </i>
    <i r="2">
      <x v="672"/>
      <x v="61"/>
      <x v="18"/>
      <x v="5"/>
      <x/>
      <x v="1"/>
      <x v="10"/>
      <x/>
    </i>
    <i r="2">
      <x v="673"/>
      <x v="96"/>
      <x v="21"/>
      <x v="5"/>
      <x/>
      <x v="1"/>
      <x v="10"/>
      <x/>
    </i>
    <i r="2">
      <x v="684"/>
      <x v="72"/>
      <x v="22"/>
      <x v="5"/>
      <x/>
      <x v="1"/>
      <x v="22"/>
      <x/>
    </i>
    <i r="2">
      <x v="685"/>
      <x v="72"/>
      <x v="22"/>
      <x v="5"/>
      <x/>
      <x v="1"/>
      <x v="22"/>
      <x/>
    </i>
    <i r="2">
      <x v="688"/>
      <x v="46"/>
      <x v="22"/>
      <x v="5"/>
      <x/>
      <x v="1"/>
      <x v="22"/>
      <x/>
    </i>
    <i r="2">
      <x v="719"/>
      <x v="75"/>
      <x v="2"/>
      <x v="5"/>
      <x/>
      <x v="1"/>
      <x v="10"/>
      <x/>
    </i>
    <i r="2">
      <x v="724"/>
      <x v="107"/>
      <x v="3"/>
      <x v="5"/>
      <x/>
      <x v="1"/>
      <x v="10"/>
      <x/>
    </i>
    <i r="2">
      <x v="737"/>
      <x v="97"/>
      <x v="2"/>
      <x v="5"/>
      <x/>
      <x v="1"/>
      <x v="22"/>
      <x/>
    </i>
    <i r="2">
      <x v="740"/>
      <x v="97"/>
      <x v="22"/>
      <x v="5"/>
      <x/>
      <x v="1"/>
      <x v="22"/>
      <x/>
    </i>
    <i r="2">
      <x v="764"/>
      <x v="74"/>
      <x v="28"/>
      <x v="5"/>
      <x/>
      <x v="1"/>
      <x v="22"/>
      <x/>
    </i>
    <i r="2">
      <x v="765"/>
      <x v="77"/>
      <x v="18"/>
      <x v="5"/>
      <x/>
      <x v="1"/>
      <x v="22"/>
      <x/>
    </i>
    <i r="2">
      <x v="766"/>
      <x v="68"/>
      <x v="29"/>
      <x v="5"/>
      <x/>
      <x v="1"/>
      <x v="10"/>
      <x/>
    </i>
    <i r="2">
      <x v="767"/>
      <x v="68"/>
      <x v="29"/>
      <x v="5"/>
      <x/>
      <x v="1"/>
      <x v="10"/>
      <x/>
    </i>
    <i r="2">
      <x v="768"/>
      <x v="68"/>
      <x v="29"/>
      <x v="5"/>
      <x/>
      <x v="1"/>
      <x v="10"/>
      <x/>
    </i>
    <i r="2">
      <x v="769"/>
      <x v="68"/>
      <x v="29"/>
      <x v="5"/>
      <x/>
      <x v="1"/>
      <x v="10"/>
      <x/>
    </i>
    <i r="2">
      <x v="770"/>
      <x v="68"/>
      <x v="29"/>
      <x v="5"/>
      <x/>
      <x v="1"/>
      <x v="10"/>
      <x/>
    </i>
    <i r="2">
      <x v="771"/>
      <x v="68"/>
      <x v="29"/>
      <x v="5"/>
      <x/>
      <x v="1"/>
      <x v="10"/>
      <x/>
    </i>
    <i r="2">
      <x v="772"/>
      <x v="68"/>
      <x v="29"/>
      <x v="5"/>
      <x/>
      <x v="1"/>
      <x v="10"/>
      <x/>
    </i>
    <i r="2">
      <x v="773"/>
      <x v="68"/>
      <x v="30"/>
      <x v="5"/>
      <x/>
      <x v="1"/>
      <x v="10"/>
      <x/>
    </i>
    <i r="2">
      <x v="774"/>
      <x v="68"/>
      <x v="29"/>
      <x v="5"/>
      <x/>
      <x v="1"/>
      <x v="10"/>
      <x/>
    </i>
    <i r="2">
      <x v="775"/>
      <x v="68"/>
      <x v="31"/>
      <x v="5"/>
      <x/>
      <x v="1"/>
      <x v="10"/>
      <x/>
    </i>
    <i r="2">
      <x v="776"/>
      <x v="68"/>
      <x v="31"/>
      <x v="5"/>
      <x/>
      <x v="1"/>
      <x v="10"/>
      <x/>
    </i>
    <i r="2">
      <x v="777"/>
      <x v="68"/>
      <x v="31"/>
      <x v="5"/>
      <x/>
      <x v="1"/>
      <x v="10"/>
      <x/>
    </i>
    <i r="2">
      <x v="778"/>
      <x v="68"/>
      <x v="32"/>
      <x v="5"/>
      <x/>
      <x v="1"/>
      <x v="10"/>
      <x/>
    </i>
    <i r="2">
      <x v="779"/>
      <x v="68"/>
      <x v="31"/>
      <x v="5"/>
      <x/>
      <x v="1"/>
      <x v="10"/>
      <x/>
    </i>
    <i r="2">
      <x v="780"/>
      <x v="68"/>
      <x v="31"/>
      <x v="5"/>
      <x/>
      <x v="1"/>
      <x v="10"/>
      <x/>
    </i>
    <i r="2">
      <x v="781"/>
      <x v="68"/>
      <x v="33"/>
      <x v="5"/>
      <x/>
      <x v="1"/>
      <x v="10"/>
      <x/>
    </i>
    <i r="2">
      <x v="782"/>
      <x v="68"/>
      <x v="29"/>
      <x v="5"/>
      <x/>
      <x v="1"/>
      <x v="10"/>
      <x/>
    </i>
    <i r="2">
      <x v="783"/>
      <x v="68"/>
      <x v="34"/>
      <x v="5"/>
      <x/>
      <x v="1"/>
      <x v="10"/>
      <x/>
    </i>
    <i r="2">
      <x v="784"/>
      <x v="68"/>
      <x v="35"/>
      <x v="5"/>
      <x/>
      <x v="1"/>
      <x v="10"/>
      <x/>
    </i>
    <i r="2">
      <x v="785"/>
      <x v="68"/>
      <x v="32"/>
      <x v="5"/>
      <x/>
      <x v="1"/>
      <x v="10"/>
      <x/>
    </i>
    <i r="2">
      <x v="786"/>
      <x v="68"/>
      <x v="31"/>
      <x v="5"/>
      <x/>
      <x v="1"/>
      <x v="10"/>
      <x/>
    </i>
    <i r="2">
      <x v="787"/>
      <x v="83"/>
      <x v="31"/>
      <x v="5"/>
      <x/>
      <x v="1"/>
      <x v="10"/>
      <x/>
    </i>
    <i r="2">
      <x v="788"/>
      <x v="83"/>
      <x v="32"/>
      <x v="5"/>
      <x/>
      <x v="1"/>
      <x v="10"/>
      <x/>
    </i>
    <i r="2">
      <x v="789"/>
      <x v="83"/>
      <x v="32"/>
      <x v="5"/>
      <x/>
      <x v="1"/>
      <x v="10"/>
      <x/>
    </i>
    <i r="2">
      <x v="790"/>
      <x v="83"/>
      <x v="32"/>
      <x v="5"/>
      <x/>
      <x v="1"/>
      <x v="10"/>
      <x/>
    </i>
    <i r="2">
      <x v="791"/>
      <x v="83"/>
      <x v="32"/>
      <x v="5"/>
      <x/>
      <x v="1"/>
      <x v="10"/>
      <x/>
    </i>
    <i r="2">
      <x v="792"/>
      <x v="83"/>
      <x v="31"/>
      <x v="5"/>
      <x/>
      <x v="1"/>
      <x v="10"/>
      <x/>
    </i>
    <i r="2">
      <x v="793"/>
      <x v="83"/>
      <x v="36"/>
      <x v="5"/>
      <x/>
      <x v="1"/>
      <x v="10"/>
      <x/>
    </i>
    <i r="2">
      <x v="794"/>
      <x v="111"/>
      <x v="2"/>
      <x v="5"/>
      <x/>
      <x v="1"/>
      <x v="10"/>
      <x/>
    </i>
    <i r="2">
      <x v="795"/>
      <x v="94"/>
      <x v="2"/>
      <x v="5"/>
      <x/>
      <x v="1"/>
      <x v="10"/>
      <x/>
    </i>
    <i r="2">
      <x v="796"/>
      <x v="68"/>
      <x v="37"/>
      <x v="5"/>
      <x/>
      <x v="1"/>
      <x v="10"/>
      <x/>
    </i>
    <i r="2">
      <x v="797"/>
      <x v="68"/>
      <x v="38"/>
      <x v="5"/>
      <x/>
      <x v="1"/>
      <x v="10"/>
      <x/>
    </i>
    <i r="2">
      <x v="798"/>
      <x v="68"/>
      <x v="39"/>
      <x v="5"/>
      <x/>
      <x v="1"/>
      <x v="10"/>
      <x/>
    </i>
    <i r="2">
      <x v="799"/>
      <x v="83"/>
      <x v="40"/>
      <x v="5"/>
      <x/>
      <x v="1"/>
      <x v="10"/>
      <x/>
    </i>
    <i r="2">
      <x v="800"/>
      <x v="7"/>
      <x v="37"/>
      <x v="5"/>
      <x/>
      <x v="1"/>
      <x v="10"/>
      <x/>
    </i>
    <i r="2">
      <x v="801"/>
      <x v="7"/>
      <x v="18"/>
      <x v="5"/>
      <x/>
      <x v="1"/>
      <x v="10"/>
      <x/>
    </i>
    <i r="2">
      <x v="810"/>
      <x v="111"/>
      <x v="2"/>
      <x v="5"/>
      <x/>
      <x v="1"/>
      <x v="15"/>
      <x/>
    </i>
    <i r="2">
      <x v="811"/>
      <x v="7"/>
      <x v="18"/>
      <x v="5"/>
      <x/>
      <x v="1"/>
      <x v="10"/>
      <x/>
    </i>
    <i r="2">
      <x v="825"/>
      <x v="63"/>
      <x v="2"/>
      <x v="5"/>
      <x/>
      <x v="1"/>
      <x v="15"/>
      <x/>
    </i>
    <i r="1">
      <x v="38"/>
      <x/>
      <x v="25"/>
      <x v="12"/>
      <x v="6"/>
      <x/>
      <x v="1"/>
      <x v="21"/>
      <x/>
    </i>
    <i r="2">
      <x v="1"/>
      <x v="91"/>
      <x v="8"/>
      <x v="6"/>
      <x/>
      <x v="1"/>
      <x v="21"/>
      <x/>
    </i>
    <i r="2">
      <x v="2"/>
      <x v="25"/>
      <x v="8"/>
      <x v="6"/>
      <x/>
      <x v="1"/>
      <x v="4"/>
      <x/>
    </i>
    <i r="2">
      <x v="4"/>
      <x v="57"/>
      <x v="2"/>
      <x v="6"/>
      <x/>
      <x v="1"/>
      <x v="9"/>
      <x/>
    </i>
    <i r="2">
      <x v="5"/>
      <x v="9"/>
      <x v="14"/>
      <x v="6"/>
      <x/>
      <x v="1"/>
      <x v="21"/>
      <x/>
    </i>
    <i r="2">
      <x v="6"/>
      <x v="57"/>
      <x v="2"/>
      <x v="6"/>
      <x/>
      <x v="1"/>
      <x v="9"/>
      <x/>
    </i>
    <i r="2">
      <x v="7"/>
      <x v="91"/>
      <x v="8"/>
      <x v="6"/>
      <x/>
      <x v="1"/>
      <x v="21"/>
      <x/>
    </i>
    <i r="2">
      <x v="8"/>
      <x v="91"/>
      <x v="8"/>
      <x v="6"/>
      <x/>
      <x v="1"/>
      <x v="21"/>
      <x/>
    </i>
    <i r="2">
      <x v="16"/>
      <x v="26"/>
      <x v="12"/>
      <x v="6"/>
      <x/>
      <x v="1"/>
      <x v="21"/>
      <x/>
    </i>
    <i r="2">
      <x v="17"/>
      <x v="26"/>
      <x v="12"/>
      <x v="6"/>
      <x/>
      <x v="1"/>
      <x v="21"/>
      <x/>
    </i>
    <i r="2">
      <x v="18"/>
      <x v="25"/>
      <x v="8"/>
      <x v="6"/>
      <x/>
      <x v="1"/>
      <x v="21"/>
      <x/>
    </i>
    <i r="2">
      <x v="19"/>
      <x v="25"/>
      <x v="12"/>
      <x v="6"/>
      <x/>
      <x v="1"/>
      <x v="21"/>
      <x/>
    </i>
    <i r="2">
      <x v="20"/>
      <x v="26"/>
      <x v="12"/>
      <x v="6"/>
      <x/>
      <x v="1"/>
      <x v="21"/>
      <x/>
    </i>
    <i r="2">
      <x v="21"/>
      <x v="25"/>
      <x v="8"/>
      <x v="6"/>
      <x/>
      <x v="1"/>
      <x v="9"/>
      <x/>
    </i>
    <i r="2">
      <x v="24"/>
      <x v="73"/>
      <x v="2"/>
      <x v="6"/>
      <x/>
      <x v="1"/>
      <x v="21"/>
      <x/>
    </i>
    <i r="2">
      <x v="66"/>
      <x v="9"/>
      <x v="24"/>
      <x v="15"/>
      <x/>
      <x v="1"/>
      <x/>
      <x/>
    </i>
    <i r="2">
      <x v="67"/>
      <x v="91"/>
      <x v="8"/>
      <x v="6"/>
      <x/>
      <x v="1"/>
      <x v="21"/>
      <x/>
    </i>
    <i r="2">
      <x v="81"/>
      <x v="9"/>
      <x v="8"/>
      <x v="6"/>
      <x/>
      <x v="1"/>
      <x v="17"/>
      <x/>
    </i>
    <i r="3">
      <x v="96"/>
      <x v="22"/>
      <x v="6"/>
      <x/>
      <x v="1"/>
      <x v="17"/>
      <x/>
    </i>
    <i r="4">
      <x v="41"/>
      <x v="6"/>
      <x/>
      <x v="1"/>
      <x v="17"/>
      <x/>
    </i>
    <i r="2">
      <x v="99"/>
      <x v="9"/>
      <x v="41"/>
      <x v="6"/>
      <x/>
      <x v="1"/>
      <x v="17"/>
      <x/>
    </i>
    <i r="2">
      <x v="102"/>
      <x v="9"/>
      <x v="8"/>
      <x v="6"/>
      <x/>
      <x v="1"/>
      <x v="21"/>
      <x/>
    </i>
    <i r="2">
      <x v="118"/>
      <x v="9"/>
      <x v="2"/>
      <x v="6"/>
      <x/>
      <x v="1"/>
      <x v="17"/>
      <x/>
    </i>
    <i r="2">
      <x v="119"/>
      <x v="84"/>
      <x v="22"/>
      <x v="6"/>
      <x/>
      <x v="1"/>
      <x v="17"/>
      <x/>
    </i>
    <i r="2">
      <x v="120"/>
      <x v="9"/>
      <x v="2"/>
      <x v="6"/>
      <x/>
      <x v="1"/>
      <x v="17"/>
      <x/>
    </i>
    <i r="2">
      <x v="121"/>
      <x v="84"/>
      <x v="2"/>
      <x v="6"/>
      <x/>
      <x v="1"/>
      <x v="17"/>
      <x/>
    </i>
    <i r="2">
      <x v="122"/>
      <x v="91"/>
      <x v="8"/>
      <x v="6"/>
      <x/>
      <x v="1"/>
      <x v="21"/>
      <x/>
    </i>
    <i r="2">
      <x v="123"/>
      <x v="9"/>
      <x v="8"/>
      <x v="6"/>
      <x/>
      <x v="1"/>
      <x v="17"/>
      <x/>
    </i>
    <i r="2">
      <x v="124"/>
      <x v="25"/>
      <x v="8"/>
      <x v="6"/>
      <x/>
      <x v="1"/>
      <x v="4"/>
      <x/>
    </i>
    <i r="2">
      <x v="125"/>
      <x v="25"/>
      <x v="8"/>
      <x v="6"/>
      <x/>
      <x v="1"/>
      <x v="4"/>
      <x/>
    </i>
    <i r="2">
      <x v="126"/>
      <x v="9"/>
      <x v="22"/>
      <x v="6"/>
      <x/>
      <x v="1"/>
      <x v="17"/>
      <x/>
    </i>
    <i r="2">
      <x v="127"/>
      <x v="25"/>
      <x v="8"/>
      <x v="6"/>
      <x/>
      <x v="1"/>
      <x v="17"/>
      <x/>
    </i>
    <i r="2">
      <x v="128"/>
      <x v="25"/>
      <x v="8"/>
      <x v="6"/>
      <x/>
      <x v="1"/>
      <x v="17"/>
      <x/>
    </i>
    <i r="2">
      <x v="129"/>
      <x v="25"/>
      <x v="8"/>
      <x v="6"/>
      <x/>
      <x v="1"/>
      <x v="4"/>
      <x/>
    </i>
    <i r="2">
      <x v="130"/>
      <x v="25"/>
      <x v="8"/>
      <x v="6"/>
      <x/>
      <x v="1"/>
      <x v="4"/>
      <x/>
    </i>
    <i r="2">
      <x v="131"/>
      <x v="25"/>
      <x v="8"/>
      <x v="6"/>
      <x/>
      <x v="1"/>
      <x v="4"/>
      <x/>
    </i>
    <i r="2">
      <x v="132"/>
      <x v="25"/>
      <x v="8"/>
      <x v="6"/>
      <x/>
      <x v="1"/>
      <x v="4"/>
      <x/>
    </i>
    <i r="2">
      <x v="133"/>
      <x v="25"/>
      <x v="8"/>
      <x v="6"/>
      <x/>
      <x v="1"/>
      <x v="4"/>
      <x/>
    </i>
    <i r="2">
      <x v="134"/>
      <x v="25"/>
      <x v="8"/>
      <x v="6"/>
      <x/>
      <x v="1"/>
      <x v="4"/>
      <x/>
    </i>
    <i r="2">
      <x v="135"/>
      <x v="91"/>
      <x v="5"/>
      <x v="6"/>
      <x/>
      <x v="1"/>
      <x v="17"/>
      <x/>
    </i>
    <i r="2">
      <x v="136"/>
      <x v="9"/>
      <x v="6"/>
      <x v="6"/>
      <x/>
      <x v="1"/>
      <x v="17"/>
      <x/>
    </i>
    <i r="4">
      <x v="41"/>
      <x v="6"/>
      <x/>
      <x v="1"/>
      <x v="17"/>
      <x/>
    </i>
    <i r="2">
      <x v="137"/>
      <x v="84"/>
      <x v="5"/>
      <x v="6"/>
      <x/>
      <x v="1"/>
      <x v="17"/>
      <x/>
    </i>
    <i r="2">
      <x v="138"/>
      <x v="25"/>
      <x v="5"/>
      <x v="6"/>
      <x/>
      <x v="1"/>
      <x v="17"/>
      <x/>
    </i>
    <i r="2">
      <x v="139"/>
      <x v="9"/>
      <x v="8"/>
      <x v="6"/>
      <x/>
      <x v="1"/>
      <x v="17"/>
      <x/>
    </i>
    <i r="2">
      <x v="140"/>
      <x v="9"/>
      <x v="2"/>
      <x v="6"/>
      <x/>
      <x v="1"/>
      <x v="17"/>
      <x/>
    </i>
    <i r="4">
      <x v="5"/>
      <x v="6"/>
      <x/>
      <x v="1"/>
      <x v="17"/>
      <x/>
    </i>
    <i r="4">
      <x v="8"/>
      <x v="6"/>
      <x/>
      <x v="1"/>
      <x v="17"/>
      <x/>
    </i>
    <i r="4">
      <x v="22"/>
      <x v="6"/>
      <x/>
      <x v="1"/>
      <x v="17"/>
      <x/>
    </i>
    <i r="4">
      <x v="41"/>
      <x v="6"/>
      <x/>
      <x v="1"/>
      <x v="17"/>
      <x/>
    </i>
    <i r="3">
      <x v="25"/>
      <x v="5"/>
      <x v="6"/>
      <x/>
      <x v="1"/>
      <x v="17"/>
      <x/>
    </i>
    <i r="4">
      <x v="8"/>
      <x v="6"/>
      <x/>
      <x v="1"/>
      <x v="17"/>
      <x/>
    </i>
    <i r="3">
      <x v="39"/>
      <x v="8"/>
      <x v="6"/>
      <x/>
      <x v="1"/>
      <x v="17"/>
      <x/>
    </i>
    <i r="3">
      <x v="91"/>
      <x v="2"/>
      <x v="6"/>
      <x/>
      <x v="1"/>
      <x v="17"/>
      <x/>
    </i>
    <i r="4">
      <x v="5"/>
      <x v="6"/>
      <x/>
      <x v="1"/>
      <x v="17"/>
      <x/>
    </i>
    <i r="4">
      <x v="8"/>
      <x v="6"/>
      <x/>
      <x v="1"/>
      <x v="17"/>
      <x/>
    </i>
    <i r="4">
      <x v="22"/>
      <x v="6"/>
      <x/>
      <x v="1"/>
      <x v="17"/>
      <x/>
    </i>
    <i r="3">
      <x v="96"/>
      <x v="22"/>
      <x v="6"/>
      <x/>
      <x v="1"/>
      <x v="17"/>
      <x/>
    </i>
    <i r="4">
      <x v="41"/>
      <x v="6"/>
      <x/>
      <x v="1"/>
      <x v="17"/>
      <x/>
    </i>
    <i r="2">
      <x v="141"/>
      <x v="25"/>
      <x v="8"/>
      <x v="6"/>
      <x/>
      <x v="1"/>
      <x v="17"/>
      <x/>
    </i>
    <i r="2">
      <x v="142"/>
      <x v="84"/>
      <x v="2"/>
      <x v="6"/>
      <x/>
      <x v="1"/>
      <x v="17"/>
      <x/>
    </i>
    <i r="2">
      <x v="143"/>
      <x v="91"/>
      <x v="22"/>
      <x v="6"/>
      <x/>
      <x v="1"/>
      <x v="17"/>
      <x/>
    </i>
    <i r="2">
      <x v="144"/>
      <x v="9"/>
      <x v="41"/>
      <x v="6"/>
      <x/>
      <x v="1"/>
      <x v="17"/>
      <x/>
    </i>
    <i r="3">
      <x v="91"/>
      <x v="5"/>
      <x v="6"/>
      <x/>
      <x v="1"/>
      <x v="17"/>
      <x/>
    </i>
    <i r="4">
      <x v="21"/>
      <x v="6"/>
      <x/>
      <x v="1"/>
      <x v="17"/>
      <x/>
    </i>
    <i r="4">
      <x v="22"/>
      <x v="6"/>
      <x/>
      <x v="1"/>
      <x v="17"/>
      <x/>
    </i>
    <i r="2">
      <x v="145"/>
      <x v="9"/>
      <x v="19"/>
      <x v="6"/>
      <x/>
      <x v="1"/>
      <x v="17"/>
      <x/>
    </i>
    <i r="4">
      <x v="21"/>
      <x v="6"/>
      <x/>
      <x v="1"/>
      <x v="17"/>
      <x/>
    </i>
    <i r="4">
      <x v="41"/>
      <x v="6"/>
      <x/>
      <x v="1"/>
      <x v="17"/>
      <x/>
    </i>
    <i r="3">
      <x v="84"/>
      <x v="22"/>
      <x v="6"/>
      <x/>
      <x v="1"/>
      <x v="17"/>
      <x/>
    </i>
    <i r="3">
      <x v="91"/>
      <x v="21"/>
      <x v="6"/>
      <x/>
      <x v="1"/>
      <x v="17"/>
      <x/>
    </i>
    <i r="2">
      <x v="146"/>
      <x v="9"/>
      <x v="21"/>
      <x v="6"/>
      <x/>
      <x v="1"/>
      <x v="17"/>
      <x/>
    </i>
    <i r="4">
      <x v="23"/>
      <x v="6"/>
      <x/>
      <x v="1"/>
      <x v="17"/>
      <x/>
    </i>
    <i r="3">
      <x v="91"/>
      <x v="21"/>
      <x v="6"/>
      <x/>
      <x v="1"/>
      <x v="17"/>
      <x/>
    </i>
    <i r="2">
      <x v="147"/>
      <x v="9"/>
      <x v="8"/>
      <x v="6"/>
      <x/>
      <x v="1"/>
      <x v="17"/>
      <x/>
    </i>
    <i r="2">
      <x v="148"/>
      <x v="9"/>
      <x v="2"/>
      <x v="6"/>
      <x/>
      <x v="1"/>
      <x v="17"/>
      <x/>
    </i>
    <i r="4">
      <x v="5"/>
      <x v="6"/>
      <x/>
      <x v="1"/>
      <x v="17"/>
      <x/>
    </i>
    <i r="4">
      <x v="41"/>
      <x v="6"/>
      <x/>
      <x v="1"/>
      <x v="17"/>
      <x/>
    </i>
    <i r="2">
      <x v="149"/>
      <x v="9"/>
      <x v="21"/>
      <x v="6"/>
      <x/>
      <x v="1"/>
      <x v="17"/>
      <x/>
    </i>
    <i r="2">
      <x v="150"/>
      <x v="9"/>
      <x v="22"/>
      <x v="6"/>
      <x/>
      <x v="1"/>
      <x v="17"/>
      <x/>
    </i>
    <i r="2">
      <x v="151"/>
      <x v="91"/>
      <x v="8"/>
      <x v="6"/>
      <x/>
      <x v="1"/>
      <x v="17"/>
      <x/>
    </i>
    <i r="2">
      <x v="152"/>
      <x v="9"/>
      <x v="2"/>
      <x v="6"/>
      <x/>
      <x v="1"/>
      <x v="17"/>
      <x/>
    </i>
    <i r="4">
      <x v="5"/>
      <x v="6"/>
      <x/>
      <x v="1"/>
      <x v="17"/>
      <x/>
    </i>
    <i r="4">
      <x v="22"/>
      <x v="6"/>
      <x/>
      <x v="1"/>
      <x v="17"/>
      <x/>
    </i>
    <i r="4">
      <x v="23"/>
      <x v="6"/>
      <x/>
      <x v="1"/>
      <x v="17"/>
      <x/>
    </i>
    <i r="3">
      <x v="25"/>
      <x v="5"/>
      <x v="6"/>
      <x/>
      <x v="1"/>
      <x v="17"/>
      <x/>
    </i>
    <i r="3">
      <x v="91"/>
      <x v="5"/>
      <x v="6"/>
      <x/>
      <x v="1"/>
      <x v="17"/>
      <x/>
    </i>
    <i r="2">
      <x v="153"/>
      <x v="9"/>
      <x v="2"/>
      <x v="6"/>
      <x/>
      <x v="1"/>
      <x v="17"/>
      <x/>
    </i>
    <i r="2">
      <x v="154"/>
      <x v="9"/>
      <x v="2"/>
      <x v="6"/>
      <x/>
      <x v="1"/>
      <x v="17"/>
      <x/>
    </i>
    <i r="4">
      <x v="41"/>
      <x v="6"/>
      <x/>
      <x v="1"/>
      <x v="17"/>
      <x/>
    </i>
    <i r="3">
      <x v="96"/>
      <x v="41"/>
      <x v="6"/>
      <x/>
      <x v="1"/>
      <x v="17"/>
      <x/>
    </i>
    <i r="2">
      <x v="155"/>
      <x v="9"/>
      <x v="2"/>
      <x v="6"/>
      <x/>
      <x v="1"/>
      <x v="17"/>
      <x/>
    </i>
    <i r="2">
      <x v="156"/>
      <x v="9"/>
      <x v="2"/>
      <x v="6"/>
      <x/>
      <x v="1"/>
      <x v="17"/>
      <x/>
    </i>
    <i r="2">
      <x v="157"/>
      <x v="9"/>
      <x v="22"/>
      <x v="6"/>
      <x/>
      <x v="1"/>
      <x v="17"/>
      <x/>
    </i>
    <i r="3">
      <x v="25"/>
      <x v="5"/>
      <x v="6"/>
      <x/>
      <x v="1"/>
      <x v="17"/>
      <x/>
    </i>
    <i r="3">
      <x v="96"/>
      <x v="41"/>
      <x v="6"/>
      <x/>
      <x v="1"/>
      <x v="17"/>
      <x/>
    </i>
    <i r="2">
      <x v="158"/>
      <x v="25"/>
      <x v="5"/>
      <x v="6"/>
      <x/>
      <x v="1"/>
      <x v="17"/>
      <x/>
    </i>
    <i r="2">
      <x v="159"/>
      <x v="9"/>
      <x v="2"/>
      <x v="6"/>
      <x/>
      <x v="1"/>
      <x v="17"/>
      <x/>
    </i>
    <i r="3">
      <x v="84"/>
      <x v="2"/>
      <x v="6"/>
      <x/>
      <x v="1"/>
      <x v="17"/>
      <x/>
    </i>
    <i r="2">
      <x v="160"/>
      <x v="91"/>
      <x v="5"/>
      <x v="6"/>
      <x/>
      <x v="1"/>
      <x v="17"/>
      <x/>
    </i>
    <i r="2">
      <x v="164"/>
      <x v="9"/>
      <x v="2"/>
      <x v="6"/>
      <x/>
      <x v="1"/>
      <x v="17"/>
      <x/>
    </i>
    <i r="2">
      <x v="165"/>
      <x v="9"/>
      <x v="8"/>
      <x v="6"/>
      <x/>
      <x v="1"/>
      <x v="17"/>
      <x/>
    </i>
    <i r="2">
      <x v="166"/>
      <x v="9"/>
      <x v="8"/>
      <x v="6"/>
      <x/>
      <x v="1"/>
      <x v="17"/>
      <x/>
    </i>
    <i r="2">
      <x v="167"/>
      <x v="9"/>
      <x v="8"/>
      <x v="6"/>
      <x/>
      <x v="1"/>
      <x v="17"/>
      <x/>
    </i>
    <i r="2">
      <x v="168"/>
      <x v="91"/>
      <x v="5"/>
      <x v="6"/>
      <x/>
      <x v="1"/>
      <x v="17"/>
      <x/>
    </i>
    <i r="2">
      <x v="169"/>
      <x v="25"/>
      <x v="8"/>
      <x v="6"/>
      <x/>
      <x v="1"/>
      <x v="4"/>
      <x/>
    </i>
    <i r="2">
      <x v="170"/>
      <x v="25"/>
      <x v="8"/>
      <x v="6"/>
      <x/>
      <x v="1"/>
      <x v="4"/>
      <x/>
    </i>
    <i r="2">
      <x v="171"/>
      <x v="25"/>
      <x v="8"/>
      <x v="6"/>
      <x/>
      <x v="1"/>
      <x v="4"/>
      <x/>
    </i>
    <i r="2">
      <x v="172"/>
      <x v="25"/>
      <x v="8"/>
      <x v="6"/>
      <x/>
      <x v="1"/>
      <x v="4"/>
      <x/>
    </i>
    <i r="2">
      <x v="173"/>
      <x v="6"/>
      <x v="5"/>
      <x v="6"/>
      <x/>
      <x v="1"/>
      <x v="4"/>
      <x/>
    </i>
    <i r="3">
      <x v="38"/>
      <x v="5"/>
      <x v="6"/>
      <x/>
      <x v="1"/>
      <x v="4"/>
      <x/>
    </i>
    <i r="3">
      <x v="40"/>
      <x v="5"/>
      <x v="6"/>
      <x/>
      <x v="1"/>
      <x v="4"/>
      <x/>
    </i>
    <i r="4">
      <x v="8"/>
      <x v="6"/>
      <x/>
      <x v="1"/>
      <x v="4"/>
      <x/>
    </i>
    <i r="2">
      <x v="174"/>
      <x v="25"/>
      <x v="5"/>
      <x v="6"/>
      <x/>
      <x v="1"/>
      <x v="4"/>
      <x/>
    </i>
    <i r="4">
      <x v="8"/>
      <x v="6"/>
      <x/>
      <x v="1"/>
      <x v="4"/>
      <x/>
    </i>
    <i r="3">
      <x v="42"/>
      <x v="5"/>
      <x v="6"/>
      <x/>
      <x v="1"/>
      <x v="4"/>
      <x/>
    </i>
    <i r="2">
      <x v="175"/>
      <x v="9"/>
      <x v="5"/>
      <x v="6"/>
      <x/>
      <x v="1"/>
      <x v="21"/>
      <x/>
    </i>
    <i r="2">
      <x v="176"/>
      <x v="25"/>
      <x v="8"/>
      <x v="6"/>
      <x/>
      <x v="1"/>
      <x v="14"/>
      <x/>
    </i>
    <i r="2">
      <x v="177"/>
      <x v="9"/>
      <x v="18"/>
      <x v="6"/>
      <x/>
      <x v="1"/>
      <x v="21"/>
      <x/>
    </i>
    <i r="4">
      <x v="19"/>
      <x v="6"/>
      <x/>
      <x v="1"/>
      <x v="21"/>
      <x/>
    </i>
    <i r="2">
      <x v="178"/>
      <x v="9"/>
      <x v="18"/>
      <x v="6"/>
      <x/>
      <x v="1"/>
      <x v="21"/>
      <x/>
    </i>
    <i r="4">
      <x v="19"/>
      <x v="6"/>
      <x/>
      <x v="1"/>
      <x v="21"/>
      <x/>
    </i>
    <i r="4">
      <x v="21"/>
      <x v="6"/>
      <x/>
      <x v="1"/>
      <x v="21"/>
      <x/>
    </i>
    <i r="3">
      <x v="107"/>
      <x v="42"/>
      <x v="6"/>
      <x/>
      <x v="1"/>
      <x v="47"/>
      <x/>
    </i>
    <i r="3">
      <x v="112"/>
      <x v="42"/>
      <x v="6"/>
      <x/>
      <x v="1"/>
      <x v="47"/>
      <x/>
    </i>
    <i r="2">
      <x v="179"/>
      <x v="91"/>
      <x v="8"/>
      <x v="6"/>
      <x/>
      <x v="1"/>
      <x v="21"/>
      <x/>
    </i>
    <i r="2">
      <x v="180"/>
      <x v="91"/>
      <x v="5"/>
      <x v="6"/>
      <x/>
      <x v="1"/>
      <x v="17"/>
      <x/>
    </i>
    <i r="2">
      <x v="181"/>
      <x v="9"/>
      <x v="22"/>
      <x v="6"/>
      <x/>
      <x v="1"/>
      <x v="17"/>
      <x/>
    </i>
    <i r="2">
      <x v="191"/>
      <x v="91"/>
      <x v="8"/>
      <x v="6"/>
      <x/>
      <x v="1"/>
      <x v="17"/>
      <x/>
    </i>
    <i r="2">
      <x v="212"/>
      <x v="9"/>
      <x v="8"/>
      <x v="6"/>
      <x/>
      <x v="1"/>
      <x/>
      <x/>
    </i>
    <i r="3">
      <x v="25"/>
      <x v="20"/>
      <x v="6"/>
      <x/>
      <x v="1"/>
      <x/>
      <x/>
    </i>
    <i r="2">
      <x v="214"/>
      <x v="9"/>
      <x v="8"/>
      <x v="6"/>
      <x/>
      <x v="1"/>
      <x/>
      <x/>
    </i>
    <i r="3">
      <x v="25"/>
      <x v="8"/>
      <x v="6"/>
      <x/>
      <x v="1"/>
      <x/>
      <x/>
    </i>
    <i r="3">
      <x v="84"/>
      <x v="8"/>
      <x v="6"/>
      <x/>
      <x v="1"/>
      <x/>
      <x/>
    </i>
    <i r="2">
      <x v="215"/>
      <x v="9"/>
      <x v="6"/>
      <x v="6"/>
      <x/>
      <x v="1"/>
      <x/>
      <x/>
    </i>
    <i r="3">
      <x v="25"/>
      <x v="8"/>
      <x v="6"/>
      <x/>
      <x v="1"/>
      <x/>
      <x/>
    </i>
    <i r="2">
      <x v="216"/>
      <x v="25"/>
      <x v="8"/>
      <x v="6"/>
      <x/>
      <x v="1"/>
      <x/>
      <x/>
    </i>
    <i r="2">
      <x v="217"/>
      <x v="25"/>
      <x v="8"/>
      <x v="6"/>
      <x/>
      <x v="1"/>
      <x/>
      <x/>
    </i>
    <i r="2">
      <x v="218"/>
      <x v="9"/>
      <x v="8"/>
      <x v="6"/>
      <x/>
      <x v="1"/>
      <x/>
      <x/>
    </i>
    <i r="2">
      <x v="219"/>
      <x v="9"/>
      <x v="3"/>
      <x v="6"/>
      <x/>
      <x v="1"/>
      <x/>
      <x/>
    </i>
    <i r="4">
      <x v="8"/>
      <x v="6"/>
      <x/>
      <x v="1"/>
      <x/>
      <x/>
    </i>
    <i r="3">
      <x v="25"/>
      <x v="8"/>
      <x v="6"/>
      <x/>
      <x v="1"/>
      <x/>
      <x/>
    </i>
    <i r="2">
      <x v="220"/>
      <x v="9"/>
      <x v="8"/>
      <x v="6"/>
      <x/>
      <x v="1"/>
      <x/>
      <x/>
    </i>
    <i r="3">
      <x v="25"/>
      <x v="6"/>
      <x v="6"/>
      <x/>
      <x v="1"/>
      <x/>
      <x/>
    </i>
    <i r="4">
      <x v="8"/>
      <x v="6"/>
      <x/>
      <x v="1"/>
      <x/>
      <x/>
    </i>
    <i r="3">
      <x v="84"/>
      <x v="8"/>
      <x v="6"/>
      <x/>
      <x v="1"/>
      <x/>
      <x/>
    </i>
    <i r="2">
      <x v="221"/>
      <x v="9"/>
      <x v="8"/>
      <x v="6"/>
      <x/>
      <x v="1"/>
      <x/>
      <x/>
    </i>
    <i r="3">
      <x v="25"/>
      <x v="8"/>
      <x v="6"/>
      <x/>
      <x v="1"/>
      <x/>
      <x/>
    </i>
    <i r="2">
      <x v="222"/>
      <x v="25"/>
      <x v="8"/>
      <x v="6"/>
      <x/>
      <x v="1"/>
      <x/>
      <x/>
    </i>
    <i r="2">
      <x v="223"/>
      <x v="25"/>
      <x v="8"/>
      <x v="6"/>
      <x/>
      <x v="1"/>
      <x/>
      <x/>
    </i>
    <i r="2">
      <x v="224"/>
      <x v="25"/>
      <x v="9"/>
      <x v="6"/>
      <x/>
      <x v="1"/>
      <x/>
      <x/>
    </i>
    <i r="2">
      <x v="225"/>
      <x v="25"/>
      <x v="8"/>
      <x v="6"/>
      <x/>
      <x v="1"/>
      <x/>
      <x/>
    </i>
    <i r="2">
      <x v="226"/>
      <x v="9"/>
      <x v="6"/>
      <x v="6"/>
      <x/>
      <x v="1"/>
      <x/>
      <x/>
    </i>
    <i r="4">
      <x v="8"/>
      <x v="6"/>
      <x/>
      <x v="1"/>
      <x/>
      <x/>
    </i>
    <i r="3">
      <x v="25"/>
      <x v="8"/>
      <x v="6"/>
      <x/>
      <x v="1"/>
      <x/>
      <x/>
    </i>
    <i r="2">
      <x v="227"/>
      <x v="9"/>
      <x v="6"/>
      <x v="6"/>
      <x/>
      <x v="1"/>
      <x/>
      <x/>
    </i>
    <i r="4">
      <x v="8"/>
      <x v="6"/>
      <x/>
      <x v="1"/>
      <x/>
      <x/>
    </i>
    <i r="3">
      <x v="25"/>
      <x v="6"/>
      <x v="6"/>
      <x/>
      <x v="1"/>
      <x/>
      <x/>
    </i>
    <i r="4">
      <x v="8"/>
      <x v="6"/>
      <x/>
      <x v="1"/>
      <x/>
      <x/>
    </i>
    <i r="3">
      <x v="84"/>
      <x v="8"/>
      <x v="6"/>
      <x/>
      <x v="1"/>
      <x/>
      <x/>
    </i>
    <i r="2">
      <x v="228"/>
      <x v="9"/>
      <x v="9"/>
      <x v="6"/>
      <x/>
      <x v="1"/>
      <x/>
      <x/>
    </i>
    <i r="3">
      <x v="25"/>
      <x v="8"/>
      <x v="6"/>
      <x/>
      <x v="1"/>
      <x/>
      <x/>
    </i>
    <i r="3">
      <x v="84"/>
      <x v="8"/>
      <x v="6"/>
      <x/>
      <x v="1"/>
      <x/>
      <x/>
    </i>
    <i r="2">
      <x v="229"/>
      <x v="9"/>
      <x v="6"/>
      <x v="6"/>
      <x/>
      <x v="1"/>
      <x/>
      <x/>
    </i>
    <i r="3">
      <x v="25"/>
      <x v="8"/>
      <x v="6"/>
      <x/>
      <x v="1"/>
      <x/>
      <x/>
    </i>
    <i r="2">
      <x v="230"/>
      <x v="25"/>
      <x v="8"/>
      <x v="6"/>
      <x/>
      <x v="1"/>
      <x/>
      <x/>
    </i>
    <i r="2">
      <x v="231"/>
      <x v="25"/>
      <x v="8"/>
      <x v="6"/>
      <x/>
      <x v="1"/>
      <x/>
      <x/>
    </i>
    <i r="2">
      <x v="232"/>
      <x v="25"/>
      <x v="8"/>
      <x v="6"/>
      <x/>
      <x v="1"/>
      <x/>
      <x/>
    </i>
    <i r="2">
      <x v="233"/>
      <x v="84"/>
      <x v="9"/>
      <x v="6"/>
      <x/>
      <x v="1"/>
      <x/>
      <x/>
    </i>
    <i r="2">
      <x v="234"/>
      <x v="25"/>
      <x v="8"/>
      <x v="6"/>
      <x/>
      <x v="1"/>
      <x/>
      <x/>
    </i>
    <i r="3">
      <x v="113"/>
      <x v="8"/>
      <x v="6"/>
      <x/>
      <x v="1"/>
      <x/>
      <x/>
    </i>
    <i r="2">
      <x v="235"/>
      <x v="9"/>
      <x v="3"/>
      <x v="6"/>
      <x/>
      <x v="1"/>
      <x/>
      <x/>
    </i>
    <i r="4">
      <x v="6"/>
      <x v="6"/>
      <x/>
      <x v="1"/>
      <x/>
      <x/>
    </i>
    <i r="4">
      <x v="8"/>
      <x v="6"/>
      <x/>
      <x v="1"/>
      <x/>
      <x/>
    </i>
    <i r="4">
      <x v="9"/>
      <x v="6"/>
      <x/>
      <x v="1"/>
      <x/>
      <x/>
    </i>
    <i r="3">
      <x v="25"/>
      <x v="8"/>
      <x v="6"/>
      <x/>
      <x v="1"/>
      <x/>
      <x/>
    </i>
    <i r="3">
      <x v="84"/>
      <x v="8"/>
      <x v="6"/>
      <x/>
      <x v="1"/>
      <x/>
      <x/>
    </i>
    <i r="2">
      <x v="236"/>
      <x v="84"/>
      <x v="5"/>
      <x v="6"/>
      <x/>
      <x v="1"/>
      <x/>
      <x/>
    </i>
    <i r="2">
      <x v="237"/>
      <x v="25"/>
      <x v="8"/>
      <x v="6"/>
      <x/>
      <x v="1"/>
      <x/>
      <x/>
    </i>
    <i r="2">
      <x v="238"/>
      <x v="25"/>
      <x v="8"/>
      <x v="6"/>
      <x/>
      <x v="1"/>
      <x/>
      <x/>
    </i>
    <i r="2">
      <x v="239"/>
      <x v="9"/>
      <x v="8"/>
      <x v="6"/>
      <x/>
      <x v="1"/>
      <x/>
      <x/>
    </i>
    <i r="2">
      <x v="240"/>
      <x v="25"/>
      <x v="8"/>
      <x v="6"/>
      <x/>
      <x v="1"/>
      <x/>
      <x/>
    </i>
    <i r="2">
      <x v="241"/>
      <x v="25"/>
      <x v="8"/>
      <x v="6"/>
      <x/>
      <x v="1"/>
      <x/>
      <x/>
    </i>
    <i r="2">
      <x v="242"/>
      <x v="25"/>
      <x v="8"/>
      <x v="6"/>
      <x/>
      <x v="1"/>
      <x/>
      <x/>
    </i>
    <i r="2">
      <x v="243"/>
      <x v="25"/>
      <x v="8"/>
      <x v="6"/>
      <x/>
      <x v="1"/>
      <x/>
      <x/>
    </i>
    <i r="2">
      <x v="244"/>
      <x v="25"/>
      <x v="8"/>
      <x v="6"/>
      <x/>
      <x v="1"/>
      <x/>
      <x/>
    </i>
    <i r="2">
      <x v="245"/>
      <x v="25"/>
      <x v="8"/>
      <x v="6"/>
      <x/>
      <x v="1"/>
      <x/>
      <x/>
    </i>
    <i r="2">
      <x v="246"/>
      <x v="25"/>
      <x v="8"/>
      <x v="6"/>
      <x/>
      <x v="1"/>
      <x/>
      <x/>
    </i>
    <i r="2">
      <x v="247"/>
      <x v="25"/>
      <x v="8"/>
      <x v="6"/>
      <x/>
      <x v="1"/>
      <x/>
      <x/>
    </i>
    <i r="2">
      <x v="248"/>
      <x v="25"/>
      <x v="8"/>
      <x v="6"/>
      <x/>
      <x v="1"/>
      <x/>
      <x/>
    </i>
    <i r="2">
      <x v="249"/>
      <x v="84"/>
      <x v="8"/>
      <x v="6"/>
      <x/>
      <x v="1"/>
      <x/>
      <x/>
    </i>
    <i r="2">
      <x v="251"/>
      <x v="25"/>
      <x v="8"/>
      <x v="6"/>
      <x/>
      <x v="1"/>
      <x/>
      <x/>
    </i>
    <i r="2">
      <x v="252"/>
      <x v="25"/>
      <x v="8"/>
      <x v="6"/>
      <x/>
      <x v="1"/>
      <x/>
      <x/>
    </i>
    <i r="2">
      <x v="253"/>
      <x v="25"/>
      <x v="8"/>
      <x v="6"/>
      <x/>
      <x v="1"/>
      <x/>
      <x/>
    </i>
    <i r="2">
      <x v="254"/>
      <x v="25"/>
      <x v="8"/>
      <x v="6"/>
      <x/>
      <x v="1"/>
      <x/>
      <x/>
    </i>
    <i r="2">
      <x v="256"/>
      <x v="16"/>
      <x v="8"/>
      <x v="6"/>
      <x/>
      <x v="1"/>
      <x v="4"/>
      <x/>
    </i>
    <i r="2">
      <x v="257"/>
      <x v="25"/>
      <x v="8"/>
      <x v="6"/>
      <x/>
      <x v="1"/>
      <x v="4"/>
      <x/>
    </i>
    <i r="2">
      <x v="259"/>
      <x v="91"/>
      <x v="8"/>
      <x v="6"/>
      <x/>
      <x v="1"/>
      <x v="21"/>
      <x/>
    </i>
    <i r="2">
      <x v="260"/>
      <x v="2"/>
      <x v="8"/>
      <x v="6"/>
      <x/>
      <x v="1"/>
      <x v="21"/>
      <x/>
    </i>
    <i r="2">
      <x v="261"/>
      <x v="25"/>
      <x v="8"/>
      <x v="6"/>
      <x/>
      <x v="1"/>
      <x v="4"/>
      <x/>
    </i>
    <i r="2">
      <x v="262"/>
      <x v="27"/>
      <x v="8"/>
      <x v="6"/>
      <x/>
      <x v="1"/>
      <x v="4"/>
      <x/>
    </i>
    <i r="2">
      <x v="263"/>
      <x v="39"/>
      <x v="8"/>
      <x v="6"/>
      <x/>
      <x v="1"/>
      <x v="4"/>
      <x/>
    </i>
    <i r="2">
      <x v="264"/>
      <x v="6"/>
      <x v="8"/>
      <x v="6"/>
      <x/>
      <x v="1"/>
      <x v="4"/>
      <x/>
    </i>
    <i r="3">
      <x v="25"/>
      <x v="18"/>
      <x v="6"/>
      <x/>
      <x v="1"/>
      <x v="4"/>
      <x/>
    </i>
    <i r="3">
      <x v="27"/>
      <x v="8"/>
      <x v="6"/>
      <x/>
      <x v="1"/>
      <x v="4"/>
      <x/>
    </i>
    <i r="2">
      <x v="265"/>
      <x v="25"/>
      <x v="8"/>
      <x v="6"/>
      <x/>
      <x v="1"/>
      <x v="4"/>
      <x/>
    </i>
    <i r="2">
      <x v="266"/>
      <x v="25"/>
      <x v="8"/>
      <x v="6"/>
      <x/>
      <x v="1"/>
      <x v="4"/>
      <x/>
    </i>
    <i r="2">
      <x v="267"/>
      <x v="91"/>
      <x v="8"/>
      <x v="6"/>
      <x/>
      <x v="1"/>
      <x v="21"/>
      <x/>
    </i>
    <i r="2">
      <x v="268"/>
      <x v="9"/>
      <x v="5"/>
      <x v="6"/>
      <x/>
      <x v="1"/>
      <x v="21"/>
      <x/>
    </i>
    <i r="2">
      <x v="275"/>
      <x v="9"/>
      <x v="8"/>
      <x v="6"/>
      <x/>
      <x v="1"/>
      <x v="21"/>
      <x/>
    </i>
    <i r="3">
      <x v="91"/>
      <x v="8"/>
      <x v="6"/>
      <x/>
      <x v="1"/>
      <x v="21"/>
      <x/>
    </i>
    <i r="2">
      <x v="276"/>
      <x v="91"/>
      <x v="5"/>
      <x v="6"/>
      <x/>
      <x v="1"/>
      <x v="21"/>
      <x/>
    </i>
    <i r="2">
      <x v="277"/>
      <x v="91"/>
      <x v="8"/>
      <x v="6"/>
      <x/>
      <x v="1"/>
      <x v="21"/>
      <x/>
    </i>
    <i r="2">
      <x v="280"/>
      <x v="9"/>
      <x v="2"/>
      <x v="6"/>
      <x/>
      <x v="1"/>
      <x v="21"/>
      <x/>
    </i>
    <i r="2">
      <x v="281"/>
      <x v="100"/>
      <x v="22"/>
      <x v="6"/>
      <x/>
      <x v="1"/>
      <x v="21"/>
      <x/>
    </i>
    <i r="2">
      <x v="282"/>
      <x v="9"/>
      <x v="8"/>
      <x v="6"/>
      <x/>
      <x v="1"/>
      <x v="21"/>
      <x/>
    </i>
    <i r="3">
      <x v="91"/>
      <x v="8"/>
      <x v="6"/>
      <x/>
      <x v="1"/>
      <x v="21"/>
      <x/>
    </i>
    <i r="2">
      <x v="283"/>
      <x v="9"/>
      <x v="2"/>
      <x v="6"/>
      <x/>
      <x v="1"/>
      <x v="21"/>
      <x/>
    </i>
    <i r="2">
      <x v="284"/>
      <x v="9"/>
      <x v="8"/>
      <x v="6"/>
      <x/>
      <x v="1"/>
      <x v="21"/>
      <x/>
    </i>
    <i r="2">
      <x v="285"/>
      <x v="25"/>
      <x v="8"/>
      <x v="6"/>
      <x/>
      <x v="1"/>
      <x/>
      <x/>
    </i>
    <i r="2">
      <x v="292"/>
      <x v="9"/>
      <x v="8"/>
      <x v="6"/>
      <x/>
      <x v="1"/>
      <x v="21"/>
      <x/>
    </i>
    <i r="2">
      <x v="294"/>
      <x v="25"/>
      <x v="8"/>
      <x v="6"/>
      <x/>
      <x v="1"/>
      <x v="4"/>
      <x/>
    </i>
    <i r="2">
      <x v="298"/>
      <x v="40"/>
      <x v="8"/>
      <x v="6"/>
      <x/>
      <x v="1"/>
      <x v="4"/>
      <x/>
    </i>
    <i r="2">
      <x v="300"/>
      <x v="25"/>
      <x v="8"/>
      <x v="6"/>
      <x/>
      <x v="1"/>
      <x v="4"/>
      <x/>
    </i>
    <i r="2">
      <x v="301"/>
      <x v="25"/>
      <x v="8"/>
      <x v="6"/>
      <x/>
      <x v="1"/>
      <x v="4"/>
      <x/>
    </i>
    <i r="2">
      <x v="302"/>
      <x v="25"/>
      <x v="8"/>
      <x v="6"/>
      <x/>
      <x v="1"/>
      <x v="4"/>
      <x/>
    </i>
    <i r="3">
      <x v="35"/>
      <x v="5"/>
      <x v="6"/>
      <x/>
      <x v="1"/>
      <x v="4"/>
      <x/>
    </i>
    <i r="3">
      <x v="36"/>
      <x v="5"/>
      <x v="6"/>
      <x/>
      <x v="1"/>
      <x v="4"/>
      <x/>
    </i>
    <i r="3">
      <x v="37"/>
      <x v="5"/>
      <x v="6"/>
      <x/>
      <x v="1"/>
      <x v="4"/>
      <x/>
    </i>
    <i r="3">
      <x v="38"/>
      <x v="21"/>
      <x v="6"/>
      <x/>
      <x v="1"/>
      <x v="4"/>
      <x/>
    </i>
    <i r="3">
      <x v="39"/>
      <x v="5"/>
      <x v="6"/>
      <x/>
      <x v="1"/>
      <x v="4"/>
      <x/>
    </i>
    <i r="3">
      <x v="40"/>
      <x v="8"/>
      <x v="6"/>
      <x/>
      <x v="1"/>
      <x v="4"/>
      <x/>
    </i>
    <i r="3">
      <x v="41"/>
      <x v="5"/>
      <x v="6"/>
      <x/>
      <x v="1"/>
      <x v="4"/>
      <x/>
    </i>
    <i r="3">
      <x v="42"/>
      <x v="5"/>
      <x v="6"/>
      <x/>
      <x v="1"/>
      <x v="4"/>
      <x/>
    </i>
    <i r="2">
      <x v="342"/>
      <x v="25"/>
      <x v="8"/>
      <x v="6"/>
      <x/>
      <x v="1"/>
      <x v="4"/>
      <x/>
    </i>
    <i r="2">
      <x v="343"/>
      <x v="25"/>
      <x v="5"/>
      <x v="6"/>
      <x/>
      <x v="1"/>
      <x v="4"/>
      <x/>
    </i>
    <i r="2">
      <x v="344"/>
      <x v="25"/>
      <x v="8"/>
      <x v="6"/>
      <x/>
      <x v="1"/>
      <x/>
      <x/>
    </i>
    <i r="2">
      <x v="401"/>
      <x v="56"/>
      <x v="14"/>
      <x v="6"/>
      <x/>
      <x v="1"/>
      <x v="4"/>
      <x/>
    </i>
    <i r="2">
      <x v="402"/>
      <x v="9"/>
      <x v="8"/>
      <x v="6"/>
      <x/>
      <x v="1"/>
      <x v="21"/>
      <x/>
    </i>
    <i r="2">
      <x v="410"/>
      <x v="25"/>
      <x v="8"/>
      <x v="6"/>
      <x/>
      <x v="1"/>
      <x/>
      <x/>
    </i>
    <i r="2">
      <x v="411"/>
      <x v="25"/>
      <x v="8"/>
      <x v="6"/>
      <x/>
      <x v="1"/>
      <x/>
      <x/>
    </i>
    <i r="2">
      <x v="412"/>
      <x v="9"/>
      <x v="9"/>
      <x v="6"/>
      <x/>
      <x v="1"/>
      <x/>
      <x/>
    </i>
    <i r="2">
      <x v="413"/>
      <x v="9"/>
      <x v="8"/>
      <x v="6"/>
      <x/>
      <x v="1"/>
      <x/>
      <x/>
    </i>
    <i r="2">
      <x v="414"/>
      <x v="9"/>
      <x v="8"/>
      <x v="6"/>
      <x/>
      <x v="1"/>
      <x/>
      <x/>
    </i>
    <i r="2">
      <x v="415"/>
      <x v="25"/>
      <x v="8"/>
      <x v="6"/>
      <x/>
      <x v="1"/>
      <x/>
      <x/>
    </i>
    <i r="2">
      <x v="416"/>
      <x v="9"/>
      <x v="8"/>
      <x v="6"/>
      <x/>
      <x v="1"/>
      <x/>
      <x/>
    </i>
    <i r="3">
      <x v="25"/>
      <x v="8"/>
      <x v="6"/>
      <x/>
      <x v="1"/>
      <x/>
      <x/>
    </i>
    <i r="2">
      <x v="417"/>
      <x v="25"/>
      <x v="8"/>
      <x v="6"/>
      <x/>
      <x v="1"/>
      <x/>
      <x/>
    </i>
    <i r="2">
      <x v="418"/>
      <x v="9"/>
      <x v="8"/>
      <x v="6"/>
      <x/>
      <x v="1"/>
      <x/>
      <x/>
    </i>
    <i r="2">
      <x v="419"/>
      <x v="25"/>
      <x v="8"/>
      <x v="6"/>
      <x/>
      <x v="1"/>
      <x/>
      <x/>
    </i>
    <i r="2">
      <x v="423"/>
      <x v="91"/>
      <x v="8"/>
      <x v="6"/>
      <x/>
      <x v="1"/>
      <x v="21"/>
      <x/>
    </i>
    <i r="2">
      <x v="424"/>
      <x v="9"/>
      <x v="8"/>
      <x v="6"/>
      <x/>
      <x v="1"/>
      <x v="21"/>
      <x/>
    </i>
    <i r="3">
      <x v="91"/>
      <x v="5"/>
      <x v="6"/>
      <x/>
      <x v="1"/>
      <x v="21"/>
      <x/>
    </i>
    <i r="2">
      <x v="425"/>
      <x v="25"/>
      <x v="8"/>
      <x v="6"/>
      <x/>
      <x v="1"/>
      <x/>
      <x/>
    </i>
    <i r="2">
      <x v="426"/>
      <x v="25"/>
      <x v="8"/>
      <x v="6"/>
      <x/>
      <x v="1"/>
      <x/>
      <x/>
    </i>
    <i r="2">
      <x v="427"/>
      <x v="91"/>
      <x v="8"/>
      <x v="6"/>
      <x/>
      <x v="1"/>
      <x v="21"/>
      <x/>
    </i>
    <i r="2">
      <x v="428"/>
      <x v="9"/>
      <x v="21"/>
      <x v="6"/>
      <x/>
      <x v="1"/>
      <x v="21"/>
      <x/>
    </i>
    <i r="3">
      <x v="104"/>
      <x v="2"/>
      <x v="6"/>
      <x/>
      <x v="1"/>
      <x v="21"/>
      <x/>
    </i>
    <i r="3">
      <x v="105"/>
      <x v="2"/>
      <x v="6"/>
      <x/>
      <x v="1"/>
      <x v="21"/>
      <x/>
    </i>
    <i r="2">
      <x v="429"/>
      <x v="91"/>
      <x v="8"/>
      <x v="6"/>
      <x/>
      <x v="1"/>
      <x v="21"/>
      <x/>
    </i>
    <i r="2">
      <x v="430"/>
      <x v="9"/>
      <x v="5"/>
      <x v="6"/>
      <x/>
      <x v="1"/>
      <x v="21"/>
      <x/>
    </i>
    <i r="2">
      <x v="431"/>
      <x v="91"/>
      <x v="8"/>
      <x v="6"/>
      <x/>
      <x v="1"/>
      <x v="21"/>
      <x/>
    </i>
    <i r="2">
      <x v="432"/>
      <x v="9"/>
      <x v="8"/>
      <x v="6"/>
      <x/>
      <x v="1"/>
      <x v="21"/>
      <x/>
    </i>
    <i r="4">
      <x v="18"/>
      <x v="6"/>
      <x/>
      <x v="1"/>
      <x v="21"/>
      <x/>
    </i>
    <i r="3">
      <x v="91"/>
      <x v="8"/>
      <x v="6"/>
      <x/>
      <x v="1"/>
      <x v="21"/>
      <x/>
    </i>
    <i r="2">
      <x v="433"/>
      <x v="9"/>
      <x v="8"/>
      <x v="6"/>
      <x/>
      <x v="1"/>
      <x v="21"/>
      <x/>
    </i>
    <i r="3">
      <x v="91"/>
      <x v="8"/>
      <x v="6"/>
      <x/>
      <x v="1"/>
      <x v="21"/>
      <x/>
    </i>
    <i r="2">
      <x v="434"/>
      <x v="9"/>
      <x v="8"/>
      <x v="6"/>
      <x/>
      <x v="1"/>
      <x v="21"/>
      <x/>
    </i>
    <i r="2">
      <x v="435"/>
      <x v="9"/>
      <x v="21"/>
      <x v="6"/>
      <x/>
      <x v="1"/>
      <x v="21"/>
      <x/>
    </i>
    <i r="2">
      <x v="436"/>
      <x v="9"/>
      <x v="8"/>
      <x v="6"/>
      <x/>
      <x v="1"/>
      <x v="21"/>
      <x/>
    </i>
    <i r="2">
      <x v="437"/>
      <x v="9"/>
      <x v="8"/>
      <x v="6"/>
      <x/>
      <x v="1"/>
      <x v="21"/>
      <x/>
    </i>
    <i r="2">
      <x v="438"/>
      <x v="91"/>
      <x v="8"/>
      <x v="6"/>
      <x/>
      <x v="1"/>
      <x v="21"/>
      <x/>
    </i>
    <i r="2">
      <x v="439"/>
      <x v="9"/>
      <x v="8"/>
      <x v="6"/>
      <x/>
      <x v="1"/>
      <x v="21"/>
      <x/>
    </i>
    <i r="2">
      <x v="440"/>
      <x v="91"/>
      <x v="8"/>
      <x v="6"/>
      <x/>
      <x v="1"/>
      <x v="21"/>
      <x/>
    </i>
    <i r="2">
      <x v="441"/>
      <x v="91"/>
      <x v="8"/>
      <x v="6"/>
      <x/>
      <x v="1"/>
      <x v="21"/>
      <x/>
    </i>
    <i r="2">
      <x v="442"/>
      <x v="91"/>
      <x v="5"/>
      <x v="6"/>
      <x/>
      <x v="1"/>
      <x v="21"/>
      <x/>
    </i>
    <i r="4">
      <x v="8"/>
      <x v="6"/>
      <x/>
      <x v="1"/>
      <x v="21"/>
      <x/>
    </i>
    <i r="2">
      <x v="443"/>
      <x v="91"/>
      <x v="15"/>
      <x v="6"/>
      <x/>
      <x v="1"/>
      <x v="21"/>
      <x/>
    </i>
    <i r="2">
      <x v="444"/>
      <x v="51"/>
      <x v="8"/>
      <x v="6"/>
      <x/>
      <x v="1"/>
      <x v="9"/>
      <x/>
    </i>
    <i r="2">
      <x v="445"/>
      <x v="9"/>
      <x v="5"/>
      <x v="6"/>
      <x/>
      <x v="1"/>
      <x v="21"/>
      <x/>
    </i>
    <i r="4">
      <x v="8"/>
      <x v="6"/>
      <x/>
      <x v="1"/>
      <x v="21"/>
      <x/>
    </i>
    <i r="3">
      <x v="91"/>
      <x v="5"/>
      <x v="6"/>
      <x/>
      <x v="1"/>
      <x v="21"/>
      <x/>
    </i>
    <i r="2">
      <x v="446"/>
      <x v="9"/>
      <x v="2"/>
      <x v="6"/>
      <x/>
      <x v="1"/>
      <x v="21"/>
      <x/>
    </i>
    <i r="2">
      <x v="447"/>
      <x v="9"/>
      <x v="2"/>
      <x v="6"/>
      <x/>
      <x v="1"/>
      <x v="21"/>
      <x/>
    </i>
    <i r="4">
      <x v="3"/>
      <x v="6"/>
      <x/>
      <x v="1"/>
      <x v="21"/>
      <x/>
    </i>
    <i r="4">
      <x v="5"/>
      <x v="6"/>
      <x/>
      <x v="1"/>
      <x v="21"/>
      <x/>
    </i>
    <i r="4">
      <x v="8"/>
      <x v="6"/>
      <x/>
      <x v="1"/>
      <x v="21"/>
      <x/>
    </i>
    <i r="3">
      <x v="91"/>
      <x v="5"/>
      <x v="6"/>
      <x/>
      <x v="1"/>
      <x v="21"/>
      <x/>
    </i>
    <i r="4">
      <x v="8"/>
      <x v="6"/>
      <x/>
      <x v="1"/>
      <x v="21"/>
      <x/>
    </i>
    <i r="2">
      <x v="448"/>
      <x v="91"/>
      <x v="8"/>
      <x v="6"/>
      <x/>
      <x v="1"/>
      <x v="21"/>
      <x/>
    </i>
    <i r="2">
      <x v="449"/>
      <x v="9"/>
      <x v="2"/>
      <x v="6"/>
      <x/>
      <x v="1"/>
      <x v="21"/>
      <x/>
    </i>
    <i r="3">
      <x v="91"/>
      <x v="5"/>
      <x v="6"/>
      <x/>
      <x v="1"/>
      <x v="21"/>
      <x/>
    </i>
    <i r="2">
      <x v="450"/>
      <x v="9"/>
      <x v="5"/>
      <x v="6"/>
      <x/>
      <x v="1"/>
      <x v="21"/>
      <x/>
    </i>
    <i r="2">
      <x v="451"/>
      <x v="9"/>
      <x v="8"/>
      <x v="6"/>
      <x/>
      <x v="1"/>
      <x v="21"/>
      <x/>
    </i>
    <i r="2">
      <x v="452"/>
      <x v="91"/>
      <x v="5"/>
      <x v="6"/>
      <x/>
      <x v="1"/>
      <x v="21"/>
      <x/>
    </i>
    <i r="4">
      <x v="8"/>
      <x v="6"/>
      <x/>
      <x v="1"/>
      <x v="21"/>
      <x/>
    </i>
    <i r="2">
      <x v="453"/>
      <x v="9"/>
      <x v="2"/>
      <x v="6"/>
      <x/>
      <x v="1"/>
      <x v="21"/>
      <x/>
    </i>
    <i r="4">
      <x v="5"/>
      <x v="6"/>
      <x/>
      <x v="1"/>
      <x v="21"/>
      <x/>
    </i>
    <i r="4">
      <x v="8"/>
      <x v="6"/>
      <x/>
      <x v="1"/>
      <x v="21"/>
      <x/>
    </i>
    <i r="4">
      <x v="19"/>
      <x v="6"/>
      <x/>
      <x v="1"/>
      <x v="21"/>
      <x/>
    </i>
    <i r="3">
      <x v="91"/>
      <x v="8"/>
      <x v="6"/>
      <x/>
      <x v="1"/>
      <x v="21"/>
      <x/>
    </i>
    <i r="2">
      <x v="454"/>
      <x v="9"/>
      <x v="8"/>
      <x v="6"/>
      <x/>
      <x v="1"/>
      <x v="21"/>
      <x/>
    </i>
    <i r="2">
      <x v="455"/>
      <x v="91"/>
      <x v="5"/>
      <x v="6"/>
      <x/>
      <x v="1"/>
      <x v="21"/>
      <x/>
    </i>
    <i r="2">
      <x v="456"/>
      <x v="9"/>
      <x v="21"/>
      <x v="6"/>
      <x/>
      <x v="1"/>
      <x v="21"/>
      <x/>
    </i>
    <i r="2">
      <x v="457"/>
      <x v="25"/>
      <x v="8"/>
      <x v="6"/>
      <x/>
      <x v="1"/>
      <x v="4"/>
      <x/>
    </i>
    <i r="2">
      <x v="458"/>
      <x v="6"/>
      <x v="18"/>
      <x v="6"/>
      <x/>
      <x v="1"/>
      <x v="4"/>
      <x/>
    </i>
    <i r="2">
      <x v="459"/>
      <x v="25"/>
      <x v="8"/>
      <x v="6"/>
      <x/>
      <x v="1"/>
      <x v="4"/>
      <x/>
    </i>
    <i r="2">
      <x v="460"/>
      <x v="25"/>
      <x v="8"/>
      <x v="6"/>
      <x/>
      <x v="1"/>
      <x v="4"/>
      <x/>
    </i>
    <i r="2">
      <x v="461"/>
      <x v="9"/>
      <x v="2"/>
      <x v="6"/>
      <x/>
      <x v="1"/>
      <x v="21"/>
      <x/>
    </i>
    <i r="4">
      <x v="18"/>
      <x v="6"/>
      <x/>
      <x v="1"/>
      <x v="21"/>
      <x/>
    </i>
    <i r="4">
      <x v="19"/>
      <x v="6"/>
      <x/>
      <x v="1"/>
      <x v="21"/>
      <x/>
    </i>
    <i r="3">
      <x v="26"/>
      <x v="2"/>
      <x v="6"/>
      <x/>
      <x v="1"/>
      <x v="21"/>
      <x/>
    </i>
    <i r="3">
      <x v="106"/>
      <x v="2"/>
      <x v="6"/>
      <x/>
      <x v="1"/>
      <x v="21"/>
      <x/>
    </i>
    <i r="4">
      <x v="19"/>
      <x v="6"/>
      <x/>
      <x v="1"/>
      <x v="21"/>
      <x/>
    </i>
    <i r="2">
      <x v="462"/>
      <x v="25"/>
      <x v="8"/>
      <x v="6"/>
      <x/>
      <x v="1"/>
      <x v="4"/>
      <x/>
    </i>
    <i r="2">
      <x v="463"/>
      <x v="25"/>
      <x v="8"/>
      <x v="6"/>
      <x/>
      <x v="1"/>
      <x v="4"/>
      <x/>
    </i>
    <i r="2">
      <x v="464"/>
      <x v="25"/>
      <x v="8"/>
      <x v="6"/>
      <x/>
      <x v="1"/>
      <x v="4"/>
      <x/>
    </i>
    <i r="2">
      <x v="465"/>
      <x v="25"/>
      <x v="8"/>
      <x v="6"/>
      <x/>
      <x v="1"/>
      <x v="4"/>
      <x/>
    </i>
    <i r="2">
      <x v="466"/>
      <x v="25"/>
      <x v="8"/>
      <x v="6"/>
      <x/>
      <x v="1"/>
      <x v="4"/>
      <x/>
    </i>
    <i r="2">
      <x v="468"/>
      <x v="26"/>
      <x v="22"/>
      <x v="6"/>
      <x/>
      <x v="1"/>
      <x v="14"/>
      <x/>
    </i>
    <i r="2">
      <x v="469"/>
      <x v="25"/>
      <x v="8"/>
      <x v="6"/>
      <x/>
      <x v="1"/>
      <x v="4"/>
      <x/>
    </i>
    <i r="2">
      <x v="470"/>
      <x v="32"/>
      <x v="8"/>
      <x v="6"/>
      <x/>
      <x v="1"/>
      <x v="4"/>
      <x/>
    </i>
    <i r="2">
      <x v="472"/>
      <x/>
      <x v="22"/>
      <x v="6"/>
      <x/>
      <x v="1"/>
      <x v="4"/>
      <x/>
    </i>
    <i r="8">
      <x v="14"/>
      <x/>
    </i>
    <i r="2">
      <x v="475"/>
      <x v="9"/>
      <x v="8"/>
      <x v="6"/>
      <x/>
      <x v="1"/>
      <x v="21"/>
      <x/>
    </i>
    <i r="2">
      <x v="476"/>
      <x v="9"/>
      <x v="8"/>
      <x v="6"/>
      <x/>
      <x v="1"/>
      <x v="21"/>
      <x/>
    </i>
    <i r="2">
      <x v="477"/>
      <x v="9"/>
      <x v="2"/>
      <x v="6"/>
      <x/>
      <x v="1"/>
      <x v="21"/>
      <x/>
    </i>
    <i r="2">
      <x v="478"/>
      <x v="91"/>
      <x v="8"/>
      <x v="6"/>
      <x/>
      <x v="1"/>
      <x v="21"/>
      <x/>
    </i>
    <i r="2">
      <x v="479"/>
      <x v="9"/>
      <x v="8"/>
      <x v="6"/>
      <x/>
      <x v="1"/>
      <x v="21"/>
      <x/>
    </i>
    <i r="2">
      <x v="480"/>
      <x v="9"/>
      <x v="8"/>
      <x v="6"/>
      <x/>
      <x v="1"/>
      <x v="18"/>
      <x/>
    </i>
    <i r="2">
      <x v="481"/>
      <x v="9"/>
      <x v="8"/>
      <x v="6"/>
      <x/>
      <x v="1"/>
      <x v="21"/>
      <x/>
    </i>
    <i r="3">
      <x v="91"/>
      <x v="5"/>
      <x v="6"/>
      <x/>
      <x v="1"/>
      <x v="21"/>
      <x/>
    </i>
    <i r="4">
      <x v="18"/>
      <x v="6"/>
      <x/>
      <x v="1"/>
      <x v="21"/>
      <x/>
    </i>
    <i r="2">
      <x v="482"/>
      <x v="91"/>
      <x v="8"/>
      <x v="6"/>
      <x/>
      <x v="1"/>
      <x v="21"/>
      <x/>
    </i>
    <i r="2">
      <x v="483"/>
      <x v="91"/>
      <x v="8"/>
      <x v="6"/>
      <x/>
      <x v="1"/>
      <x v="21"/>
      <x/>
    </i>
    <i r="2">
      <x v="484"/>
      <x v="9"/>
      <x v="8"/>
      <x v="6"/>
      <x/>
      <x v="1"/>
      <x v="21"/>
      <x/>
    </i>
    <i r="3">
      <x v="91"/>
      <x v="8"/>
      <x v="6"/>
      <x/>
      <x v="1"/>
      <x v="21"/>
      <x/>
    </i>
    <i r="2">
      <x v="485"/>
      <x v="100"/>
      <x v="8"/>
      <x v="6"/>
      <x/>
      <x v="1"/>
      <x v="21"/>
      <x/>
    </i>
    <i r="2">
      <x v="486"/>
      <x v="9"/>
      <x v="8"/>
      <x v="6"/>
      <x/>
      <x v="1"/>
      <x v="21"/>
      <x/>
    </i>
    <i r="3">
      <x v="91"/>
      <x v="18"/>
      <x v="6"/>
      <x/>
      <x v="1"/>
      <x v="21"/>
      <x/>
    </i>
    <i r="3">
      <x v="100"/>
      <x v="8"/>
      <x v="6"/>
      <x/>
      <x v="1"/>
      <x v="21"/>
      <x/>
    </i>
    <i r="2">
      <x v="487"/>
      <x v="91"/>
      <x v="8"/>
      <x v="6"/>
      <x/>
      <x v="1"/>
      <x v="21"/>
      <x/>
    </i>
    <i r="2">
      <x v="488"/>
      <x v="91"/>
      <x v="8"/>
      <x v="6"/>
      <x/>
      <x v="1"/>
      <x v="21"/>
      <x/>
    </i>
    <i r="2">
      <x v="489"/>
      <x v="91"/>
      <x v="8"/>
      <x v="6"/>
      <x/>
      <x v="1"/>
      <x v="21"/>
      <x/>
    </i>
    <i r="2">
      <x v="490"/>
      <x v="9"/>
      <x v="8"/>
      <x v="6"/>
      <x/>
      <x v="1"/>
      <x v="21"/>
      <x/>
    </i>
    <i r="3">
      <x v="91"/>
      <x v="8"/>
      <x v="6"/>
      <x/>
      <x v="1"/>
      <x v="21"/>
      <x/>
    </i>
    <i r="2">
      <x v="491"/>
      <x v="91"/>
      <x v="8"/>
      <x v="6"/>
      <x/>
      <x v="1"/>
      <x v="21"/>
      <x/>
    </i>
    <i r="2">
      <x v="492"/>
      <x v="9"/>
      <x v="8"/>
      <x v="6"/>
      <x/>
      <x v="1"/>
      <x v="21"/>
      <x/>
    </i>
    <i r="3">
      <x v="91"/>
      <x v="8"/>
      <x v="6"/>
      <x/>
      <x v="1"/>
      <x v="21"/>
      <x/>
    </i>
    <i r="2">
      <x v="493"/>
      <x v="9"/>
      <x v="2"/>
      <x v="6"/>
      <x/>
      <x v="1"/>
      <x v="21"/>
      <x/>
    </i>
    <i r="4">
      <x v="8"/>
      <x v="6"/>
      <x/>
      <x v="1"/>
      <x v="21"/>
      <x/>
    </i>
    <i r="2">
      <x v="494"/>
      <x v="91"/>
      <x v="8"/>
      <x v="6"/>
      <x/>
      <x v="1"/>
      <x v="21"/>
      <x/>
    </i>
    <i r="2">
      <x v="495"/>
      <x v="91"/>
      <x v="8"/>
      <x v="6"/>
      <x/>
      <x v="1"/>
      <x v="21"/>
      <x/>
    </i>
    <i r="2">
      <x v="496"/>
      <x v="91"/>
      <x v="8"/>
      <x v="6"/>
      <x/>
      <x v="1"/>
      <x v="21"/>
      <x/>
    </i>
    <i r="2">
      <x v="497"/>
      <x v="9"/>
      <x v="21"/>
      <x v="6"/>
      <x/>
      <x v="1"/>
      <x v="21"/>
      <x/>
    </i>
    <i r="2">
      <x v="498"/>
      <x v="91"/>
      <x v="8"/>
      <x v="6"/>
      <x/>
      <x v="1"/>
      <x v="21"/>
      <x/>
    </i>
    <i r="2">
      <x v="499"/>
      <x v="91"/>
      <x v="5"/>
      <x v="6"/>
      <x/>
      <x v="1"/>
      <x v="21"/>
      <x/>
    </i>
    <i r="3">
      <x v="100"/>
      <x v="8"/>
      <x v="6"/>
      <x/>
      <x v="1"/>
      <x v="21"/>
      <x/>
    </i>
    <i r="2">
      <x v="500"/>
      <x v="91"/>
      <x v="8"/>
      <x v="6"/>
      <x/>
      <x v="1"/>
      <x v="21"/>
      <x/>
    </i>
    <i r="2">
      <x v="501"/>
      <x v="91"/>
      <x v="18"/>
      <x v="6"/>
      <x/>
      <x v="1"/>
      <x v="21"/>
      <x/>
    </i>
    <i r="2">
      <x v="502"/>
      <x v="91"/>
      <x v="8"/>
      <x v="6"/>
      <x/>
      <x v="1"/>
      <x v="21"/>
      <x/>
    </i>
    <i r="2">
      <x v="503"/>
      <x v="9"/>
      <x v="8"/>
      <x v="6"/>
      <x/>
      <x v="1"/>
      <x v="21"/>
      <x/>
    </i>
    <i r="2">
      <x v="504"/>
      <x v="9"/>
      <x v="8"/>
      <x v="6"/>
      <x/>
      <x v="1"/>
      <x v="21"/>
      <x/>
    </i>
    <i r="2">
      <x v="505"/>
      <x v="91"/>
      <x v="8"/>
      <x v="6"/>
      <x/>
      <x v="1"/>
      <x v="21"/>
      <x/>
    </i>
    <i r="2">
      <x v="506"/>
      <x v="9"/>
      <x v="8"/>
      <x v="6"/>
      <x/>
      <x v="1"/>
      <x v="21"/>
      <x/>
    </i>
    <i r="2">
      <x v="507"/>
      <x v="91"/>
      <x v="8"/>
      <x v="6"/>
      <x/>
      <x v="1"/>
      <x v="21"/>
      <x/>
    </i>
    <i r="2">
      <x v="508"/>
      <x v="91"/>
      <x v="8"/>
      <x v="6"/>
      <x/>
      <x v="1"/>
      <x v="21"/>
      <x/>
    </i>
    <i r="2">
      <x v="509"/>
      <x v="91"/>
      <x v="8"/>
      <x v="6"/>
      <x/>
      <x v="1"/>
      <x v="21"/>
      <x/>
    </i>
    <i r="2">
      <x v="510"/>
      <x v="25"/>
      <x v="8"/>
      <x v="6"/>
      <x/>
      <x v="1"/>
      <x v="9"/>
      <x/>
    </i>
    <i r="2">
      <x v="511"/>
      <x v="25"/>
      <x v="8"/>
      <x v="6"/>
      <x/>
      <x v="1"/>
      <x v="9"/>
      <x/>
    </i>
    <i r="2">
      <x v="512"/>
      <x v="25"/>
      <x v="8"/>
      <x v="6"/>
      <x/>
      <x v="1"/>
      <x v="9"/>
      <x/>
    </i>
    <i r="2">
      <x v="513"/>
      <x v="54"/>
      <x v="5"/>
      <x v="6"/>
      <x/>
      <x v="1"/>
      <x v="9"/>
      <x/>
    </i>
    <i r="2">
      <x v="514"/>
      <x v="25"/>
      <x v="8"/>
      <x v="6"/>
      <x/>
      <x v="1"/>
      <x v="9"/>
      <x/>
    </i>
    <i r="2">
      <x v="515"/>
      <x v="9"/>
      <x v="2"/>
      <x v="6"/>
      <x/>
      <x v="1"/>
      <x v="9"/>
      <x/>
    </i>
    <i r="2">
      <x v="516"/>
      <x v="25"/>
      <x v="8"/>
      <x v="6"/>
      <x/>
      <x v="1"/>
      <x v="18"/>
      <x/>
    </i>
    <i r="2">
      <x v="517"/>
      <x v="31"/>
      <x v="8"/>
      <x v="6"/>
      <x/>
      <x v="1"/>
      <x v="4"/>
      <x/>
    </i>
    <i r="2">
      <x v="518"/>
      <x v="16"/>
      <x v="8"/>
      <x v="6"/>
      <x/>
      <x v="1"/>
      <x v="4"/>
      <x/>
    </i>
    <i r="3">
      <x v="30"/>
      <x v="8"/>
      <x v="6"/>
      <x/>
      <x v="1"/>
      <x v="4"/>
      <x/>
    </i>
    <i r="2">
      <x v="519"/>
      <x v="25"/>
      <x v="8"/>
      <x v="6"/>
      <x/>
      <x v="1"/>
      <x v="4"/>
      <x/>
    </i>
    <i r="2">
      <x v="520"/>
      <x v="40"/>
      <x v="8"/>
      <x v="6"/>
      <x/>
      <x v="1"/>
      <x v="4"/>
      <x/>
    </i>
    <i r="2">
      <x v="521"/>
      <x v="25"/>
      <x v="8"/>
      <x v="6"/>
      <x/>
      <x v="1"/>
      <x v="4"/>
      <x/>
    </i>
    <i r="2">
      <x v="522"/>
      <x v="34"/>
      <x v="8"/>
      <x v="6"/>
      <x/>
      <x v="1"/>
      <x v="4"/>
      <x/>
    </i>
    <i r="2">
      <x v="523"/>
      <x v="25"/>
      <x v="8"/>
      <x v="6"/>
      <x/>
      <x v="1"/>
      <x v="4"/>
      <x/>
    </i>
    <i r="2">
      <x v="524"/>
      <x v="25"/>
      <x v="8"/>
      <x v="6"/>
      <x/>
      <x v="1"/>
      <x v="4"/>
      <x/>
    </i>
    <i r="2">
      <x v="525"/>
      <x v="25"/>
      <x v="8"/>
      <x v="6"/>
      <x/>
      <x v="1"/>
      <x v="4"/>
      <x/>
    </i>
    <i r="2">
      <x v="526"/>
      <x v="25"/>
      <x v="8"/>
      <x v="6"/>
      <x/>
      <x v="1"/>
      <x v="4"/>
      <x/>
    </i>
    <i r="2">
      <x v="527"/>
      <x v="25"/>
      <x v="8"/>
      <x v="6"/>
      <x/>
      <x v="1"/>
      <x v="4"/>
      <x/>
    </i>
    <i r="2">
      <x v="528"/>
      <x v="40"/>
      <x v="15"/>
      <x v="6"/>
      <x/>
      <x v="1"/>
      <x v="4"/>
      <x/>
    </i>
    <i r="2">
      <x v="529"/>
      <x v="40"/>
      <x v="15"/>
      <x v="6"/>
      <x/>
      <x v="1"/>
      <x v="4"/>
      <x/>
    </i>
    <i r="2">
      <x v="530"/>
      <x v="40"/>
      <x v="15"/>
      <x v="6"/>
      <x/>
      <x v="1"/>
      <x v="4"/>
      <x/>
    </i>
    <i r="2">
      <x v="531"/>
      <x v="25"/>
      <x v="8"/>
      <x v="6"/>
      <x/>
      <x v="1"/>
      <x v="4"/>
      <x/>
    </i>
    <i r="2">
      <x v="532"/>
      <x v="9"/>
      <x v="2"/>
      <x v="6"/>
      <x/>
      <x v="1"/>
      <x v="21"/>
      <x/>
    </i>
    <i r="2">
      <x v="533"/>
      <x v="9"/>
      <x v="8"/>
      <x v="6"/>
      <x/>
      <x v="1"/>
      <x v="21"/>
      <x/>
    </i>
    <i r="2">
      <x v="534"/>
      <x v="37"/>
      <x v="8"/>
      <x v="6"/>
      <x/>
      <x v="1"/>
      <x v="4"/>
      <x/>
    </i>
    <i r="3">
      <x v="46"/>
      <x v="5"/>
      <x v="6"/>
      <x/>
      <x v="1"/>
      <x v="4"/>
      <x/>
    </i>
    <i r="2">
      <x v="535"/>
      <x v="32"/>
      <x v="8"/>
      <x v="6"/>
      <x/>
      <x v="1"/>
      <x v="4"/>
      <x/>
    </i>
    <i r="2">
      <x v="536"/>
      <x v="25"/>
      <x v="8"/>
      <x v="6"/>
      <x/>
      <x v="1"/>
      <x v="4"/>
      <x/>
    </i>
    <i r="2">
      <x v="537"/>
      <x v="9"/>
      <x v="2"/>
      <x v="6"/>
      <x/>
      <x v="1"/>
      <x v="9"/>
      <x/>
    </i>
    <i r="2">
      <x v="538"/>
      <x v="57"/>
      <x v="2"/>
      <x v="6"/>
      <x/>
      <x v="1"/>
      <x v="9"/>
      <x/>
    </i>
    <i r="2">
      <x v="539"/>
      <x v="57"/>
      <x v="2"/>
      <x v="6"/>
      <x/>
      <x v="1"/>
      <x v="9"/>
      <x/>
    </i>
    <i r="2">
      <x v="540"/>
      <x v="50"/>
      <x v="8"/>
      <x v="6"/>
      <x/>
      <x v="1"/>
      <x v="9"/>
      <x/>
    </i>
    <i r="2">
      <x v="541"/>
      <x v="25"/>
      <x v="8"/>
      <x v="6"/>
      <x/>
      <x v="1"/>
      <x v="9"/>
      <x/>
    </i>
    <i r="2">
      <x v="542"/>
      <x v="35"/>
      <x v="8"/>
      <x v="6"/>
      <x/>
      <x v="1"/>
      <x v="9"/>
      <x/>
    </i>
    <i r="2">
      <x v="543"/>
      <x v="25"/>
      <x v="8"/>
      <x v="6"/>
      <x/>
      <x v="1"/>
      <x v="9"/>
      <x/>
    </i>
    <i r="2">
      <x v="544"/>
      <x v="25"/>
      <x v="8"/>
      <x v="6"/>
      <x/>
      <x v="1"/>
      <x v="9"/>
      <x/>
    </i>
    <i r="2">
      <x v="545"/>
      <x v="91"/>
      <x v="8"/>
      <x v="6"/>
      <x/>
      <x v="1"/>
      <x v="21"/>
      <x/>
    </i>
    <i r="2">
      <x v="546"/>
      <x v="29"/>
      <x v="8"/>
      <x v="6"/>
      <x/>
      <x v="1"/>
      <x v="4"/>
      <x/>
    </i>
    <i r="2">
      <x v="547"/>
      <x v="91"/>
      <x v="5"/>
      <x v="6"/>
      <x/>
      <x v="1"/>
      <x v="21"/>
      <x/>
    </i>
    <i r="4">
      <x v="8"/>
      <x v="6"/>
      <x/>
      <x v="1"/>
      <x v="21"/>
      <x/>
    </i>
    <i r="2">
      <x v="548"/>
      <x v="91"/>
      <x v="8"/>
      <x v="6"/>
      <x/>
      <x v="1"/>
      <x v="21"/>
      <x/>
    </i>
    <i r="2">
      <x v="549"/>
      <x v="91"/>
      <x v="8"/>
      <x v="6"/>
      <x/>
      <x v="1"/>
      <x v="21"/>
      <x/>
    </i>
    <i r="2">
      <x v="550"/>
      <x v="91"/>
      <x v="8"/>
      <x v="6"/>
      <x/>
      <x v="1"/>
      <x v="21"/>
      <x/>
    </i>
    <i r="2">
      <x v="551"/>
      <x v="91"/>
      <x v="8"/>
      <x v="6"/>
      <x/>
      <x v="1"/>
      <x v="21"/>
      <x/>
    </i>
    <i r="3">
      <x v="100"/>
      <x v="8"/>
      <x v="6"/>
      <x/>
      <x v="1"/>
      <x v="21"/>
      <x/>
    </i>
    <i r="2">
      <x v="552"/>
      <x v="91"/>
      <x v="8"/>
      <x v="6"/>
      <x/>
      <x v="1"/>
      <x v="21"/>
      <x/>
    </i>
    <i r="2">
      <x v="553"/>
      <x v="91"/>
      <x v="8"/>
      <x v="6"/>
      <x/>
      <x v="1"/>
      <x v="21"/>
      <x/>
    </i>
    <i r="2">
      <x v="554"/>
      <x v="91"/>
      <x v="8"/>
      <x v="6"/>
      <x/>
      <x v="1"/>
      <x v="21"/>
      <x/>
    </i>
    <i r="2">
      <x v="555"/>
      <x v="91"/>
      <x v="8"/>
      <x v="6"/>
      <x/>
      <x v="1"/>
      <x v="21"/>
      <x/>
    </i>
    <i r="2">
      <x v="556"/>
      <x v="9"/>
      <x v="8"/>
      <x v="6"/>
      <x/>
      <x v="1"/>
      <x v="21"/>
      <x/>
    </i>
    <i r="3">
      <x v="91"/>
      <x v="8"/>
      <x v="6"/>
      <x/>
      <x v="1"/>
      <x v="21"/>
      <x/>
    </i>
    <i r="2">
      <x v="557"/>
      <x v="9"/>
      <x v="2"/>
      <x v="6"/>
      <x/>
      <x v="1"/>
      <x v="21"/>
      <x/>
    </i>
    <i r="4">
      <x v="8"/>
      <x v="6"/>
      <x/>
      <x v="1"/>
      <x v="21"/>
      <x/>
    </i>
    <i r="3">
      <x v="91"/>
      <x v="8"/>
      <x v="6"/>
      <x/>
      <x v="1"/>
      <x v="21"/>
      <x/>
    </i>
    <i r="2">
      <x v="558"/>
      <x v="9"/>
      <x v="8"/>
      <x v="6"/>
      <x/>
      <x v="1"/>
      <x v="21"/>
      <x/>
    </i>
    <i r="3">
      <x v="91"/>
      <x v="8"/>
      <x v="6"/>
      <x/>
      <x v="1"/>
      <x v="21"/>
      <x/>
    </i>
    <i r="2">
      <x v="559"/>
      <x v="91"/>
      <x v="8"/>
      <x v="6"/>
      <x/>
      <x v="1"/>
      <x v="21"/>
      <x/>
    </i>
    <i r="2">
      <x v="560"/>
      <x v="9"/>
      <x v="5"/>
      <x v="6"/>
      <x/>
      <x v="1"/>
      <x v="21"/>
      <x/>
    </i>
    <i r="2">
      <x v="561"/>
      <x v="91"/>
      <x v="5"/>
      <x v="6"/>
      <x/>
      <x v="1"/>
      <x v="21"/>
      <x/>
    </i>
    <i r="2">
      <x v="562"/>
      <x v="91"/>
      <x v="8"/>
      <x v="6"/>
      <x/>
      <x v="1"/>
      <x v="21"/>
      <x/>
    </i>
    <i r="2">
      <x v="563"/>
      <x v="91"/>
      <x v="8"/>
      <x v="6"/>
      <x/>
      <x v="1"/>
      <x v="21"/>
      <x/>
    </i>
    <i r="2">
      <x v="564"/>
      <x v="91"/>
      <x v="8"/>
      <x v="6"/>
      <x/>
      <x v="1"/>
      <x v="21"/>
      <x/>
    </i>
    <i r="2">
      <x v="565"/>
      <x v="9"/>
      <x v="8"/>
      <x v="6"/>
      <x/>
      <x v="1"/>
      <x v="21"/>
      <x/>
    </i>
    <i r="2">
      <x v="566"/>
      <x v="30"/>
      <x v="8"/>
      <x v="6"/>
      <x/>
      <x v="1"/>
      <x v="4"/>
      <x/>
    </i>
    <i r="2">
      <x v="567"/>
      <x v="91"/>
      <x v="8"/>
      <x v="6"/>
      <x/>
      <x v="1"/>
      <x v="21"/>
      <x/>
    </i>
    <i r="2">
      <x v="568"/>
      <x v="91"/>
      <x v="8"/>
      <x v="6"/>
      <x/>
      <x v="1"/>
      <x v="21"/>
      <x/>
    </i>
    <i r="2">
      <x v="569"/>
      <x v="91"/>
      <x v="8"/>
      <x v="6"/>
      <x/>
      <x v="1"/>
      <x v="21"/>
      <x/>
    </i>
    <i r="2">
      <x v="570"/>
      <x v="9"/>
      <x v="8"/>
      <x v="6"/>
      <x/>
      <x v="1"/>
      <x v="21"/>
      <x/>
    </i>
    <i r="2">
      <x v="571"/>
      <x v="9"/>
      <x v="2"/>
      <x v="6"/>
      <x/>
      <x v="1"/>
      <x v="9"/>
      <x/>
    </i>
    <i r="2">
      <x v="572"/>
      <x v="9"/>
      <x v="2"/>
      <x v="6"/>
      <x/>
      <x v="1"/>
      <x v="9"/>
      <x/>
    </i>
    <i r="2">
      <x v="573"/>
      <x v="26"/>
      <x v="8"/>
      <x v="6"/>
      <x/>
      <x v="1"/>
      <x v="4"/>
      <x/>
    </i>
    <i r="2">
      <x v="574"/>
      <x v="44"/>
      <x v="8"/>
      <x v="6"/>
      <x/>
      <x v="1"/>
      <x v="4"/>
      <x/>
    </i>
    <i r="2">
      <x v="575"/>
      <x v="40"/>
      <x v="17"/>
      <x v="6"/>
      <x/>
      <x v="1"/>
      <x v="4"/>
      <x/>
    </i>
    <i r="2">
      <x v="576"/>
      <x v="40"/>
      <x v="18"/>
      <x v="6"/>
      <x/>
      <x v="1"/>
      <x v="4"/>
      <x/>
    </i>
    <i r="2">
      <x v="577"/>
      <x v="25"/>
      <x v="8"/>
      <x v="6"/>
      <x/>
      <x v="1"/>
      <x v="4"/>
      <x/>
    </i>
    <i r="2">
      <x v="578"/>
      <x v="6"/>
      <x v="8"/>
      <x v="6"/>
      <x/>
      <x v="1"/>
      <x v="4"/>
      <x/>
    </i>
    <i r="2">
      <x v="579"/>
      <x v="28"/>
      <x v="8"/>
      <x v="6"/>
      <x/>
      <x v="1"/>
      <x v="4"/>
      <x/>
    </i>
    <i r="2">
      <x v="580"/>
      <x v="43"/>
      <x v="8"/>
      <x v="6"/>
      <x/>
      <x v="1"/>
      <x v="4"/>
      <x/>
    </i>
    <i r="2">
      <x v="581"/>
      <x v="25"/>
      <x v="5"/>
      <x v="6"/>
      <x/>
      <x v="1"/>
      <x v="4"/>
      <x/>
    </i>
    <i r="2">
      <x v="582"/>
      <x v="9"/>
      <x v="18"/>
      <x v="6"/>
      <x/>
      <x v="1"/>
      <x v="21"/>
      <x/>
    </i>
    <i r="2">
      <x v="583"/>
      <x v="91"/>
      <x v="8"/>
      <x v="6"/>
      <x/>
      <x v="1"/>
      <x v="21"/>
      <x/>
    </i>
    <i r="2">
      <x v="584"/>
      <x v="55"/>
      <x v="2"/>
      <x v="6"/>
      <x/>
      <x v="1"/>
      <x v="9"/>
      <x/>
    </i>
    <i r="2">
      <x v="585"/>
      <x v="25"/>
      <x v="8"/>
      <x v="6"/>
      <x/>
      <x v="1"/>
      <x v="4"/>
      <x/>
    </i>
    <i r="2">
      <x v="586"/>
      <x v="30"/>
      <x v="8"/>
      <x v="6"/>
      <x/>
      <x v="1"/>
      <x v="4"/>
      <x/>
    </i>
    <i r="2">
      <x v="587"/>
      <x v="25"/>
      <x v="8"/>
      <x v="6"/>
      <x/>
      <x v="1"/>
      <x v="4"/>
      <x/>
    </i>
    <i r="2">
      <x v="588"/>
      <x v="39"/>
      <x v="8"/>
      <x v="6"/>
      <x/>
      <x v="1"/>
      <x v="4"/>
      <x/>
    </i>
    <i r="2">
      <x v="589"/>
      <x v="9"/>
      <x v="8"/>
      <x v="6"/>
      <x/>
      <x v="1"/>
      <x v="21"/>
      <x/>
    </i>
    <i r="2">
      <x v="590"/>
      <x v="24"/>
      <x v="8"/>
      <x v="6"/>
      <x/>
      <x v="1"/>
      <x v="4"/>
      <x/>
    </i>
    <i r="2">
      <x v="591"/>
      <x v="27"/>
      <x v="8"/>
      <x v="6"/>
      <x/>
      <x v="1"/>
      <x v="4"/>
      <x/>
    </i>
    <i r="2">
      <x v="592"/>
      <x v="103"/>
      <x v="2"/>
      <x v="6"/>
      <x/>
      <x v="1"/>
      <x v="21"/>
      <x/>
    </i>
    <i r="2">
      <x v="593"/>
      <x v="25"/>
      <x v="8"/>
      <x v="6"/>
      <x/>
      <x v="1"/>
      <x v="4"/>
      <x/>
    </i>
    <i r="2">
      <x v="594"/>
      <x v="25"/>
      <x v="8"/>
      <x v="6"/>
      <x/>
      <x v="1"/>
      <x v="9"/>
      <x/>
    </i>
    <i r="2">
      <x v="595"/>
      <x v="25"/>
      <x v="8"/>
      <x v="6"/>
      <x/>
      <x v="1"/>
      <x v="4"/>
      <x/>
    </i>
    <i r="2">
      <x v="596"/>
      <x v="25"/>
      <x v="8"/>
      <x v="6"/>
      <x/>
      <x v="1"/>
      <x v="4"/>
      <x/>
    </i>
    <i r="2">
      <x v="597"/>
      <x v="25"/>
      <x v="8"/>
      <x v="6"/>
      <x/>
      <x v="1"/>
      <x v="4"/>
      <x/>
    </i>
    <i r="2">
      <x v="598"/>
      <x v="91"/>
      <x v="8"/>
      <x v="6"/>
      <x/>
      <x v="1"/>
      <x v="21"/>
      <x/>
    </i>
    <i r="2">
      <x v="599"/>
      <x v="9"/>
      <x v="2"/>
      <x v="6"/>
      <x/>
      <x v="1"/>
      <x v="21"/>
      <x/>
    </i>
    <i r="4">
      <x v="8"/>
      <x v="6"/>
      <x/>
      <x v="1"/>
      <x v="21"/>
      <x/>
    </i>
    <i r="3">
      <x v="91"/>
      <x v="8"/>
      <x v="6"/>
      <x/>
      <x v="1"/>
      <x v="21"/>
      <x/>
    </i>
    <i r="2">
      <x v="600"/>
      <x v="91"/>
      <x v="8"/>
      <x v="6"/>
      <x/>
      <x v="1"/>
      <x v="21"/>
      <x/>
    </i>
    <i r="2">
      <x v="601"/>
      <x v="9"/>
      <x v="8"/>
      <x v="6"/>
      <x/>
      <x v="1"/>
      <x v="21"/>
      <x/>
    </i>
    <i r="3">
      <x v="91"/>
      <x v="8"/>
      <x v="6"/>
      <x/>
      <x v="1"/>
      <x v="21"/>
      <x/>
    </i>
    <i r="2">
      <x v="602"/>
      <x v="91"/>
      <x v="8"/>
      <x v="6"/>
      <x/>
      <x v="1"/>
      <x v="21"/>
      <x/>
    </i>
    <i r="2">
      <x v="603"/>
      <x v="91"/>
      <x v="5"/>
      <x v="6"/>
      <x/>
      <x v="1"/>
      <x v="21"/>
      <x/>
    </i>
    <i r="2">
      <x v="604"/>
      <x v="9"/>
      <x v="2"/>
      <x v="6"/>
      <x/>
      <x v="1"/>
      <x v="21"/>
      <x/>
    </i>
    <i r="4">
      <x v="8"/>
      <x v="6"/>
      <x/>
      <x v="1"/>
      <x v="21"/>
      <x/>
    </i>
    <i r="3">
      <x v="91"/>
      <x v="8"/>
      <x v="6"/>
      <x/>
      <x v="1"/>
      <x v="21"/>
      <x/>
    </i>
    <i r="4">
      <x v="15"/>
      <x v="6"/>
      <x/>
      <x v="1"/>
      <x v="21"/>
      <x/>
    </i>
    <i r="2">
      <x v="605"/>
      <x v="9"/>
      <x v="2"/>
      <x v="6"/>
      <x/>
      <x v="1"/>
      <x v="21"/>
      <x/>
    </i>
    <i r="2">
      <x v="606"/>
      <x v="100"/>
      <x v="8"/>
      <x v="6"/>
      <x/>
      <x v="1"/>
      <x v="21"/>
      <x/>
    </i>
    <i r="2">
      <x v="607"/>
      <x v="9"/>
      <x v="8"/>
      <x v="6"/>
      <x/>
      <x v="1"/>
      <x v="21"/>
      <x/>
    </i>
    <i r="2">
      <x v="608"/>
      <x v="91"/>
      <x v="8"/>
      <x v="6"/>
      <x/>
      <x v="1"/>
      <x v="21"/>
      <x/>
    </i>
    <i r="2">
      <x v="609"/>
      <x v="9"/>
      <x v="8"/>
      <x v="6"/>
      <x/>
      <x v="1"/>
      <x v="21"/>
      <x/>
    </i>
    <i r="3">
      <x v="91"/>
      <x v="8"/>
      <x v="6"/>
      <x/>
      <x v="1"/>
      <x v="21"/>
      <x/>
    </i>
    <i r="2">
      <x v="610"/>
      <x v="9"/>
      <x v="2"/>
      <x v="6"/>
      <x/>
      <x v="1"/>
      <x v="21"/>
      <x/>
    </i>
    <i r="4">
      <x v="18"/>
      <x v="6"/>
      <x/>
      <x v="1"/>
      <x v="21"/>
      <x/>
    </i>
    <i r="2">
      <x v="611"/>
      <x v="9"/>
      <x v="2"/>
      <x v="6"/>
      <x/>
      <x v="1"/>
      <x v="21"/>
      <x/>
    </i>
    <i r="4">
      <x v="8"/>
      <x v="6"/>
      <x/>
      <x v="1"/>
      <x v="21"/>
      <x/>
    </i>
    <i r="2">
      <x v="612"/>
      <x v="25"/>
      <x v="8"/>
      <x v="6"/>
      <x/>
      <x v="1"/>
      <x v="4"/>
      <x/>
    </i>
    <i r="2">
      <x v="613"/>
      <x v="25"/>
      <x v="8"/>
      <x v="6"/>
      <x/>
      <x v="1"/>
      <x v="4"/>
      <x/>
    </i>
    <i r="2">
      <x v="614"/>
      <x v="25"/>
      <x v="8"/>
      <x v="6"/>
      <x/>
      <x v="1"/>
      <x v="4"/>
      <x/>
    </i>
    <i r="2">
      <x v="615"/>
      <x v="25"/>
      <x v="8"/>
      <x v="6"/>
      <x/>
      <x v="1"/>
      <x v="4"/>
      <x/>
    </i>
    <i r="2">
      <x v="616"/>
      <x v="24"/>
      <x v="5"/>
      <x v="6"/>
      <x/>
      <x v="1"/>
      <x v="4"/>
      <x/>
    </i>
    <i r="2">
      <x v="617"/>
      <x v="25"/>
      <x v="8"/>
      <x v="6"/>
      <x/>
      <x v="1"/>
      <x v="4"/>
      <x/>
    </i>
    <i r="2">
      <x v="618"/>
      <x v="25"/>
      <x v="8"/>
      <x v="6"/>
      <x/>
      <x v="1"/>
      <x v="4"/>
      <x/>
    </i>
    <i r="2">
      <x v="619"/>
      <x v="9"/>
      <x v="19"/>
      <x v="6"/>
      <x/>
      <x v="1"/>
      <x v="21"/>
      <x/>
    </i>
    <i r="2">
      <x v="649"/>
      <x v="91"/>
      <x v="8"/>
      <x v="6"/>
      <x/>
      <x v="1"/>
      <x v="21"/>
      <x/>
    </i>
    <i r="2">
      <x v="651"/>
      <x v="33"/>
      <x v="24"/>
      <x v="6"/>
      <x/>
      <x v="1"/>
      <x v="9"/>
      <x/>
    </i>
    <i r="2">
      <x v="664"/>
      <x v="33"/>
      <x v="24"/>
      <x v="6"/>
      <x/>
      <x v="1"/>
      <x v="4"/>
      <x/>
    </i>
    <i r="2">
      <x v="667"/>
      <x v="9"/>
      <x v="8"/>
      <x v="6"/>
      <x/>
      <x v="1"/>
      <x v="21"/>
      <x/>
    </i>
    <i r="2">
      <x v="675"/>
      <x v="9"/>
      <x v="8"/>
      <x v="6"/>
      <x/>
      <x v="1"/>
      <x v="21"/>
      <x/>
    </i>
    <i r="2">
      <x v="676"/>
      <x v="9"/>
      <x v="8"/>
      <x v="6"/>
      <x/>
      <x v="1"/>
      <x v="21"/>
      <x/>
    </i>
    <i r="2">
      <x v="677"/>
      <x v="9"/>
      <x v="8"/>
      <x v="6"/>
      <x/>
      <x v="1"/>
      <x v="21"/>
      <x/>
    </i>
    <i r="2">
      <x v="678"/>
      <x v="9"/>
      <x v="8"/>
      <x v="6"/>
      <x/>
      <x v="1"/>
      <x v="21"/>
      <x/>
    </i>
    <i r="2">
      <x v="679"/>
      <x v="9"/>
      <x v="2"/>
      <x v="6"/>
      <x/>
      <x v="1"/>
      <x v="17"/>
      <x/>
    </i>
    <i r="2">
      <x v="680"/>
      <x v="9"/>
      <x v="8"/>
      <x v="6"/>
      <x/>
      <x v="1"/>
      <x v="21"/>
      <x/>
    </i>
    <i r="2">
      <x v="681"/>
      <x v="9"/>
      <x v="8"/>
      <x v="6"/>
      <x/>
      <x v="1"/>
      <x v="21"/>
      <x/>
    </i>
    <i r="2">
      <x v="682"/>
      <x v="9"/>
      <x v="8"/>
      <x v="6"/>
      <x/>
      <x v="1"/>
      <x v="21"/>
      <x/>
    </i>
    <i r="2">
      <x v="683"/>
      <x v="9"/>
      <x v="8"/>
      <x v="6"/>
      <x/>
      <x v="1"/>
      <x v="4"/>
      <x/>
    </i>
    <i r="2">
      <x v="693"/>
      <x v="96"/>
      <x v="22"/>
      <x v="6"/>
      <x/>
      <x v="1"/>
      <x v="17"/>
      <x/>
    </i>
    <i r="2">
      <x v="697"/>
      <x v="9"/>
      <x v="2"/>
      <x v="6"/>
      <x/>
      <x v="1"/>
      <x v="21"/>
      <x/>
    </i>
    <i r="3">
      <x v="57"/>
      <x v="2"/>
      <x v="6"/>
      <x/>
      <x v="1"/>
      <x v="21"/>
      <x/>
    </i>
    <i r="2">
      <x v="698"/>
      <x v="9"/>
      <x v="22"/>
      <x v="6"/>
      <x/>
      <x v="1"/>
      <x v="17"/>
      <x/>
    </i>
    <i r="2">
      <x v="700"/>
      <x v="9"/>
      <x v="2"/>
      <x v="6"/>
      <x/>
      <x v="1"/>
      <x v="21"/>
      <x/>
    </i>
    <i r="2">
      <x v="701"/>
      <x v="9"/>
      <x v="2"/>
      <x v="6"/>
      <x/>
      <x v="1"/>
      <x v="21"/>
      <x/>
    </i>
    <i r="2">
      <x v="703"/>
      <x v="9"/>
      <x v="8"/>
      <x v="6"/>
      <x/>
      <x v="1"/>
      <x v="21"/>
      <x/>
    </i>
    <i r="2">
      <x v="704"/>
      <x v="9"/>
      <x v="8"/>
      <x v="6"/>
      <x/>
      <x v="1"/>
      <x v="21"/>
      <x/>
    </i>
    <i r="2">
      <x v="706"/>
      <x v="9"/>
      <x v="2"/>
      <x v="6"/>
      <x/>
      <x v="1"/>
      <x v="4"/>
      <x/>
    </i>
    <i r="2">
      <x v="707"/>
      <x v="25"/>
      <x v="8"/>
      <x v="6"/>
      <x/>
      <x v="1"/>
      <x v="4"/>
      <x/>
    </i>
    <i r="2">
      <x v="708"/>
      <x v="59"/>
      <x v="2"/>
      <x v="6"/>
      <x/>
      <x v="1"/>
      <x v="4"/>
      <x/>
    </i>
    <i r="2">
      <x v="710"/>
      <x v="61"/>
      <x v="14"/>
      <x v="6"/>
      <x/>
      <x v="1"/>
      <x v="4"/>
      <x/>
    </i>
    <i r="2">
      <x v="711"/>
      <x v="61"/>
      <x v="8"/>
      <x v="6"/>
      <x/>
      <x v="1"/>
      <x v="4"/>
      <x/>
    </i>
    <i r="2">
      <x v="713"/>
      <x v="9"/>
      <x v="8"/>
      <x v="6"/>
      <x/>
      <x v="1"/>
      <x v="21"/>
      <x/>
    </i>
    <i r="2">
      <x v="714"/>
      <x v="9"/>
      <x v="8"/>
      <x v="6"/>
      <x/>
      <x v="1"/>
      <x v="21"/>
      <x/>
    </i>
    <i r="2">
      <x v="716"/>
      <x v="9"/>
      <x v="8"/>
      <x v="6"/>
      <x/>
      <x v="1"/>
      <x v="21"/>
      <x/>
    </i>
    <i r="2">
      <x v="725"/>
      <x v="9"/>
      <x v="2"/>
      <x v="6"/>
      <x/>
      <x v="1"/>
      <x v="21"/>
      <x/>
    </i>
    <i r="2">
      <x v="726"/>
      <x v="9"/>
      <x v="8"/>
      <x v="6"/>
      <x/>
      <x v="1"/>
      <x v="21"/>
      <x/>
    </i>
    <i r="2">
      <x v="727"/>
      <x v="9"/>
      <x v="8"/>
      <x v="6"/>
      <x/>
      <x v="1"/>
      <x v="21"/>
      <x/>
    </i>
    <i r="2">
      <x v="728"/>
      <x v="9"/>
      <x v="8"/>
      <x v="6"/>
      <x/>
      <x v="1"/>
      <x v="21"/>
      <x/>
    </i>
    <i r="2">
      <x v="729"/>
      <x v="9"/>
      <x v="8"/>
      <x v="6"/>
      <x/>
      <x v="1"/>
      <x v="21"/>
      <x/>
    </i>
    <i r="2">
      <x v="730"/>
      <x v="9"/>
      <x v="8"/>
      <x v="6"/>
      <x/>
      <x v="1"/>
      <x v="21"/>
      <x/>
    </i>
    <i r="2">
      <x v="736"/>
      <x v="9"/>
      <x v="6"/>
      <x v="6"/>
      <x/>
      <x v="1"/>
      <x/>
      <x/>
    </i>
    <i r="2">
      <x v="742"/>
      <x v="9"/>
      <x v="2"/>
      <x v="6"/>
      <x/>
      <x v="1"/>
      <x v="21"/>
      <x/>
    </i>
    <i r="4">
      <x v="8"/>
      <x v="6"/>
      <x/>
      <x v="1"/>
      <x v="21"/>
      <x/>
    </i>
    <i r="2">
      <x v="744"/>
      <x v="109"/>
      <x v="2"/>
      <x v="6"/>
      <x/>
      <x v="1"/>
      <x v="4"/>
      <x/>
    </i>
    <i r="2">
      <x v="749"/>
      <x v="9"/>
      <x v="8"/>
      <x v="6"/>
      <x/>
      <x v="1"/>
      <x v="21"/>
      <x/>
    </i>
    <i r="2">
      <x v="750"/>
      <x v="9"/>
      <x v="14"/>
      <x v="6"/>
      <x/>
      <x v="1"/>
      <x v="21"/>
      <x/>
    </i>
    <i r="2">
      <x v="751"/>
      <x v="9"/>
      <x v="14"/>
      <x v="6"/>
      <x/>
      <x v="1"/>
      <x v="21"/>
      <x/>
    </i>
    <i r="2">
      <x v="752"/>
      <x v="9"/>
      <x v="8"/>
      <x v="6"/>
      <x/>
      <x v="1"/>
      <x v="21"/>
      <x/>
    </i>
    <i r="2">
      <x v="753"/>
      <x v="9"/>
      <x v="2"/>
      <x v="6"/>
      <x/>
      <x v="1"/>
      <x v="21"/>
      <x/>
    </i>
    <i r="2">
      <x v="754"/>
      <x v="9"/>
      <x v="8"/>
      <x v="6"/>
      <x/>
      <x v="1"/>
      <x v="21"/>
      <x/>
    </i>
    <i r="2">
      <x v="755"/>
      <x v="9"/>
      <x v="8"/>
      <x v="6"/>
      <x/>
      <x v="1"/>
      <x v="21"/>
      <x/>
    </i>
    <i r="2">
      <x v="756"/>
      <x v="9"/>
      <x v="2"/>
      <x v="6"/>
      <x/>
      <x v="1"/>
      <x v="21"/>
      <x/>
    </i>
    <i r="2">
      <x v="760"/>
      <x v="9"/>
      <x v="22"/>
      <x v="6"/>
      <x/>
      <x v="1"/>
      <x v="17"/>
      <x/>
    </i>
    <i r="2">
      <x v="761"/>
      <x v="9"/>
      <x v="8"/>
      <x v="6"/>
      <x/>
      <x v="1"/>
      <x v="18"/>
      <x/>
    </i>
    <i r="2">
      <x v="762"/>
      <x v="9"/>
      <x v="2"/>
      <x v="6"/>
      <x/>
      <x v="1"/>
      <x v="21"/>
      <x/>
    </i>
    <i r="2">
      <x v="806"/>
      <x v="9"/>
      <x v="22"/>
      <x v="6"/>
      <x/>
      <x v="1"/>
      <x v="17"/>
      <x/>
    </i>
    <i r="2">
      <x v="813"/>
      <x v="9"/>
      <x v="14"/>
      <x v="6"/>
      <x/>
      <x v="1"/>
      <x v="18"/>
      <x/>
    </i>
    <i r="2">
      <x v="814"/>
      <x v="109"/>
      <x v="18"/>
      <x v="6"/>
      <x/>
      <x v="1"/>
      <x v="21"/>
      <x/>
    </i>
    <i r="2">
      <x v="815"/>
      <x v="9"/>
      <x v="2"/>
      <x v="6"/>
      <x/>
      <x v="1"/>
      <x v="21"/>
      <x/>
    </i>
    <i r="2">
      <x v="817"/>
      <x v="111"/>
      <x v="8"/>
      <x v="6"/>
      <x/>
      <x v="1"/>
      <x/>
      <x/>
    </i>
    <i r="2">
      <x v="819"/>
      <x v="45"/>
      <x v="2"/>
      <x v="6"/>
      <x/>
      <x v="1"/>
      <x v="4"/>
      <x/>
    </i>
    <i r="2">
      <x v="820"/>
      <x v="59"/>
      <x v="21"/>
      <x v="6"/>
      <x/>
      <x v="1"/>
      <x v="4"/>
      <x/>
    </i>
    <i r="2">
      <x v="823"/>
      <x v="9"/>
      <x v="2"/>
      <x v="6"/>
      <x/>
      <x v="1"/>
      <x v="17"/>
      <x/>
    </i>
    <i r="2">
      <x v="824"/>
      <x v="9"/>
      <x v="2"/>
      <x v="6"/>
      <x/>
      <x v="1"/>
      <x v="21"/>
      <x/>
    </i>
    <i>
      <x v="27"/>
      <x v="80"/>
      <x v="94"/>
      <x v="67"/>
      <x v="8"/>
      <x v="2"/>
      <x/>
      <x v="1"/>
      <x v="7"/>
      <x/>
    </i>
    <i>
      <x v="28"/>
      <x v="38"/>
      <x v="64"/>
      <x v="9"/>
      <x v="22"/>
      <x v="1"/>
      <x/>
      <x v="1"/>
      <x v="21"/>
      <x/>
    </i>
    <i r="2">
      <x v="65"/>
      <x v="100"/>
      <x/>
      <x v="6"/>
      <x/>
      <x v="1"/>
      <x v="21"/>
      <x/>
    </i>
    <i r="2">
      <x v="182"/>
      <x v="68"/>
      <x/>
      <x v="5"/>
      <x/>
      <x v="1"/>
      <x v="11"/>
      <x/>
    </i>
    <i>
      <x v="29"/>
      <x v="9"/>
      <x v="718"/>
      <x v="9"/>
      <x v="8"/>
      <x v="14"/>
      <x v="1"/>
      <x v="1"/>
      <x v="4"/>
      <x/>
    </i>
    <i r="1">
      <x v="62"/>
      <x v="816"/>
      <x v="115"/>
      <x v="43"/>
      <x v="10"/>
      <x/>
      <x v="1"/>
      <x v="17"/>
      <x/>
    </i>
    <i r="1">
      <x v="89"/>
      <x v="652"/>
      <x v="52"/>
      <x v="8"/>
      <x v="8"/>
      <x v="1"/>
      <x v="1"/>
      <x v="4"/>
      <x/>
    </i>
    <i r="1">
      <x v="96"/>
      <x v="743"/>
      <x v="96"/>
      <x v="27"/>
      <x v="2"/>
      <x v="1"/>
      <x v="1"/>
      <x/>
      <x/>
    </i>
    <i>
      <x v="30"/>
      <x v="82"/>
      <x v="83"/>
      <x v="117"/>
      <x v="8"/>
      <x v="10"/>
      <x/>
      <x v="1"/>
      <x v="45"/>
      <x/>
    </i>
    <i>
      <x v="31"/>
      <x v="76"/>
      <x v="274"/>
      <x v="18"/>
      <x v="21"/>
      <x v="13"/>
      <x/>
      <x v="1"/>
      <x v="43"/>
      <x/>
    </i>
    <i>
      <x v="32"/>
      <x v="90"/>
      <x v="640"/>
      <x v="23"/>
      <x v="10"/>
      <x v="9"/>
      <x/>
      <x v="1"/>
      <x v="3"/>
      <x/>
    </i>
    <i>
      <x v="33"/>
      <x v="9"/>
      <x v="747"/>
      <x v="9"/>
      <x v="8"/>
      <x v="2"/>
      <x/>
      <x v="1"/>
      <x v="25"/>
      <x/>
    </i>
    <i r="2">
      <x v="763"/>
      <x v="9"/>
      <x/>
      <x v="2"/>
      <x/>
      <x v="1"/>
      <x v="25"/>
      <x/>
    </i>
    <i>
      <x v="34"/>
      <x v="39"/>
      <x v="802"/>
      <x v="12"/>
      <x v="15"/>
      <x v="12"/>
      <x/>
      <x v="1"/>
      <x v="26"/>
      <x/>
    </i>
    <i r="1">
      <x v="100"/>
      <x v="802"/>
      <x v="12"/>
      <x v="15"/>
      <x v="12"/>
      <x/>
      <x v="1"/>
      <x v="26"/>
      <x/>
    </i>
    <i>
      <x v="35"/>
      <x v="92"/>
      <x v="741"/>
      <x v="110"/>
      <x/>
      <x v="2"/>
      <x/>
      <x v="1"/>
      <x v="27"/>
      <x/>
    </i>
    <i>
      <x v="36"/>
      <x v="46"/>
      <x v="11"/>
      <x v="92"/>
      <x v="18"/>
      <x v="10"/>
      <x/>
      <x v="1"/>
      <x v="29"/>
      <x/>
    </i>
    <i>
      <x v="37"/>
      <x v="39"/>
      <x v="723"/>
      <x v="92"/>
      <x v="18"/>
      <x v="12"/>
      <x/>
      <x v="1"/>
      <x v="29"/>
      <x/>
    </i>
    <i>
      <x v="38"/>
      <x v="71"/>
      <x v="812"/>
      <x v="114"/>
      <x v="8"/>
      <x v="14"/>
      <x/>
      <x v="1"/>
      <x v="35"/>
      <x/>
    </i>
    <i>
      <x v="39"/>
      <x v="39"/>
      <x v="827"/>
      <x v="70"/>
      <x v="45"/>
      <x v="16"/>
      <x/>
      <x/>
      <x v="39"/>
      <x v="1"/>
    </i>
    <i r="1">
      <x v="45"/>
      <x v="826"/>
      <x v="76"/>
      <x v="44"/>
      <x v="10"/>
      <x/>
      <x/>
      <x v="39"/>
      <x v="1"/>
    </i>
    <i>
      <x v="40"/>
      <x v="74"/>
      <x v="621"/>
      <x v="3"/>
      <x v="8"/>
      <x v="1"/>
      <x/>
      <x v="1"/>
      <x v="30"/>
      <x/>
    </i>
    <i>
      <x v="41"/>
      <x v="105"/>
      <x v="822"/>
      <x v="18"/>
      <x v="8"/>
      <x v="10"/>
      <x/>
      <x v="1"/>
      <x v="38"/>
      <x/>
    </i>
    <i>
      <x v="42"/>
      <x v="6"/>
      <x v="822"/>
      <x v="18"/>
      <x v="8"/>
      <x v="10"/>
      <x/>
      <x v="1"/>
      <x v="38"/>
      <x/>
    </i>
    <i>
      <x v="43"/>
      <x v="24"/>
      <x v="48"/>
      <x v="96"/>
      <x v="8"/>
      <x v="13"/>
      <x/>
      <x v="1"/>
      <x v="17"/>
      <x/>
    </i>
    <i r="1">
      <x v="81"/>
      <x v="732"/>
      <x v="13"/>
      <x v="12"/>
      <x v="13"/>
      <x/>
      <x v="1"/>
      <x v="6"/>
      <x/>
    </i>
    <i t="grand">
      <x/>
    </i>
  </rowItems>
  <colFields count="1">
    <field x="-2"/>
  </colFields>
  <colItems count="2">
    <i>
      <x/>
    </i>
    <i i="1">
      <x v="1"/>
    </i>
  </colItems>
  <pageFields count="1">
    <pageField fld="19" hier="-1"/>
  </pageFields>
  <dataFields count="2">
    <dataField name="Suma de Valor Total_x000a_Estimado (Apropiación Vigencia Actual) Predis  " fld="19" baseField="0" baseItem="0"/>
    <dataField name="Suma de Valor total estimado" fld="69" baseField="0" baseItem="0"/>
  </dataFields>
  <formats count="289">
    <format dxfId="288">
      <pivotArea outline="0" collapsedLevelsAreSubtotals="1" fieldPosition="0"/>
    </format>
    <format dxfId="287">
      <pivotArea field="-2" type="button" dataOnly="0" labelOnly="1" outline="0" axis="axisCol" fieldPosition="0"/>
    </format>
    <format dxfId="286">
      <pivotArea type="topRight" dataOnly="0" labelOnly="1" outline="0" fieldPosition="0"/>
    </format>
    <format dxfId="285">
      <pivotArea dataOnly="0" labelOnly="1" outline="0" fieldPosition="0">
        <references count="1">
          <reference field="4294967294" count="2">
            <x v="0"/>
            <x v="1"/>
          </reference>
        </references>
      </pivotArea>
    </format>
    <format dxfId="284">
      <pivotArea outline="0" collapsedLevelsAreSubtotals="1" fieldPosition="0"/>
    </format>
    <format dxfId="283">
      <pivotArea field="-2" type="button" dataOnly="0" labelOnly="1" outline="0" axis="axisCol" fieldPosition="0"/>
    </format>
    <format dxfId="282">
      <pivotArea type="topRight" dataOnly="0" labelOnly="1" outline="0" fieldPosition="0"/>
    </format>
    <format dxfId="281">
      <pivotArea dataOnly="0" labelOnly="1" outline="0" fieldPosition="0">
        <references count="1">
          <reference field="4294967294" count="2">
            <x v="0"/>
            <x v="1"/>
          </reference>
        </references>
      </pivotArea>
    </format>
    <format dxfId="280">
      <pivotArea outline="0" collapsedLevelsAreSubtotals="1" fieldPosition="0"/>
    </format>
    <format dxfId="279">
      <pivotArea field="-2" type="button" dataOnly="0" labelOnly="1" outline="0" axis="axisCol" fieldPosition="0"/>
    </format>
    <format dxfId="278">
      <pivotArea type="topRight" dataOnly="0" labelOnly="1" outline="0" fieldPosition="0"/>
    </format>
    <format dxfId="277">
      <pivotArea dataOnly="0" labelOnly="1" outline="0" fieldPosition="0">
        <references count="1">
          <reference field="4294967294" count="2">
            <x v="0"/>
            <x v="1"/>
          </reference>
        </references>
      </pivotArea>
    </format>
    <format dxfId="276">
      <pivotArea dataOnly="0" labelOnly="1" outline="0" fieldPosition="0">
        <references count="1">
          <reference field="19" count="0"/>
        </references>
      </pivotArea>
    </format>
    <format dxfId="275">
      <pivotArea dataOnly="0" labelOnly="1" outline="0" fieldPosition="0">
        <references count="1">
          <reference field="19" count="0"/>
        </references>
      </pivotArea>
    </format>
    <format dxfId="274">
      <pivotArea field="14" type="button" dataOnly="0" labelOnly="1" outline="0" axis="axisRow" fieldPosition="0"/>
    </format>
    <format dxfId="273">
      <pivotArea field="1" type="button" dataOnly="0" labelOnly="1" outline="0" axis="axisRow" fieldPosition="1"/>
    </format>
    <format dxfId="272">
      <pivotArea field="9" type="button" dataOnly="0" labelOnly="1" outline="0" axis="axisRow" fieldPosition="2"/>
    </format>
    <format dxfId="271">
      <pivotArea field="10" type="button" dataOnly="0" labelOnly="1" outline="0" axis="axisRow" fieldPosition="3"/>
    </format>
    <format dxfId="270">
      <pivotArea field="12" type="button" dataOnly="0" labelOnly="1" outline="0" axis="axisRow" fieldPosition="4"/>
    </format>
    <format dxfId="269">
      <pivotArea field="6" type="button" dataOnly="0" labelOnly="1" outline="0" axis="axisRow" fieldPosition="5"/>
    </format>
    <format dxfId="268">
      <pivotArea field="67" type="button" dataOnly="0" labelOnly="1" outline="0" axis="axisRow" fieldPosition="6"/>
    </format>
    <format dxfId="267">
      <pivotArea field="68" type="button" dataOnly="0" labelOnly="1" outline="0" axis="axisRow" fieldPosition="9"/>
    </format>
    <format dxfId="266">
      <pivotArea field="13" type="button" dataOnly="0" labelOnly="1" outline="0" axis="axisRow" fieldPosition="8"/>
    </format>
    <format dxfId="265">
      <pivotArea dataOnly="0" labelOnly="1" outline="0" fieldPosition="0">
        <references count="1">
          <reference field="4294967294" count="2">
            <x v="0"/>
            <x v="1"/>
          </reference>
        </references>
      </pivotArea>
    </format>
    <format dxfId="264">
      <pivotArea field="14" type="button" dataOnly="0" labelOnly="1" outline="0" axis="axisRow" fieldPosition="0"/>
    </format>
    <format dxfId="263">
      <pivotArea field="1" type="button" dataOnly="0" labelOnly="1" outline="0" axis="axisRow" fieldPosition="1"/>
    </format>
    <format dxfId="262">
      <pivotArea field="9" type="button" dataOnly="0" labelOnly="1" outline="0" axis="axisRow" fieldPosition="2"/>
    </format>
    <format dxfId="261">
      <pivotArea field="10" type="button" dataOnly="0" labelOnly="1" outline="0" axis="axisRow" fieldPosition="3"/>
    </format>
    <format dxfId="260">
      <pivotArea field="12" type="button" dataOnly="0" labelOnly="1" outline="0" axis="axisRow" fieldPosition="4"/>
    </format>
    <format dxfId="259">
      <pivotArea field="6" type="button" dataOnly="0" labelOnly="1" outline="0" axis="axisRow" fieldPosition="5"/>
    </format>
    <format dxfId="258">
      <pivotArea field="67" type="button" dataOnly="0" labelOnly="1" outline="0" axis="axisRow" fieldPosition="6"/>
    </format>
    <format dxfId="257">
      <pivotArea field="68" type="button" dataOnly="0" labelOnly="1" outline="0" axis="axisRow" fieldPosition="9"/>
    </format>
    <format dxfId="256">
      <pivotArea field="13" type="button" dataOnly="0" labelOnly="1" outline="0" axis="axisRow" fieldPosition="8"/>
    </format>
    <format dxfId="255">
      <pivotArea dataOnly="0" labelOnly="1" outline="0" fieldPosition="0">
        <references count="1">
          <reference field="4294967294" count="2">
            <x v="0"/>
            <x v="1"/>
          </reference>
        </references>
      </pivotArea>
    </format>
    <format dxfId="254">
      <pivotArea field="14" type="button" dataOnly="0" labelOnly="1" outline="0" axis="axisRow" fieldPosition="0"/>
    </format>
    <format dxfId="253">
      <pivotArea field="1" type="button" dataOnly="0" labelOnly="1" outline="0" axis="axisRow" fieldPosition="1"/>
    </format>
    <format dxfId="252">
      <pivotArea field="9" type="button" dataOnly="0" labelOnly="1" outline="0" axis="axisRow" fieldPosition="2"/>
    </format>
    <format dxfId="251">
      <pivotArea field="10" type="button" dataOnly="0" labelOnly="1" outline="0" axis="axisRow" fieldPosition="3"/>
    </format>
    <format dxfId="250">
      <pivotArea field="12" type="button" dataOnly="0" labelOnly="1" outline="0" axis="axisRow" fieldPosition="4"/>
    </format>
    <format dxfId="249">
      <pivotArea field="6" type="button" dataOnly="0" labelOnly="1" outline="0" axis="axisRow" fieldPosition="5"/>
    </format>
    <format dxfId="248">
      <pivotArea field="67" type="button" dataOnly="0" labelOnly="1" outline="0" axis="axisRow" fieldPosition="6"/>
    </format>
    <format dxfId="247">
      <pivotArea field="68" type="button" dataOnly="0" labelOnly="1" outline="0" axis="axisRow" fieldPosition="9"/>
    </format>
    <format dxfId="246">
      <pivotArea field="13" type="button" dataOnly="0" labelOnly="1" outline="0" axis="axisRow" fieldPosition="8"/>
    </format>
    <format dxfId="245">
      <pivotArea dataOnly="0" labelOnly="1" outline="0" fieldPosition="0">
        <references count="1">
          <reference field="4294967294" count="2">
            <x v="0"/>
            <x v="1"/>
          </reference>
        </references>
      </pivotArea>
    </format>
    <format dxfId="244">
      <pivotArea outline="0" collapsedLevelsAreSubtotals="1" fieldPosition="0"/>
    </format>
    <format dxfId="243">
      <pivotArea field="-2" type="button" dataOnly="0" labelOnly="1" outline="0" axis="axisCol" fieldPosition="0"/>
    </format>
    <format dxfId="242">
      <pivotArea type="topRight" dataOnly="0" labelOnly="1" outline="0" fieldPosition="0"/>
    </format>
    <format dxfId="241">
      <pivotArea dataOnly="0" labelOnly="1" outline="0" fieldPosition="0">
        <references count="1">
          <reference field="4294967294" count="2">
            <x v="0"/>
            <x v="1"/>
          </reference>
        </references>
      </pivotArea>
    </format>
    <format dxfId="240">
      <pivotArea outline="0" collapsedLevelsAreSubtotals="1" fieldPosition="0"/>
    </format>
    <format dxfId="239">
      <pivotArea field="-2" type="button" dataOnly="0" labelOnly="1" outline="0" axis="axisCol" fieldPosition="0"/>
    </format>
    <format dxfId="238">
      <pivotArea type="topRight" dataOnly="0" labelOnly="1" outline="0" fieldPosition="0"/>
    </format>
    <format dxfId="237">
      <pivotArea dataOnly="0" labelOnly="1" outline="0" fieldPosition="0">
        <references count="1">
          <reference field="4294967294" count="2">
            <x v="0"/>
            <x v="1"/>
          </reference>
        </references>
      </pivotArea>
    </format>
    <format dxfId="236">
      <pivotArea outline="0" collapsedLevelsAreSubtotals="1" fieldPosition="0"/>
    </format>
    <format dxfId="235">
      <pivotArea field="-2" type="button" dataOnly="0" labelOnly="1" outline="0" axis="axisCol" fieldPosition="0"/>
    </format>
    <format dxfId="234">
      <pivotArea type="topRight" dataOnly="0" labelOnly="1" outline="0" fieldPosition="0"/>
    </format>
    <format dxfId="233">
      <pivotArea dataOnly="0" labelOnly="1" outline="0" fieldPosition="0">
        <references count="1">
          <reference field="4294967294" count="2">
            <x v="0"/>
            <x v="1"/>
          </reference>
        </references>
      </pivotArea>
    </format>
    <format dxfId="232">
      <pivotArea dataOnly="0" labelOnly="1" outline="0" fieldPosition="0">
        <references count="1">
          <reference field="19" count="0"/>
        </references>
      </pivotArea>
    </format>
    <format dxfId="231">
      <pivotArea dataOnly="0" labelOnly="1" outline="0" fieldPosition="0">
        <references count="1">
          <reference field="19" count="0"/>
        </references>
      </pivotArea>
    </format>
    <format dxfId="230">
      <pivotArea dataOnly="0" labelOnly="1" outline="0" fieldPosition="0">
        <references count="1">
          <reference field="19" count="0"/>
        </references>
      </pivotArea>
    </format>
    <format dxfId="229">
      <pivotArea dataOnly="0" labelOnly="1" outline="0" fieldPosition="0">
        <references count="1">
          <reference field="19" count="0"/>
        </references>
      </pivotArea>
    </format>
    <format dxfId="228">
      <pivotArea dataOnly="0" labelOnly="1" outline="0" fieldPosition="0">
        <references count="1">
          <reference field="19" count="0"/>
        </references>
      </pivotArea>
    </format>
    <format dxfId="227">
      <pivotArea field="14" type="button" dataOnly="0" labelOnly="1" outline="0" axis="axisRow" fieldPosition="0"/>
    </format>
    <format dxfId="226">
      <pivotArea field="1" type="button" dataOnly="0" labelOnly="1" outline="0" axis="axisRow" fieldPosition="1"/>
    </format>
    <format dxfId="225">
      <pivotArea field="9" type="button" dataOnly="0" labelOnly="1" outline="0" axis="axisRow" fieldPosition="2"/>
    </format>
    <format dxfId="224">
      <pivotArea field="10" type="button" dataOnly="0" labelOnly="1" outline="0" axis="axisRow" fieldPosition="3"/>
    </format>
    <format dxfId="223">
      <pivotArea field="12" type="button" dataOnly="0" labelOnly="1" outline="0" axis="axisRow" fieldPosition="4"/>
    </format>
    <format dxfId="222">
      <pivotArea field="6" type="button" dataOnly="0" labelOnly="1" outline="0" axis="axisRow" fieldPosition="5"/>
    </format>
    <format dxfId="221">
      <pivotArea field="67" type="button" dataOnly="0" labelOnly="1" outline="0" axis="axisRow" fieldPosition="6"/>
    </format>
    <format dxfId="220">
      <pivotArea field="68" type="button" dataOnly="0" labelOnly="1" outline="0" axis="axisRow" fieldPosition="9"/>
    </format>
    <format dxfId="219">
      <pivotArea field="70" type="button" dataOnly="0" labelOnly="1" outline="0" axis="axisRow" fieldPosition="7"/>
    </format>
    <format dxfId="218">
      <pivotArea field="13" type="button" dataOnly="0" labelOnly="1" outline="0" axis="axisRow" fieldPosition="8"/>
    </format>
    <format dxfId="217">
      <pivotArea dataOnly="0" labelOnly="1" outline="0" fieldPosition="0">
        <references count="1">
          <reference field="4294967294" count="2">
            <x v="0"/>
            <x v="1"/>
          </reference>
        </references>
      </pivotArea>
    </format>
    <format dxfId="216">
      <pivotArea field="14" type="button" dataOnly="0" labelOnly="1" outline="0" axis="axisRow" fieldPosition="0"/>
    </format>
    <format dxfId="215">
      <pivotArea field="1" type="button" dataOnly="0" labelOnly="1" outline="0" axis="axisRow" fieldPosition="1"/>
    </format>
    <format dxfId="214">
      <pivotArea field="9" type="button" dataOnly="0" labelOnly="1" outline="0" axis="axisRow" fieldPosition="2"/>
    </format>
    <format dxfId="213">
      <pivotArea field="10" type="button" dataOnly="0" labelOnly="1" outline="0" axis="axisRow" fieldPosition="3"/>
    </format>
    <format dxfId="212">
      <pivotArea field="12" type="button" dataOnly="0" labelOnly="1" outline="0" axis="axisRow" fieldPosition="4"/>
    </format>
    <format dxfId="211">
      <pivotArea field="6" type="button" dataOnly="0" labelOnly="1" outline="0" axis="axisRow" fieldPosition="5"/>
    </format>
    <format dxfId="210">
      <pivotArea field="67" type="button" dataOnly="0" labelOnly="1" outline="0" axis="axisRow" fieldPosition="6"/>
    </format>
    <format dxfId="209">
      <pivotArea field="68" type="button" dataOnly="0" labelOnly="1" outline="0" axis="axisRow" fieldPosition="9"/>
    </format>
    <format dxfId="208">
      <pivotArea field="70" type="button" dataOnly="0" labelOnly="1" outline="0" axis="axisRow" fieldPosition="7"/>
    </format>
    <format dxfId="207">
      <pivotArea field="13" type="button" dataOnly="0" labelOnly="1" outline="0" axis="axisRow" fieldPosition="8"/>
    </format>
    <format dxfId="206">
      <pivotArea dataOnly="0" labelOnly="1" outline="0" fieldPosition="0">
        <references count="1">
          <reference field="4294967294" count="2">
            <x v="0"/>
            <x v="1"/>
          </reference>
        </references>
      </pivotArea>
    </format>
    <format dxfId="205">
      <pivotArea field="14" type="button" dataOnly="0" labelOnly="1" outline="0" axis="axisRow" fieldPosition="0"/>
    </format>
    <format dxfId="204">
      <pivotArea field="1" type="button" dataOnly="0" labelOnly="1" outline="0" axis="axisRow" fieldPosition="1"/>
    </format>
    <format dxfId="203">
      <pivotArea field="9" type="button" dataOnly="0" labelOnly="1" outline="0" axis="axisRow" fieldPosition="2"/>
    </format>
    <format dxfId="202">
      <pivotArea field="10" type="button" dataOnly="0" labelOnly="1" outline="0" axis="axisRow" fieldPosition="3"/>
    </format>
    <format dxfId="201">
      <pivotArea field="12" type="button" dataOnly="0" labelOnly="1" outline="0" axis="axisRow" fieldPosition="4"/>
    </format>
    <format dxfId="200">
      <pivotArea field="6" type="button" dataOnly="0" labelOnly="1" outline="0" axis="axisRow" fieldPosition="5"/>
    </format>
    <format dxfId="199">
      <pivotArea field="67" type="button" dataOnly="0" labelOnly="1" outline="0" axis="axisRow" fieldPosition="6"/>
    </format>
    <format dxfId="198">
      <pivotArea field="68" type="button" dataOnly="0" labelOnly="1" outline="0" axis="axisRow" fieldPosition="9"/>
    </format>
    <format dxfId="197">
      <pivotArea field="70" type="button" dataOnly="0" labelOnly="1" outline="0" axis="axisRow" fieldPosition="7"/>
    </format>
    <format dxfId="196">
      <pivotArea field="13" type="button" dataOnly="0" labelOnly="1" outline="0" axis="axisRow" fieldPosition="8"/>
    </format>
    <format dxfId="195">
      <pivotArea dataOnly="0" labelOnly="1" outline="0" fieldPosition="0">
        <references count="1">
          <reference field="4294967294" count="2">
            <x v="0"/>
            <x v="1"/>
          </reference>
        </references>
      </pivotArea>
    </format>
    <format dxfId="194">
      <pivotArea field="14" type="button" dataOnly="0" labelOnly="1" outline="0" axis="axisRow" fieldPosition="0"/>
    </format>
    <format dxfId="193">
      <pivotArea field="1" type="button" dataOnly="0" labelOnly="1" outline="0" axis="axisRow" fieldPosition="1"/>
    </format>
    <format dxfId="192">
      <pivotArea field="9" type="button" dataOnly="0" labelOnly="1" outline="0" axis="axisRow" fieldPosition="2"/>
    </format>
    <format dxfId="191">
      <pivotArea field="10" type="button" dataOnly="0" labelOnly="1" outline="0" axis="axisRow" fieldPosition="3"/>
    </format>
    <format dxfId="190">
      <pivotArea field="12" type="button" dataOnly="0" labelOnly="1" outline="0" axis="axisRow" fieldPosition="4"/>
    </format>
    <format dxfId="189">
      <pivotArea field="6" type="button" dataOnly="0" labelOnly="1" outline="0" axis="axisRow" fieldPosition="5"/>
    </format>
    <format dxfId="188">
      <pivotArea field="67" type="button" dataOnly="0" labelOnly="1" outline="0" axis="axisRow" fieldPosition="6"/>
    </format>
    <format dxfId="187">
      <pivotArea field="68" type="button" dataOnly="0" labelOnly="1" outline="0" axis="axisRow" fieldPosition="9"/>
    </format>
    <format dxfId="186">
      <pivotArea field="70" type="button" dataOnly="0" labelOnly="1" outline="0" axis="axisRow" fieldPosition="7"/>
    </format>
    <format dxfId="185">
      <pivotArea field="13" type="button" dataOnly="0" labelOnly="1" outline="0" axis="axisRow" fieldPosition="8"/>
    </format>
    <format dxfId="184">
      <pivotArea dataOnly="0" labelOnly="1" outline="0" fieldPosition="0">
        <references count="1">
          <reference field="4294967294" count="2">
            <x v="0"/>
            <x v="1"/>
          </reference>
        </references>
      </pivotArea>
    </format>
    <format dxfId="183">
      <pivotArea field="14" type="button" dataOnly="0" labelOnly="1" outline="0" axis="axisRow" fieldPosition="0"/>
    </format>
    <format dxfId="182">
      <pivotArea field="1" type="button" dataOnly="0" labelOnly="1" outline="0" axis="axisRow" fieldPosition="1"/>
    </format>
    <format dxfId="181">
      <pivotArea field="9" type="button" dataOnly="0" labelOnly="1" outline="0" axis="axisRow" fieldPosition="2"/>
    </format>
    <format dxfId="180">
      <pivotArea field="10" type="button" dataOnly="0" labelOnly="1" outline="0" axis="axisRow" fieldPosition="3"/>
    </format>
    <format dxfId="179">
      <pivotArea field="12" type="button" dataOnly="0" labelOnly="1" outline="0" axis="axisRow" fieldPosition="4"/>
    </format>
    <format dxfId="178">
      <pivotArea field="6" type="button" dataOnly="0" labelOnly="1" outline="0" axis="axisRow" fieldPosition="5"/>
    </format>
    <format dxfId="177">
      <pivotArea field="67" type="button" dataOnly="0" labelOnly="1" outline="0" axis="axisRow" fieldPosition="6"/>
    </format>
    <format dxfId="176">
      <pivotArea field="68" type="button" dataOnly="0" labelOnly="1" outline="0" axis="axisRow" fieldPosition="9"/>
    </format>
    <format dxfId="175">
      <pivotArea field="70" type="button" dataOnly="0" labelOnly="1" outline="0" axis="axisRow" fieldPosition="7"/>
    </format>
    <format dxfId="174">
      <pivotArea field="13" type="button" dataOnly="0" labelOnly="1" outline="0" axis="axisRow" fieldPosition="8"/>
    </format>
    <format dxfId="173">
      <pivotArea dataOnly="0" labelOnly="1" outline="0" fieldPosition="0">
        <references count="1">
          <reference field="4294967294" count="2">
            <x v="0"/>
            <x v="1"/>
          </reference>
        </references>
      </pivotArea>
    </format>
    <format dxfId="172">
      <pivotArea field="14" type="button" dataOnly="0" labelOnly="1" outline="0" axis="axisRow" fieldPosition="0"/>
    </format>
    <format dxfId="171">
      <pivotArea field="1" type="button" dataOnly="0" labelOnly="1" outline="0" axis="axisRow" fieldPosition="1"/>
    </format>
    <format dxfId="170">
      <pivotArea field="9" type="button" dataOnly="0" labelOnly="1" outline="0" axis="axisRow" fieldPosition="2"/>
    </format>
    <format dxfId="169">
      <pivotArea field="10" type="button" dataOnly="0" labelOnly="1" outline="0" axis="axisRow" fieldPosition="3"/>
    </format>
    <format dxfId="168">
      <pivotArea field="12" type="button" dataOnly="0" labelOnly="1" outline="0" axis="axisRow" fieldPosition="4"/>
    </format>
    <format dxfId="167">
      <pivotArea field="6" type="button" dataOnly="0" labelOnly="1" outline="0" axis="axisRow" fieldPosition="5"/>
    </format>
    <format dxfId="166">
      <pivotArea field="67" type="button" dataOnly="0" labelOnly="1" outline="0" axis="axisRow" fieldPosition="6"/>
    </format>
    <format dxfId="165">
      <pivotArea field="68" type="button" dataOnly="0" labelOnly="1" outline="0" axis="axisRow" fieldPosition="9"/>
    </format>
    <format dxfId="164">
      <pivotArea field="70" type="button" dataOnly="0" labelOnly="1" outline="0" axis="axisRow" fieldPosition="7"/>
    </format>
    <format dxfId="163">
      <pivotArea field="13" type="button" dataOnly="0" labelOnly="1" outline="0" axis="axisRow" fieldPosition="8"/>
    </format>
    <format dxfId="162">
      <pivotArea dataOnly="0" labelOnly="1" outline="0" fieldPosition="0">
        <references count="1">
          <reference field="4294967294" count="2">
            <x v="0"/>
            <x v="1"/>
          </reference>
        </references>
      </pivotArea>
    </format>
    <format dxfId="161">
      <pivotArea dataOnly="0" labelOnly="1" outline="0" fieldPosition="0">
        <references count="1">
          <reference field="19" count="0"/>
        </references>
      </pivotArea>
    </format>
    <format dxfId="160">
      <pivotArea dataOnly="0" labelOnly="1" outline="0" fieldPosition="0">
        <references count="1">
          <reference field="19" count="0"/>
        </references>
      </pivotArea>
    </format>
    <format dxfId="159">
      <pivotArea dataOnly="0" labelOnly="1" outline="0" fieldPosition="0">
        <references count="1">
          <reference field="19" count="0"/>
        </references>
      </pivotArea>
    </format>
    <format dxfId="158">
      <pivotArea field="14" type="button" dataOnly="0" labelOnly="1" outline="0" axis="axisRow" fieldPosition="0"/>
    </format>
    <format dxfId="157">
      <pivotArea field="1" type="button" dataOnly="0" labelOnly="1" outline="0" axis="axisRow" fieldPosition="1"/>
    </format>
    <format dxfId="156">
      <pivotArea field="9" type="button" dataOnly="0" labelOnly="1" outline="0" axis="axisRow" fieldPosition="2"/>
    </format>
    <format dxfId="155">
      <pivotArea field="10" type="button" dataOnly="0" labelOnly="1" outline="0" axis="axisRow" fieldPosition="3"/>
    </format>
    <format dxfId="154">
      <pivotArea field="12" type="button" dataOnly="0" labelOnly="1" outline="0" axis="axisRow" fieldPosition="4"/>
    </format>
    <format dxfId="153">
      <pivotArea field="6" type="button" dataOnly="0" labelOnly="1" outline="0" axis="axisRow" fieldPosition="5"/>
    </format>
    <format dxfId="152">
      <pivotArea field="67" type="button" dataOnly="0" labelOnly="1" outline="0" axis="axisRow" fieldPosition="6"/>
    </format>
    <format dxfId="151">
      <pivotArea field="68" type="button" dataOnly="0" labelOnly="1" outline="0" axis="axisRow" fieldPosition="9"/>
    </format>
    <format dxfId="150">
      <pivotArea field="70" type="button" dataOnly="0" labelOnly="1" outline="0" axis="axisRow" fieldPosition="7"/>
    </format>
    <format dxfId="149">
      <pivotArea field="13" type="button" dataOnly="0" labelOnly="1" outline="0" axis="axisRow" fieldPosition="8"/>
    </format>
    <format dxfId="148">
      <pivotArea dataOnly="0" labelOnly="1" outline="0" fieldPosition="0">
        <references count="1">
          <reference field="4294967294" count="2">
            <x v="0"/>
            <x v="1"/>
          </reference>
        </references>
      </pivotArea>
    </format>
    <format dxfId="147">
      <pivotArea field="14" type="button" dataOnly="0" labelOnly="1" outline="0" axis="axisRow" fieldPosition="0"/>
    </format>
    <format dxfId="146">
      <pivotArea field="1" type="button" dataOnly="0" labelOnly="1" outline="0" axis="axisRow" fieldPosition="1"/>
    </format>
    <format dxfId="145">
      <pivotArea field="9" type="button" dataOnly="0" labelOnly="1" outline="0" axis="axisRow" fieldPosition="2"/>
    </format>
    <format dxfId="144">
      <pivotArea field="10" type="button" dataOnly="0" labelOnly="1" outline="0" axis="axisRow" fieldPosition="3"/>
    </format>
    <format dxfId="143">
      <pivotArea field="12" type="button" dataOnly="0" labelOnly="1" outline="0" axis="axisRow" fieldPosition="4"/>
    </format>
    <format dxfId="142">
      <pivotArea field="6" type="button" dataOnly="0" labelOnly="1" outline="0" axis="axisRow" fieldPosition="5"/>
    </format>
    <format dxfId="141">
      <pivotArea field="67" type="button" dataOnly="0" labelOnly="1" outline="0" axis="axisRow" fieldPosition="6"/>
    </format>
    <format dxfId="140">
      <pivotArea field="68" type="button" dataOnly="0" labelOnly="1" outline="0" axis="axisRow" fieldPosition="9"/>
    </format>
    <format dxfId="139">
      <pivotArea field="70" type="button" dataOnly="0" labelOnly="1" outline="0" axis="axisRow" fieldPosition="7"/>
    </format>
    <format dxfId="138">
      <pivotArea field="13" type="button" dataOnly="0" labelOnly="1" outline="0" axis="axisRow" fieldPosition="8"/>
    </format>
    <format dxfId="137">
      <pivotArea dataOnly="0" labelOnly="1" outline="0" fieldPosition="0">
        <references count="1">
          <reference field="4294967294" count="2">
            <x v="0"/>
            <x v="1"/>
          </reference>
        </references>
      </pivotArea>
    </format>
    <format dxfId="136">
      <pivotArea field="14" type="button" dataOnly="0" labelOnly="1" outline="0" axis="axisRow" fieldPosition="0"/>
    </format>
    <format dxfId="135">
      <pivotArea field="1" type="button" dataOnly="0" labelOnly="1" outline="0" axis="axisRow" fieldPosition="1"/>
    </format>
    <format dxfId="134">
      <pivotArea field="9" type="button" dataOnly="0" labelOnly="1" outline="0" axis="axisRow" fieldPosition="2"/>
    </format>
    <format dxfId="133">
      <pivotArea field="10" type="button" dataOnly="0" labelOnly="1" outline="0" axis="axisRow" fieldPosition="3"/>
    </format>
    <format dxfId="132">
      <pivotArea field="12" type="button" dataOnly="0" labelOnly="1" outline="0" axis="axisRow" fieldPosition="4"/>
    </format>
    <format dxfId="131">
      <pivotArea field="6" type="button" dataOnly="0" labelOnly="1" outline="0" axis="axisRow" fieldPosition="5"/>
    </format>
    <format dxfId="130">
      <pivotArea field="67" type="button" dataOnly="0" labelOnly="1" outline="0" axis="axisRow" fieldPosition="6"/>
    </format>
    <format dxfId="129">
      <pivotArea field="68" type="button" dataOnly="0" labelOnly="1" outline="0" axis="axisRow" fieldPosition="9"/>
    </format>
    <format dxfId="128">
      <pivotArea field="70" type="button" dataOnly="0" labelOnly="1" outline="0" axis="axisRow" fieldPosition="7"/>
    </format>
    <format dxfId="127">
      <pivotArea field="13" type="button" dataOnly="0" labelOnly="1" outline="0" axis="axisRow" fieldPosition="8"/>
    </format>
    <format dxfId="126">
      <pivotArea dataOnly="0" labelOnly="1" outline="0" fieldPosition="0">
        <references count="1">
          <reference field="4294967294" count="2">
            <x v="0"/>
            <x v="1"/>
          </reference>
        </references>
      </pivotArea>
    </format>
    <format dxfId="125">
      <pivotArea field="14" type="button" dataOnly="0" labelOnly="1" outline="0" axis="axisRow" fieldPosition="0"/>
    </format>
    <format dxfId="124">
      <pivotArea field="1" type="button" dataOnly="0" labelOnly="1" outline="0" axis="axisRow" fieldPosition="1"/>
    </format>
    <format dxfId="123">
      <pivotArea field="9" type="button" dataOnly="0" labelOnly="1" outline="0" axis="axisRow" fieldPosition="2"/>
    </format>
    <format dxfId="122">
      <pivotArea field="10" type="button" dataOnly="0" labelOnly="1" outline="0" axis="axisRow" fieldPosition="3"/>
    </format>
    <format dxfId="121">
      <pivotArea field="12" type="button" dataOnly="0" labelOnly="1" outline="0" axis="axisRow" fieldPosition="4"/>
    </format>
    <format dxfId="120">
      <pivotArea field="6" type="button" dataOnly="0" labelOnly="1" outline="0" axis="axisRow" fieldPosition="5"/>
    </format>
    <format dxfId="119">
      <pivotArea field="67" type="button" dataOnly="0" labelOnly="1" outline="0" axis="axisRow" fieldPosition="6"/>
    </format>
    <format dxfId="118">
      <pivotArea field="68" type="button" dataOnly="0" labelOnly="1" outline="0" axis="axisRow" fieldPosition="9"/>
    </format>
    <format dxfId="117">
      <pivotArea field="70" type="button" dataOnly="0" labelOnly="1" outline="0" axis="axisRow" fieldPosition="7"/>
    </format>
    <format dxfId="116">
      <pivotArea field="13" type="button" dataOnly="0" labelOnly="1" outline="0" axis="axisRow" fieldPosition="8"/>
    </format>
    <format dxfId="115">
      <pivotArea dataOnly="0" labelOnly="1" outline="0" fieldPosition="0">
        <references count="1">
          <reference field="4294967294" count="2">
            <x v="0"/>
            <x v="1"/>
          </reference>
        </references>
      </pivotArea>
    </format>
    <format dxfId="114">
      <pivotArea dataOnly="0" labelOnly="1" outline="0" fieldPosition="0">
        <references count="1">
          <reference field="19" count="0"/>
        </references>
      </pivotArea>
    </format>
    <format dxfId="113">
      <pivotArea dataOnly="0" labelOnly="1" outline="0" fieldPosition="0">
        <references count="1">
          <reference field="19" count="0"/>
        </references>
      </pivotArea>
    </format>
    <format dxfId="112">
      <pivotArea dataOnly="0" labelOnly="1" outline="0" fieldPosition="0">
        <references count="1">
          <reference field="19" count="0"/>
        </references>
      </pivotArea>
    </format>
    <format dxfId="111">
      <pivotArea dataOnly="0" labelOnly="1" outline="0" fieldPosition="0">
        <references count="1">
          <reference field="19" count="0"/>
        </references>
      </pivotArea>
    </format>
    <format dxfId="110">
      <pivotArea dataOnly="0" labelOnly="1" outline="0" fieldPosition="0">
        <references count="1">
          <reference field="19" count="0"/>
        </references>
      </pivotArea>
    </format>
    <format dxfId="109">
      <pivotArea dataOnly="0" labelOnly="1" outline="0" fieldPosition="0">
        <references count="1">
          <reference field="19" count="0"/>
        </references>
      </pivotArea>
    </format>
    <format dxfId="108">
      <pivotArea dataOnly="0" labelOnly="1" outline="0" fieldPosition="0">
        <references count="1">
          <reference field="19" count="0"/>
        </references>
      </pivotArea>
    </format>
    <format dxfId="107">
      <pivotArea field="14" type="button" dataOnly="0" labelOnly="1" outline="0" axis="axisRow" fieldPosition="0"/>
    </format>
    <format dxfId="106">
      <pivotArea field="1" type="button" dataOnly="0" labelOnly="1" outline="0" axis="axisRow" fieldPosition="1"/>
    </format>
    <format dxfId="105">
      <pivotArea field="9" type="button" dataOnly="0" labelOnly="1" outline="0" axis="axisRow" fieldPosition="2"/>
    </format>
    <format dxfId="104">
      <pivotArea field="10" type="button" dataOnly="0" labelOnly="1" outline="0" axis="axisRow" fieldPosition="3"/>
    </format>
    <format dxfId="103">
      <pivotArea field="12" type="button" dataOnly="0" labelOnly="1" outline="0" axis="axisRow" fieldPosition="4"/>
    </format>
    <format dxfId="102">
      <pivotArea field="6" type="button" dataOnly="0" labelOnly="1" outline="0" axis="axisRow" fieldPosition="5"/>
    </format>
    <format dxfId="101">
      <pivotArea field="67" type="button" dataOnly="0" labelOnly="1" outline="0" axis="axisRow" fieldPosition="6"/>
    </format>
    <format dxfId="100">
      <pivotArea field="68" type="button" dataOnly="0" labelOnly="1" outline="0" axis="axisRow" fieldPosition="9"/>
    </format>
    <format dxfId="99">
      <pivotArea field="70" type="button" dataOnly="0" labelOnly="1" outline="0" axis="axisRow" fieldPosition="7"/>
    </format>
    <format dxfId="98">
      <pivotArea field="13" type="button" dataOnly="0" labelOnly="1" outline="0" axis="axisRow" fieldPosition="8"/>
    </format>
    <format dxfId="97">
      <pivotArea dataOnly="0" labelOnly="1" outline="0" fieldPosition="0">
        <references count="1">
          <reference field="4294967294" count="2">
            <x v="0"/>
            <x v="1"/>
          </reference>
        </references>
      </pivotArea>
    </format>
    <format dxfId="96">
      <pivotArea field="14" type="button" dataOnly="0" labelOnly="1" outline="0" axis="axisRow" fieldPosition="0"/>
    </format>
    <format dxfId="95">
      <pivotArea field="1" type="button" dataOnly="0" labelOnly="1" outline="0" axis="axisRow" fieldPosition="1"/>
    </format>
    <format dxfId="94">
      <pivotArea field="9" type="button" dataOnly="0" labelOnly="1" outline="0" axis="axisRow" fieldPosition="2"/>
    </format>
    <format dxfId="93">
      <pivotArea field="10" type="button" dataOnly="0" labelOnly="1" outline="0" axis="axisRow" fieldPosition="3"/>
    </format>
    <format dxfId="92">
      <pivotArea field="12" type="button" dataOnly="0" labelOnly="1" outline="0" axis="axisRow" fieldPosition="4"/>
    </format>
    <format dxfId="91">
      <pivotArea field="6" type="button" dataOnly="0" labelOnly="1" outline="0" axis="axisRow" fieldPosition="5"/>
    </format>
    <format dxfId="90">
      <pivotArea field="67" type="button" dataOnly="0" labelOnly="1" outline="0" axis="axisRow" fieldPosition="6"/>
    </format>
    <format dxfId="89">
      <pivotArea field="68" type="button" dataOnly="0" labelOnly="1" outline="0" axis="axisRow" fieldPosition="9"/>
    </format>
    <format dxfId="88">
      <pivotArea field="70" type="button" dataOnly="0" labelOnly="1" outline="0" axis="axisRow" fieldPosition="7"/>
    </format>
    <format dxfId="87">
      <pivotArea field="13" type="button" dataOnly="0" labelOnly="1" outline="0" axis="axisRow" fieldPosition="8"/>
    </format>
    <format dxfId="86">
      <pivotArea dataOnly="0" labelOnly="1" outline="0" fieldPosition="0">
        <references count="1">
          <reference field="4294967294" count="2">
            <x v="0"/>
            <x v="1"/>
          </reference>
        </references>
      </pivotArea>
    </format>
    <format dxfId="85">
      <pivotArea field="14" type="button" dataOnly="0" labelOnly="1" outline="0" axis="axisRow" fieldPosition="0"/>
    </format>
    <format dxfId="84">
      <pivotArea field="1" type="button" dataOnly="0" labelOnly="1" outline="0" axis="axisRow" fieldPosition="1"/>
    </format>
    <format dxfId="83">
      <pivotArea field="9" type="button" dataOnly="0" labelOnly="1" outline="0" axis="axisRow" fieldPosition="2"/>
    </format>
    <format dxfId="82">
      <pivotArea field="10" type="button" dataOnly="0" labelOnly="1" outline="0" axis="axisRow" fieldPosition="3"/>
    </format>
    <format dxfId="81">
      <pivotArea field="12" type="button" dataOnly="0" labelOnly="1" outline="0" axis="axisRow" fieldPosition="4"/>
    </format>
    <format dxfId="80">
      <pivotArea field="6" type="button" dataOnly="0" labelOnly="1" outline="0" axis="axisRow" fieldPosition="5"/>
    </format>
    <format dxfId="79">
      <pivotArea field="67" type="button" dataOnly="0" labelOnly="1" outline="0" axis="axisRow" fieldPosition="6"/>
    </format>
    <format dxfId="78">
      <pivotArea field="68" type="button" dataOnly="0" labelOnly="1" outline="0" axis="axisRow" fieldPosition="9"/>
    </format>
    <format dxfId="77">
      <pivotArea field="70" type="button" dataOnly="0" labelOnly="1" outline="0" axis="axisRow" fieldPosition="7"/>
    </format>
    <format dxfId="76">
      <pivotArea field="13" type="button" dataOnly="0" labelOnly="1" outline="0" axis="axisRow" fieldPosition="8"/>
    </format>
    <format dxfId="75">
      <pivotArea dataOnly="0" labelOnly="1" outline="0" fieldPosition="0">
        <references count="1">
          <reference field="4294967294" count="2">
            <x v="0"/>
            <x v="1"/>
          </reference>
        </references>
      </pivotArea>
    </format>
    <format dxfId="74">
      <pivotArea field="14" type="button" dataOnly="0" labelOnly="1" outline="0" axis="axisRow" fieldPosition="0"/>
    </format>
    <format dxfId="73">
      <pivotArea field="1" type="button" dataOnly="0" labelOnly="1" outline="0" axis="axisRow" fieldPosition="1"/>
    </format>
    <format dxfId="72">
      <pivotArea field="9" type="button" dataOnly="0" labelOnly="1" outline="0" axis="axisRow" fieldPosition="2"/>
    </format>
    <format dxfId="71">
      <pivotArea field="10" type="button" dataOnly="0" labelOnly="1" outline="0" axis="axisRow" fieldPosition="3"/>
    </format>
    <format dxfId="70">
      <pivotArea field="12" type="button" dataOnly="0" labelOnly="1" outline="0" axis="axisRow" fieldPosition="4"/>
    </format>
    <format dxfId="69">
      <pivotArea field="6" type="button" dataOnly="0" labelOnly="1" outline="0" axis="axisRow" fieldPosition="5"/>
    </format>
    <format dxfId="68">
      <pivotArea field="67" type="button" dataOnly="0" labelOnly="1" outline="0" axis="axisRow" fieldPosition="6"/>
    </format>
    <format dxfId="67">
      <pivotArea field="68" type="button" dataOnly="0" labelOnly="1" outline="0" axis="axisRow" fieldPosition="9"/>
    </format>
    <format dxfId="66">
      <pivotArea field="70" type="button" dataOnly="0" labelOnly="1" outline="0" axis="axisRow" fieldPosition="7"/>
    </format>
    <format dxfId="65">
      <pivotArea field="13" type="button" dataOnly="0" labelOnly="1" outline="0" axis="axisRow" fieldPosition="8"/>
    </format>
    <format dxfId="64">
      <pivotArea dataOnly="0" labelOnly="1" outline="0" fieldPosition="0">
        <references count="1">
          <reference field="4294967294" count="2">
            <x v="0"/>
            <x v="1"/>
          </reference>
        </references>
      </pivotArea>
    </format>
    <format dxfId="63">
      <pivotArea dataOnly="0" labelOnly="1" outline="0" fieldPosition="0">
        <references count="1">
          <reference field="19" count="0"/>
        </references>
      </pivotArea>
    </format>
    <format dxfId="62">
      <pivotArea dataOnly="0" labelOnly="1" outline="0" fieldPosition="0">
        <references count="1">
          <reference field="19" count="0"/>
        </references>
      </pivotArea>
    </format>
    <format dxfId="61">
      <pivotArea dataOnly="0" labelOnly="1" outline="0" fieldPosition="0">
        <references count="1">
          <reference field="19" count="0"/>
        </references>
      </pivotArea>
    </format>
    <format dxfId="60">
      <pivotArea field="19" type="button" dataOnly="0" labelOnly="1" outline="0" axis="axisPage" fieldPosition="0"/>
    </format>
    <format dxfId="59">
      <pivotArea type="origin" dataOnly="0" labelOnly="1" outline="0" fieldPosition="0"/>
    </format>
    <format dxfId="58">
      <pivotArea field="14" type="button" dataOnly="0" labelOnly="1" outline="0" axis="axisRow" fieldPosition="0"/>
    </format>
    <format dxfId="57">
      <pivotArea dataOnly="0" labelOnly="1" outline="0" fieldPosition="0">
        <references count="1">
          <reference field="14" count="0"/>
        </references>
      </pivotArea>
    </format>
    <format dxfId="56">
      <pivotArea dataOnly="0" labelOnly="1" grandRow="1" outline="0" fieldPosition="0"/>
    </format>
    <format dxfId="55">
      <pivotArea field="14" type="button" dataOnly="0" labelOnly="1" outline="0" axis="axisRow" fieldPosition="0"/>
    </format>
    <format dxfId="54">
      <pivotArea field="1" type="button" dataOnly="0" labelOnly="1" outline="0" axis="axisRow" fieldPosition="1"/>
    </format>
    <format dxfId="53">
      <pivotArea field="9" type="button" dataOnly="0" labelOnly="1" outline="0" axis="axisRow" fieldPosition="2"/>
    </format>
    <format dxfId="52">
      <pivotArea field="10" type="button" dataOnly="0" labelOnly="1" outline="0" axis="axisRow" fieldPosition="3"/>
    </format>
    <format dxfId="51">
      <pivotArea field="12" type="button" dataOnly="0" labelOnly="1" outline="0" axis="axisRow" fieldPosition="4"/>
    </format>
    <format dxfId="50">
      <pivotArea field="6" type="button" dataOnly="0" labelOnly="1" outline="0" axis="axisRow" fieldPosition="5"/>
    </format>
    <format dxfId="49">
      <pivotArea field="67" type="button" dataOnly="0" labelOnly="1" outline="0" axis="axisRow" fieldPosition="6"/>
    </format>
    <format dxfId="48">
      <pivotArea field="70" type="button" dataOnly="0" labelOnly="1" outline="0" axis="axisRow" fieldPosition="7"/>
    </format>
    <format dxfId="47">
      <pivotArea field="13" type="button" dataOnly="0" labelOnly="1" outline="0" axis="axisRow" fieldPosition="8"/>
    </format>
    <format dxfId="46">
      <pivotArea field="68" type="button" dataOnly="0" labelOnly="1" outline="0" axis="axisRow" fieldPosition="9"/>
    </format>
    <format dxfId="45">
      <pivotArea dataOnly="0" labelOnly="1" outline="0" fieldPosition="0">
        <references count="1">
          <reference field="4294967294" count="2">
            <x v="0"/>
            <x v="1"/>
          </reference>
        </references>
      </pivotArea>
    </format>
    <format dxfId="44">
      <pivotArea field="14" type="button" dataOnly="0" labelOnly="1" outline="0" axis="axisRow" fieldPosition="0"/>
    </format>
    <format dxfId="43">
      <pivotArea field="1" type="button" dataOnly="0" labelOnly="1" outline="0" axis="axisRow" fieldPosition="1"/>
    </format>
    <format dxfId="42">
      <pivotArea field="9" type="button" dataOnly="0" labelOnly="1" outline="0" axis="axisRow" fieldPosition="2"/>
    </format>
    <format dxfId="41">
      <pivotArea field="10" type="button" dataOnly="0" labelOnly="1" outline="0" axis="axisRow" fieldPosition="3"/>
    </format>
    <format dxfId="40">
      <pivotArea field="12" type="button" dataOnly="0" labelOnly="1" outline="0" axis="axisRow" fieldPosition="4"/>
    </format>
    <format dxfId="39">
      <pivotArea field="6" type="button" dataOnly="0" labelOnly="1" outline="0" axis="axisRow" fieldPosition="5"/>
    </format>
    <format dxfId="38">
      <pivotArea field="67" type="button" dataOnly="0" labelOnly="1" outline="0" axis="axisRow" fieldPosition="6"/>
    </format>
    <format dxfId="37">
      <pivotArea field="70" type="button" dataOnly="0" labelOnly="1" outline="0" axis="axisRow" fieldPosition="7"/>
    </format>
    <format dxfId="36">
      <pivotArea field="13" type="button" dataOnly="0" labelOnly="1" outline="0" axis="axisRow" fieldPosition="8"/>
    </format>
    <format dxfId="35">
      <pivotArea field="68" type="button" dataOnly="0" labelOnly="1" outline="0" axis="axisRow" fieldPosition="9"/>
    </format>
    <format dxfId="34">
      <pivotArea dataOnly="0" labelOnly="1" outline="0" fieldPosition="0">
        <references count="1">
          <reference field="4294967294" count="2">
            <x v="0"/>
            <x v="1"/>
          </reference>
        </references>
      </pivotArea>
    </format>
    <format dxfId="33">
      <pivotArea field="14" type="button" dataOnly="0" labelOnly="1" outline="0" axis="axisRow" fieldPosition="0"/>
    </format>
    <format dxfId="32">
      <pivotArea field="1" type="button" dataOnly="0" labelOnly="1" outline="0" axis="axisRow" fieldPosition="1"/>
    </format>
    <format dxfId="31">
      <pivotArea field="9" type="button" dataOnly="0" labelOnly="1" outline="0" axis="axisRow" fieldPosition="2"/>
    </format>
    <format dxfId="30">
      <pivotArea field="10" type="button" dataOnly="0" labelOnly="1" outline="0" axis="axisRow" fieldPosition="3"/>
    </format>
    <format dxfId="29">
      <pivotArea field="12" type="button" dataOnly="0" labelOnly="1" outline="0" axis="axisRow" fieldPosition="4"/>
    </format>
    <format dxfId="28">
      <pivotArea field="6" type="button" dataOnly="0" labelOnly="1" outline="0" axis="axisRow" fieldPosition="5"/>
    </format>
    <format dxfId="27">
      <pivotArea field="67" type="button" dataOnly="0" labelOnly="1" outline="0" axis="axisRow" fieldPosition="6"/>
    </format>
    <format dxfId="26">
      <pivotArea field="70" type="button" dataOnly="0" labelOnly="1" outline="0" axis="axisRow" fieldPosition="7"/>
    </format>
    <format dxfId="25">
      <pivotArea field="13" type="button" dataOnly="0" labelOnly="1" outline="0" axis="axisRow" fieldPosition="8"/>
    </format>
    <format dxfId="24">
      <pivotArea field="68" type="button" dataOnly="0" labelOnly="1" outline="0" axis="axisRow" fieldPosition="9"/>
    </format>
    <format dxfId="23">
      <pivotArea dataOnly="0" labelOnly="1" outline="0" fieldPosition="0">
        <references count="1">
          <reference field="4294967294" count="2">
            <x v="0"/>
            <x v="1"/>
          </reference>
        </references>
      </pivotArea>
    </format>
    <format dxfId="22">
      <pivotArea field="14" type="button" dataOnly="0" labelOnly="1" outline="0" axis="axisRow" fieldPosition="0"/>
    </format>
    <format dxfId="21">
      <pivotArea field="1" type="button" dataOnly="0" labelOnly="1" outline="0" axis="axisRow" fieldPosition="1"/>
    </format>
    <format dxfId="20">
      <pivotArea field="9" type="button" dataOnly="0" labelOnly="1" outline="0" axis="axisRow" fieldPosition="2"/>
    </format>
    <format dxfId="19">
      <pivotArea field="10" type="button" dataOnly="0" labelOnly="1" outline="0" axis="axisRow" fieldPosition="3"/>
    </format>
    <format dxfId="18">
      <pivotArea field="12" type="button" dataOnly="0" labelOnly="1" outline="0" axis="axisRow" fieldPosition="4"/>
    </format>
    <format dxfId="17">
      <pivotArea field="6" type="button" dataOnly="0" labelOnly="1" outline="0" axis="axisRow" fieldPosition="5"/>
    </format>
    <format dxfId="16">
      <pivotArea field="67" type="button" dataOnly="0" labelOnly="1" outline="0" axis="axisRow" fieldPosition="6"/>
    </format>
    <format dxfId="15">
      <pivotArea field="70" type="button" dataOnly="0" labelOnly="1" outline="0" axis="axisRow" fieldPosition="7"/>
    </format>
    <format dxfId="14">
      <pivotArea field="13" type="button" dataOnly="0" labelOnly="1" outline="0" axis="axisRow" fieldPosition="8"/>
    </format>
    <format dxfId="13">
      <pivotArea field="68" type="button" dataOnly="0" labelOnly="1" outline="0" axis="axisRow" fieldPosition="9"/>
    </format>
    <format dxfId="12">
      <pivotArea dataOnly="0" labelOnly="1" outline="0" fieldPosition="0">
        <references count="1">
          <reference field="4294967294" count="2">
            <x v="0"/>
            <x v="1"/>
          </reference>
        </references>
      </pivotArea>
    </format>
    <format dxfId="11">
      <pivotArea dataOnly="0" labelOnly="1" outline="0" fieldPosition="0">
        <references count="1">
          <reference field="19" count="0"/>
        </references>
      </pivotArea>
    </format>
    <format dxfId="10">
      <pivotArea dataOnly="0" labelOnly="1" outline="0" fieldPosition="0">
        <references count="1">
          <reference field="19" count="0"/>
        </references>
      </pivotArea>
    </format>
    <format dxfId="9">
      <pivotArea field="19" type="button" dataOnly="0" labelOnly="1" outline="0" axis="axisPage" fieldPosition="0"/>
    </format>
    <format dxfId="8">
      <pivotArea type="origin" dataOnly="0" labelOnly="1" outline="0" fieldPosition="0"/>
    </format>
    <format dxfId="7">
      <pivotArea field="14" type="button" dataOnly="0" labelOnly="1" outline="0" axis="axisRow" fieldPosition="0"/>
    </format>
    <format dxfId="6">
      <pivotArea dataOnly="0" labelOnly="1" outline="0" fieldPosition="0">
        <references count="1">
          <reference field="14" count="0"/>
        </references>
      </pivotArea>
    </format>
    <format dxfId="5">
      <pivotArea dataOnly="0" labelOnly="1" grandRow="1" outline="0" fieldPosition="0"/>
    </format>
    <format dxfId="4">
      <pivotArea field="19" type="button" dataOnly="0" labelOnly="1" outline="0" axis="axisPage" fieldPosition="0"/>
    </format>
    <format dxfId="3">
      <pivotArea type="origin" dataOnly="0" labelOnly="1" outline="0" fieldPosition="0"/>
    </format>
    <format dxfId="2">
      <pivotArea field="14" type="button" dataOnly="0" labelOnly="1" outline="0" axis="axisRow" fieldPosition="0"/>
    </format>
    <format dxfId="1">
      <pivotArea dataOnly="0" labelOnly="1" outline="0" fieldPosition="0">
        <references count="1">
          <reference field="14" count="0"/>
        </references>
      </pivotArea>
    </format>
    <format dxfId="0">
      <pivotArea dataOnly="0" labelOnly="1" grandRow="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B3:BJ2047"/>
  <sheetViews>
    <sheetView showGridLines="0" zoomScale="55" zoomScaleNormal="55" workbookViewId="0">
      <pane xSplit="2" ySplit="12" topLeftCell="C952" activePane="bottomRight" state="frozen"/>
      <selection activeCell="J6" sqref="J6"/>
      <selection pane="topRight" activeCell="J6" sqref="J6"/>
      <selection pane="bottomLeft" activeCell="J6" sqref="J6"/>
      <selection pane="bottomRight" activeCell="L977" sqref="L977"/>
    </sheetView>
  </sheetViews>
  <sheetFormatPr baseColWidth="10" defaultRowHeight="15" x14ac:dyDescent="0.25"/>
  <cols>
    <col min="2" max="2" width="37.85546875" style="1" customWidth="1"/>
    <col min="3" max="3" width="25.7109375" style="2" customWidth="1"/>
    <col min="4" max="4" width="87.42578125" customWidth="1"/>
    <col min="5" max="5" width="18.7109375" style="3" customWidth="1"/>
    <col min="6" max="6" width="21.7109375" style="3" customWidth="1"/>
    <col min="7" max="7" width="39.140625" style="3" customWidth="1"/>
    <col min="8" max="8" width="32.85546875" style="4" customWidth="1"/>
    <col min="9" max="9" width="19" style="5" customWidth="1"/>
    <col min="10" max="10" width="103.7109375" style="5" customWidth="1"/>
    <col min="11" max="11" width="18.140625" style="3" customWidth="1"/>
    <col min="12" max="13" width="24.85546875" style="6" customWidth="1"/>
  </cols>
  <sheetData>
    <row r="3" spans="2:13" ht="33.75" x14ac:dyDescent="0.25">
      <c r="B3" s="7" t="s">
        <v>0</v>
      </c>
      <c r="C3" s="8"/>
      <c r="D3" s="9"/>
      <c r="E3" s="10"/>
      <c r="F3" s="11"/>
      <c r="G3" s="12" t="s">
        <v>1</v>
      </c>
      <c r="H3" s="13">
        <v>42923</v>
      </c>
    </row>
    <row r="4" spans="2:13" ht="20.25" x14ac:dyDescent="0.25">
      <c r="B4" s="14" t="s">
        <v>2</v>
      </c>
      <c r="C4" s="8"/>
      <c r="D4" s="9"/>
      <c r="E4" s="10"/>
      <c r="F4" s="15"/>
      <c r="G4" s="15"/>
      <c r="H4" s="16"/>
    </row>
    <row r="5" spans="2:13" ht="20.25" x14ac:dyDescent="0.25">
      <c r="B5" s="14" t="s">
        <v>3</v>
      </c>
      <c r="C5" s="8"/>
      <c r="D5" s="9"/>
      <c r="E5" s="10"/>
      <c r="F5" s="15"/>
      <c r="G5" s="15"/>
      <c r="H5" s="16"/>
    </row>
    <row r="6" spans="2:13" ht="15.75" x14ac:dyDescent="0.25">
      <c r="B6" s="17"/>
      <c r="C6" s="8"/>
      <c r="D6" s="9"/>
      <c r="E6" s="10"/>
      <c r="F6" s="15"/>
      <c r="G6" s="15"/>
      <c r="H6" s="16"/>
    </row>
    <row r="7" spans="2:13" ht="23.25" x14ac:dyDescent="0.25">
      <c r="B7" s="18" t="s">
        <v>4</v>
      </c>
      <c r="C7" s="8"/>
      <c r="D7" s="9"/>
      <c r="E7" s="10"/>
      <c r="F7" s="15"/>
      <c r="G7" s="15"/>
      <c r="H7" s="16"/>
    </row>
    <row r="9" spans="2:13" x14ac:dyDescent="0.25">
      <c r="B9" s="1" t="s">
        <v>5</v>
      </c>
      <c r="C9" s="2" t="s">
        <v>6</v>
      </c>
    </row>
    <row r="11" spans="2:13" x14ac:dyDescent="0.25">
      <c r="C11" s="1"/>
      <c r="D11" s="1"/>
      <c r="E11" s="1"/>
      <c r="F11" s="1"/>
      <c r="G11" s="1"/>
      <c r="H11" s="1"/>
      <c r="I11" s="1"/>
      <c r="J11" s="1"/>
      <c r="L11" s="6" t="s">
        <v>7</v>
      </c>
    </row>
    <row r="12" spans="2:13" s="15" customFormat="1" ht="126" customHeight="1" x14ac:dyDescent="0.25">
      <c r="B12" s="9" t="s">
        <v>8</v>
      </c>
      <c r="C12" s="15" t="s">
        <v>9</v>
      </c>
      <c r="D12" s="15" t="s">
        <v>10</v>
      </c>
      <c r="E12" s="15" t="s">
        <v>11</v>
      </c>
      <c r="F12" s="15" t="s">
        <v>12</v>
      </c>
      <c r="G12" s="15" t="s">
        <v>13</v>
      </c>
      <c r="H12" s="15" t="s">
        <v>14</v>
      </c>
      <c r="I12" s="15" t="s">
        <v>15</v>
      </c>
      <c r="J12" s="15" t="s">
        <v>16</v>
      </c>
      <c r="K12" s="15" t="s">
        <v>17</v>
      </c>
      <c r="L12" s="19" t="s">
        <v>18</v>
      </c>
      <c r="M12" s="19" t="s">
        <v>19</v>
      </c>
    </row>
    <row r="13" spans="2:13" x14ac:dyDescent="0.25">
      <c r="B13" s="1" t="s">
        <v>20</v>
      </c>
      <c r="C13">
        <v>81101510</v>
      </c>
      <c r="D13" t="s">
        <v>21</v>
      </c>
      <c r="E13" s="20">
        <v>42860</v>
      </c>
      <c r="F13" t="s">
        <v>22</v>
      </c>
      <c r="G13" t="s">
        <v>23</v>
      </c>
      <c r="H13" t="s">
        <v>24</v>
      </c>
      <c r="I13" t="s">
        <v>25</v>
      </c>
      <c r="J13" t="s">
        <v>26</v>
      </c>
      <c r="K13" s="3" t="s">
        <v>27</v>
      </c>
      <c r="L13" s="6">
        <v>21000000</v>
      </c>
      <c r="M13" s="6">
        <v>21000000</v>
      </c>
    </row>
    <row r="14" spans="2:13" x14ac:dyDescent="0.25">
      <c r="B14" s="1" t="s">
        <v>28</v>
      </c>
      <c r="C14">
        <v>76111500</v>
      </c>
      <c r="D14" t="s">
        <v>29</v>
      </c>
      <c r="E14" s="20">
        <v>42796</v>
      </c>
      <c r="F14" t="s">
        <v>22</v>
      </c>
      <c r="G14" t="s">
        <v>30</v>
      </c>
      <c r="H14" t="s">
        <v>24</v>
      </c>
      <c r="I14" t="s">
        <v>25</v>
      </c>
      <c r="J14" t="s">
        <v>31</v>
      </c>
      <c r="K14" s="3" t="s">
        <v>27</v>
      </c>
      <c r="L14" s="6">
        <v>1068000000</v>
      </c>
      <c r="M14" s="6">
        <v>1068000000</v>
      </c>
    </row>
    <row r="15" spans="2:13" x14ac:dyDescent="0.25">
      <c r="B15" s="1" t="s">
        <v>28</v>
      </c>
      <c r="C15">
        <v>76111500</v>
      </c>
      <c r="D15" t="s">
        <v>29</v>
      </c>
      <c r="E15" s="20">
        <v>42796</v>
      </c>
      <c r="F15" t="s">
        <v>22</v>
      </c>
      <c r="G15" t="s">
        <v>30</v>
      </c>
      <c r="H15" t="s">
        <v>24</v>
      </c>
      <c r="I15" t="s">
        <v>25</v>
      </c>
      <c r="J15" t="s">
        <v>32</v>
      </c>
      <c r="K15" s="3" t="s">
        <v>27</v>
      </c>
      <c r="L15" s="6">
        <v>911056170</v>
      </c>
      <c r="M15" s="6">
        <v>911056170</v>
      </c>
    </row>
    <row r="16" spans="2:13" x14ac:dyDescent="0.25">
      <c r="B16" s="1" t="s">
        <v>33</v>
      </c>
      <c r="C16" t="s">
        <v>34</v>
      </c>
      <c r="D16" t="s">
        <v>35</v>
      </c>
      <c r="E16" s="20">
        <v>42885</v>
      </c>
      <c r="F16" t="s">
        <v>36</v>
      </c>
      <c r="G16" t="s">
        <v>37</v>
      </c>
      <c r="H16" t="s">
        <v>24</v>
      </c>
      <c r="I16" t="s">
        <v>25</v>
      </c>
      <c r="J16" t="s">
        <v>38</v>
      </c>
      <c r="K16" s="3" t="s">
        <v>27</v>
      </c>
      <c r="L16" s="6">
        <v>507111000</v>
      </c>
      <c r="M16" s="6">
        <v>507111000</v>
      </c>
    </row>
    <row r="17" spans="2:13" x14ac:dyDescent="0.25">
      <c r="B17" s="1" t="s">
        <v>39</v>
      </c>
      <c r="C17" t="s">
        <v>40</v>
      </c>
      <c r="D17" t="s">
        <v>41</v>
      </c>
      <c r="E17" s="20">
        <v>42857</v>
      </c>
      <c r="F17" t="s">
        <v>42</v>
      </c>
      <c r="G17" t="s">
        <v>37</v>
      </c>
      <c r="H17" t="s">
        <v>24</v>
      </c>
      <c r="I17" t="s">
        <v>25</v>
      </c>
      <c r="J17" t="s">
        <v>43</v>
      </c>
      <c r="K17" s="3" t="s">
        <v>27</v>
      </c>
      <c r="L17" s="6">
        <v>36000000</v>
      </c>
      <c r="M17" s="6">
        <v>36000000</v>
      </c>
    </row>
    <row r="18" spans="2:13" x14ac:dyDescent="0.25">
      <c r="B18" s="1" t="s">
        <v>39</v>
      </c>
      <c r="C18" t="s">
        <v>40</v>
      </c>
      <c r="D18" t="s">
        <v>41</v>
      </c>
      <c r="E18" s="20">
        <v>42857</v>
      </c>
      <c r="F18" t="s">
        <v>42</v>
      </c>
      <c r="G18" t="s">
        <v>37</v>
      </c>
      <c r="H18" t="s">
        <v>24</v>
      </c>
      <c r="I18" t="s">
        <v>25</v>
      </c>
      <c r="J18" t="s">
        <v>44</v>
      </c>
      <c r="K18" s="3" t="s">
        <v>27</v>
      </c>
      <c r="L18" s="6">
        <v>612320000</v>
      </c>
      <c r="M18" s="6">
        <v>612320000</v>
      </c>
    </row>
    <row r="19" spans="2:13" x14ac:dyDescent="0.25">
      <c r="B19" s="1" t="s">
        <v>45</v>
      </c>
      <c r="C19" t="s">
        <v>46</v>
      </c>
      <c r="D19" t="s">
        <v>47</v>
      </c>
      <c r="E19" s="20">
        <v>42860</v>
      </c>
      <c r="F19" t="s">
        <v>48</v>
      </c>
      <c r="G19" t="s">
        <v>30</v>
      </c>
      <c r="H19" t="s">
        <v>24</v>
      </c>
      <c r="I19" t="s">
        <v>25</v>
      </c>
      <c r="J19" t="s">
        <v>49</v>
      </c>
      <c r="K19" s="3" t="s">
        <v>27</v>
      </c>
      <c r="L19" s="6">
        <v>49354000</v>
      </c>
      <c r="M19" s="6">
        <v>49354000</v>
      </c>
    </row>
    <row r="20" spans="2:13" x14ac:dyDescent="0.25">
      <c r="B20" s="1" t="s">
        <v>45</v>
      </c>
      <c r="C20" t="s">
        <v>46</v>
      </c>
      <c r="D20" t="s">
        <v>47</v>
      </c>
      <c r="E20" s="20">
        <v>42860</v>
      </c>
      <c r="F20" t="s">
        <v>48</v>
      </c>
      <c r="G20" t="s">
        <v>30</v>
      </c>
      <c r="H20" t="s">
        <v>24</v>
      </c>
      <c r="I20" t="s">
        <v>25</v>
      </c>
      <c r="J20" t="s">
        <v>50</v>
      </c>
      <c r="K20" s="3" t="s">
        <v>27</v>
      </c>
      <c r="L20" s="6">
        <v>1517313000</v>
      </c>
      <c r="M20" s="6">
        <v>1517313000</v>
      </c>
    </row>
    <row r="21" spans="2:13" x14ac:dyDescent="0.25">
      <c r="B21" s="1" t="s">
        <v>51</v>
      </c>
      <c r="C21" t="s">
        <v>52</v>
      </c>
      <c r="D21" t="s">
        <v>53</v>
      </c>
      <c r="E21" s="20">
        <v>42962</v>
      </c>
      <c r="F21" t="s">
        <v>54</v>
      </c>
      <c r="G21" t="s">
        <v>55</v>
      </c>
      <c r="H21" t="s">
        <v>24</v>
      </c>
      <c r="I21" t="s">
        <v>25</v>
      </c>
      <c r="J21" t="s">
        <v>56</v>
      </c>
      <c r="K21" s="3" t="s">
        <v>27</v>
      </c>
      <c r="L21" s="6">
        <v>569408818</v>
      </c>
      <c r="M21" s="6">
        <v>569408818</v>
      </c>
    </row>
    <row r="22" spans="2:13" x14ac:dyDescent="0.25">
      <c r="B22" s="1" t="s">
        <v>57</v>
      </c>
      <c r="C22" t="s">
        <v>58</v>
      </c>
      <c r="D22" t="s">
        <v>59</v>
      </c>
      <c r="E22" s="20">
        <v>42881</v>
      </c>
      <c r="F22" t="s">
        <v>42</v>
      </c>
      <c r="G22" t="s">
        <v>60</v>
      </c>
      <c r="H22" t="s">
        <v>24</v>
      </c>
      <c r="I22" t="s">
        <v>25</v>
      </c>
      <c r="J22" t="s">
        <v>61</v>
      </c>
      <c r="K22" s="3" t="s">
        <v>27</v>
      </c>
      <c r="L22" s="6">
        <v>3100000000</v>
      </c>
      <c r="M22" s="6">
        <v>3100000000</v>
      </c>
    </row>
    <row r="23" spans="2:13" x14ac:dyDescent="0.25">
      <c r="B23" s="1" t="s">
        <v>62</v>
      </c>
      <c r="C23" t="s">
        <v>63</v>
      </c>
      <c r="D23" t="s">
        <v>64</v>
      </c>
      <c r="E23" s="20">
        <v>42860</v>
      </c>
      <c r="F23" t="s">
        <v>65</v>
      </c>
      <c r="G23" t="s">
        <v>55</v>
      </c>
      <c r="H23" t="s">
        <v>24</v>
      </c>
      <c r="I23" t="s">
        <v>25</v>
      </c>
      <c r="J23" t="s">
        <v>66</v>
      </c>
      <c r="K23" s="3" t="s">
        <v>27</v>
      </c>
      <c r="L23" s="6">
        <v>2072951974</v>
      </c>
      <c r="M23" s="6">
        <v>2072951974</v>
      </c>
    </row>
    <row r="24" spans="2:13" x14ac:dyDescent="0.25">
      <c r="B24" s="1" t="s">
        <v>67</v>
      </c>
      <c r="C24" t="s">
        <v>68</v>
      </c>
      <c r="D24" t="s">
        <v>69</v>
      </c>
      <c r="E24" s="20">
        <v>42835</v>
      </c>
      <c r="F24" t="s">
        <v>22</v>
      </c>
      <c r="G24" t="s">
        <v>60</v>
      </c>
      <c r="H24" t="s">
        <v>24</v>
      </c>
      <c r="I24" t="s">
        <v>25</v>
      </c>
      <c r="J24" t="s">
        <v>70</v>
      </c>
      <c r="K24" s="3" t="s">
        <v>27</v>
      </c>
      <c r="L24" s="6">
        <v>2064351000</v>
      </c>
      <c r="M24" s="6">
        <v>2064351000</v>
      </c>
    </row>
    <row r="25" spans="2:13" x14ac:dyDescent="0.25">
      <c r="B25" s="1" t="s">
        <v>71</v>
      </c>
      <c r="C25">
        <v>81101510</v>
      </c>
      <c r="D25" t="s">
        <v>72</v>
      </c>
      <c r="E25" s="20">
        <v>42810</v>
      </c>
      <c r="F25" t="s">
        <v>73</v>
      </c>
      <c r="G25" t="s">
        <v>74</v>
      </c>
      <c r="H25" t="s">
        <v>24</v>
      </c>
      <c r="I25" t="s">
        <v>25</v>
      </c>
      <c r="J25" t="s">
        <v>26</v>
      </c>
      <c r="K25" s="3" t="s">
        <v>27</v>
      </c>
      <c r="L25" s="6">
        <v>7280834656</v>
      </c>
      <c r="M25" s="6">
        <v>7280834656</v>
      </c>
    </row>
    <row r="26" spans="2:13" x14ac:dyDescent="0.25">
      <c r="B26" s="1" t="s">
        <v>75</v>
      </c>
      <c r="C26">
        <v>81102201</v>
      </c>
      <c r="D26" t="s">
        <v>76</v>
      </c>
      <c r="E26" s="20">
        <v>42860</v>
      </c>
      <c r="F26" t="s">
        <v>42</v>
      </c>
      <c r="G26" t="s">
        <v>74</v>
      </c>
      <c r="H26" t="s">
        <v>24</v>
      </c>
      <c r="I26" t="s">
        <v>25</v>
      </c>
      <c r="J26" t="s">
        <v>26</v>
      </c>
      <c r="K26" s="3" t="s">
        <v>27</v>
      </c>
      <c r="L26" s="6">
        <v>1097913000</v>
      </c>
      <c r="M26" s="6">
        <v>1097913000</v>
      </c>
    </row>
    <row r="27" spans="2:13" x14ac:dyDescent="0.25">
      <c r="B27" s="1" t="s">
        <v>77</v>
      </c>
      <c r="C27">
        <v>80101600</v>
      </c>
      <c r="D27" t="s">
        <v>78</v>
      </c>
      <c r="E27" s="20">
        <v>42891</v>
      </c>
      <c r="F27" t="s">
        <v>65</v>
      </c>
      <c r="G27" t="s">
        <v>74</v>
      </c>
      <c r="H27" t="s">
        <v>24</v>
      </c>
      <c r="I27" t="s">
        <v>25</v>
      </c>
      <c r="J27" t="s">
        <v>79</v>
      </c>
      <c r="K27" s="3" t="s">
        <v>27</v>
      </c>
      <c r="L27" s="6">
        <v>5281235934</v>
      </c>
      <c r="M27" s="6">
        <v>5281235934</v>
      </c>
    </row>
    <row r="28" spans="2:13" x14ac:dyDescent="0.25">
      <c r="B28" s="1" t="s">
        <v>80</v>
      </c>
      <c r="C28" t="s">
        <v>81</v>
      </c>
      <c r="D28" t="s">
        <v>82</v>
      </c>
      <c r="E28" s="20">
        <v>42866</v>
      </c>
      <c r="F28" t="s">
        <v>22</v>
      </c>
      <c r="G28" t="s">
        <v>55</v>
      </c>
      <c r="H28" t="s">
        <v>24</v>
      </c>
      <c r="I28" t="s">
        <v>25</v>
      </c>
      <c r="J28" t="s">
        <v>38</v>
      </c>
      <c r="K28" s="3" t="s">
        <v>27</v>
      </c>
      <c r="L28" s="6">
        <v>790021924</v>
      </c>
      <c r="M28" s="6">
        <v>790021924</v>
      </c>
    </row>
    <row r="29" spans="2:13" x14ac:dyDescent="0.25">
      <c r="B29" s="1" t="s">
        <v>83</v>
      </c>
      <c r="C29">
        <v>81101510</v>
      </c>
      <c r="D29" t="s">
        <v>84</v>
      </c>
      <c r="E29" s="20">
        <v>42776</v>
      </c>
      <c r="F29" t="s">
        <v>22</v>
      </c>
      <c r="G29" t="s">
        <v>74</v>
      </c>
      <c r="H29" t="s">
        <v>24</v>
      </c>
      <c r="I29" t="s">
        <v>25</v>
      </c>
      <c r="J29" t="s">
        <v>26</v>
      </c>
      <c r="K29" s="3" t="s">
        <v>27</v>
      </c>
      <c r="L29" s="6">
        <v>2753055629</v>
      </c>
      <c r="M29" s="6">
        <v>2753055629</v>
      </c>
    </row>
    <row r="30" spans="2:13" x14ac:dyDescent="0.25">
      <c r="B30" s="1" t="s">
        <v>85</v>
      </c>
      <c r="C30" t="s">
        <v>86</v>
      </c>
      <c r="D30" t="s">
        <v>87</v>
      </c>
      <c r="E30" s="20">
        <v>42866</v>
      </c>
      <c r="F30" t="s">
        <v>22</v>
      </c>
      <c r="G30" t="s">
        <v>88</v>
      </c>
      <c r="H30" t="s">
        <v>24</v>
      </c>
      <c r="I30" t="s">
        <v>25</v>
      </c>
      <c r="J30" t="s">
        <v>89</v>
      </c>
      <c r="K30" s="3" t="s">
        <v>27</v>
      </c>
      <c r="L30" s="6">
        <v>1808960000</v>
      </c>
      <c r="M30" s="6">
        <v>1808960000</v>
      </c>
    </row>
    <row r="31" spans="2:13" x14ac:dyDescent="0.25">
      <c r="B31" s="1" t="s">
        <v>90</v>
      </c>
      <c r="C31">
        <v>81101510</v>
      </c>
      <c r="D31" t="s">
        <v>91</v>
      </c>
      <c r="E31" s="20">
        <v>42776</v>
      </c>
      <c r="F31" t="s">
        <v>22</v>
      </c>
      <c r="G31" t="s">
        <v>92</v>
      </c>
      <c r="H31" t="s">
        <v>24</v>
      </c>
      <c r="I31" t="s">
        <v>25</v>
      </c>
      <c r="J31" t="s">
        <v>26</v>
      </c>
      <c r="K31" s="3" t="s">
        <v>27</v>
      </c>
      <c r="L31" s="6">
        <v>7800000000</v>
      </c>
      <c r="M31" s="6">
        <v>7800000000</v>
      </c>
    </row>
    <row r="32" spans="2:13" x14ac:dyDescent="0.25">
      <c r="B32" s="1" t="s">
        <v>93</v>
      </c>
      <c r="C32" t="s">
        <v>94</v>
      </c>
      <c r="D32" t="s">
        <v>95</v>
      </c>
      <c r="E32" s="20">
        <v>42781</v>
      </c>
      <c r="F32" t="s">
        <v>42</v>
      </c>
      <c r="G32" t="s">
        <v>92</v>
      </c>
      <c r="H32" t="s">
        <v>24</v>
      </c>
      <c r="I32" t="s">
        <v>25</v>
      </c>
      <c r="J32" t="s">
        <v>96</v>
      </c>
      <c r="K32" s="3" t="s">
        <v>27</v>
      </c>
      <c r="L32" s="6">
        <v>2275251700</v>
      </c>
      <c r="M32" s="6">
        <v>2275251700</v>
      </c>
    </row>
    <row r="33" spans="2:13" x14ac:dyDescent="0.25">
      <c r="B33" s="1" t="s">
        <v>97</v>
      </c>
      <c r="C33" t="s">
        <v>98</v>
      </c>
      <c r="D33" t="s">
        <v>99</v>
      </c>
      <c r="E33" s="20">
        <v>42928</v>
      </c>
      <c r="F33" t="s">
        <v>22</v>
      </c>
      <c r="G33" t="s">
        <v>92</v>
      </c>
      <c r="H33" t="s">
        <v>24</v>
      </c>
      <c r="I33" t="s">
        <v>25</v>
      </c>
      <c r="J33" t="s">
        <v>100</v>
      </c>
      <c r="K33" s="3" t="s">
        <v>27</v>
      </c>
      <c r="L33" s="6">
        <v>0</v>
      </c>
      <c r="M33" s="6">
        <v>0</v>
      </c>
    </row>
    <row r="34" spans="2:13" x14ac:dyDescent="0.25">
      <c r="B34" s="1" t="s">
        <v>97</v>
      </c>
      <c r="C34" t="s">
        <v>98</v>
      </c>
      <c r="D34" t="s">
        <v>99</v>
      </c>
      <c r="E34" s="20">
        <v>42928</v>
      </c>
      <c r="F34" t="s">
        <v>22</v>
      </c>
      <c r="G34" t="s">
        <v>92</v>
      </c>
      <c r="H34" t="s">
        <v>24</v>
      </c>
      <c r="I34" t="s">
        <v>25</v>
      </c>
      <c r="J34" t="s">
        <v>101</v>
      </c>
      <c r="K34" s="3" t="s">
        <v>27</v>
      </c>
      <c r="L34" s="6">
        <v>1404000000</v>
      </c>
      <c r="M34" s="6">
        <v>1404000000</v>
      </c>
    </row>
    <row r="35" spans="2:13" x14ac:dyDescent="0.25">
      <c r="B35" s="1" t="s">
        <v>102</v>
      </c>
      <c r="C35">
        <v>39121700</v>
      </c>
      <c r="D35" t="s">
        <v>103</v>
      </c>
      <c r="E35" s="20">
        <v>42776</v>
      </c>
      <c r="F35" t="s">
        <v>22</v>
      </c>
      <c r="G35" t="s">
        <v>104</v>
      </c>
      <c r="H35" t="s">
        <v>24</v>
      </c>
      <c r="I35" t="s">
        <v>25</v>
      </c>
      <c r="J35" t="s">
        <v>26</v>
      </c>
      <c r="K35" s="3" t="s">
        <v>27</v>
      </c>
      <c r="L35" s="6">
        <v>9546024953</v>
      </c>
      <c r="M35" s="6">
        <v>9546024953</v>
      </c>
    </row>
    <row r="36" spans="2:13" x14ac:dyDescent="0.25">
      <c r="B36" s="1" t="s">
        <v>105</v>
      </c>
      <c r="C36" t="s">
        <v>106</v>
      </c>
      <c r="D36" t="s">
        <v>107</v>
      </c>
      <c r="E36" s="20">
        <v>42933</v>
      </c>
      <c r="F36" t="s">
        <v>65</v>
      </c>
      <c r="G36" t="s">
        <v>74</v>
      </c>
      <c r="H36" t="s">
        <v>24</v>
      </c>
      <c r="I36" t="s">
        <v>25</v>
      </c>
      <c r="J36" t="s">
        <v>108</v>
      </c>
      <c r="K36" s="3" t="s">
        <v>27</v>
      </c>
      <c r="L36" s="6">
        <v>3345355000</v>
      </c>
      <c r="M36" s="6">
        <v>3345355000</v>
      </c>
    </row>
    <row r="37" spans="2:13" x14ac:dyDescent="0.25">
      <c r="B37" s="1" t="s">
        <v>109</v>
      </c>
      <c r="C37" t="s">
        <v>110</v>
      </c>
      <c r="D37" t="s">
        <v>111</v>
      </c>
      <c r="E37" s="20">
        <v>42857</v>
      </c>
      <c r="F37" t="s">
        <v>22</v>
      </c>
      <c r="G37" t="s">
        <v>92</v>
      </c>
      <c r="H37" t="s">
        <v>24</v>
      </c>
      <c r="I37" t="s">
        <v>25</v>
      </c>
      <c r="J37" t="s">
        <v>112</v>
      </c>
      <c r="K37" s="3" t="s">
        <v>27</v>
      </c>
      <c r="L37" s="6">
        <v>6438701796</v>
      </c>
      <c r="M37" s="6">
        <v>6438701796</v>
      </c>
    </row>
    <row r="38" spans="2:13" x14ac:dyDescent="0.25">
      <c r="B38" s="1" t="s">
        <v>113</v>
      </c>
      <c r="C38">
        <v>43201800</v>
      </c>
      <c r="D38" t="s">
        <v>114</v>
      </c>
      <c r="E38" s="20">
        <v>42857</v>
      </c>
      <c r="F38" t="s">
        <v>115</v>
      </c>
      <c r="G38" t="s">
        <v>92</v>
      </c>
      <c r="H38" t="s">
        <v>24</v>
      </c>
      <c r="I38" t="s">
        <v>25</v>
      </c>
      <c r="J38" t="s">
        <v>116</v>
      </c>
      <c r="K38" s="3" t="s">
        <v>27</v>
      </c>
      <c r="L38" s="6">
        <v>3278750603</v>
      </c>
      <c r="M38" s="6">
        <v>3278750603</v>
      </c>
    </row>
    <row r="39" spans="2:13" x14ac:dyDescent="0.25">
      <c r="B39" s="1" t="s">
        <v>113</v>
      </c>
      <c r="C39">
        <v>43211500</v>
      </c>
      <c r="D39" t="s">
        <v>114</v>
      </c>
      <c r="E39" s="20">
        <v>42857</v>
      </c>
      <c r="F39" t="s">
        <v>115</v>
      </c>
      <c r="G39" t="s">
        <v>92</v>
      </c>
      <c r="H39" t="s">
        <v>24</v>
      </c>
      <c r="I39" t="s">
        <v>25</v>
      </c>
      <c r="J39" t="s">
        <v>117</v>
      </c>
      <c r="K39" s="3" t="s">
        <v>27</v>
      </c>
      <c r="L39" s="6">
        <v>372073287</v>
      </c>
      <c r="M39" s="6">
        <v>372073287</v>
      </c>
    </row>
    <row r="40" spans="2:13" x14ac:dyDescent="0.25">
      <c r="B40" s="1" t="s">
        <v>118</v>
      </c>
      <c r="C40">
        <v>20102300</v>
      </c>
      <c r="D40" t="s">
        <v>119</v>
      </c>
      <c r="E40" s="20">
        <v>42860</v>
      </c>
      <c r="F40" t="s">
        <v>120</v>
      </c>
      <c r="G40" t="s">
        <v>55</v>
      </c>
      <c r="H40" t="s">
        <v>24</v>
      </c>
      <c r="I40" t="s">
        <v>25</v>
      </c>
      <c r="J40" t="s">
        <v>121</v>
      </c>
      <c r="K40" s="3" t="s">
        <v>27</v>
      </c>
      <c r="L40" s="6">
        <v>600000000</v>
      </c>
      <c r="M40" s="6">
        <v>600000000</v>
      </c>
    </row>
    <row r="41" spans="2:13" x14ac:dyDescent="0.25">
      <c r="B41" s="1" t="s">
        <v>118</v>
      </c>
      <c r="C41">
        <v>24141608</v>
      </c>
      <c r="D41" t="s">
        <v>122</v>
      </c>
      <c r="E41" s="20">
        <v>42891</v>
      </c>
      <c r="F41" t="s">
        <v>36</v>
      </c>
      <c r="G41" t="s">
        <v>123</v>
      </c>
      <c r="H41" t="s">
        <v>24</v>
      </c>
      <c r="I41" t="s">
        <v>25</v>
      </c>
      <c r="J41" t="s">
        <v>38</v>
      </c>
      <c r="K41" s="3" t="s">
        <v>27</v>
      </c>
      <c r="L41" s="6">
        <v>19400000</v>
      </c>
      <c r="M41" s="6">
        <v>19400000</v>
      </c>
    </row>
    <row r="42" spans="2:13" x14ac:dyDescent="0.25">
      <c r="B42" s="1" t="s">
        <v>118</v>
      </c>
      <c r="C42">
        <v>26111700</v>
      </c>
      <c r="D42" t="s">
        <v>124</v>
      </c>
      <c r="E42" s="20">
        <v>42860</v>
      </c>
      <c r="F42" t="s">
        <v>54</v>
      </c>
      <c r="G42" t="s">
        <v>55</v>
      </c>
      <c r="H42" t="s">
        <v>24</v>
      </c>
      <c r="I42" t="s">
        <v>25</v>
      </c>
      <c r="J42" t="s">
        <v>26</v>
      </c>
      <c r="K42" s="3" t="s">
        <v>27</v>
      </c>
      <c r="L42" s="6">
        <v>77406500</v>
      </c>
      <c r="M42" s="6">
        <v>77406500</v>
      </c>
    </row>
    <row r="43" spans="2:13" x14ac:dyDescent="0.25">
      <c r="B43" s="1" t="s">
        <v>118</v>
      </c>
      <c r="C43">
        <v>27111800</v>
      </c>
      <c r="D43" t="s">
        <v>125</v>
      </c>
      <c r="E43" s="20">
        <v>42860</v>
      </c>
      <c r="F43" t="s">
        <v>22</v>
      </c>
      <c r="G43" t="s">
        <v>55</v>
      </c>
      <c r="H43" t="s">
        <v>24</v>
      </c>
      <c r="I43" t="s">
        <v>25</v>
      </c>
      <c r="J43" t="s">
        <v>121</v>
      </c>
      <c r="K43" s="3" t="s">
        <v>27</v>
      </c>
      <c r="L43" s="6">
        <v>113961850</v>
      </c>
      <c r="M43" s="6">
        <v>113961850</v>
      </c>
    </row>
    <row r="44" spans="2:13" x14ac:dyDescent="0.25">
      <c r="B44" s="1" t="s">
        <v>118</v>
      </c>
      <c r="C44">
        <v>27111800</v>
      </c>
      <c r="D44" t="s">
        <v>126</v>
      </c>
      <c r="E44" s="20">
        <v>42860</v>
      </c>
      <c r="F44" t="s">
        <v>120</v>
      </c>
      <c r="G44" t="s">
        <v>55</v>
      </c>
      <c r="H44" t="s">
        <v>24</v>
      </c>
      <c r="I44" t="s">
        <v>25</v>
      </c>
      <c r="J44" t="s">
        <v>121</v>
      </c>
      <c r="K44" s="3" t="s">
        <v>27</v>
      </c>
      <c r="L44" s="6">
        <v>100000000</v>
      </c>
      <c r="M44" s="6">
        <v>100000000</v>
      </c>
    </row>
    <row r="45" spans="2:13" x14ac:dyDescent="0.25">
      <c r="B45" s="1" t="s">
        <v>118</v>
      </c>
      <c r="C45">
        <v>30161500</v>
      </c>
      <c r="D45" t="s">
        <v>127</v>
      </c>
      <c r="E45" s="20">
        <v>42887</v>
      </c>
      <c r="F45" t="s">
        <v>22</v>
      </c>
      <c r="G45" t="s">
        <v>37</v>
      </c>
      <c r="H45" t="s">
        <v>24</v>
      </c>
      <c r="I45" t="s">
        <v>25</v>
      </c>
      <c r="J45" t="s">
        <v>128</v>
      </c>
      <c r="K45" s="3" t="s">
        <v>27</v>
      </c>
      <c r="L45" s="6">
        <v>150000000</v>
      </c>
      <c r="M45" s="6">
        <v>150000000</v>
      </c>
    </row>
    <row r="46" spans="2:13" x14ac:dyDescent="0.25">
      <c r="B46" s="1" t="s">
        <v>118</v>
      </c>
      <c r="C46">
        <v>30161500</v>
      </c>
      <c r="D46" t="s">
        <v>129</v>
      </c>
      <c r="E46" s="20">
        <v>42887</v>
      </c>
      <c r="F46" t="s">
        <v>22</v>
      </c>
      <c r="G46" t="s">
        <v>37</v>
      </c>
      <c r="H46" t="s">
        <v>24</v>
      </c>
      <c r="I46" t="s">
        <v>25</v>
      </c>
      <c r="J46" t="s">
        <v>128</v>
      </c>
      <c r="K46" s="3" t="s">
        <v>27</v>
      </c>
      <c r="L46" s="6">
        <v>100000000</v>
      </c>
      <c r="M46" s="6">
        <v>100000000</v>
      </c>
    </row>
    <row r="47" spans="2:13" x14ac:dyDescent="0.25">
      <c r="B47" s="1" t="s">
        <v>118</v>
      </c>
      <c r="C47">
        <v>32141011</v>
      </c>
      <c r="D47" t="s">
        <v>130</v>
      </c>
      <c r="E47" s="20">
        <v>42860</v>
      </c>
      <c r="F47" t="s">
        <v>131</v>
      </c>
      <c r="G47" t="s">
        <v>55</v>
      </c>
      <c r="H47" t="s">
        <v>24</v>
      </c>
      <c r="I47" t="s">
        <v>25</v>
      </c>
      <c r="J47" t="s">
        <v>121</v>
      </c>
      <c r="K47" s="3" t="s">
        <v>27</v>
      </c>
      <c r="L47" s="6">
        <v>60000000</v>
      </c>
      <c r="M47" s="6">
        <v>60000000</v>
      </c>
    </row>
    <row r="48" spans="2:13" x14ac:dyDescent="0.25">
      <c r="B48" s="1" t="s">
        <v>118</v>
      </c>
      <c r="C48">
        <v>32141011</v>
      </c>
      <c r="D48" t="s">
        <v>132</v>
      </c>
      <c r="E48" s="20">
        <v>42860</v>
      </c>
      <c r="F48" t="s">
        <v>65</v>
      </c>
      <c r="G48" t="s">
        <v>92</v>
      </c>
      <c r="H48" t="s">
        <v>24</v>
      </c>
      <c r="I48" t="s">
        <v>25</v>
      </c>
      <c r="J48" t="s">
        <v>121</v>
      </c>
      <c r="K48" s="3" t="s">
        <v>27</v>
      </c>
      <c r="L48" s="6">
        <v>550000000</v>
      </c>
      <c r="M48" s="6">
        <v>550000000</v>
      </c>
    </row>
    <row r="49" spans="2:13" x14ac:dyDescent="0.25">
      <c r="B49" s="1" t="s">
        <v>118</v>
      </c>
      <c r="C49">
        <v>32151502</v>
      </c>
      <c r="D49" t="s">
        <v>133</v>
      </c>
      <c r="E49" s="20">
        <v>42877</v>
      </c>
      <c r="F49" t="s">
        <v>134</v>
      </c>
      <c r="G49" t="s">
        <v>92</v>
      </c>
      <c r="H49" t="s">
        <v>24</v>
      </c>
      <c r="I49" t="s">
        <v>25</v>
      </c>
      <c r="J49" t="s">
        <v>26</v>
      </c>
      <c r="K49" s="3" t="s">
        <v>27</v>
      </c>
      <c r="L49" s="6">
        <v>2409680678</v>
      </c>
      <c r="M49" s="6">
        <v>2409680678</v>
      </c>
    </row>
    <row r="50" spans="2:13" x14ac:dyDescent="0.25">
      <c r="B50" s="1" t="s">
        <v>118</v>
      </c>
      <c r="C50">
        <v>32151502</v>
      </c>
      <c r="D50" t="s">
        <v>135</v>
      </c>
      <c r="E50" s="20">
        <v>42776</v>
      </c>
      <c r="F50" t="s">
        <v>120</v>
      </c>
      <c r="G50" t="s">
        <v>74</v>
      </c>
      <c r="H50" t="s">
        <v>24</v>
      </c>
      <c r="I50" t="s">
        <v>25</v>
      </c>
      <c r="J50" t="s">
        <v>136</v>
      </c>
      <c r="K50" s="3" t="s">
        <v>27</v>
      </c>
      <c r="L50" s="6">
        <v>350000000</v>
      </c>
      <c r="M50" s="6">
        <v>350000000</v>
      </c>
    </row>
    <row r="51" spans="2:13" x14ac:dyDescent="0.25">
      <c r="B51" s="1" t="s">
        <v>118</v>
      </c>
      <c r="C51">
        <v>32151502</v>
      </c>
      <c r="D51" t="s">
        <v>137</v>
      </c>
      <c r="E51" s="20">
        <v>42906</v>
      </c>
      <c r="F51" t="s">
        <v>134</v>
      </c>
      <c r="G51" t="s">
        <v>104</v>
      </c>
      <c r="H51" t="s">
        <v>24</v>
      </c>
      <c r="I51" t="s">
        <v>25</v>
      </c>
      <c r="J51" t="s">
        <v>26</v>
      </c>
      <c r="K51" s="3" t="s">
        <v>27</v>
      </c>
      <c r="L51" s="6">
        <v>4892343931</v>
      </c>
      <c r="M51" s="6">
        <v>4892343931</v>
      </c>
    </row>
    <row r="52" spans="2:13" x14ac:dyDescent="0.25">
      <c r="B52" s="1" t="s">
        <v>118</v>
      </c>
      <c r="C52">
        <v>39121700</v>
      </c>
      <c r="D52" t="s">
        <v>138</v>
      </c>
      <c r="E52" s="20">
        <v>42860</v>
      </c>
      <c r="F52" t="s">
        <v>22</v>
      </c>
      <c r="G52" t="s">
        <v>55</v>
      </c>
      <c r="H52" t="s">
        <v>24</v>
      </c>
      <c r="I52" t="s">
        <v>25</v>
      </c>
      <c r="J52" t="s">
        <v>121</v>
      </c>
      <c r="K52" s="3" t="s">
        <v>27</v>
      </c>
      <c r="L52" s="6">
        <v>0</v>
      </c>
      <c r="M52" s="6">
        <v>0</v>
      </c>
    </row>
    <row r="53" spans="2:13" x14ac:dyDescent="0.25">
      <c r="B53" s="1" t="s">
        <v>118</v>
      </c>
      <c r="C53">
        <v>39121700</v>
      </c>
      <c r="D53" t="s">
        <v>139</v>
      </c>
      <c r="E53" s="20">
        <v>42860</v>
      </c>
      <c r="F53" t="s">
        <v>22</v>
      </c>
      <c r="G53" t="s">
        <v>37</v>
      </c>
      <c r="H53" t="s">
        <v>24</v>
      </c>
      <c r="I53" t="s">
        <v>25</v>
      </c>
      <c r="J53" t="s">
        <v>121</v>
      </c>
      <c r="K53" s="3" t="s">
        <v>27</v>
      </c>
      <c r="L53" s="6">
        <v>250000000</v>
      </c>
      <c r="M53" s="6">
        <v>250000000</v>
      </c>
    </row>
    <row r="54" spans="2:13" x14ac:dyDescent="0.25">
      <c r="B54" s="1" t="s">
        <v>118</v>
      </c>
      <c r="C54">
        <v>42171900</v>
      </c>
      <c r="D54" t="s">
        <v>140</v>
      </c>
      <c r="E54" s="20">
        <v>42895</v>
      </c>
      <c r="F54" t="s">
        <v>115</v>
      </c>
      <c r="G54" t="s">
        <v>74</v>
      </c>
      <c r="H54" t="s">
        <v>24</v>
      </c>
      <c r="I54" t="s">
        <v>25</v>
      </c>
      <c r="J54" t="s">
        <v>38</v>
      </c>
      <c r="K54" s="3" t="s">
        <v>27</v>
      </c>
      <c r="L54" s="6">
        <v>13000000</v>
      </c>
      <c r="M54" s="6">
        <v>13000000</v>
      </c>
    </row>
    <row r="55" spans="2:13" x14ac:dyDescent="0.25">
      <c r="B55" s="1" t="s">
        <v>118</v>
      </c>
      <c r="C55">
        <v>43201800</v>
      </c>
      <c r="D55" t="s">
        <v>141</v>
      </c>
      <c r="E55" s="20">
        <v>42917</v>
      </c>
      <c r="F55" t="s">
        <v>142</v>
      </c>
      <c r="G55" t="s">
        <v>37</v>
      </c>
      <c r="H55" t="s">
        <v>24</v>
      </c>
      <c r="I55" t="s">
        <v>25</v>
      </c>
      <c r="J55" t="s">
        <v>143</v>
      </c>
      <c r="K55" s="3" t="s">
        <v>27</v>
      </c>
      <c r="L55" s="6">
        <v>851540000</v>
      </c>
      <c r="M55" s="6">
        <v>851540000</v>
      </c>
    </row>
    <row r="56" spans="2:13" x14ac:dyDescent="0.25">
      <c r="B56" s="1" t="s">
        <v>118</v>
      </c>
      <c r="C56">
        <v>43201800</v>
      </c>
      <c r="D56" t="s">
        <v>114</v>
      </c>
      <c r="E56" s="20">
        <v>42857</v>
      </c>
      <c r="F56" t="s">
        <v>115</v>
      </c>
      <c r="G56" t="s">
        <v>92</v>
      </c>
      <c r="H56" t="s">
        <v>24</v>
      </c>
      <c r="I56" t="s">
        <v>25</v>
      </c>
      <c r="J56" t="s">
        <v>116</v>
      </c>
      <c r="K56" s="3" t="s">
        <v>27</v>
      </c>
      <c r="L56" s="6">
        <v>0</v>
      </c>
      <c r="M56" s="6">
        <v>0</v>
      </c>
    </row>
    <row r="57" spans="2:13" x14ac:dyDescent="0.25">
      <c r="B57" s="1" t="s">
        <v>118</v>
      </c>
      <c r="C57">
        <v>43201800</v>
      </c>
      <c r="D57" t="s">
        <v>144</v>
      </c>
      <c r="E57" s="20">
        <v>42881</v>
      </c>
      <c r="F57" t="s">
        <v>115</v>
      </c>
      <c r="G57" t="s">
        <v>92</v>
      </c>
      <c r="H57" t="s">
        <v>24</v>
      </c>
      <c r="I57" t="s">
        <v>25</v>
      </c>
      <c r="J57" t="s">
        <v>145</v>
      </c>
      <c r="K57" s="3" t="s">
        <v>27</v>
      </c>
      <c r="L57" s="6">
        <v>0</v>
      </c>
      <c r="M57" s="6">
        <v>0</v>
      </c>
    </row>
    <row r="58" spans="2:13" x14ac:dyDescent="0.25">
      <c r="B58" s="1" t="s">
        <v>118</v>
      </c>
      <c r="C58">
        <v>43201800</v>
      </c>
      <c r="D58" t="s">
        <v>146</v>
      </c>
      <c r="E58" s="20">
        <v>42786</v>
      </c>
      <c r="F58" t="s">
        <v>22</v>
      </c>
      <c r="G58" t="s">
        <v>74</v>
      </c>
      <c r="H58" t="s">
        <v>24</v>
      </c>
      <c r="I58" t="s">
        <v>25</v>
      </c>
      <c r="J58" t="s">
        <v>38</v>
      </c>
      <c r="K58" s="3" t="s">
        <v>27</v>
      </c>
      <c r="L58" s="6">
        <v>441760261</v>
      </c>
      <c r="M58" s="6">
        <v>441760261</v>
      </c>
    </row>
    <row r="59" spans="2:13" x14ac:dyDescent="0.25">
      <c r="B59" s="1" t="s">
        <v>118</v>
      </c>
      <c r="C59">
        <v>43211500</v>
      </c>
      <c r="D59" t="s">
        <v>147</v>
      </c>
      <c r="E59" s="20">
        <v>42891</v>
      </c>
      <c r="F59" t="s">
        <v>36</v>
      </c>
      <c r="G59" t="s">
        <v>123</v>
      </c>
      <c r="H59" t="s">
        <v>24</v>
      </c>
      <c r="I59" t="s">
        <v>25</v>
      </c>
      <c r="J59" t="s">
        <v>38</v>
      </c>
      <c r="K59" s="3" t="s">
        <v>27</v>
      </c>
      <c r="L59" s="6">
        <v>20000000</v>
      </c>
      <c r="M59" s="6">
        <v>20000000</v>
      </c>
    </row>
    <row r="60" spans="2:13" x14ac:dyDescent="0.25">
      <c r="B60" s="1" t="s">
        <v>118</v>
      </c>
      <c r="C60">
        <v>43211500</v>
      </c>
      <c r="D60" t="s">
        <v>148</v>
      </c>
      <c r="E60" s="20">
        <v>42901</v>
      </c>
      <c r="F60" t="s">
        <v>42</v>
      </c>
      <c r="G60" t="s">
        <v>55</v>
      </c>
      <c r="H60" t="s">
        <v>24</v>
      </c>
      <c r="I60" t="s">
        <v>25</v>
      </c>
      <c r="J60" t="s">
        <v>38</v>
      </c>
      <c r="K60" s="3" t="s">
        <v>27</v>
      </c>
      <c r="L60" s="6">
        <v>0</v>
      </c>
      <c r="M60" s="6">
        <v>0</v>
      </c>
    </row>
    <row r="61" spans="2:13" x14ac:dyDescent="0.25">
      <c r="B61" s="1" t="s">
        <v>118</v>
      </c>
      <c r="C61">
        <v>43211500</v>
      </c>
      <c r="D61" t="s">
        <v>149</v>
      </c>
      <c r="E61" s="20">
        <v>42832</v>
      </c>
      <c r="F61" t="s">
        <v>42</v>
      </c>
      <c r="G61" t="s">
        <v>37</v>
      </c>
      <c r="H61" t="s">
        <v>24</v>
      </c>
      <c r="I61" t="s">
        <v>25</v>
      </c>
      <c r="J61" t="s">
        <v>150</v>
      </c>
      <c r="K61" s="3" t="s">
        <v>27</v>
      </c>
      <c r="L61" s="6">
        <v>133520000</v>
      </c>
      <c r="M61" s="6">
        <v>133520000</v>
      </c>
    </row>
    <row r="62" spans="2:13" x14ac:dyDescent="0.25">
      <c r="B62" s="1" t="s">
        <v>118</v>
      </c>
      <c r="C62">
        <v>43211500</v>
      </c>
      <c r="D62" t="s">
        <v>151</v>
      </c>
      <c r="E62" s="20">
        <v>42977</v>
      </c>
      <c r="F62" t="s">
        <v>120</v>
      </c>
      <c r="G62" t="s">
        <v>104</v>
      </c>
      <c r="H62" t="s">
        <v>24</v>
      </c>
      <c r="I62" t="s">
        <v>25</v>
      </c>
      <c r="J62" t="s">
        <v>38</v>
      </c>
      <c r="K62" s="3" t="s">
        <v>27</v>
      </c>
      <c r="L62" s="6">
        <v>50000000</v>
      </c>
      <c r="M62" s="6">
        <v>50000000</v>
      </c>
    </row>
    <row r="63" spans="2:13" x14ac:dyDescent="0.25">
      <c r="B63" s="1" t="s">
        <v>118</v>
      </c>
      <c r="C63">
        <v>43211500</v>
      </c>
      <c r="D63" t="s">
        <v>152</v>
      </c>
      <c r="E63" s="20">
        <v>42901</v>
      </c>
      <c r="F63" t="s">
        <v>153</v>
      </c>
      <c r="G63" t="s">
        <v>104</v>
      </c>
      <c r="H63" t="s">
        <v>24</v>
      </c>
      <c r="I63" t="s">
        <v>25</v>
      </c>
      <c r="J63" t="s">
        <v>38</v>
      </c>
      <c r="K63" s="3" t="s">
        <v>27</v>
      </c>
      <c r="L63" s="6">
        <v>1200000</v>
      </c>
      <c r="M63" s="6">
        <v>1200000</v>
      </c>
    </row>
    <row r="64" spans="2:13" x14ac:dyDescent="0.25">
      <c r="B64" s="1" t="s">
        <v>118</v>
      </c>
      <c r="C64">
        <v>43211502</v>
      </c>
      <c r="D64" t="s">
        <v>154</v>
      </c>
      <c r="E64" s="20">
        <v>42860</v>
      </c>
      <c r="F64" t="s">
        <v>22</v>
      </c>
      <c r="G64" t="s">
        <v>55</v>
      </c>
      <c r="H64" t="s">
        <v>24</v>
      </c>
      <c r="I64" t="s">
        <v>25</v>
      </c>
      <c r="J64" t="s">
        <v>155</v>
      </c>
      <c r="K64" s="3" t="s">
        <v>27</v>
      </c>
      <c r="L64" s="6">
        <v>0</v>
      </c>
      <c r="M64" s="6">
        <v>0</v>
      </c>
    </row>
    <row r="65" spans="2:13" x14ac:dyDescent="0.25">
      <c r="B65" s="1" t="s">
        <v>118</v>
      </c>
      <c r="C65">
        <v>43222600</v>
      </c>
      <c r="D65" t="s">
        <v>156</v>
      </c>
      <c r="E65" s="20">
        <v>42860</v>
      </c>
      <c r="F65" t="s">
        <v>134</v>
      </c>
      <c r="G65" t="s">
        <v>55</v>
      </c>
      <c r="H65" t="s">
        <v>24</v>
      </c>
      <c r="I65" t="s">
        <v>25</v>
      </c>
      <c r="J65" t="s">
        <v>155</v>
      </c>
      <c r="K65" s="3" t="s">
        <v>27</v>
      </c>
      <c r="L65" s="6">
        <v>29179990</v>
      </c>
      <c r="M65" s="6">
        <v>29179990</v>
      </c>
    </row>
    <row r="66" spans="2:13" x14ac:dyDescent="0.25">
      <c r="B66" s="1" t="s">
        <v>118</v>
      </c>
      <c r="C66">
        <v>43223100</v>
      </c>
      <c r="D66" t="s">
        <v>157</v>
      </c>
      <c r="E66" s="20">
        <v>42863</v>
      </c>
      <c r="F66" t="s">
        <v>42</v>
      </c>
      <c r="G66" t="s">
        <v>55</v>
      </c>
      <c r="H66" t="s">
        <v>24</v>
      </c>
      <c r="I66" t="s">
        <v>25</v>
      </c>
      <c r="J66" t="s">
        <v>38</v>
      </c>
      <c r="K66" s="3" t="s">
        <v>27</v>
      </c>
      <c r="L66" s="6">
        <v>432773289</v>
      </c>
      <c r="M66" s="6">
        <v>432773289</v>
      </c>
    </row>
    <row r="67" spans="2:13" x14ac:dyDescent="0.25">
      <c r="B67" s="1" t="s">
        <v>118</v>
      </c>
      <c r="C67">
        <v>43231500</v>
      </c>
      <c r="D67" t="s">
        <v>158</v>
      </c>
      <c r="E67" s="20">
        <v>43009</v>
      </c>
      <c r="F67" t="s">
        <v>22</v>
      </c>
      <c r="G67" t="s">
        <v>37</v>
      </c>
      <c r="H67" t="s">
        <v>24</v>
      </c>
      <c r="I67" t="s">
        <v>25</v>
      </c>
      <c r="J67" t="s">
        <v>128</v>
      </c>
      <c r="K67" s="3" t="s">
        <v>27</v>
      </c>
      <c r="L67" s="6">
        <v>250000000</v>
      </c>
      <c r="M67" s="6">
        <v>250000000</v>
      </c>
    </row>
    <row r="68" spans="2:13" x14ac:dyDescent="0.25">
      <c r="B68" s="1" t="s">
        <v>118</v>
      </c>
      <c r="C68">
        <v>43231503</v>
      </c>
      <c r="D68" t="s">
        <v>159</v>
      </c>
      <c r="E68" s="20">
        <v>42828</v>
      </c>
      <c r="F68" t="s">
        <v>22</v>
      </c>
      <c r="G68" t="s">
        <v>55</v>
      </c>
      <c r="H68" t="s">
        <v>24</v>
      </c>
      <c r="I68" t="s">
        <v>25</v>
      </c>
      <c r="J68" t="s">
        <v>38</v>
      </c>
      <c r="K68" s="3" t="s">
        <v>27</v>
      </c>
      <c r="L68" s="6">
        <v>97500000</v>
      </c>
      <c r="M68" s="6">
        <v>97500000</v>
      </c>
    </row>
    <row r="69" spans="2:13" x14ac:dyDescent="0.25">
      <c r="B69" s="1" t="s">
        <v>118</v>
      </c>
      <c r="C69">
        <v>43232101</v>
      </c>
      <c r="D69" t="s">
        <v>160</v>
      </c>
      <c r="E69" s="20">
        <v>42860</v>
      </c>
      <c r="F69" t="s">
        <v>54</v>
      </c>
      <c r="G69" t="s">
        <v>55</v>
      </c>
      <c r="H69" t="s">
        <v>24</v>
      </c>
      <c r="I69" t="s">
        <v>25</v>
      </c>
      <c r="J69" t="s">
        <v>121</v>
      </c>
      <c r="K69" s="3" t="s">
        <v>27</v>
      </c>
      <c r="L69" s="6">
        <v>120000000</v>
      </c>
      <c r="M69" s="6">
        <v>120000000</v>
      </c>
    </row>
    <row r="70" spans="2:13" x14ac:dyDescent="0.25">
      <c r="B70" s="1" t="s">
        <v>118</v>
      </c>
      <c r="C70">
        <v>43232400</v>
      </c>
      <c r="D70" t="s">
        <v>161</v>
      </c>
      <c r="E70" s="20">
        <v>42857</v>
      </c>
      <c r="F70" t="s">
        <v>131</v>
      </c>
      <c r="G70" t="s">
        <v>92</v>
      </c>
      <c r="H70" t="s">
        <v>24</v>
      </c>
      <c r="I70" t="s">
        <v>25</v>
      </c>
      <c r="J70" t="s">
        <v>116</v>
      </c>
      <c r="K70" s="3" t="s">
        <v>27</v>
      </c>
      <c r="L70" s="6">
        <v>0</v>
      </c>
      <c r="M70" s="6">
        <v>0</v>
      </c>
    </row>
    <row r="71" spans="2:13" x14ac:dyDescent="0.25">
      <c r="B71" s="1" t="s">
        <v>118</v>
      </c>
      <c r="C71">
        <v>43232400</v>
      </c>
      <c r="D71" t="s">
        <v>162</v>
      </c>
      <c r="E71" s="20">
        <v>42857</v>
      </c>
      <c r="F71" t="s">
        <v>22</v>
      </c>
      <c r="G71" t="s">
        <v>123</v>
      </c>
      <c r="H71" t="s">
        <v>24</v>
      </c>
      <c r="I71" t="s">
        <v>25</v>
      </c>
      <c r="J71" t="s">
        <v>145</v>
      </c>
      <c r="K71" s="3" t="s">
        <v>27</v>
      </c>
      <c r="L71" s="6">
        <v>9987000</v>
      </c>
      <c r="M71" s="6">
        <v>9987000</v>
      </c>
    </row>
    <row r="72" spans="2:13" x14ac:dyDescent="0.25">
      <c r="B72" s="1" t="s">
        <v>118</v>
      </c>
      <c r="C72">
        <v>43232400</v>
      </c>
      <c r="D72" t="s">
        <v>163</v>
      </c>
      <c r="E72" s="20">
        <v>42993</v>
      </c>
      <c r="F72" t="s">
        <v>22</v>
      </c>
      <c r="G72" t="s">
        <v>55</v>
      </c>
      <c r="H72" t="s">
        <v>24</v>
      </c>
      <c r="I72" t="s">
        <v>25</v>
      </c>
      <c r="J72" t="s">
        <v>145</v>
      </c>
      <c r="K72" s="3" t="s">
        <v>27</v>
      </c>
      <c r="L72" s="6">
        <v>431192000</v>
      </c>
      <c r="M72" s="6">
        <v>431192000</v>
      </c>
    </row>
    <row r="73" spans="2:13" x14ac:dyDescent="0.25">
      <c r="B73" s="1" t="s">
        <v>118</v>
      </c>
      <c r="C73">
        <v>43232400</v>
      </c>
      <c r="D73" t="s">
        <v>164</v>
      </c>
      <c r="E73" s="20">
        <v>42993</v>
      </c>
      <c r="F73" t="s">
        <v>22</v>
      </c>
      <c r="G73" t="s">
        <v>55</v>
      </c>
      <c r="H73" t="s">
        <v>24</v>
      </c>
      <c r="I73" t="s">
        <v>25</v>
      </c>
      <c r="J73" t="s">
        <v>145</v>
      </c>
      <c r="K73" s="3" t="s">
        <v>27</v>
      </c>
      <c r="L73" s="6">
        <v>53617000</v>
      </c>
      <c r="M73" s="6">
        <v>53617000</v>
      </c>
    </row>
    <row r="74" spans="2:13" x14ac:dyDescent="0.25">
      <c r="B74" s="1" t="s">
        <v>118</v>
      </c>
      <c r="C74">
        <v>43232400</v>
      </c>
      <c r="D74" t="s">
        <v>165</v>
      </c>
      <c r="E74" s="20">
        <v>42993</v>
      </c>
      <c r="F74" t="s">
        <v>22</v>
      </c>
      <c r="G74" t="s">
        <v>104</v>
      </c>
      <c r="H74" t="s">
        <v>24</v>
      </c>
      <c r="I74" t="s">
        <v>25</v>
      </c>
      <c r="J74" t="s">
        <v>145</v>
      </c>
      <c r="K74" s="3" t="s">
        <v>27</v>
      </c>
      <c r="L74" s="6">
        <v>222309000</v>
      </c>
      <c r="M74" s="6">
        <v>222309000</v>
      </c>
    </row>
    <row r="75" spans="2:13" x14ac:dyDescent="0.25">
      <c r="B75" s="1" t="s">
        <v>118</v>
      </c>
      <c r="C75">
        <v>46151600</v>
      </c>
      <c r="D75" t="s">
        <v>166</v>
      </c>
      <c r="E75" s="20">
        <v>42860</v>
      </c>
      <c r="F75" t="s">
        <v>65</v>
      </c>
      <c r="G75" t="s">
        <v>104</v>
      </c>
      <c r="H75" t="s">
        <v>24</v>
      </c>
      <c r="I75" t="s">
        <v>25</v>
      </c>
      <c r="J75" t="s">
        <v>121</v>
      </c>
      <c r="K75" s="3" t="s">
        <v>27</v>
      </c>
      <c r="L75" s="6">
        <v>120000000</v>
      </c>
      <c r="M75" s="6">
        <v>120000000</v>
      </c>
    </row>
    <row r="76" spans="2:13" x14ac:dyDescent="0.25">
      <c r="B76" s="1" t="s">
        <v>118</v>
      </c>
      <c r="C76">
        <v>46181509</v>
      </c>
      <c r="D76" t="s">
        <v>167</v>
      </c>
      <c r="E76" s="20">
        <v>42860</v>
      </c>
      <c r="F76" t="s">
        <v>22</v>
      </c>
      <c r="G76" t="s">
        <v>92</v>
      </c>
      <c r="H76" t="s">
        <v>24</v>
      </c>
      <c r="I76" t="s">
        <v>25</v>
      </c>
      <c r="J76" t="s">
        <v>121</v>
      </c>
      <c r="K76" s="3" t="s">
        <v>27</v>
      </c>
      <c r="L76" s="6">
        <v>600000000</v>
      </c>
      <c r="M76" s="6">
        <v>600000000</v>
      </c>
    </row>
    <row r="77" spans="2:13" x14ac:dyDescent="0.25">
      <c r="B77" s="1" t="s">
        <v>118</v>
      </c>
      <c r="C77">
        <v>47101514</v>
      </c>
      <c r="D77" t="s">
        <v>168</v>
      </c>
      <c r="E77" s="20">
        <v>42880</v>
      </c>
      <c r="F77" t="s">
        <v>131</v>
      </c>
      <c r="G77" t="s">
        <v>123</v>
      </c>
      <c r="H77" t="s">
        <v>24</v>
      </c>
      <c r="I77" t="s">
        <v>25</v>
      </c>
      <c r="J77" t="s">
        <v>38</v>
      </c>
      <c r="K77" s="3" t="s">
        <v>27</v>
      </c>
      <c r="L77" s="6">
        <v>0</v>
      </c>
      <c r="M77" s="6">
        <v>0</v>
      </c>
    </row>
    <row r="78" spans="2:13" x14ac:dyDescent="0.25">
      <c r="B78" s="1" t="s">
        <v>118</v>
      </c>
      <c r="C78">
        <v>52161505</v>
      </c>
      <c r="D78" t="s">
        <v>169</v>
      </c>
      <c r="E78" s="20">
        <v>42940</v>
      </c>
      <c r="F78" t="s">
        <v>170</v>
      </c>
      <c r="G78" t="s">
        <v>123</v>
      </c>
      <c r="H78" t="s">
        <v>24</v>
      </c>
      <c r="I78" t="s">
        <v>25</v>
      </c>
      <c r="J78" t="s">
        <v>155</v>
      </c>
      <c r="K78" s="3" t="s">
        <v>27</v>
      </c>
      <c r="L78" s="6">
        <v>20000000</v>
      </c>
      <c r="M78" s="6">
        <v>20000000</v>
      </c>
    </row>
    <row r="79" spans="2:13" x14ac:dyDescent="0.25">
      <c r="B79" s="1" t="s">
        <v>118</v>
      </c>
      <c r="C79">
        <v>52161511</v>
      </c>
      <c r="D79" t="s">
        <v>124</v>
      </c>
      <c r="E79" s="20">
        <v>42860</v>
      </c>
      <c r="F79" t="s">
        <v>54</v>
      </c>
      <c r="G79" t="s">
        <v>55</v>
      </c>
      <c r="H79" t="s">
        <v>24</v>
      </c>
      <c r="I79" t="s">
        <v>25</v>
      </c>
      <c r="J79" t="s">
        <v>121</v>
      </c>
      <c r="K79" s="3" t="s">
        <v>27</v>
      </c>
      <c r="L79" s="6">
        <v>48000000</v>
      </c>
      <c r="M79" s="6">
        <v>48000000</v>
      </c>
    </row>
    <row r="80" spans="2:13" x14ac:dyDescent="0.25">
      <c r="B80" s="1" t="s">
        <v>118</v>
      </c>
      <c r="C80">
        <v>53102710</v>
      </c>
      <c r="D80" t="s">
        <v>171</v>
      </c>
      <c r="E80" s="20">
        <v>43023</v>
      </c>
      <c r="F80" t="s">
        <v>22</v>
      </c>
      <c r="G80" t="s">
        <v>55</v>
      </c>
      <c r="H80" t="s">
        <v>24</v>
      </c>
      <c r="I80" t="s">
        <v>25</v>
      </c>
      <c r="J80" t="s">
        <v>26</v>
      </c>
      <c r="K80" s="3" t="s">
        <v>27</v>
      </c>
      <c r="L80" s="6">
        <v>0</v>
      </c>
      <c r="M80" s="6">
        <v>0</v>
      </c>
    </row>
    <row r="81" spans="2:13" x14ac:dyDescent="0.25">
      <c r="B81" s="1" t="s">
        <v>118</v>
      </c>
      <c r="C81">
        <v>56111500</v>
      </c>
      <c r="D81" t="s">
        <v>172</v>
      </c>
      <c r="E81" s="20">
        <v>42860</v>
      </c>
      <c r="F81" t="s">
        <v>120</v>
      </c>
      <c r="G81" t="s">
        <v>123</v>
      </c>
      <c r="H81" t="s">
        <v>24</v>
      </c>
      <c r="I81" t="s">
        <v>25</v>
      </c>
      <c r="J81" t="s">
        <v>121</v>
      </c>
      <c r="K81" s="3" t="s">
        <v>27</v>
      </c>
      <c r="L81" s="6">
        <v>42000000</v>
      </c>
      <c r="M81" s="6">
        <v>42000000</v>
      </c>
    </row>
    <row r="82" spans="2:13" x14ac:dyDescent="0.25">
      <c r="B82" s="1" t="s">
        <v>118</v>
      </c>
      <c r="C82">
        <v>70111700</v>
      </c>
      <c r="D82" t="s">
        <v>173</v>
      </c>
      <c r="E82" s="20">
        <v>42828</v>
      </c>
      <c r="F82" t="s">
        <v>54</v>
      </c>
      <c r="G82" t="s">
        <v>55</v>
      </c>
      <c r="H82" t="s">
        <v>24</v>
      </c>
      <c r="I82" t="s">
        <v>25</v>
      </c>
      <c r="J82" t="s">
        <v>79</v>
      </c>
      <c r="K82" s="3" t="s">
        <v>27</v>
      </c>
      <c r="L82" s="6">
        <v>0</v>
      </c>
      <c r="M82" s="6">
        <v>0</v>
      </c>
    </row>
    <row r="83" spans="2:13" x14ac:dyDescent="0.25">
      <c r="B83" s="1" t="s">
        <v>118</v>
      </c>
      <c r="C83">
        <v>70111700</v>
      </c>
      <c r="D83" t="s">
        <v>174</v>
      </c>
      <c r="E83" s="20">
        <v>42790</v>
      </c>
      <c r="F83" t="s">
        <v>22</v>
      </c>
      <c r="G83" t="s">
        <v>123</v>
      </c>
      <c r="H83" t="s">
        <v>24</v>
      </c>
      <c r="I83" t="s">
        <v>25</v>
      </c>
      <c r="J83" t="s">
        <v>38</v>
      </c>
      <c r="K83" s="3" t="s">
        <v>27</v>
      </c>
      <c r="L83" s="6">
        <v>21000000</v>
      </c>
      <c r="M83" s="6">
        <v>21000000</v>
      </c>
    </row>
    <row r="84" spans="2:13" x14ac:dyDescent="0.25">
      <c r="B84" s="1" t="s">
        <v>118</v>
      </c>
      <c r="C84">
        <v>72101506</v>
      </c>
      <c r="D84" t="s">
        <v>175</v>
      </c>
      <c r="E84" s="20">
        <v>42895</v>
      </c>
      <c r="F84" t="s">
        <v>22</v>
      </c>
      <c r="G84" t="s">
        <v>74</v>
      </c>
      <c r="H84" t="s">
        <v>24</v>
      </c>
      <c r="I84" t="s">
        <v>25</v>
      </c>
      <c r="J84" t="s">
        <v>38</v>
      </c>
      <c r="K84" s="3" t="s">
        <v>27</v>
      </c>
      <c r="L84" s="6">
        <v>6390300</v>
      </c>
      <c r="M84" s="6">
        <v>6390300</v>
      </c>
    </row>
    <row r="85" spans="2:13" x14ac:dyDescent="0.25">
      <c r="B85" s="1" t="s">
        <v>118</v>
      </c>
      <c r="C85">
        <v>72101506</v>
      </c>
      <c r="D85" t="s">
        <v>176</v>
      </c>
      <c r="E85" s="20">
        <v>42860</v>
      </c>
      <c r="F85" t="s">
        <v>115</v>
      </c>
      <c r="G85" t="s">
        <v>60</v>
      </c>
      <c r="H85" t="s">
        <v>24</v>
      </c>
      <c r="I85" t="s">
        <v>25</v>
      </c>
      <c r="J85" t="s">
        <v>38</v>
      </c>
      <c r="K85" s="3" t="s">
        <v>27</v>
      </c>
      <c r="L85" s="6">
        <v>284114959</v>
      </c>
      <c r="M85" s="6">
        <v>284114959</v>
      </c>
    </row>
    <row r="86" spans="2:13" x14ac:dyDescent="0.25">
      <c r="B86" s="1" t="s">
        <v>118</v>
      </c>
      <c r="C86">
        <v>72101509</v>
      </c>
      <c r="D86" t="s">
        <v>177</v>
      </c>
      <c r="E86" s="20">
        <v>43014</v>
      </c>
      <c r="F86" t="s">
        <v>54</v>
      </c>
      <c r="G86" t="s">
        <v>123</v>
      </c>
      <c r="H86" t="s">
        <v>24</v>
      </c>
      <c r="I86" t="s">
        <v>25</v>
      </c>
      <c r="J86" t="s">
        <v>38</v>
      </c>
      <c r="K86" s="3" t="s">
        <v>27</v>
      </c>
      <c r="L86" s="6">
        <v>20000000</v>
      </c>
      <c r="M86" s="6">
        <v>20000000</v>
      </c>
    </row>
    <row r="87" spans="2:13" x14ac:dyDescent="0.25">
      <c r="B87" s="1" t="s">
        <v>118</v>
      </c>
      <c r="C87">
        <v>72102900</v>
      </c>
      <c r="D87" t="s">
        <v>178</v>
      </c>
      <c r="E87" s="20">
        <v>42864</v>
      </c>
      <c r="F87" t="s">
        <v>179</v>
      </c>
      <c r="G87" t="s">
        <v>123</v>
      </c>
      <c r="H87" t="s">
        <v>24</v>
      </c>
      <c r="I87" t="s">
        <v>25</v>
      </c>
      <c r="J87" t="s">
        <v>38</v>
      </c>
      <c r="K87" s="3" t="s">
        <v>27</v>
      </c>
      <c r="L87" s="6">
        <v>19974852</v>
      </c>
      <c r="M87" s="6">
        <v>19974852</v>
      </c>
    </row>
    <row r="88" spans="2:13" x14ac:dyDescent="0.25">
      <c r="B88" s="1" t="s">
        <v>118</v>
      </c>
      <c r="C88">
        <v>72102900</v>
      </c>
      <c r="D88" t="s">
        <v>180</v>
      </c>
      <c r="E88" s="20">
        <v>42811</v>
      </c>
      <c r="F88" t="s">
        <v>131</v>
      </c>
      <c r="G88" t="s">
        <v>55</v>
      </c>
      <c r="H88" t="s">
        <v>24</v>
      </c>
      <c r="I88" t="s">
        <v>25</v>
      </c>
      <c r="J88" t="s">
        <v>38</v>
      </c>
      <c r="K88" s="3" t="s">
        <v>27</v>
      </c>
      <c r="L88" s="6">
        <v>205590302</v>
      </c>
      <c r="M88" s="6">
        <v>205590302</v>
      </c>
    </row>
    <row r="89" spans="2:13" x14ac:dyDescent="0.25">
      <c r="B89" s="1" t="s">
        <v>118</v>
      </c>
      <c r="C89">
        <v>72102900</v>
      </c>
      <c r="D89" t="s">
        <v>181</v>
      </c>
      <c r="E89" s="20">
        <v>42969</v>
      </c>
      <c r="F89" t="s">
        <v>22</v>
      </c>
      <c r="G89" t="s">
        <v>92</v>
      </c>
      <c r="H89" t="s">
        <v>24</v>
      </c>
      <c r="I89" t="s">
        <v>25</v>
      </c>
      <c r="J89" t="s">
        <v>38</v>
      </c>
      <c r="K89" s="3" t="s">
        <v>27</v>
      </c>
      <c r="L89" s="6">
        <v>4704340220</v>
      </c>
      <c r="M89" s="6">
        <v>4704340220</v>
      </c>
    </row>
    <row r="90" spans="2:13" x14ac:dyDescent="0.25">
      <c r="B90" s="1" t="s">
        <v>118</v>
      </c>
      <c r="C90">
        <v>72102900</v>
      </c>
      <c r="D90" t="s">
        <v>182</v>
      </c>
      <c r="E90" s="20">
        <v>42916</v>
      </c>
      <c r="F90" t="s">
        <v>115</v>
      </c>
      <c r="G90" t="s">
        <v>55</v>
      </c>
      <c r="H90" t="s">
        <v>24</v>
      </c>
      <c r="I90" t="s">
        <v>25</v>
      </c>
      <c r="J90" t="s">
        <v>38</v>
      </c>
      <c r="K90" s="3" t="s">
        <v>27</v>
      </c>
      <c r="L90" s="6">
        <v>347192724</v>
      </c>
      <c r="M90" s="6">
        <v>347192724</v>
      </c>
    </row>
    <row r="91" spans="2:13" x14ac:dyDescent="0.25">
      <c r="B91" s="1" t="s">
        <v>118</v>
      </c>
      <c r="C91">
        <v>72102900</v>
      </c>
      <c r="D91" t="s">
        <v>183</v>
      </c>
      <c r="E91" s="20">
        <v>42870</v>
      </c>
      <c r="F91" t="s">
        <v>115</v>
      </c>
      <c r="G91" t="s">
        <v>55</v>
      </c>
      <c r="H91" t="s">
        <v>24</v>
      </c>
      <c r="I91" t="s">
        <v>25</v>
      </c>
      <c r="J91" t="s">
        <v>38</v>
      </c>
      <c r="K91" s="3" t="s">
        <v>27</v>
      </c>
      <c r="L91" s="6">
        <v>123360413</v>
      </c>
      <c r="M91" s="6">
        <v>123360413</v>
      </c>
    </row>
    <row r="92" spans="2:13" x14ac:dyDescent="0.25">
      <c r="B92" s="1" t="s">
        <v>118</v>
      </c>
      <c r="C92">
        <v>72102900</v>
      </c>
      <c r="D92" t="s">
        <v>184</v>
      </c>
      <c r="E92" s="20">
        <v>42870</v>
      </c>
      <c r="F92" t="s">
        <v>185</v>
      </c>
      <c r="G92" t="s">
        <v>92</v>
      </c>
      <c r="H92" t="s">
        <v>24</v>
      </c>
      <c r="I92" t="s">
        <v>25</v>
      </c>
      <c r="J92" t="s">
        <v>38</v>
      </c>
      <c r="K92" s="3" t="s">
        <v>27</v>
      </c>
      <c r="L92" s="6">
        <v>95659780</v>
      </c>
      <c r="M92" s="6">
        <v>95659780</v>
      </c>
    </row>
    <row r="93" spans="2:13" x14ac:dyDescent="0.25">
      <c r="B93" s="1" t="s">
        <v>118</v>
      </c>
      <c r="C93">
        <v>72153600</v>
      </c>
      <c r="D93" t="s">
        <v>186</v>
      </c>
      <c r="E93" s="20">
        <v>42853</v>
      </c>
      <c r="F93" t="s">
        <v>22</v>
      </c>
      <c r="G93" t="s">
        <v>23</v>
      </c>
      <c r="H93" t="s">
        <v>24</v>
      </c>
      <c r="I93" t="s">
        <v>25</v>
      </c>
      <c r="J93" t="s">
        <v>38</v>
      </c>
      <c r="K93" s="3" t="s">
        <v>27</v>
      </c>
      <c r="L93" s="6">
        <v>775472544</v>
      </c>
      <c r="M93" s="6">
        <v>775472544</v>
      </c>
    </row>
    <row r="94" spans="2:13" x14ac:dyDescent="0.25">
      <c r="B94" s="1" t="s">
        <v>118</v>
      </c>
      <c r="C94">
        <v>76111801</v>
      </c>
      <c r="D94" t="s">
        <v>187</v>
      </c>
      <c r="E94" s="20">
        <v>42860</v>
      </c>
      <c r="F94" t="s">
        <v>22</v>
      </c>
      <c r="G94" t="s">
        <v>55</v>
      </c>
      <c r="H94" t="s">
        <v>24</v>
      </c>
      <c r="I94" t="s">
        <v>25</v>
      </c>
      <c r="J94" t="s">
        <v>121</v>
      </c>
      <c r="K94" s="3" t="s">
        <v>27</v>
      </c>
      <c r="L94" s="6">
        <v>0</v>
      </c>
      <c r="M94" s="6">
        <v>0</v>
      </c>
    </row>
    <row r="95" spans="2:13" x14ac:dyDescent="0.25">
      <c r="B95" s="1" t="s">
        <v>118</v>
      </c>
      <c r="C95">
        <v>78181501</v>
      </c>
      <c r="D95" t="s">
        <v>188</v>
      </c>
      <c r="E95" s="20">
        <v>42860</v>
      </c>
      <c r="F95" t="s">
        <v>120</v>
      </c>
      <c r="G95" t="s">
        <v>55</v>
      </c>
      <c r="H95" t="s">
        <v>24</v>
      </c>
      <c r="I95" t="s">
        <v>25</v>
      </c>
      <c r="J95" t="s">
        <v>121</v>
      </c>
      <c r="K95" s="3" t="s">
        <v>27</v>
      </c>
      <c r="L95" s="6">
        <v>50000000</v>
      </c>
      <c r="M95" s="6">
        <v>50000000</v>
      </c>
    </row>
    <row r="96" spans="2:13" x14ac:dyDescent="0.25">
      <c r="B96" s="1" t="s">
        <v>118</v>
      </c>
      <c r="C96">
        <v>78181501</v>
      </c>
      <c r="D96" t="s">
        <v>189</v>
      </c>
      <c r="E96" s="20">
        <v>42860</v>
      </c>
      <c r="F96" t="s">
        <v>22</v>
      </c>
      <c r="G96" t="s">
        <v>123</v>
      </c>
      <c r="H96" t="s">
        <v>24</v>
      </c>
      <c r="I96" t="s">
        <v>25</v>
      </c>
      <c r="J96" t="s">
        <v>121</v>
      </c>
      <c r="K96" s="3" t="s">
        <v>27</v>
      </c>
      <c r="L96" s="6">
        <v>0</v>
      </c>
      <c r="M96" s="6">
        <v>0</v>
      </c>
    </row>
    <row r="97" spans="2:13" x14ac:dyDescent="0.25">
      <c r="B97" s="1" t="s">
        <v>118</v>
      </c>
      <c r="C97">
        <v>78181501</v>
      </c>
      <c r="D97" t="s">
        <v>190</v>
      </c>
      <c r="E97" s="20">
        <v>42860</v>
      </c>
      <c r="F97" t="s">
        <v>22</v>
      </c>
      <c r="G97" t="s">
        <v>92</v>
      </c>
      <c r="H97" t="s">
        <v>24</v>
      </c>
      <c r="I97" t="s">
        <v>25</v>
      </c>
      <c r="J97" t="s">
        <v>121</v>
      </c>
      <c r="K97" s="3" t="s">
        <v>27</v>
      </c>
      <c r="L97" s="6">
        <v>0</v>
      </c>
      <c r="M97" s="6">
        <v>0</v>
      </c>
    </row>
    <row r="98" spans="2:13" x14ac:dyDescent="0.25">
      <c r="B98" s="1" t="s">
        <v>118</v>
      </c>
      <c r="C98">
        <v>78181501</v>
      </c>
      <c r="D98" t="s">
        <v>191</v>
      </c>
      <c r="E98" s="20">
        <v>42860</v>
      </c>
      <c r="F98" t="s">
        <v>22</v>
      </c>
      <c r="G98" t="s">
        <v>123</v>
      </c>
      <c r="H98" t="s">
        <v>24</v>
      </c>
      <c r="I98" t="s">
        <v>25</v>
      </c>
      <c r="J98" t="s">
        <v>121</v>
      </c>
      <c r="K98" s="3" t="s">
        <v>27</v>
      </c>
      <c r="L98" s="6">
        <v>0</v>
      </c>
      <c r="M98" s="6">
        <v>0</v>
      </c>
    </row>
    <row r="99" spans="2:13" x14ac:dyDescent="0.25">
      <c r="B99" s="1" t="s">
        <v>118</v>
      </c>
      <c r="C99">
        <v>78181501</v>
      </c>
      <c r="D99" t="s">
        <v>192</v>
      </c>
      <c r="E99" s="20">
        <v>42860</v>
      </c>
      <c r="F99" t="s">
        <v>22</v>
      </c>
      <c r="G99" t="s">
        <v>55</v>
      </c>
      <c r="H99" t="s">
        <v>24</v>
      </c>
      <c r="I99" t="s">
        <v>25</v>
      </c>
      <c r="J99" t="s">
        <v>121</v>
      </c>
      <c r="K99" s="3" t="s">
        <v>27</v>
      </c>
      <c r="L99" s="6">
        <v>286522324</v>
      </c>
      <c r="M99" s="6">
        <v>286522324</v>
      </c>
    </row>
    <row r="100" spans="2:13" x14ac:dyDescent="0.25">
      <c r="B100" s="1" t="s">
        <v>118</v>
      </c>
      <c r="C100">
        <v>78181501</v>
      </c>
      <c r="D100" t="s">
        <v>193</v>
      </c>
      <c r="E100" s="20">
        <v>42860</v>
      </c>
      <c r="F100" t="s">
        <v>22</v>
      </c>
      <c r="G100" t="s">
        <v>55</v>
      </c>
      <c r="H100" t="s">
        <v>24</v>
      </c>
      <c r="I100" t="s">
        <v>25</v>
      </c>
      <c r="J100" t="s">
        <v>121</v>
      </c>
      <c r="K100" s="3" t="s">
        <v>27</v>
      </c>
      <c r="L100" s="6">
        <v>0</v>
      </c>
      <c r="M100" s="6">
        <v>0</v>
      </c>
    </row>
    <row r="101" spans="2:13" x14ac:dyDescent="0.25">
      <c r="B101" s="1" t="s">
        <v>118</v>
      </c>
      <c r="C101">
        <v>78181501</v>
      </c>
      <c r="D101" t="s">
        <v>194</v>
      </c>
      <c r="E101" s="20">
        <v>42860</v>
      </c>
      <c r="F101" t="s">
        <v>48</v>
      </c>
      <c r="G101" t="s">
        <v>55</v>
      </c>
      <c r="H101" t="s">
        <v>24</v>
      </c>
      <c r="I101" t="s">
        <v>25</v>
      </c>
      <c r="J101" t="s">
        <v>121</v>
      </c>
      <c r="K101" s="3" t="s">
        <v>27</v>
      </c>
      <c r="L101" s="6">
        <v>250000000</v>
      </c>
      <c r="M101" s="6">
        <v>250000000</v>
      </c>
    </row>
    <row r="102" spans="2:13" x14ac:dyDescent="0.25">
      <c r="B102" s="1" t="s">
        <v>118</v>
      </c>
      <c r="C102">
        <v>78181501</v>
      </c>
      <c r="D102" t="s">
        <v>195</v>
      </c>
      <c r="E102" s="20">
        <v>42860</v>
      </c>
      <c r="F102" t="s">
        <v>65</v>
      </c>
      <c r="G102" t="s">
        <v>55</v>
      </c>
      <c r="H102" t="s">
        <v>24</v>
      </c>
      <c r="I102" t="s">
        <v>25</v>
      </c>
      <c r="J102" t="s">
        <v>121</v>
      </c>
      <c r="K102" s="3" t="s">
        <v>27</v>
      </c>
      <c r="L102" s="6">
        <v>50000000</v>
      </c>
      <c r="M102" s="6">
        <v>50000000</v>
      </c>
    </row>
    <row r="103" spans="2:13" x14ac:dyDescent="0.25">
      <c r="B103" s="1" t="s">
        <v>118</v>
      </c>
      <c r="C103">
        <v>78181501</v>
      </c>
      <c r="D103" t="s">
        <v>196</v>
      </c>
      <c r="E103" s="20">
        <v>42860</v>
      </c>
      <c r="F103" t="s">
        <v>65</v>
      </c>
      <c r="G103" t="s">
        <v>55</v>
      </c>
      <c r="H103" t="s">
        <v>24</v>
      </c>
      <c r="I103" t="s">
        <v>25</v>
      </c>
      <c r="J103" t="s">
        <v>121</v>
      </c>
      <c r="K103" s="3" t="s">
        <v>27</v>
      </c>
      <c r="L103" s="6">
        <v>120000000</v>
      </c>
      <c r="M103" s="6">
        <v>120000000</v>
      </c>
    </row>
    <row r="104" spans="2:13" x14ac:dyDescent="0.25">
      <c r="B104" s="1" t="s">
        <v>118</v>
      </c>
      <c r="C104">
        <v>80101500</v>
      </c>
      <c r="D104" t="s">
        <v>197</v>
      </c>
      <c r="E104" s="20">
        <v>42978</v>
      </c>
      <c r="F104" t="s">
        <v>42</v>
      </c>
      <c r="G104" t="s">
        <v>37</v>
      </c>
      <c r="H104" t="s">
        <v>24</v>
      </c>
      <c r="I104" t="s">
        <v>25</v>
      </c>
      <c r="J104" t="s">
        <v>38</v>
      </c>
      <c r="K104" s="3" t="s">
        <v>27</v>
      </c>
      <c r="L104" s="6">
        <v>26988860</v>
      </c>
      <c r="M104" s="6">
        <v>26988860</v>
      </c>
    </row>
    <row r="105" spans="2:13" x14ac:dyDescent="0.25">
      <c r="B105" s="1" t="s">
        <v>118</v>
      </c>
      <c r="C105">
        <v>80101500</v>
      </c>
      <c r="D105" t="s">
        <v>198</v>
      </c>
      <c r="E105" s="20">
        <v>42965</v>
      </c>
      <c r="F105" t="s">
        <v>131</v>
      </c>
      <c r="G105" t="s">
        <v>123</v>
      </c>
      <c r="H105" t="s">
        <v>24</v>
      </c>
      <c r="I105" t="s">
        <v>25</v>
      </c>
      <c r="J105" t="s">
        <v>38</v>
      </c>
      <c r="K105" s="3" t="s">
        <v>27</v>
      </c>
      <c r="L105" s="6">
        <v>25000000</v>
      </c>
      <c r="M105" s="6">
        <v>25000000</v>
      </c>
    </row>
    <row r="106" spans="2:13" x14ac:dyDescent="0.25">
      <c r="B106" s="1" t="s">
        <v>118</v>
      </c>
      <c r="C106">
        <v>80101500</v>
      </c>
      <c r="D106" t="s">
        <v>166</v>
      </c>
      <c r="E106" s="20">
        <v>42906</v>
      </c>
      <c r="F106" t="s">
        <v>65</v>
      </c>
      <c r="G106" t="s">
        <v>104</v>
      </c>
      <c r="H106" t="s">
        <v>24</v>
      </c>
      <c r="I106" t="s">
        <v>25</v>
      </c>
      <c r="J106" t="s">
        <v>121</v>
      </c>
      <c r="K106" s="3" t="s">
        <v>27</v>
      </c>
      <c r="L106" s="6">
        <v>216038150</v>
      </c>
      <c r="M106" s="6">
        <v>216038150</v>
      </c>
    </row>
    <row r="107" spans="2:13" x14ac:dyDescent="0.25">
      <c r="B107" s="1" t="s">
        <v>118</v>
      </c>
      <c r="C107">
        <v>80101600</v>
      </c>
      <c r="D107" t="s">
        <v>199</v>
      </c>
      <c r="E107" s="20">
        <v>42874</v>
      </c>
      <c r="F107" t="s">
        <v>65</v>
      </c>
      <c r="G107" t="s">
        <v>60</v>
      </c>
      <c r="H107" t="s">
        <v>24</v>
      </c>
      <c r="I107" t="s">
        <v>25</v>
      </c>
      <c r="J107" t="s">
        <v>143</v>
      </c>
      <c r="K107" s="3" t="s">
        <v>27</v>
      </c>
      <c r="L107" s="6">
        <v>500000000</v>
      </c>
      <c r="M107" s="6">
        <v>500000000</v>
      </c>
    </row>
    <row r="108" spans="2:13" x14ac:dyDescent="0.25">
      <c r="B108" s="1" t="s">
        <v>118</v>
      </c>
      <c r="C108">
        <v>80101600</v>
      </c>
      <c r="D108" t="s">
        <v>200</v>
      </c>
      <c r="E108" s="20">
        <v>42919</v>
      </c>
      <c r="F108" t="s">
        <v>131</v>
      </c>
      <c r="G108" t="s">
        <v>60</v>
      </c>
      <c r="H108" t="s">
        <v>24</v>
      </c>
      <c r="I108" t="s">
        <v>25</v>
      </c>
      <c r="J108" t="s">
        <v>61</v>
      </c>
      <c r="K108" s="3" t="s">
        <v>27</v>
      </c>
      <c r="L108" s="6">
        <v>258558000</v>
      </c>
      <c r="M108" s="6">
        <v>258558000</v>
      </c>
    </row>
    <row r="109" spans="2:13" x14ac:dyDescent="0.25">
      <c r="B109" s="1" t="s">
        <v>118</v>
      </c>
      <c r="C109">
        <v>80111500</v>
      </c>
      <c r="D109" t="s">
        <v>201</v>
      </c>
      <c r="E109" s="20">
        <v>42965</v>
      </c>
      <c r="F109" t="s">
        <v>54</v>
      </c>
      <c r="G109" t="s">
        <v>123</v>
      </c>
      <c r="H109" t="s">
        <v>24</v>
      </c>
      <c r="I109" t="s">
        <v>25</v>
      </c>
      <c r="J109" t="s">
        <v>38</v>
      </c>
      <c r="K109" s="3" t="s">
        <v>27</v>
      </c>
      <c r="L109" s="6">
        <v>25000000</v>
      </c>
      <c r="M109" s="6">
        <v>25000000</v>
      </c>
    </row>
    <row r="110" spans="2:13" x14ac:dyDescent="0.25">
      <c r="B110" s="1" t="s">
        <v>118</v>
      </c>
      <c r="C110">
        <v>80111620</v>
      </c>
      <c r="D110" t="s">
        <v>202</v>
      </c>
      <c r="E110" s="20">
        <v>42860</v>
      </c>
      <c r="F110" t="s">
        <v>22</v>
      </c>
      <c r="G110" t="s">
        <v>60</v>
      </c>
      <c r="H110" t="s">
        <v>24</v>
      </c>
      <c r="I110" t="s">
        <v>25</v>
      </c>
      <c r="J110" t="s">
        <v>128</v>
      </c>
      <c r="K110" s="3" t="s">
        <v>27</v>
      </c>
      <c r="L110" s="6">
        <v>200000000</v>
      </c>
      <c r="M110" s="6">
        <v>200000000</v>
      </c>
    </row>
    <row r="111" spans="2:13" x14ac:dyDescent="0.25">
      <c r="B111" s="1" t="s">
        <v>118</v>
      </c>
      <c r="C111">
        <v>80111620</v>
      </c>
      <c r="D111" t="s">
        <v>203</v>
      </c>
      <c r="E111" s="20">
        <v>43040</v>
      </c>
      <c r="F111" t="s">
        <v>42</v>
      </c>
      <c r="G111" t="s">
        <v>74</v>
      </c>
      <c r="H111" t="s">
        <v>24</v>
      </c>
      <c r="I111" t="s">
        <v>25</v>
      </c>
      <c r="J111" t="s">
        <v>128</v>
      </c>
      <c r="K111" s="3" t="s">
        <v>27</v>
      </c>
      <c r="L111" s="6">
        <v>279397229</v>
      </c>
      <c r="M111" s="6">
        <v>279397229</v>
      </c>
    </row>
    <row r="112" spans="2:13" x14ac:dyDescent="0.25">
      <c r="B112" s="1" t="s">
        <v>118</v>
      </c>
      <c r="C112">
        <v>80111620</v>
      </c>
      <c r="D112" t="s">
        <v>204</v>
      </c>
      <c r="E112" s="20">
        <v>42937</v>
      </c>
      <c r="F112" t="s">
        <v>42</v>
      </c>
      <c r="G112" t="s">
        <v>88</v>
      </c>
      <c r="H112" t="s">
        <v>24</v>
      </c>
      <c r="I112" t="s">
        <v>25</v>
      </c>
      <c r="J112" t="s">
        <v>128</v>
      </c>
      <c r="K112" s="3" t="s">
        <v>27</v>
      </c>
      <c r="L112" s="6">
        <v>24010000</v>
      </c>
      <c r="M112" s="6">
        <v>24010000</v>
      </c>
    </row>
    <row r="113" spans="2:13" x14ac:dyDescent="0.25">
      <c r="B113" s="1" t="s">
        <v>118</v>
      </c>
      <c r="C113">
        <v>80111621</v>
      </c>
      <c r="D113" t="s">
        <v>205</v>
      </c>
      <c r="E113" s="20">
        <v>42947</v>
      </c>
      <c r="F113" t="s">
        <v>22</v>
      </c>
      <c r="G113" t="s">
        <v>74</v>
      </c>
      <c r="H113" t="s">
        <v>24</v>
      </c>
      <c r="I113" t="s">
        <v>25</v>
      </c>
      <c r="J113" t="s">
        <v>206</v>
      </c>
      <c r="K113" s="3" t="s">
        <v>27</v>
      </c>
      <c r="L113" s="6">
        <v>800000000</v>
      </c>
      <c r="M113" s="6">
        <v>800000000</v>
      </c>
    </row>
    <row r="114" spans="2:13" x14ac:dyDescent="0.25">
      <c r="B114" s="1" t="s">
        <v>118</v>
      </c>
      <c r="C114">
        <v>80111621</v>
      </c>
      <c r="D114" t="s">
        <v>207</v>
      </c>
      <c r="E114" s="20">
        <v>42958</v>
      </c>
      <c r="F114" t="s">
        <v>22</v>
      </c>
      <c r="G114" t="s">
        <v>60</v>
      </c>
      <c r="H114" t="s">
        <v>24</v>
      </c>
      <c r="I114" t="s">
        <v>25</v>
      </c>
      <c r="J114" t="s">
        <v>38</v>
      </c>
      <c r="K114" s="3" t="s">
        <v>27</v>
      </c>
      <c r="L114" s="6">
        <v>358000000</v>
      </c>
      <c r="M114" s="6">
        <v>358000000</v>
      </c>
    </row>
    <row r="115" spans="2:13" x14ac:dyDescent="0.25">
      <c r="B115" s="1" t="s">
        <v>118</v>
      </c>
      <c r="C115">
        <v>80111621</v>
      </c>
      <c r="D115" t="s">
        <v>208</v>
      </c>
      <c r="E115" s="20">
        <v>42828</v>
      </c>
      <c r="F115" t="s">
        <v>22</v>
      </c>
      <c r="G115" t="s">
        <v>60</v>
      </c>
      <c r="H115" t="s">
        <v>24</v>
      </c>
      <c r="I115" t="s">
        <v>25</v>
      </c>
      <c r="J115" t="s">
        <v>61</v>
      </c>
      <c r="K115" s="3" t="s">
        <v>27</v>
      </c>
      <c r="L115" s="6">
        <v>0</v>
      </c>
      <c r="M115" s="6">
        <v>0</v>
      </c>
    </row>
    <row r="116" spans="2:13" x14ac:dyDescent="0.25">
      <c r="B116" s="1" t="s">
        <v>118</v>
      </c>
      <c r="C116">
        <v>80111621</v>
      </c>
      <c r="D116" t="s">
        <v>209</v>
      </c>
      <c r="E116" s="20">
        <v>42874</v>
      </c>
      <c r="F116" t="s">
        <v>210</v>
      </c>
      <c r="G116" t="s">
        <v>60</v>
      </c>
      <c r="H116" t="s">
        <v>24</v>
      </c>
      <c r="I116" t="s">
        <v>25</v>
      </c>
      <c r="J116" t="s">
        <v>143</v>
      </c>
      <c r="K116" s="3" t="s">
        <v>27</v>
      </c>
      <c r="L116" s="6">
        <v>300000000</v>
      </c>
      <c r="M116" s="6">
        <v>300000000</v>
      </c>
    </row>
    <row r="117" spans="2:13" x14ac:dyDescent="0.25">
      <c r="B117" s="1" t="s">
        <v>118</v>
      </c>
      <c r="C117">
        <v>80111621</v>
      </c>
      <c r="D117" t="s">
        <v>211</v>
      </c>
      <c r="E117" s="20">
        <v>42948</v>
      </c>
      <c r="F117" t="s">
        <v>212</v>
      </c>
      <c r="G117" t="s">
        <v>60</v>
      </c>
      <c r="H117" t="s">
        <v>24</v>
      </c>
      <c r="I117" t="s">
        <v>25</v>
      </c>
      <c r="J117" t="s">
        <v>213</v>
      </c>
      <c r="K117" s="3" t="s">
        <v>27</v>
      </c>
      <c r="L117" s="6">
        <v>598354798</v>
      </c>
      <c r="M117" s="6">
        <v>598354798</v>
      </c>
    </row>
    <row r="118" spans="2:13" x14ac:dyDescent="0.25">
      <c r="B118" s="1" t="s">
        <v>118</v>
      </c>
      <c r="C118">
        <v>80111621</v>
      </c>
      <c r="D118" t="s">
        <v>214</v>
      </c>
      <c r="E118" s="20">
        <v>42776</v>
      </c>
      <c r="F118" t="s">
        <v>22</v>
      </c>
      <c r="G118" t="s">
        <v>92</v>
      </c>
      <c r="H118" t="s">
        <v>24</v>
      </c>
      <c r="I118" t="s">
        <v>25</v>
      </c>
      <c r="J118" t="s">
        <v>155</v>
      </c>
      <c r="K118" s="3" t="s">
        <v>27</v>
      </c>
      <c r="L118" s="6">
        <v>2650955448</v>
      </c>
      <c r="M118" s="6">
        <v>2650955448</v>
      </c>
    </row>
    <row r="119" spans="2:13" x14ac:dyDescent="0.25">
      <c r="B119" s="1" t="s">
        <v>118</v>
      </c>
      <c r="C119">
        <v>80111621</v>
      </c>
      <c r="D119" t="s">
        <v>215</v>
      </c>
      <c r="E119" s="20">
        <v>42870</v>
      </c>
      <c r="F119" t="s">
        <v>22</v>
      </c>
      <c r="G119" t="s">
        <v>30</v>
      </c>
      <c r="H119" t="s">
        <v>24</v>
      </c>
      <c r="I119" t="s">
        <v>25</v>
      </c>
      <c r="J119" t="s">
        <v>61</v>
      </c>
      <c r="K119" s="3" t="s">
        <v>27</v>
      </c>
      <c r="L119" s="6">
        <v>0</v>
      </c>
      <c r="M119" s="6">
        <v>0</v>
      </c>
    </row>
    <row r="120" spans="2:13" x14ac:dyDescent="0.25">
      <c r="B120" s="1" t="s">
        <v>118</v>
      </c>
      <c r="C120">
        <v>80111621</v>
      </c>
      <c r="D120" t="s">
        <v>216</v>
      </c>
      <c r="E120" s="20">
        <v>42891</v>
      </c>
      <c r="F120" t="s">
        <v>65</v>
      </c>
      <c r="G120" t="s">
        <v>60</v>
      </c>
      <c r="H120" t="s">
        <v>24</v>
      </c>
      <c r="I120" t="s">
        <v>25</v>
      </c>
      <c r="J120" t="s">
        <v>61</v>
      </c>
      <c r="K120" s="3" t="s">
        <v>27</v>
      </c>
      <c r="L120" s="6">
        <v>400000000</v>
      </c>
      <c r="M120" s="6">
        <v>400000000</v>
      </c>
    </row>
    <row r="121" spans="2:13" x14ac:dyDescent="0.25">
      <c r="B121" s="1" t="s">
        <v>118</v>
      </c>
      <c r="C121">
        <v>80111621</v>
      </c>
      <c r="D121" t="s">
        <v>217</v>
      </c>
      <c r="E121" s="20">
        <v>42891</v>
      </c>
      <c r="F121" t="s">
        <v>65</v>
      </c>
      <c r="G121" t="s">
        <v>60</v>
      </c>
      <c r="H121" t="s">
        <v>24</v>
      </c>
      <c r="I121" t="s">
        <v>25</v>
      </c>
      <c r="J121" t="s">
        <v>143</v>
      </c>
      <c r="K121" s="3" t="s">
        <v>27</v>
      </c>
      <c r="L121" s="6">
        <v>0</v>
      </c>
      <c r="M121" s="6">
        <v>0</v>
      </c>
    </row>
    <row r="122" spans="2:13" x14ac:dyDescent="0.25">
      <c r="B122" s="1" t="s">
        <v>118</v>
      </c>
      <c r="C122">
        <v>80111621</v>
      </c>
      <c r="D122" t="s">
        <v>218</v>
      </c>
      <c r="E122" s="20">
        <v>42843</v>
      </c>
      <c r="F122" t="s">
        <v>36</v>
      </c>
      <c r="G122" t="s">
        <v>60</v>
      </c>
      <c r="H122" t="s">
        <v>24</v>
      </c>
      <c r="I122" t="s">
        <v>25</v>
      </c>
      <c r="J122" t="s">
        <v>213</v>
      </c>
      <c r="K122" s="3" t="s">
        <v>27</v>
      </c>
      <c r="L122" s="6">
        <v>0</v>
      </c>
      <c r="M122" s="6">
        <v>0</v>
      </c>
    </row>
    <row r="123" spans="2:13" x14ac:dyDescent="0.25">
      <c r="B123" s="1" t="s">
        <v>118</v>
      </c>
      <c r="C123">
        <v>80111621</v>
      </c>
      <c r="D123" t="s">
        <v>219</v>
      </c>
      <c r="E123" s="20">
        <v>42870</v>
      </c>
      <c r="F123" t="s">
        <v>36</v>
      </c>
      <c r="G123" t="s">
        <v>60</v>
      </c>
      <c r="H123" t="s">
        <v>24</v>
      </c>
      <c r="I123" t="s">
        <v>25</v>
      </c>
      <c r="J123" t="s">
        <v>213</v>
      </c>
      <c r="K123" s="3" t="s">
        <v>27</v>
      </c>
      <c r="L123" s="6">
        <v>629200000</v>
      </c>
      <c r="M123" s="6">
        <v>629200000</v>
      </c>
    </row>
    <row r="124" spans="2:13" x14ac:dyDescent="0.25">
      <c r="B124" s="1" t="s">
        <v>118</v>
      </c>
      <c r="C124">
        <v>80111621</v>
      </c>
      <c r="D124" t="s">
        <v>220</v>
      </c>
      <c r="E124" s="20">
        <v>42776</v>
      </c>
      <c r="F124" t="s">
        <v>22</v>
      </c>
      <c r="G124" t="s">
        <v>60</v>
      </c>
      <c r="H124" t="s">
        <v>24</v>
      </c>
      <c r="I124" t="s">
        <v>25</v>
      </c>
      <c r="J124" t="s">
        <v>61</v>
      </c>
      <c r="K124" s="3" t="s">
        <v>27</v>
      </c>
      <c r="L124" s="6">
        <v>318000000</v>
      </c>
      <c r="M124" s="6">
        <v>318000000</v>
      </c>
    </row>
    <row r="125" spans="2:13" x14ac:dyDescent="0.25">
      <c r="B125" s="1" t="s">
        <v>118</v>
      </c>
      <c r="C125">
        <v>80111621</v>
      </c>
      <c r="D125" t="s">
        <v>221</v>
      </c>
      <c r="E125" s="20">
        <v>42948</v>
      </c>
      <c r="F125" t="s">
        <v>115</v>
      </c>
      <c r="G125" t="s">
        <v>60</v>
      </c>
      <c r="H125" t="s">
        <v>24</v>
      </c>
      <c r="I125" t="s">
        <v>25</v>
      </c>
      <c r="J125" t="s">
        <v>213</v>
      </c>
      <c r="K125" s="3" t="s">
        <v>27</v>
      </c>
      <c r="L125" s="6">
        <v>2500000000</v>
      </c>
      <c r="M125" s="6">
        <v>2500000000</v>
      </c>
    </row>
    <row r="126" spans="2:13" x14ac:dyDescent="0.25">
      <c r="B126" s="1" t="s">
        <v>118</v>
      </c>
      <c r="C126">
        <v>80111621</v>
      </c>
      <c r="D126" t="s">
        <v>222</v>
      </c>
      <c r="E126" s="20">
        <v>42870</v>
      </c>
      <c r="F126" t="s">
        <v>115</v>
      </c>
      <c r="G126" t="s">
        <v>60</v>
      </c>
      <c r="H126" t="s">
        <v>24</v>
      </c>
      <c r="I126" t="s">
        <v>25</v>
      </c>
      <c r="J126" t="s">
        <v>143</v>
      </c>
      <c r="K126" s="3" t="s">
        <v>27</v>
      </c>
      <c r="L126" s="6">
        <v>450000000</v>
      </c>
      <c r="M126" s="6">
        <v>450000000</v>
      </c>
    </row>
    <row r="127" spans="2:13" x14ac:dyDescent="0.25">
      <c r="B127" s="1" t="s">
        <v>118</v>
      </c>
      <c r="C127">
        <v>80111621</v>
      </c>
      <c r="D127" t="s">
        <v>223</v>
      </c>
      <c r="E127" s="20">
        <v>42874</v>
      </c>
      <c r="F127" t="s">
        <v>212</v>
      </c>
      <c r="G127" t="s">
        <v>60</v>
      </c>
      <c r="H127" t="s">
        <v>24</v>
      </c>
      <c r="I127" t="s">
        <v>25</v>
      </c>
      <c r="J127" t="s">
        <v>213</v>
      </c>
      <c r="K127" s="3" t="s">
        <v>27</v>
      </c>
      <c r="L127" s="6">
        <v>400000000</v>
      </c>
      <c r="M127" s="6">
        <v>400000000</v>
      </c>
    </row>
    <row r="128" spans="2:13" x14ac:dyDescent="0.25">
      <c r="B128" s="1" t="s">
        <v>118</v>
      </c>
      <c r="C128">
        <v>80111621</v>
      </c>
      <c r="D128" t="s">
        <v>224</v>
      </c>
      <c r="E128" s="20">
        <v>42891</v>
      </c>
      <c r="F128" t="s">
        <v>22</v>
      </c>
      <c r="G128" t="s">
        <v>74</v>
      </c>
      <c r="H128" t="s">
        <v>24</v>
      </c>
      <c r="I128" t="s">
        <v>25</v>
      </c>
      <c r="J128" t="s">
        <v>61</v>
      </c>
      <c r="K128" s="3" t="s">
        <v>27</v>
      </c>
      <c r="L128" s="6">
        <v>300000000</v>
      </c>
      <c r="M128" s="6">
        <v>300000000</v>
      </c>
    </row>
    <row r="129" spans="2:13" x14ac:dyDescent="0.25">
      <c r="B129" s="1" t="s">
        <v>118</v>
      </c>
      <c r="C129">
        <v>80111621</v>
      </c>
      <c r="D129" t="s">
        <v>225</v>
      </c>
      <c r="E129" s="20">
        <v>42853</v>
      </c>
      <c r="F129" t="s">
        <v>131</v>
      </c>
      <c r="G129" t="s">
        <v>60</v>
      </c>
      <c r="H129" t="s">
        <v>24</v>
      </c>
      <c r="I129" t="s">
        <v>25</v>
      </c>
      <c r="J129" t="s">
        <v>143</v>
      </c>
      <c r="K129" s="3" t="s">
        <v>27</v>
      </c>
      <c r="L129" s="6">
        <v>600000000</v>
      </c>
      <c r="M129" s="6">
        <v>600000000</v>
      </c>
    </row>
    <row r="130" spans="2:13" x14ac:dyDescent="0.25">
      <c r="B130" s="1" t="s">
        <v>118</v>
      </c>
      <c r="C130">
        <v>80141600</v>
      </c>
      <c r="D130" t="s">
        <v>226</v>
      </c>
      <c r="E130" s="20">
        <v>42891</v>
      </c>
      <c r="F130" t="s">
        <v>22</v>
      </c>
      <c r="G130" t="s">
        <v>60</v>
      </c>
      <c r="H130" t="s">
        <v>24</v>
      </c>
      <c r="I130" t="s">
        <v>25</v>
      </c>
      <c r="J130" t="s">
        <v>61</v>
      </c>
      <c r="K130" s="3" t="s">
        <v>27</v>
      </c>
      <c r="L130" s="6">
        <v>0</v>
      </c>
      <c r="M130" s="6">
        <v>0</v>
      </c>
    </row>
    <row r="131" spans="2:13" x14ac:dyDescent="0.25">
      <c r="B131" s="1" t="s">
        <v>118</v>
      </c>
      <c r="C131">
        <v>80141607</v>
      </c>
      <c r="D131" t="s">
        <v>227</v>
      </c>
      <c r="E131" s="20">
        <v>42860</v>
      </c>
      <c r="F131" t="s">
        <v>42</v>
      </c>
      <c r="G131" t="s">
        <v>74</v>
      </c>
      <c r="H131" t="s">
        <v>24</v>
      </c>
      <c r="I131" t="s">
        <v>25</v>
      </c>
      <c r="J131" t="s">
        <v>128</v>
      </c>
      <c r="K131" s="3" t="s">
        <v>27</v>
      </c>
      <c r="L131" s="6">
        <v>100000000</v>
      </c>
      <c r="M131" s="6">
        <v>100000000</v>
      </c>
    </row>
    <row r="132" spans="2:13" x14ac:dyDescent="0.25">
      <c r="B132" s="1" t="s">
        <v>118</v>
      </c>
      <c r="C132">
        <v>80141700</v>
      </c>
      <c r="D132" t="s">
        <v>228</v>
      </c>
      <c r="E132" s="20">
        <v>42906</v>
      </c>
      <c r="F132" t="s">
        <v>42</v>
      </c>
      <c r="G132" t="s">
        <v>74</v>
      </c>
      <c r="H132" t="s">
        <v>24</v>
      </c>
      <c r="I132" t="s">
        <v>25</v>
      </c>
      <c r="J132" t="s">
        <v>38</v>
      </c>
      <c r="K132" s="3" t="s">
        <v>27</v>
      </c>
      <c r="L132" s="6">
        <v>36917623</v>
      </c>
      <c r="M132" s="6">
        <v>36917623</v>
      </c>
    </row>
    <row r="133" spans="2:13" x14ac:dyDescent="0.25">
      <c r="B133" s="1" t="s">
        <v>118</v>
      </c>
      <c r="C133">
        <v>81101510</v>
      </c>
      <c r="D133" t="s">
        <v>229</v>
      </c>
      <c r="E133" s="20">
        <v>42776</v>
      </c>
      <c r="F133" t="s">
        <v>22</v>
      </c>
      <c r="G133" t="s">
        <v>74</v>
      </c>
      <c r="H133" t="s">
        <v>24</v>
      </c>
      <c r="I133" t="s">
        <v>25</v>
      </c>
      <c r="J133" t="s">
        <v>26</v>
      </c>
      <c r="K133" s="3" t="s">
        <v>27</v>
      </c>
      <c r="L133" s="6">
        <v>163000000</v>
      </c>
      <c r="M133" s="6">
        <v>163000000</v>
      </c>
    </row>
    <row r="134" spans="2:13" x14ac:dyDescent="0.25">
      <c r="B134" s="1" t="s">
        <v>118</v>
      </c>
      <c r="C134">
        <v>81101510</v>
      </c>
      <c r="D134" t="s">
        <v>230</v>
      </c>
      <c r="E134" s="20">
        <v>42860</v>
      </c>
      <c r="F134" t="s">
        <v>22</v>
      </c>
      <c r="G134" t="s">
        <v>74</v>
      </c>
      <c r="H134" t="s">
        <v>24</v>
      </c>
      <c r="I134" t="s">
        <v>25</v>
      </c>
      <c r="J134" t="s">
        <v>26</v>
      </c>
      <c r="K134" s="3" t="s">
        <v>27</v>
      </c>
      <c r="L134" s="6">
        <v>71206363</v>
      </c>
      <c r="M134" s="6">
        <v>71206363</v>
      </c>
    </row>
    <row r="135" spans="2:13" x14ac:dyDescent="0.25">
      <c r="B135" s="1" t="s">
        <v>118</v>
      </c>
      <c r="C135">
        <v>81101510</v>
      </c>
      <c r="D135" t="s">
        <v>231</v>
      </c>
      <c r="E135" s="20">
        <v>42860</v>
      </c>
      <c r="F135" t="s">
        <v>22</v>
      </c>
      <c r="G135" t="s">
        <v>74</v>
      </c>
      <c r="H135" t="s">
        <v>24</v>
      </c>
      <c r="I135" t="s">
        <v>25</v>
      </c>
      <c r="J135" t="s">
        <v>26</v>
      </c>
      <c r="K135" s="3" t="s">
        <v>27</v>
      </c>
      <c r="L135" s="6">
        <v>920000000</v>
      </c>
      <c r="M135" s="6">
        <v>920000000</v>
      </c>
    </row>
    <row r="136" spans="2:13" x14ac:dyDescent="0.25">
      <c r="B136" s="1" t="s">
        <v>118</v>
      </c>
      <c r="C136">
        <v>81101510</v>
      </c>
      <c r="D136" t="s">
        <v>232</v>
      </c>
      <c r="E136" s="20">
        <v>42776</v>
      </c>
      <c r="F136" t="s">
        <v>22</v>
      </c>
      <c r="G136" t="s">
        <v>74</v>
      </c>
      <c r="H136" t="s">
        <v>24</v>
      </c>
      <c r="I136" t="s">
        <v>25</v>
      </c>
      <c r="J136" t="s">
        <v>26</v>
      </c>
      <c r="K136" s="3" t="s">
        <v>27</v>
      </c>
      <c r="L136" s="6">
        <v>3305434370</v>
      </c>
      <c r="M136" s="6">
        <v>3305434370</v>
      </c>
    </row>
    <row r="137" spans="2:13" x14ac:dyDescent="0.25">
      <c r="B137" s="1" t="s">
        <v>118</v>
      </c>
      <c r="C137">
        <v>81101510</v>
      </c>
      <c r="D137" t="s">
        <v>233</v>
      </c>
      <c r="E137" s="20">
        <v>42776</v>
      </c>
      <c r="F137" t="s">
        <v>22</v>
      </c>
      <c r="G137" t="s">
        <v>74</v>
      </c>
      <c r="H137" t="s">
        <v>24</v>
      </c>
      <c r="I137" t="s">
        <v>25</v>
      </c>
      <c r="J137" t="s">
        <v>26</v>
      </c>
      <c r="K137" s="3" t="s">
        <v>27</v>
      </c>
      <c r="L137" s="6">
        <v>760000000</v>
      </c>
      <c r="M137" s="6">
        <v>760000000</v>
      </c>
    </row>
    <row r="138" spans="2:13" x14ac:dyDescent="0.25">
      <c r="B138" s="1" t="s">
        <v>118</v>
      </c>
      <c r="C138">
        <v>81101510</v>
      </c>
      <c r="D138" t="s">
        <v>234</v>
      </c>
      <c r="E138" s="20">
        <v>42776</v>
      </c>
      <c r="F138" t="s">
        <v>22</v>
      </c>
      <c r="G138" t="s">
        <v>104</v>
      </c>
      <c r="H138" t="s">
        <v>24</v>
      </c>
      <c r="I138" t="s">
        <v>25</v>
      </c>
      <c r="J138" t="s">
        <v>26</v>
      </c>
      <c r="K138" s="3" t="s">
        <v>27</v>
      </c>
      <c r="L138" s="6">
        <v>13011000</v>
      </c>
      <c r="M138" s="6">
        <v>13011000</v>
      </c>
    </row>
    <row r="139" spans="2:13" x14ac:dyDescent="0.25">
      <c r="B139" s="1" t="s">
        <v>118</v>
      </c>
      <c r="C139">
        <v>81101510</v>
      </c>
      <c r="D139" t="s">
        <v>235</v>
      </c>
      <c r="E139" s="20">
        <v>42860</v>
      </c>
      <c r="F139" t="s">
        <v>36</v>
      </c>
      <c r="G139" t="s">
        <v>92</v>
      </c>
      <c r="H139" t="s">
        <v>24</v>
      </c>
      <c r="I139" t="s">
        <v>25</v>
      </c>
      <c r="J139" t="s">
        <v>26</v>
      </c>
      <c r="K139" s="3" t="s">
        <v>27</v>
      </c>
      <c r="L139" s="6">
        <v>4200000000</v>
      </c>
      <c r="M139" s="6">
        <v>4200000000</v>
      </c>
    </row>
    <row r="140" spans="2:13" x14ac:dyDescent="0.25">
      <c r="B140" s="1" t="s">
        <v>118</v>
      </c>
      <c r="C140">
        <v>81101510</v>
      </c>
      <c r="D140" t="s">
        <v>236</v>
      </c>
      <c r="E140" s="20">
        <v>42887</v>
      </c>
      <c r="F140" t="s">
        <v>115</v>
      </c>
      <c r="G140" t="s">
        <v>104</v>
      </c>
      <c r="H140" t="s">
        <v>24</v>
      </c>
      <c r="I140" t="s">
        <v>25</v>
      </c>
      <c r="J140" t="s">
        <v>26</v>
      </c>
      <c r="K140" s="3" t="s">
        <v>27</v>
      </c>
      <c r="L140" s="6">
        <v>3500000000</v>
      </c>
      <c r="M140" s="6">
        <v>3500000000</v>
      </c>
    </row>
    <row r="141" spans="2:13" x14ac:dyDescent="0.25">
      <c r="B141" s="1" t="s">
        <v>118</v>
      </c>
      <c r="C141">
        <v>81102201</v>
      </c>
      <c r="D141" t="s">
        <v>237</v>
      </c>
      <c r="E141" s="20">
        <v>42948</v>
      </c>
      <c r="F141" t="s">
        <v>42</v>
      </c>
      <c r="G141" t="s">
        <v>92</v>
      </c>
      <c r="H141" t="s">
        <v>24</v>
      </c>
      <c r="I141" t="s">
        <v>25</v>
      </c>
      <c r="J141" t="s">
        <v>26</v>
      </c>
      <c r="K141" s="3" t="s">
        <v>27</v>
      </c>
      <c r="L141" s="6">
        <v>2190386000</v>
      </c>
      <c r="M141" s="6">
        <v>2190386000</v>
      </c>
    </row>
    <row r="142" spans="2:13" x14ac:dyDescent="0.25">
      <c r="B142" s="1" t="s">
        <v>118</v>
      </c>
      <c r="C142">
        <v>81102201</v>
      </c>
      <c r="D142" t="s">
        <v>238</v>
      </c>
      <c r="E142" s="20">
        <v>42860</v>
      </c>
      <c r="F142" t="s">
        <v>42</v>
      </c>
      <c r="G142" t="s">
        <v>92</v>
      </c>
      <c r="H142" t="s">
        <v>24</v>
      </c>
      <c r="I142" t="s">
        <v>25</v>
      </c>
      <c r="J142" t="s">
        <v>26</v>
      </c>
      <c r="K142" s="3" t="s">
        <v>27</v>
      </c>
      <c r="L142" s="6">
        <v>1254330000</v>
      </c>
      <c r="M142" s="6">
        <v>1254330000</v>
      </c>
    </row>
    <row r="143" spans="2:13" x14ac:dyDescent="0.25">
      <c r="B143" s="1" t="s">
        <v>118</v>
      </c>
      <c r="C143">
        <v>81102201</v>
      </c>
      <c r="D143" t="s">
        <v>239</v>
      </c>
      <c r="E143" s="20">
        <v>42979</v>
      </c>
      <c r="F143" t="s">
        <v>22</v>
      </c>
      <c r="G143" t="s">
        <v>92</v>
      </c>
      <c r="H143" t="s">
        <v>24</v>
      </c>
      <c r="I143" t="s">
        <v>25</v>
      </c>
      <c r="J143" t="s">
        <v>26</v>
      </c>
      <c r="K143" s="3" t="s">
        <v>27</v>
      </c>
      <c r="L143" s="6">
        <v>0</v>
      </c>
      <c r="M143" s="6">
        <v>0</v>
      </c>
    </row>
    <row r="144" spans="2:13" x14ac:dyDescent="0.25">
      <c r="B144" s="1" t="s">
        <v>118</v>
      </c>
      <c r="C144">
        <v>81102201</v>
      </c>
      <c r="D144" t="s">
        <v>240</v>
      </c>
      <c r="E144" s="20">
        <v>42795</v>
      </c>
      <c r="F144" t="s">
        <v>22</v>
      </c>
      <c r="G144" t="s">
        <v>92</v>
      </c>
      <c r="H144" t="s">
        <v>24</v>
      </c>
      <c r="I144" t="s">
        <v>25</v>
      </c>
      <c r="J144" t="s">
        <v>143</v>
      </c>
      <c r="K144" s="3" t="s">
        <v>27</v>
      </c>
      <c r="L144" s="6">
        <v>0</v>
      </c>
      <c r="M144" s="6">
        <v>0</v>
      </c>
    </row>
    <row r="145" spans="2:13" x14ac:dyDescent="0.25">
      <c r="B145" s="1" t="s">
        <v>118</v>
      </c>
      <c r="C145">
        <v>81102201</v>
      </c>
      <c r="D145" t="s">
        <v>241</v>
      </c>
      <c r="E145" s="20">
        <v>42800</v>
      </c>
      <c r="F145" t="s">
        <v>48</v>
      </c>
      <c r="G145" t="s">
        <v>74</v>
      </c>
      <c r="H145" t="s">
        <v>24</v>
      </c>
      <c r="I145" t="s">
        <v>25</v>
      </c>
      <c r="J145" t="s">
        <v>26</v>
      </c>
      <c r="K145" s="3" t="s">
        <v>27</v>
      </c>
      <c r="L145" s="6">
        <v>3240000000</v>
      </c>
      <c r="M145" s="6">
        <v>3240000000</v>
      </c>
    </row>
    <row r="146" spans="2:13" x14ac:dyDescent="0.25">
      <c r="B146" s="1" t="s">
        <v>118</v>
      </c>
      <c r="C146">
        <v>81102201</v>
      </c>
      <c r="D146" t="s">
        <v>242</v>
      </c>
      <c r="E146" s="20">
        <v>42948</v>
      </c>
      <c r="F146" t="s">
        <v>210</v>
      </c>
      <c r="G146" t="s">
        <v>92</v>
      </c>
      <c r="H146" t="s">
        <v>24</v>
      </c>
      <c r="I146" t="s">
        <v>25</v>
      </c>
      <c r="J146" t="s">
        <v>26</v>
      </c>
      <c r="K146" s="3" t="s">
        <v>27</v>
      </c>
      <c r="L146" s="6">
        <v>20824439523</v>
      </c>
      <c r="M146" s="6">
        <v>20824439523</v>
      </c>
    </row>
    <row r="147" spans="2:13" x14ac:dyDescent="0.25">
      <c r="B147" s="1" t="s">
        <v>118</v>
      </c>
      <c r="C147">
        <v>81102201</v>
      </c>
      <c r="D147" t="s">
        <v>243</v>
      </c>
      <c r="E147" s="20">
        <v>42867</v>
      </c>
      <c r="F147" t="s">
        <v>210</v>
      </c>
      <c r="G147" t="s">
        <v>92</v>
      </c>
      <c r="H147" t="s">
        <v>24</v>
      </c>
      <c r="I147" t="s">
        <v>25</v>
      </c>
      <c r="J147" t="s">
        <v>26</v>
      </c>
      <c r="K147" s="3" t="s">
        <v>27</v>
      </c>
      <c r="L147" s="6">
        <v>1500000000</v>
      </c>
      <c r="M147" s="6">
        <v>1500000000</v>
      </c>
    </row>
    <row r="148" spans="2:13" x14ac:dyDescent="0.25">
      <c r="B148" s="1" t="s">
        <v>118</v>
      </c>
      <c r="C148">
        <v>81102201</v>
      </c>
      <c r="D148" t="s">
        <v>244</v>
      </c>
      <c r="E148" s="20">
        <v>42860</v>
      </c>
      <c r="F148" t="s">
        <v>22</v>
      </c>
      <c r="G148" t="s">
        <v>245</v>
      </c>
      <c r="H148" t="s">
        <v>24</v>
      </c>
      <c r="I148" t="s">
        <v>25</v>
      </c>
      <c r="J148" t="s">
        <v>26</v>
      </c>
      <c r="K148" s="3" t="s">
        <v>27</v>
      </c>
      <c r="L148" s="6">
        <v>498622000</v>
      </c>
      <c r="M148" s="6">
        <v>498622000</v>
      </c>
    </row>
    <row r="149" spans="2:13" x14ac:dyDescent="0.25">
      <c r="B149" s="1" t="s">
        <v>118</v>
      </c>
      <c r="C149">
        <v>81102201</v>
      </c>
      <c r="D149" t="s">
        <v>244</v>
      </c>
      <c r="E149" s="20">
        <v>42860</v>
      </c>
      <c r="F149" t="s">
        <v>36</v>
      </c>
      <c r="G149" t="s">
        <v>245</v>
      </c>
      <c r="H149" t="s">
        <v>24</v>
      </c>
      <c r="I149" t="s">
        <v>25</v>
      </c>
      <c r="J149" t="s">
        <v>26</v>
      </c>
      <c r="K149" s="3" t="s">
        <v>27</v>
      </c>
      <c r="L149" s="6">
        <v>2899145000</v>
      </c>
      <c r="M149" s="6">
        <v>2899145000</v>
      </c>
    </row>
    <row r="150" spans="2:13" x14ac:dyDescent="0.25">
      <c r="B150" s="1" t="s">
        <v>118</v>
      </c>
      <c r="C150">
        <v>81102201</v>
      </c>
      <c r="D150" t="s">
        <v>246</v>
      </c>
      <c r="E150" s="20">
        <v>42920</v>
      </c>
      <c r="F150" t="s">
        <v>42</v>
      </c>
      <c r="G150" t="s">
        <v>245</v>
      </c>
      <c r="H150" t="s">
        <v>24</v>
      </c>
      <c r="I150" t="s">
        <v>25</v>
      </c>
      <c r="J150" t="s">
        <v>26</v>
      </c>
      <c r="K150" s="3" t="s">
        <v>27</v>
      </c>
      <c r="L150" s="6">
        <v>602233000</v>
      </c>
      <c r="M150" s="6">
        <v>602233000</v>
      </c>
    </row>
    <row r="151" spans="2:13" x14ac:dyDescent="0.25">
      <c r="B151" s="1" t="s">
        <v>118</v>
      </c>
      <c r="C151">
        <v>81111800</v>
      </c>
      <c r="D151" t="s">
        <v>247</v>
      </c>
      <c r="E151" s="20">
        <v>42853</v>
      </c>
      <c r="F151" t="s">
        <v>212</v>
      </c>
      <c r="G151" t="s">
        <v>60</v>
      </c>
      <c r="H151" t="s">
        <v>24</v>
      </c>
      <c r="I151" t="s">
        <v>25</v>
      </c>
      <c r="J151" t="s">
        <v>145</v>
      </c>
      <c r="K151" s="3" t="s">
        <v>27</v>
      </c>
      <c r="L151" s="6">
        <v>200000000</v>
      </c>
      <c r="M151" s="6">
        <v>200000000</v>
      </c>
    </row>
    <row r="152" spans="2:13" x14ac:dyDescent="0.25">
      <c r="B152" s="1" t="s">
        <v>118</v>
      </c>
      <c r="C152">
        <v>81111811</v>
      </c>
      <c r="D152" t="s">
        <v>111</v>
      </c>
      <c r="E152" s="20">
        <v>42857</v>
      </c>
      <c r="F152" t="s">
        <v>22</v>
      </c>
      <c r="G152" t="s">
        <v>92</v>
      </c>
      <c r="H152" t="s">
        <v>24</v>
      </c>
      <c r="I152" t="s">
        <v>25</v>
      </c>
      <c r="J152" t="s">
        <v>112</v>
      </c>
      <c r="K152" s="3" t="s">
        <v>27</v>
      </c>
      <c r="L152" s="6">
        <v>0</v>
      </c>
      <c r="M152" s="6">
        <v>0</v>
      </c>
    </row>
    <row r="153" spans="2:13" x14ac:dyDescent="0.25">
      <c r="B153" s="1" t="s">
        <v>118</v>
      </c>
      <c r="C153">
        <v>81111820</v>
      </c>
      <c r="D153" t="s">
        <v>248</v>
      </c>
      <c r="E153" s="20">
        <v>42874</v>
      </c>
      <c r="F153" t="s">
        <v>22</v>
      </c>
      <c r="G153" t="s">
        <v>74</v>
      </c>
      <c r="H153" t="s">
        <v>24</v>
      </c>
      <c r="I153" t="s">
        <v>25</v>
      </c>
      <c r="J153" t="s">
        <v>38</v>
      </c>
      <c r="K153" s="3" t="s">
        <v>27</v>
      </c>
      <c r="L153" s="6">
        <v>457000000</v>
      </c>
      <c r="M153" s="6">
        <v>457000000</v>
      </c>
    </row>
    <row r="154" spans="2:13" x14ac:dyDescent="0.25">
      <c r="B154" s="1" t="s">
        <v>118</v>
      </c>
      <c r="C154">
        <v>81112002</v>
      </c>
      <c r="D154" t="s">
        <v>249</v>
      </c>
      <c r="E154" s="20">
        <v>42860</v>
      </c>
      <c r="F154" t="s">
        <v>22</v>
      </c>
      <c r="G154" t="s">
        <v>30</v>
      </c>
      <c r="H154" t="s">
        <v>24</v>
      </c>
      <c r="I154" t="s">
        <v>25</v>
      </c>
      <c r="J154" t="s">
        <v>155</v>
      </c>
      <c r="K154" s="3" t="s">
        <v>27</v>
      </c>
      <c r="L154" s="6">
        <v>553154114</v>
      </c>
      <c r="M154" s="6">
        <v>553154114</v>
      </c>
    </row>
    <row r="155" spans="2:13" x14ac:dyDescent="0.25">
      <c r="B155" s="1" t="s">
        <v>118</v>
      </c>
      <c r="C155">
        <v>81131504</v>
      </c>
      <c r="D155" t="s">
        <v>250</v>
      </c>
      <c r="E155" s="20">
        <v>42920</v>
      </c>
      <c r="F155" t="s">
        <v>115</v>
      </c>
      <c r="G155" t="s">
        <v>74</v>
      </c>
      <c r="H155" t="s">
        <v>24</v>
      </c>
      <c r="I155" t="s">
        <v>25</v>
      </c>
      <c r="J155" t="s">
        <v>251</v>
      </c>
      <c r="K155" s="3" t="s">
        <v>27</v>
      </c>
      <c r="L155" s="6">
        <v>75000000</v>
      </c>
      <c r="M155" s="6">
        <v>75000000</v>
      </c>
    </row>
    <row r="156" spans="2:13" x14ac:dyDescent="0.25">
      <c r="B156" s="1" t="s">
        <v>118</v>
      </c>
      <c r="C156">
        <v>81161700</v>
      </c>
      <c r="D156" t="s">
        <v>252</v>
      </c>
      <c r="E156" s="20">
        <v>42860</v>
      </c>
      <c r="F156" t="s">
        <v>153</v>
      </c>
      <c r="G156" t="s">
        <v>88</v>
      </c>
      <c r="H156" t="s">
        <v>24</v>
      </c>
      <c r="I156" t="s">
        <v>25</v>
      </c>
      <c r="J156" t="s">
        <v>155</v>
      </c>
      <c r="K156" s="3" t="s">
        <v>27</v>
      </c>
      <c r="L156" s="6">
        <v>934545861</v>
      </c>
      <c r="M156" s="6">
        <v>934545861</v>
      </c>
    </row>
    <row r="157" spans="2:13" x14ac:dyDescent="0.25">
      <c r="B157" s="1" t="s">
        <v>118</v>
      </c>
      <c r="C157">
        <v>82101800</v>
      </c>
      <c r="D157" t="s">
        <v>253</v>
      </c>
      <c r="E157" s="20">
        <v>42881</v>
      </c>
      <c r="F157" t="s">
        <v>22</v>
      </c>
      <c r="G157" t="s">
        <v>60</v>
      </c>
      <c r="H157" t="s">
        <v>24</v>
      </c>
      <c r="I157" t="s">
        <v>25</v>
      </c>
      <c r="J157" t="s">
        <v>61</v>
      </c>
      <c r="K157" s="3" t="s">
        <v>27</v>
      </c>
      <c r="L157" s="6">
        <v>900000000</v>
      </c>
      <c r="M157" s="6">
        <v>900000000</v>
      </c>
    </row>
    <row r="158" spans="2:13" x14ac:dyDescent="0.25">
      <c r="B158" s="1" t="s">
        <v>118</v>
      </c>
      <c r="C158">
        <v>82111902</v>
      </c>
      <c r="D158" t="s">
        <v>254</v>
      </c>
      <c r="E158" s="20">
        <v>42870</v>
      </c>
      <c r="F158" t="s">
        <v>65</v>
      </c>
      <c r="G158" t="s">
        <v>74</v>
      </c>
      <c r="H158" t="s">
        <v>24</v>
      </c>
      <c r="I158" t="s">
        <v>25</v>
      </c>
      <c r="J158" t="s">
        <v>251</v>
      </c>
      <c r="K158" s="3" t="s">
        <v>27</v>
      </c>
      <c r="L158" s="6">
        <v>57600000</v>
      </c>
      <c r="M158" s="6">
        <v>57600000</v>
      </c>
    </row>
    <row r="159" spans="2:13" x14ac:dyDescent="0.25">
      <c r="B159" s="1" t="s">
        <v>118</v>
      </c>
      <c r="C159">
        <v>82131603</v>
      </c>
      <c r="D159" t="s">
        <v>255</v>
      </c>
      <c r="E159" s="20">
        <v>42852</v>
      </c>
      <c r="F159" t="s">
        <v>65</v>
      </c>
      <c r="G159" t="s">
        <v>74</v>
      </c>
      <c r="H159" t="s">
        <v>24</v>
      </c>
      <c r="I159" t="s">
        <v>25</v>
      </c>
      <c r="J159" t="s">
        <v>251</v>
      </c>
      <c r="K159" s="3" t="s">
        <v>27</v>
      </c>
      <c r="L159" s="6">
        <v>4292000</v>
      </c>
      <c r="M159" s="6">
        <v>4292000</v>
      </c>
    </row>
    <row r="160" spans="2:13" x14ac:dyDescent="0.25">
      <c r="B160" s="1" t="s">
        <v>118</v>
      </c>
      <c r="C160">
        <v>84131600</v>
      </c>
      <c r="D160" t="s">
        <v>256</v>
      </c>
      <c r="E160" s="20">
        <v>42860</v>
      </c>
      <c r="F160" t="s">
        <v>22</v>
      </c>
      <c r="G160" t="s">
        <v>88</v>
      </c>
      <c r="H160" t="s">
        <v>24</v>
      </c>
      <c r="I160" t="s">
        <v>25</v>
      </c>
      <c r="J160" t="s">
        <v>26</v>
      </c>
      <c r="K160" s="3" t="s">
        <v>27</v>
      </c>
      <c r="L160" s="6">
        <v>57844560</v>
      </c>
      <c r="M160" s="6">
        <v>57844560</v>
      </c>
    </row>
    <row r="161" spans="2:13" x14ac:dyDescent="0.25">
      <c r="B161" s="1" t="s">
        <v>118</v>
      </c>
      <c r="C161">
        <v>85121801</v>
      </c>
      <c r="D161" t="s">
        <v>257</v>
      </c>
      <c r="E161" s="20">
        <v>42888</v>
      </c>
      <c r="F161" t="s">
        <v>36</v>
      </c>
      <c r="G161" t="s">
        <v>123</v>
      </c>
      <c r="H161" t="s">
        <v>24</v>
      </c>
      <c r="I161" t="s">
        <v>25</v>
      </c>
      <c r="J161" t="s">
        <v>38</v>
      </c>
      <c r="K161" s="3" t="s">
        <v>27</v>
      </c>
      <c r="L161" s="6">
        <v>47429000</v>
      </c>
      <c r="M161" s="6">
        <v>47429000</v>
      </c>
    </row>
    <row r="162" spans="2:13" x14ac:dyDescent="0.25">
      <c r="B162" s="1" t="s">
        <v>118</v>
      </c>
      <c r="C162">
        <v>86101700</v>
      </c>
      <c r="D162" t="s">
        <v>258</v>
      </c>
      <c r="E162" s="20">
        <v>42962</v>
      </c>
      <c r="F162" t="s">
        <v>54</v>
      </c>
      <c r="G162" t="s">
        <v>37</v>
      </c>
      <c r="H162" t="s">
        <v>24</v>
      </c>
      <c r="I162" t="s">
        <v>25</v>
      </c>
      <c r="J162" t="s">
        <v>38</v>
      </c>
      <c r="K162" s="3" t="s">
        <v>27</v>
      </c>
      <c r="L162" s="6">
        <v>74880000</v>
      </c>
      <c r="M162" s="6">
        <v>74880000</v>
      </c>
    </row>
    <row r="163" spans="2:13" x14ac:dyDescent="0.25">
      <c r="B163" s="1" t="s">
        <v>118</v>
      </c>
      <c r="C163">
        <v>86101700</v>
      </c>
      <c r="D163" t="s">
        <v>259</v>
      </c>
      <c r="E163" s="20">
        <v>42864</v>
      </c>
      <c r="F163" t="s">
        <v>22</v>
      </c>
      <c r="G163" t="s">
        <v>92</v>
      </c>
      <c r="H163" t="s">
        <v>24</v>
      </c>
      <c r="I163" t="s">
        <v>25</v>
      </c>
      <c r="J163" t="s">
        <v>143</v>
      </c>
      <c r="K163" s="3" t="s">
        <v>27</v>
      </c>
      <c r="L163" s="6">
        <v>1000000000</v>
      </c>
      <c r="M163" s="6">
        <v>1000000000</v>
      </c>
    </row>
    <row r="164" spans="2:13" x14ac:dyDescent="0.25">
      <c r="B164" s="1" t="s">
        <v>118</v>
      </c>
      <c r="C164">
        <v>93151607</v>
      </c>
      <c r="D164" t="s">
        <v>260</v>
      </c>
      <c r="E164" s="20">
        <v>42860</v>
      </c>
      <c r="F164" t="s">
        <v>48</v>
      </c>
      <c r="G164" t="s">
        <v>123</v>
      </c>
      <c r="H164" t="s">
        <v>24</v>
      </c>
      <c r="I164" t="s">
        <v>25</v>
      </c>
      <c r="J164" t="s">
        <v>128</v>
      </c>
      <c r="K164" s="3" t="s">
        <v>27</v>
      </c>
      <c r="L164" s="6">
        <v>26758155</v>
      </c>
      <c r="M164" s="6">
        <v>26758155</v>
      </c>
    </row>
    <row r="165" spans="2:13" x14ac:dyDescent="0.25">
      <c r="B165" s="1" t="s">
        <v>118</v>
      </c>
      <c r="C165">
        <v>93151607</v>
      </c>
      <c r="D165" t="s">
        <v>261</v>
      </c>
      <c r="E165" s="20">
        <v>42860</v>
      </c>
      <c r="F165" t="s">
        <v>22</v>
      </c>
      <c r="G165" t="s">
        <v>37</v>
      </c>
      <c r="H165" t="s">
        <v>24</v>
      </c>
      <c r="I165" t="s">
        <v>25</v>
      </c>
      <c r="J165" t="s">
        <v>128</v>
      </c>
      <c r="K165" s="3" t="s">
        <v>27</v>
      </c>
      <c r="L165" s="6">
        <v>483241845</v>
      </c>
      <c r="M165" s="6">
        <v>483241845</v>
      </c>
    </row>
    <row r="166" spans="2:13" x14ac:dyDescent="0.25">
      <c r="B166" s="1" t="s">
        <v>118</v>
      </c>
      <c r="C166">
        <v>93151607</v>
      </c>
      <c r="D166" t="s">
        <v>262</v>
      </c>
      <c r="E166" s="20">
        <v>42887</v>
      </c>
      <c r="F166" t="s">
        <v>22</v>
      </c>
      <c r="G166" t="s">
        <v>30</v>
      </c>
      <c r="H166" t="s">
        <v>24</v>
      </c>
      <c r="I166" t="s">
        <v>25</v>
      </c>
      <c r="J166" t="s">
        <v>128</v>
      </c>
      <c r="K166" s="3" t="s">
        <v>27</v>
      </c>
      <c r="L166" s="6">
        <v>500000000</v>
      </c>
      <c r="M166" s="6">
        <v>500000000</v>
      </c>
    </row>
    <row r="167" spans="2:13" x14ac:dyDescent="0.25">
      <c r="B167" s="1" t="s">
        <v>118</v>
      </c>
      <c r="C167">
        <v>93151607</v>
      </c>
      <c r="D167" t="s">
        <v>263</v>
      </c>
      <c r="E167" s="20">
        <v>42860</v>
      </c>
      <c r="F167" t="s">
        <v>22</v>
      </c>
      <c r="G167" t="s">
        <v>60</v>
      </c>
      <c r="H167" t="s">
        <v>24</v>
      </c>
      <c r="I167" t="s">
        <v>25</v>
      </c>
      <c r="J167" t="s">
        <v>128</v>
      </c>
      <c r="K167" s="3" t="s">
        <v>27</v>
      </c>
      <c r="L167" s="6">
        <v>1565610999</v>
      </c>
      <c r="M167" s="6">
        <v>1565610999</v>
      </c>
    </row>
    <row r="168" spans="2:13" x14ac:dyDescent="0.25">
      <c r="B168" s="1" t="s">
        <v>118</v>
      </c>
      <c r="C168">
        <v>95101600</v>
      </c>
      <c r="D168" t="s">
        <v>264</v>
      </c>
      <c r="E168" s="20">
        <v>43009</v>
      </c>
      <c r="F168" t="s">
        <v>22</v>
      </c>
      <c r="G168" t="s">
        <v>265</v>
      </c>
      <c r="H168" t="s">
        <v>24</v>
      </c>
      <c r="I168" t="s">
        <v>25</v>
      </c>
      <c r="J168" t="s">
        <v>266</v>
      </c>
      <c r="K168" s="3" t="s">
        <v>27</v>
      </c>
      <c r="L168" s="6">
        <v>50000000000</v>
      </c>
      <c r="M168" s="6">
        <v>50000000000</v>
      </c>
    </row>
    <row r="169" spans="2:13" x14ac:dyDescent="0.25">
      <c r="B169" s="1" t="s">
        <v>118</v>
      </c>
      <c r="C169" t="s">
        <v>267</v>
      </c>
      <c r="D169" t="s">
        <v>268</v>
      </c>
      <c r="E169" s="20">
        <v>42860</v>
      </c>
      <c r="F169" t="s">
        <v>269</v>
      </c>
      <c r="G169" t="s">
        <v>104</v>
      </c>
      <c r="H169" t="s">
        <v>24</v>
      </c>
      <c r="I169" t="s">
        <v>25</v>
      </c>
      <c r="J169" t="s">
        <v>155</v>
      </c>
      <c r="K169" s="3" t="s">
        <v>27</v>
      </c>
      <c r="L169" s="6">
        <v>874517423</v>
      </c>
      <c r="M169" s="6">
        <v>874517423</v>
      </c>
    </row>
    <row r="170" spans="2:13" x14ac:dyDescent="0.25">
      <c r="B170" s="1" t="s">
        <v>118</v>
      </c>
      <c r="C170" t="s">
        <v>270</v>
      </c>
      <c r="D170" t="s">
        <v>271</v>
      </c>
      <c r="E170" s="20">
        <v>42940</v>
      </c>
      <c r="F170" t="s">
        <v>134</v>
      </c>
      <c r="G170" t="s">
        <v>55</v>
      </c>
      <c r="H170" t="s">
        <v>24</v>
      </c>
      <c r="I170" t="s">
        <v>25</v>
      </c>
      <c r="J170" t="s">
        <v>155</v>
      </c>
      <c r="K170" s="3" t="s">
        <v>27</v>
      </c>
      <c r="L170" s="6">
        <v>753656869</v>
      </c>
      <c r="M170" s="6">
        <v>753656869</v>
      </c>
    </row>
    <row r="171" spans="2:13" x14ac:dyDescent="0.25">
      <c r="B171" s="1" t="s">
        <v>118</v>
      </c>
      <c r="C171" t="s">
        <v>272</v>
      </c>
      <c r="D171" t="s">
        <v>273</v>
      </c>
      <c r="E171" s="20">
        <v>42870</v>
      </c>
      <c r="F171" t="s">
        <v>134</v>
      </c>
      <c r="G171" t="s">
        <v>55</v>
      </c>
      <c r="H171" t="s">
        <v>24</v>
      </c>
      <c r="I171" t="s">
        <v>25</v>
      </c>
      <c r="J171" t="s">
        <v>155</v>
      </c>
      <c r="K171" s="3" t="s">
        <v>27</v>
      </c>
      <c r="L171" s="6">
        <v>0</v>
      </c>
      <c r="M171" s="6">
        <v>0</v>
      </c>
    </row>
    <row r="172" spans="2:13" x14ac:dyDescent="0.25">
      <c r="B172" s="1" t="s">
        <v>118</v>
      </c>
      <c r="C172" t="s">
        <v>272</v>
      </c>
      <c r="D172" t="s">
        <v>274</v>
      </c>
      <c r="E172" s="20">
        <v>42860</v>
      </c>
      <c r="F172" t="s">
        <v>22</v>
      </c>
      <c r="G172" t="s">
        <v>55</v>
      </c>
      <c r="H172" t="s">
        <v>24</v>
      </c>
      <c r="I172" t="s">
        <v>25</v>
      </c>
      <c r="J172" t="s">
        <v>155</v>
      </c>
      <c r="K172" s="3" t="s">
        <v>27</v>
      </c>
      <c r="L172" s="6">
        <v>0</v>
      </c>
      <c r="M172" s="6">
        <v>0</v>
      </c>
    </row>
    <row r="173" spans="2:13" x14ac:dyDescent="0.25">
      <c r="B173" s="1" t="s">
        <v>118</v>
      </c>
      <c r="C173" t="s">
        <v>275</v>
      </c>
      <c r="D173" t="s">
        <v>276</v>
      </c>
      <c r="E173" s="20">
        <v>43009</v>
      </c>
      <c r="F173" t="s">
        <v>153</v>
      </c>
      <c r="G173" t="s">
        <v>55</v>
      </c>
      <c r="H173" t="s">
        <v>24</v>
      </c>
      <c r="I173" t="s">
        <v>25</v>
      </c>
      <c r="J173" t="s">
        <v>155</v>
      </c>
      <c r="K173" s="3" t="s">
        <v>27</v>
      </c>
      <c r="L173" s="6">
        <v>303426000</v>
      </c>
      <c r="M173" s="6">
        <v>303426000</v>
      </c>
    </row>
    <row r="174" spans="2:13" x14ac:dyDescent="0.25">
      <c r="B174" s="1" t="s">
        <v>118</v>
      </c>
      <c r="C174" t="s">
        <v>277</v>
      </c>
      <c r="D174" t="s">
        <v>278</v>
      </c>
      <c r="E174" s="20">
        <v>42845</v>
      </c>
      <c r="F174" t="s">
        <v>54</v>
      </c>
      <c r="G174" t="s">
        <v>30</v>
      </c>
      <c r="H174" t="s">
        <v>24</v>
      </c>
      <c r="I174" t="s">
        <v>25</v>
      </c>
      <c r="J174" t="s">
        <v>38</v>
      </c>
      <c r="K174" s="3" t="s">
        <v>27</v>
      </c>
      <c r="L174" s="6">
        <v>151665000</v>
      </c>
      <c r="M174" s="6">
        <v>151665000</v>
      </c>
    </row>
    <row r="175" spans="2:13" x14ac:dyDescent="0.25">
      <c r="B175" s="1" t="s">
        <v>118</v>
      </c>
      <c r="C175" t="s">
        <v>277</v>
      </c>
      <c r="D175" t="s">
        <v>279</v>
      </c>
      <c r="E175" s="20">
        <v>42793</v>
      </c>
      <c r="F175" t="s">
        <v>54</v>
      </c>
      <c r="G175" t="s">
        <v>30</v>
      </c>
      <c r="H175" t="s">
        <v>24</v>
      </c>
      <c r="I175" t="s">
        <v>25</v>
      </c>
      <c r="J175" t="s">
        <v>38</v>
      </c>
      <c r="K175" s="3" t="s">
        <v>27</v>
      </c>
      <c r="L175" s="6">
        <v>0</v>
      </c>
      <c r="M175" s="6">
        <v>0</v>
      </c>
    </row>
    <row r="176" spans="2:13" x14ac:dyDescent="0.25">
      <c r="B176" s="1" t="s">
        <v>118</v>
      </c>
      <c r="C176" t="s">
        <v>81</v>
      </c>
      <c r="D176" t="s">
        <v>280</v>
      </c>
      <c r="E176" s="20">
        <v>42866</v>
      </c>
      <c r="F176" t="s">
        <v>22</v>
      </c>
      <c r="G176" t="s">
        <v>55</v>
      </c>
      <c r="H176" t="s">
        <v>24</v>
      </c>
      <c r="I176" t="s">
        <v>25</v>
      </c>
      <c r="J176" t="s">
        <v>38</v>
      </c>
      <c r="K176" s="3" t="s">
        <v>27</v>
      </c>
      <c r="L176" s="6">
        <v>160000000</v>
      </c>
      <c r="M176" s="6">
        <v>160000000</v>
      </c>
    </row>
    <row r="177" spans="2:13" x14ac:dyDescent="0.25">
      <c r="B177" s="1" t="s">
        <v>118</v>
      </c>
      <c r="C177" t="s">
        <v>281</v>
      </c>
      <c r="D177" t="s">
        <v>282</v>
      </c>
      <c r="E177" s="20">
        <v>42853</v>
      </c>
      <c r="F177" t="s">
        <v>48</v>
      </c>
      <c r="G177" t="s">
        <v>30</v>
      </c>
      <c r="H177" t="s">
        <v>24</v>
      </c>
      <c r="I177" t="s">
        <v>25</v>
      </c>
      <c r="J177" t="s">
        <v>283</v>
      </c>
      <c r="K177" s="3" t="s">
        <v>27</v>
      </c>
      <c r="L177" s="6">
        <v>26271742</v>
      </c>
      <c r="M177" s="6">
        <v>26271742</v>
      </c>
    </row>
    <row r="178" spans="2:13" x14ac:dyDescent="0.25">
      <c r="B178" s="1" t="s">
        <v>118</v>
      </c>
      <c r="C178" t="s">
        <v>106</v>
      </c>
      <c r="D178" t="s">
        <v>284</v>
      </c>
      <c r="E178" s="20">
        <v>42940</v>
      </c>
      <c r="F178" t="s">
        <v>54</v>
      </c>
      <c r="G178" t="s">
        <v>104</v>
      </c>
      <c r="H178" t="s">
        <v>24</v>
      </c>
      <c r="I178" t="s">
        <v>25</v>
      </c>
      <c r="J178" t="s">
        <v>155</v>
      </c>
      <c r="K178" s="3" t="s">
        <v>27</v>
      </c>
      <c r="L178" s="6">
        <v>15000000</v>
      </c>
      <c r="M178" s="6">
        <v>15000000</v>
      </c>
    </row>
    <row r="179" spans="2:13" x14ac:dyDescent="0.25">
      <c r="B179" s="1" t="s">
        <v>118</v>
      </c>
      <c r="C179" t="s">
        <v>63</v>
      </c>
      <c r="D179" t="s">
        <v>285</v>
      </c>
      <c r="E179" s="20">
        <v>42877</v>
      </c>
      <c r="F179" t="s">
        <v>286</v>
      </c>
      <c r="G179" t="s">
        <v>287</v>
      </c>
      <c r="H179" t="s">
        <v>24</v>
      </c>
      <c r="I179" t="s">
        <v>25</v>
      </c>
      <c r="J179" t="s">
        <v>66</v>
      </c>
      <c r="K179" s="3" t="s">
        <v>27</v>
      </c>
      <c r="L179" s="6">
        <v>111216456</v>
      </c>
      <c r="M179" s="6">
        <v>111216456</v>
      </c>
    </row>
    <row r="180" spans="2:13" x14ac:dyDescent="0.25">
      <c r="B180" s="1" t="s">
        <v>118</v>
      </c>
      <c r="C180" t="s">
        <v>288</v>
      </c>
      <c r="D180" t="s">
        <v>289</v>
      </c>
      <c r="E180" s="20">
        <v>42886</v>
      </c>
      <c r="F180" t="s">
        <v>65</v>
      </c>
      <c r="G180" t="s">
        <v>55</v>
      </c>
      <c r="H180" t="s">
        <v>24</v>
      </c>
      <c r="I180" t="s">
        <v>25</v>
      </c>
      <c r="J180" t="s">
        <v>283</v>
      </c>
      <c r="K180" s="3" t="s">
        <v>27</v>
      </c>
      <c r="L180" s="6">
        <v>150975747</v>
      </c>
      <c r="M180" s="6">
        <v>150975747</v>
      </c>
    </row>
    <row r="181" spans="2:13" x14ac:dyDescent="0.25">
      <c r="B181" s="1" t="s">
        <v>118</v>
      </c>
      <c r="C181" t="s">
        <v>290</v>
      </c>
      <c r="D181" t="s">
        <v>59</v>
      </c>
      <c r="E181" s="20">
        <v>42881</v>
      </c>
      <c r="F181" t="s">
        <v>42</v>
      </c>
      <c r="G181" t="s">
        <v>60</v>
      </c>
      <c r="H181" t="s">
        <v>24</v>
      </c>
      <c r="I181" t="s">
        <v>25</v>
      </c>
      <c r="J181" t="s">
        <v>61</v>
      </c>
      <c r="K181" s="3" t="s">
        <v>27</v>
      </c>
      <c r="L181" s="6">
        <v>0</v>
      </c>
      <c r="M181" s="6">
        <v>0</v>
      </c>
    </row>
    <row r="182" spans="2:13" x14ac:dyDescent="0.25">
      <c r="B182" s="1" t="s">
        <v>118</v>
      </c>
      <c r="C182" t="s">
        <v>291</v>
      </c>
      <c r="D182" t="s">
        <v>292</v>
      </c>
      <c r="E182" s="20">
        <v>42903</v>
      </c>
      <c r="F182" t="s">
        <v>22</v>
      </c>
      <c r="G182" t="s">
        <v>74</v>
      </c>
      <c r="H182" t="s">
        <v>24</v>
      </c>
      <c r="I182" t="s">
        <v>25</v>
      </c>
      <c r="J182" t="s">
        <v>293</v>
      </c>
      <c r="K182" s="3" t="s">
        <v>27</v>
      </c>
      <c r="L182" s="6">
        <v>0</v>
      </c>
      <c r="M182" s="6">
        <v>0</v>
      </c>
    </row>
    <row r="183" spans="2:13" x14ac:dyDescent="0.25">
      <c r="B183" s="1" t="s">
        <v>118</v>
      </c>
      <c r="C183" t="s">
        <v>294</v>
      </c>
      <c r="D183" t="s">
        <v>295</v>
      </c>
      <c r="E183" s="20">
        <v>42857</v>
      </c>
      <c r="F183" t="s">
        <v>170</v>
      </c>
      <c r="G183" t="s">
        <v>30</v>
      </c>
      <c r="H183" t="s">
        <v>24</v>
      </c>
      <c r="I183" t="s">
        <v>25</v>
      </c>
      <c r="J183" t="s">
        <v>117</v>
      </c>
      <c r="K183" s="3" t="s">
        <v>27</v>
      </c>
      <c r="L183" s="6">
        <v>59340000</v>
      </c>
      <c r="M183" s="6">
        <v>59340000</v>
      </c>
    </row>
    <row r="184" spans="2:13" x14ac:dyDescent="0.25">
      <c r="B184" s="1" t="s">
        <v>118</v>
      </c>
      <c r="C184" t="s">
        <v>294</v>
      </c>
      <c r="D184" t="s">
        <v>296</v>
      </c>
      <c r="E184" s="20">
        <v>42860</v>
      </c>
      <c r="F184" t="s">
        <v>170</v>
      </c>
      <c r="G184" t="s">
        <v>30</v>
      </c>
      <c r="H184" t="s">
        <v>24</v>
      </c>
      <c r="I184" t="s">
        <v>25</v>
      </c>
      <c r="J184" t="s">
        <v>121</v>
      </c>
      <c r="K184" s="3" t="s">
        <v>27</v>
      </c>
      <c r="L184" s="6">
        <v>1954969830</v>
      </c>
      <c r="M184" s="6">
        <v>1954969830</v>
      </c>
    </row>
    <row r="185" spans="2:13" x14ac:dyDescent="0.25">
      <c r="B185" s="1" t="s">
        <v>118</v>
      </c>
      <c r="C185" t="s">
        <v>86</v>
      </c>
      <c r="D185" t="s">
        <v>297</v>
      </c>
      <c r="E185" s="20">
        <v>42880</v>
      </c>
      <c r="F185" t="s">
        <v>22</v>
      </c>
      <c r="G185" t="s">
        <v>30</v>
      </c>
      <c r="H185" t="s">
        <v>24</v>
      </c>
      <c r="I185" t="s">
        <v>25</v>
      </c>
      <c r="J185" t="s">
        <v>128</v>
      </c>
      <c r="K185" s="3" t="s">
        <v>27</v>
      </c>
      <c r="L185" s="6">
        <v>3419575</v>
      </c>
      <c r="M185" s="6">
        <v>3419575</v>
      </c>
    </row>
    <row r="186" spans="2:13" x14ac:dyDescent="0.25">
      <c r="B186" s="1" t="s">
        <v>118</v>
      </c>
      <c r="C186" t="s">
        <v>298</v>
      </c>
      <c r="D186" t="s">
        <v>299</v>
      </c>
      <c r="E186" s="20">
        <v>42863</v>
      </c>
      <c r="F186" t="s">
        <v>22</v>
      </c>
      <c r="G186" t="s">
        <v>123</v>
      </c>
      <c r="H186" t="s">
        <v>24</v>
      </c>
      <c r="I186" t="s">
        <v>25</v>
      </c>
      <c r="J186" t="s">
        <v>38</v>
      </c>
      <c r="K186" s="3" t="s">
        <v>27</v>
      </c>
      <c r="L186" s="6">
        <v>0</v>
      </c>
      <c r="M186" s="6">
        <v>0</v>
      </c>
    </row>
    <row r="187" spans="2:13" x14ac:dyDescent="0.25">
      <c r="B187" s="1" t="s">
        <v>118</v>
      </c>
      <c r="C187" t="s">
        <v>300</v>
      </c>
      <c r="D187" t="s">
        <v>301</v>
      </c>
      <c r="E187" s="20">
        <v>42786</v>
      </c>
      <c r="F187" t="s">
        <v>302</v>
      </c>
      <c r="G187" t="s">
        <v>287</v>
      </c>
      <c r="H187" t="s">
        <v>24</v>
      </c>
      <c r="I187" t="s">
        <v>25</v>
      </c>
      <c r="J187" t="s">
        <v>303</v>
      </c>
      <c r="K187" s="3" t="s">
        <v>27</v>
      </c>
      <c r="L187" s="6">
        <v>269099260</v>
      </c>
      <c r="M187" s="6">
        <v>269099260</v>
      </c>
    </row>
    <row r="188" spans="2:13" x14ac:dyDescent="0.25">
      <c r="B188" s="1" t="s">
        <v>118</v>
      </c>
      <c r="C188" t="s">
        <v>304</v>
      </c>
      <c r="D188" t="s">
        <v>305</v>
      </c>
      <c r="E188" s="20">
        <v>42860</v>
      </c>
      <c r="F188" t="s">
        <v>22</v>
      </c>
      <c r="G188" t="s">
        <v>104</v>
      </c>
      <c r="H188" t="s">
        <v>24</v>
      </c>
      <c r="I188" t="s">
        <v>25</v>
      </c>
      <c r="J188" t="s">
        <v>128</v>
      </c>
      <c r="K188" s="3" t="s">
        <v>27</v>
      </c>
      <c r="L188" s="6">
        <v>5972642</v>
      </c>
      <c r="M188" s="6">
        <v>5972642</v>
      </c>
    </row>
    <row r="189" spans="2:13" x14ac:dyDescent="0.25">
      <c r="B189" s="1" t="s">
        <v>118</v>
      </c>
      <c r="C189">
        <v>84131501</v>
      </c>
      <c r="D189" t="s">
        <v>306</v>
      </c>
      <c r="E189" s="20">
        <v>42870</v>
      </c>
      <c r="F189" t="s">
        <v>170</v>
      </c>
      <c r="G189" t="s">
        <v>307</v>
      </c>
      <c r="H189" t="s">
        <v>24</v>
      </c>
      <c r="I189" t="s">
        <v>25</v>
      </c>
      <c r="J189" t="s">
        <v>26</v>
      </c>
      <c r="K189" s="3" t="s">
        <v>27</v>
      </c>
      <c r="L189" s="6">
        <v>469649</v>
      </c>
      <c r="M189" s="6">
        <v>469649</v>
      </c>
    </row>
    <row r="190" spans="2:13" x14ac:dyDescent="0.25">
      <c r="B190" s="1" t="s">
        <v>118</v>
      </c>
      <c r="C190">
        <v>81111801</v>
      </c>
      <c r="D190" t="s">
        <v>308</v>
      </c>
      <c r="E190" s="20">
        <v>42881</v>
      </c>
      <c r="F190" t="s">
        <v>115</v>
      </c>
      <c r="G190" t="s">
        <v>92</v>
      </c>
      <c r="H190" t="s">
        <v>24</v>
      </c>
      <c r="I190" t="s">
        <v>25</v>
      </c>
      <c r="J190" t="s">
        <v>116</v>
      </c>
      <c r="K190" s="3" t="s">
        <v>27</v>
      </c>
      <c r="L190" s="6">
        <v>550000000</v>
      </c>
      <c r="M190" s="6">
        <v>550000000</v>
      </c>
    </row>
    <row r="191" spans="2:13" x14ac:dyDescent="0.25">
      <c r="B191" s="1" t="s">
        <v>118</v>
      </c>
      <c r="C191" t="s">
        <v>309</v>
      </c>
      <c r="D191" t="s">
        <v>310</v>
      </c>
      <c r="E191" s="20">
        <v>42909</v>
      </c>
      <c r="F191" t="s">
        <v>179</v>
      </c>
      <c r="G191" t="s">
        <v>123</v>
      </c>
      <c r="H191" t="s">
        <v>24</v>
      </c>
      <c r="I191" t="s">
        <v>25</v>
      </c>
      <c r="J191" t="s">
        <v>38</v>
      </c>
      <c r="K191" s="3" t="s">
        <v>27</v>
      </c>
      <c r="L191" s="6">
        <v>19711000</v>
      </c>
      <c r="M191" s="6">
        <v>19711000</v>
      </c>
    </row>
    <row r="192" spans="2:13" x14ac:dyDescent="0.25">
      <c r="B192" s="1" t="s">
        <v>118</v>
      </c>
      <c r="C192">
        <v>52161535</v>
      </c>
      <c r="D192" t="s">
        <v>311</v>
      </c>
      <c r="E192" s="20">
        <v>42915</v>
      </c>
      <c r="F192" t="s">
        <v>179</v>
      </c>
      <c r="G192" t="s">
        <v>123</v>
      </c>
      <c r="H192" t="s">
        <v>24</v>
      </c>
      <c r="I192" t="s">
        <v>25</v>
      </c>
      <c r="J192" t="s">
        <v>38</v>
      </c>
      <c r="K192" s="3" t="s">
        <v>27</v>
      </c>
      <c r="L192" s="6">
        <v>1610140</v>
      </c>
      <c r="M192" s="6">
        <v>1610140</v>
      </c>
    </row>
    <row r="193" spans="2:13" x14ac:dyDescent="0.25">
      <c r="B193" s="1" t="s">
        <v>118</v>
      </c>
      <c r="C193" t="s">
        <v>58</v>
      </c>
      <c r="D193" t="s">
        <v>312</v>
      </c>
      <c r="E193" s="20">
        <v>42881</v>
      </c>
      <c r="F193" t="s">
        <v>48</v>
      </c>
      <c r="G193" t="s">
        <v>60</v>
      </c>
      <c r="H193" t="s">
        <v>24</v>
      </c>
      <c r="I193" t="s">
        <v>25</v>
      </c>
      <c r="J193" t="s">
        <v>61</v>
      </c>
      <c r="K193" s="3" t="s">
        <v>27</v>
      </c>
      <c r="L193" s="6">
        <v>550000000</v>
      </c>
      <c r="M193" s="6">
        <v>550000000</v>
      </c>
    </row>
    <row r="194" spans="2:13" x14ac:dyDescent="0.25">
      <c r="B194" s="1" t="s">
        <v>118</v>
      </c>
      <c r="C194">
        <v>81102200</v>
      </c>
      <c r="D194" t="s">
        <v>313</v>
      </c>
      <c r="E194" s="20">
        <v>42877</v>
      </c>
      <c r="F194" t="s">
        <v>212</v>
      </c>
      <c r="G194" t="s">
        <v>60</v>
      </c>
      <c r="H194" t="s">
        <v>24</v>
      </c>
      <c r="I194" t="s">
        <v>25</v>
      </c>
      <c r="J194" t="s">
        <v>61</v>
      </c>
      <c r="K194" s="3" t="s">
        <v>27</v>
      </c>
      <c r="L194" s="6">
        <v>650000000</v>
      </c>
      <c r="M194" s="6">
        <v>650000000</v>
      </c>
    </row>
    <row r="195" spans="2:13" x14ac:dyDescent="0.25">
      <c r="B195" s="1" t="s">
        <v>118</v>
      </c>
      <c r="C195">
        <v>81121500</v>
      </c>
      <c r="D195" t="s">
        <v>314</v>
      </c>
      <c r="E195" s="20">
        <v>42891</v>
      </c>
      <c r="F195" t="s">
        <v>36</v>
      </c>
      <c r="G195" t="s">
        <v>60</v>
      </c>
      <c r="H195" t="s">
        <v>24</v>
      </c>
      <c r="I195" t="s">
        <v>25</v>
      </c>
      <c r="J195" t="s">
        <v>213</v>
      </c>
      <c r="K195" s="3" t="s">
        <v>27</v>
      </c>
      <c r="L195" s="6">
        <v>150000000</v>
      </c>
      <c r="M195" s="6">
        <v>150000000</v>
      </c>
    </row>
    <row r="196" spans="2:13" x14ac:dyDescent="0.25">
      <c r="B196" s="1" t="s">
        <v>118</v>
      </c>
      <c r="C196">
        <v>93151500</v>
      </c>
      <c r="D196" t="s">
        <v>315</v>
      </c>
      <c r="E196" s="20">
        <v>42891</v>
      </c>
      <c r="F196" t="s">
        <v>65</v>
      </c>
      <c r="G196" t="s">
        <v>316</v>
      </c>
      <c r="H196" t="s">
        <v>24</v>
      </c>
      <c r="I196" t="s">
        <v>25</v>
      </c>
      <c r="J196" t="s">
        <v>61</v>
      </c>
      <c r="K196" s="3" t="s">
        <v>27</v>
      </c>
      <c r="L196" s="6">
        <v>0</v>
      </c>
      <c r="M196" s="6">
        <v>0</v>
      </c>
    </row>
    <row r="197" spans="2:13" x14ac:dyDescent="0.25">
      <c r="B197" s="1" t="s">
        <v>118</v>
      </c>
      <c r="C197">
        <v>93151600</v>
      </c>
      <c r="D197" t="s">
        <v>317</v>
      </c>
      <c r="E197" s="20">
        <v>42870</v>
      </c>
      <c r="F197" t="s">
        <v>65</v>
      </c>
      <c r="G197" t="s">
        <v>60</v>
      </c>
      <c r="H197" t="s">
        <v>24</v>
      </c>
      <c r="I197" t="s">
        <v>25</v>
      </c>
      <c r="J197" t="s">
        <v>61</v>
      </c>
      <c r="K197" s="3" t="s">
        <v>27</v>
      </c>
      <c r="L197" s="6">
        <v>1000000000</v>
      </c>
      <c r="M197" s="6">
        <v>1000000000</v>
      </c>
    </row>
    <row r="198" spans="2:13" x14ac:dyDescent="0.25">
      <c r="B198" s="1" t="s">
        <v>118</v>
      </c>
      <c r="C198">
        <v>43232200</v>
      </c>
      <c r="D198" t="s">
        <v>318</v>
      </c>
      <c r="E198" s="20">
        <v>42870</v>
      </c>
      <c r="F198" t="s">
        <v>22</v>
      </c>
      <c r="G198" t="s">
        <v>37</v>
      </c>
      <c r="H198" t="s">
        <v>24</v>
      </c>
      <c r="I198" t="s">
        <v>25</v>
      </c>
      <c r="J198" t="s">
        <v>145</v>
      </c>
      <c r="K198" s="3" t="s">
        <v>27</v>
      </c>
      <c r="L198" s="6">
        <v>319960000</v>
      </c>
      <c r="M198" s="6">
        <v>319960000</v>
      </c>
    </row>
    <row r="199" spans="2:13" x14ac:dyDescent="0.25">
      <c r="B199" s="1" t="s">
        <v>319</v>
      </c>
      <c r="C199">
        <v>43232400</v>
      </c>
      <c r="D199" t="s">
        <v>320</v>
      </c>
      <c r="E199" s="20">
        <v>42858</v>
      </c>
      <c r="F199" t="s">
        <v>65</v>
      </c>
      <c r="G199" t="s">
        <v>30</v>
      </c>
      <c r="H199" t="s">
        <v>24</v>
      </c>
      <c r="I199" t="s">
        <v>25</v>
      </c>
      <c r="J199" t="s">
        <v>145</v>
      </c>
      <c r="K199" s="3" t="s">
        <v>27</v>
      </c>
      <c r="L199" s="6">
        <v>0</v>
      </c>
      <c r="M199" s="6">
        <v>0</v>
      </c>
    </row>
    <row r="200" spans="2:13" x14ac:dyDescent="0.25">
      <c r="B200" s="1" t="s">
        <v>321</v>
      </c>
      <c r="C200">
        <v>70111700</v>
      </c>
      <c r="D200" t="s">
        <v>173</v>
      </c>
      <c r="E200" s="20">
        <v>42852</v>
      </c>
      <c r="F200" t="s">
        <v>54</v>
      </c>
      <c r="G200" t="s">
        <v>55</v>
      </c>
      <c r="H200" t="s">
        <v>24</v>
      </c>
      <c r="I200" t="s">
        <v>25</v>
      </c>
      <c r="J200" t="s">
        <v>79</v>
      </c>
      <c r="K200" s="3" t="s">
        <v>27</v>
      </c>
      <c r="L200" s="6">
        <v>214648500</v>
      </c>
      <c r="M200" s="6">
        <v>214648500</v>
      </c>
    </row>
    <row r="201" spans="2:13" x14ac:dyDescent="0.25">
      <c r="B201" s="1" t="s">
        <v>322</v>
      </c>
      <c r="C201">
        <v>80101600</v>
      </c>
      <c r="D201" t="s">
        <v>323</v>
      </c>
      <c r="E201" s="20">
        <v>42909</v>
      </c>
      <c r="F201" t="s">
        <v>142</v>
      </c>
      <c r="G201" t="s">
        <v>324</v>
      </c>
      <c r="H201" t="s">
        <v>24</v>
      </c>
      <c r="I201" t="s">
        <v>25</v>
      </c>
      <c r="J201" t="s">
        <v>61</v>
      </c>
      <c r="K201" s="3" t="s">
        <v>27</v>
      </c>
      <c r="L201" s="6">
        <v>18905000</v>
      </c>
      <c r="M201" s="6">
        <v>18905000</v>
      </c>
    </row>
    <row r="202" spans="2:13" x14ac:dyDescent="0.25">
      <c r="B202" s="1" t="s">
        <v>322</v>
      </c>
      <c r="C202">
        <v>80111600</v>
      </c>
      <c r="D202" t="s">
        <v>325</v>
      </c>
      <c r="E202" s="20">
        <v>42776</v>
      </c>
      <c r="F202" t="s">
        <v>54</v>
      </c>
      <c r="G202" t="s">
        <v>324</v>
      </c>
      <c r="H202" t="s">
        <v>24</v>
      </c>
      <c r="I202" t="s">
        <v>25</v>
      </c>
      <c r="J202" t="s">
        <v>61</v>
      </c>
      <c r="K202" s="3" t="s">
        <v>27</v>
      </c>
      <c r="L202" s="6">
        <v>9400000</v>
      </c>
      <c r="M202" s="6">
        <v>9400000</v>
      </c>
    </row>
    <row r="203" spans="2:13" x14ac:dyDescent="0.25">
      <c r="B203" s="1" t="s">
        <v>322</v>
      </c>
      <c r="C203">
        <v>80111600</v>
      </c>
      <c r="D203" t="s">
        <v>326</v>
      </c>
      <c r="E203" s="20">
        <v>42901</v>
      </c>
      <c r="F203" t="s">
        <v>36</v>
      </c>
      <c r="G203" t="s">
        <v>324</v>
      </c>
      <c r="H203" t="s">
        <v>24</v>
      </c>
      <c r="I203" t="s">
        <v>25</v>
      </c>
      <c r="J203" t="s">
        <v>143</v>
      </c>
      <c r="K203" s="3" t="s">
        <v>27</v>
      </c>
      <c r="L203" s="6">
        <v>36000000</v>
      </c>
      <c r="M203" s="6">
        <v>36000000</v>
      </c>
    </row>
    <row r="204" spans="2:13" x14ac:dyDescent="0.25">
      <c r="B204" s="1" t="s">
        <v>322</v>
      </c>
      <c r="C204">
        <v>80111600</v>
      </c>
      <c r="D204" t="s">
        <v>327</v>
      </c>
      <c r="E204" s="20">
        <v>42930</v>
      </c>
      <c r="F204" t="s">
        <v>131</v>
      </c>
      <c r="G204" t="s">
        <v>324</v>
      </c>
      <c r="H204" t="s">
        <v>24</v>
      </c>
      <c r="I204" t="s">
        <v>25</v>
      </c>
      <c r="J204" t="s">
        <v>61</v>
      </c>
      <c r="K204" s="3" t="s">
        <v>27</v>
      </c>
      <c r="L204" s="6">
        <v>24028500</v>
      </c>
      <c r="M204" s="6">
        <v>24028500</v>
      </c>
    </row>
    <row r="205" spans="2:13" x14ac:dyDescent="0.25">
      <c r="B205" s="1" t="s">
        <v>322</v>
      </c>
      <c r="C205">
        <v>80111600</v>
      </c>
      <c r="D205" t="s">
        <v>328</v>
      </c>
      <c r="E205" s="20">
        <v>42870</v>
      </c>
      <c r="F205" t="s">
        <v>131</v>
      </c>
      <c r="G205" t="s">
        <v>324</v>
      </c>
      <c r="H205" t="s">
        <v>24</v>
      </c>
      <c r="I205" t="s">
        <v>25</v>
      </c>
      <c r="J205" t="s">
        <v>143</v>
      </c>
      <c r="K205" s="3" t="s">
        <v>27</v>
      </c>
      <c r="L205" s="6">
        <v>8718000</v>
      </c>
      <c r="M205" s="6">
        <v>8718000</v>
      </c>
    </row>
    <row r="206" spans="2:13" x14ac:dyDescent="0.25">
      <c r="B206" s="1" t="s">
        <v>322</v>
      </c>
      <c r="C206">
        <v>80111600</v>
      </c>
      <c r="D206" t="s">
        <v>328</v>
      </c>
      <c r="E206" s="20">
        <v>42786</v>
      </c>
      <c r="F206" t="s">
        <v>131</v>
      </c>
      <c r="G206" t="s">
        <v>324</v>
      </c>
      <c r="H206" t="s">
        <v>24</v>
      </c>
      <c r="I206" t="s">
        <v>25</v>
      </c>
      <c r="J206" t="s">
        <v>143</v>
      </c>
      <c r="K206" s="3" t="s">
        <v>27</v>
      </c>
      <c r="L206" s="6">
        <v>0</v>
      </c>
      <c r="M206" s="6">
        <v>0</v>
      </c>
    </row>
    <row r="207" spans="2:13" x14ac:dyDescent="0.25">
      <c r="B207" s="1" t="s">
        <v>322</v>
      </c>
      <c r="C207">
        <v>80111600</v>
      </c>
      <c r="D207" t="s">
        <v>328</v>
      </c>
      <c r="E207" s="20">
        <v>42809</v>
      </c>
      <c r="F207" t="s">
        <v>131</v>
      </c>
      <c r="G207" t="s">
        <v>324</v>
      </c>
      <c r="H207" t="s">
        <v>24</v>
      </c>
      <c r="I207" t="s">
        <v>25</v>
      </c>
      <c r="J207" t="s">
        <v>143</v>
      </c>
      <c r="K207" s="3" t="s">
        <v>27</v>
      </c>
      <c r="L207" s="6">
        <v>26154000</v>
      </c>
      <c r="M207" s="6">
        <v>26154000</v>
      </c>
    </row>
    <row r="208" spans="2:13" x14ac:dyDescent="0.25">
      <c r="B208" s="1" t="s">
        <v>322</v>
      </c>
      <c r="C208">
        <v>80111600</v>
      </c>
      <c r="D208" t="s">
        <v>328</v>
      </c>
      <c r="E208" s="20">
        <v>42843</v>
      </c>
      <c r="F208" t="s">
        <v>131</v>
      </c>
      <c r="G208" t="s">
        <v>324</v>
      </c>
      <c r="H208" t="s">
        <v>24</v>
      </c>
      <c r="I208" t="s">
        <v>25</v>
      </c>
      <c r="J208" t="s">
        <v>143</v>
      </c>
      <c r="K208" s="3" t="s">
        <v>27</v>
      </c>
      <c r="L208" s="6">
        <v>78462000</v>
      </c>
      <c r="M208" s="6">
        <v>78462000</v>
      </c>
    </row>
    <row r="209" spans="2:13" x14ac:dyDescent="0.25">
      <c r="B209" s="1" t="s">
        <v>322</v>
      </c>
      <c r="C209">
        <v>80111600</v>
      </c>
      <c r="D209" t="s">
        <v>329</v>
      </c>
      <c r="E209" s="20">
        <v>42809</v>
      </c>
      <c r="F209" t="s">
        <v>131</v>
      </c>
      <c r="G209" t="s">
        <v>324</v>
      </c>
      <c r="H209" t="s">
        <v>24</v>
      </c>
      <c r="I209" t="s">
        <v>25</v>
      </c>
      <c r="J209" t="s">
        <v>143</v>
      </c>
      <c r="K209" s="3" t="s">
        <v>27</v>
      </c>
      <c r="L209" s="6">
        <v>9942000</v>
      </c>
      <c r="M209" s="6">
        <v>9942000</v>
      </c>
    </row>
    <row r="210" spans="2:13" x14ac:dyDescent="0.25">
      <c r="B210" s="1" t="s">
        <v>322</v>
      </c>
      <c r="C210">
        <v>80111600</v>
      </c>
      <c r="D210" t="s">
        <v>330</v>
      </c>
      <c r="E210" s="20">
        <v>42776</v>
      </c>
      <c r="F210" t="s">
        <v>48</v>
      </c>
      <c r="G210" t="s">
        <v>324</v>
      </c>
      <c r="H210" t="s">
        <v>24</v>
      </c>
      <c r="I210" t="s">
        <v>25</v>
      </c>
      <c r="J210" t="s">
        <v>61</v>
      </c>
      <c r="K210" s="3" t="s">
        <v>27</v>
      </c>
      <c r="L210" s="6">
        <v>32065000</v>
      </c>
      <c r="M210" s="6">
        <v>32065000</v>
      </c>
    </row>
    <row r="211" spans="2:13" x14ac:dyDescent="0.25">
      <c r="B211" s="1" t="s">
        <v>322</v>
      </c>
      <c r="C211">
        <v>80111600</v>
      </c>
      <c r="D211" t="s">
        <v>331</v>
      </c>
      <c r="E211" s="20">
        <v>42804</v>
      </c>
      <c r="F211" t="s">
        <v>36</v>
      </c>
      <c r="G211" t="s">
        <v>324</v>
      </c>
      <c r="H211" t="s">
        <v>24</v>
      </c>
      <c r="I211" t="s">
        <v>25</v>
      </c>
      <c r="J211" t="s">
        <v>61</v>
      </c>
      <c r="K211" s="3" t="s">
        <v>27</v>
      </c>
      <c r="L211" s="6">
        <v>19350000</v>
      </c>
      <c r="M211" s="6">
        <v>19350000</v>
      </c>
    </row>
    <row r="212" spans="2:13" x14ac:dyDescent="0.25">
      <c r="B212" s="1" t="s">
        <v>322</v>
      </c>
      <c r="C212">
        <v>80111600</v>
      </c>
      <c r="D212" t="s">
        <v>332</v>
      </c>
      <c r="E212" s="20">
        <v>42804</v>
      </c>
      <c r="F212" t="s">
        <v>48</v>
      </c>
      <c r="G212" t="s">
        <v>324</v>
      </c>
      <c r="H212" t="s">
        <v>24</v>
      </c>
      <c r="I212" t="s">
        <v>25</v>
      </c>
      <c r="J212" t="s">
        <v>61</v>
      </c>
      <c r="K212" s="3" t="s">
        <v>27</v>
      </c>
      <c r="L212" s="6">
        <v>25355000</v>
      </c>
      <c r="M212" s="6">
        <v>25355000</v>
      </c>
    </row>
    <row r="213" spans="2:13" x14ac:dyDescent="0.25">
      <c r="B213" s="1" t="s">
        <v>322</v>
      </c>
      <c r="C213">
        <v>80111600</v>
      </c>
      <c r="D213" t="s">
        <v>333</v>
      </c>
      <c r="E213" s="20">
        <v>42776</v>
      </c>
      <c r="F213" t="s">
        <v>22</v>
      </c>
      <c r="G213" t="s">
        <v>324</v>
      </c>
      <c r="H213" t="s">
        <v>24</v>
      </c>
      <c r="I213" t="s">
        <v>25</v>
      </c>
      <c r="J213" t="s">
        <v>145</v>
      </c>
      <c r="K213" s="3" t="s">
        <v>27</v>
      </c>
      <c r="L213" s="6">
        <v>28800000</v>
      </c>
      <c r="M213" s="6">
        <v>28800000</v>
      </c>
    </row>
    <row r="214" spans="2:13" x14ac:dyDescent="0.25">
      <c r="B214" s="1" t="s">
        <v>322</v>
      </c>
      <c r="C214">
        <v>80111600</v>
      </c>
      <c r="D214" t="s">
        <v>334</v>
      </c>
      <c r="E214" s="20">
        <v>42807</v>
      </c>
      <c r="F214" t="s">
        <v>36</v>
      </c>
      <c r="G214" t="s">
        <v>324</v>
      </c>
      <c r="H214" t="s">
        <v>24</v>
      </c>
      <c r="I214" t="s">
        <v>25</v>
      </c>
      <c r="J214" t="s">
        <v>143</v>
      </c>
      <c r="K214" s="3" t="s">
        <v>27</v>
      </c>
      <c r="L214" s="6">
        <v>18000000</v>
      </c>
      <c r="M214" s="6">
        <v>18000000</v>
      </c>
    </row>
    <row r="215" spans="2:13" x14ac:dyDescent="0.25">
      <c r="B215" s="1" t="s">
        <v>322</v>
      </c>
      <c r="C215">
        <v>80111600</v>
      </c>
      <c r="D215" t="s">
        <v>334</v>
      </c>
      <c r="E215" s="20">
        <v>42830</v>
      </c>
      <c r="F215" t="s">
        <v>36</v>
      </c>
      <c r="G215" t="s">
        <v>324</v>
      </c>
      <c r="H215" t="s">
        <v>24</v>
      </c>
      <c r="I215" t="s">
        <v>25</v>
      </c>
      <c r="J215" t="s">
        <v>143</v>
      </c>
      <c r="K215" s="3" t="s">
        <v>27</v>
      </c>
      <c r="L215" s="6">
        <v>14913000</v>
      </c>
      <c r="M215" s="6">
        <v>14913000</v>
      </c>
    </row>
    <row r="216" spans="2:13" x14ac:dyDescent="0.25">
      <c r="B216" s="1" t="s">
        <v>322</v>
      </c>
      <c r="C216">
        <v>80111600</v>
      </c>
      <c r="D216" t="s">
        <v>335</v>
      </c>
      <c r="E216" s="20">
        <v>42837</v>
      </c>
      <c r="F216" t="s">
        <v>22</v>
      </c>
      <c r="G216" t="s">
        <v>88</v>
      </c>
      <c r="H216" t="s">
        <v>24</v>
      </c>
      <c r="I216" t="s">
        <v>25</v>
      </c>
      <c r="J216" t="s">
        <v>143</v>
      </c>
      <c r="K216" s="3" t="s">
        <v>27</v>
      </c>
      <c r="L216" s="6">
        <v>83025000</v>
      </c>
      <c r="M216" s="6">
        <v>83025000</v>
      </c>
    </row>
    <row r="217" spans="2:13" x14ac:dyDescent="0.25">
      <c r="B217" s="1" t="s">
        <v>322</v>
      </c>
      <c r="C217">
        <v>80111600</v>
      </c>
      <c r="D217" t="s">
        <v>336</v>
      </c>
      <c r="E217" s="20">
        <v>42776</v>
      </c>
      <c r="F217" t="s">
        <v>36</v>
      </c>
      <c r="G217" t="s">
        <v>324</v>
      </c>
      <c r="H217" t="s">
        <v>24</v>
      </c>
      <c r="I217" t="s">
        <v>25</v>
      </c>
      <c r="J217" t="s">
        <v>213</v>
      </c>
      <c r="K217" s="3" t="s">
        <v>27</v>
      </c>
      <c r="L217" s="6">
        <v>36540000</v>
      </c>
      <c r="M217" s="6">
        <v>36540000</v>
      </c>
    </row>
    <row r="218" spans="2:13" x14ac:dyDescent="0.25">
      <c r="B218" s="1" t="s">
        <v>322</v>
      </c>
      <c r="C218">
        <v>80111600</v>
      </c>
      <c r="D218" t="s">
        <v>337</v>
      </c>
      <c r="E218" s="20">
        <v>42857</v>
      </c>
      <c r="F218" t="s">
        <v>42</v>
      </c>
      <c r="G218" t="s">
        <v>324</v>
      </c>
      <c r="H218" t="s">
        <v>24</v>
      </c>
      <c r="I218" t="s">
        <v>25</v>
      </c>
      <c r="J218" t="s">
        <v>213</v>
      </c>
      <c r="K218" s="3" t="s">
        <v>27</v>
      </c>
      <c r="L218" s="6">
        <v>43080000</v>
      </c>
      <c r="M218" s="6">
        <v>43080000</v>
      </c>
    </row>
    <row r="219" spans="2:13" x14ac:dyDescent="0.25">
      <c r="B219" s="1" t="s">
        <v>322</v>
      </c>
      <c r="C219">
        <v>80111600</v>
      </c>
      <c r="D219" t="s">
        <v>338</v>
      </c>
      <c r="E219" s="20">
        <v>42828</v>
      </c>
      <c r="F219" t="s">
        <v>131</v>
      </c>
      <c r="G219" t="s">
        <v>324</v>
      </c>
      <c r="H219" t="s">
        <v>24</v>
      </c>
      <c r="I219" t="s">
        <v>25</v>
      </c>
      <c r="J219" t="s">
        <v>213</v>
      </c>
      <c r="K219" s="3" t="s">
        <v>27</v>
      </c>
      <c r="L219" s="6">
        <v>34980000</v>
      </c>
      <c r="M219" s="6">
        <v>34980000</v>
      </c>
    </row>
    <row r="220" spans="2:13" x14ac:dyDescent="0.25">
      <c r="B220" s="1" t="s">
        <v>322</v>
      </c>
      <c r="C220">
        <v>80111600</v>
      </c>
      <c r="D220" t="s">
        <v>339</v>
      </c>
      <c r="E220" s="20">
        <v>42837</v>
      </c>
      <c r="F220" t="s">
        <v>36</v>
      </c>
      <c r="G220" t="s">
        <v>324</v>
      </c>
      <c r="H220" t="s">
        <v>24</v>
      </c>
      <c r="I220" t="s">
        <v>25</v>
      </c>
      <c r="J220" t="s">
        <v>213</v>
      </c>
      <c r="K220" s="3" t="s">
        <v>27</v>
      </c>
      <c r="L220" s="6">
        <v>41850000</v>
      </c>
      <c r="M220" s="6">
        <v>41850000</v>
      </c>
    </row>
    <row r="221" spans="2:13" x14ac:dyDescent="0.25">
      <c r="B221" s="1" t="s">
        <v>322</v>
      </c>
      <c r="C221">
        <v>80111600</v>
      </c>
      <c r="D221" t="s">
        <v>340</v>
      </c>
      <c r="E221" s="20">
        <v>42776</v>
      </c>
      <c r="F221" t="s">
        <v>36</v>
      </c>
      <c r="G221" t="s">
        <v>324</v>
      </c>
      <c r="H221" t="s">
        <v>24</v>
      </c>
      <c r="I221" t="s">
        <v>25</v>
      </c>
      <c r="J221" t="s">
        <v>213</v>
      </c>
      <c r="K221" s="3" t="s">
        <v>27</v>
      </c>
      <c r="L221" s="6">
        <v>33885000</v>
      </c>
      <c r="M221" s="6">
        <v>33885000</v>
      </c>
    </row>
    <row r="222" spans="2:13" x14ac:dyDescent="0.25">
      <c r="B222" s="1" t="s">
        <v>322</v>
      </c>
      <c r="C222">
        <v>80111600</v>
      </c>
      <c r="D222" t="s">
        <v>341</v>
      </c>
      <c r="E222" s="20">
        <v>42835</v>
      </c>
      <c r="F222" t="s">
        <v>42</v>
      </c>
      <c r="G222" t="s">
        <v>324</v>
      </c>
      <c r="H222" t="s">
        <v>24</v>
      </c>
      <c r="I222" t="s">
        <v>25</v>
      </c>
      <c r="J222" t="s">
        <v>213</v>
      </c>
      <c r="K222" s="3" t="s">
        <v>27</v>
      </c>
      <c r="L222" s="6">
        <v>58000000</v>
      </c>
      <c r="M222" s="6">
        <v>58000000</v>
      </c>
    </row>
    <row r="223" spans="2:13" x14ac:dyDescent="0.25">
      <c r="B223" s="1" t="s">
        <v>322</v>
      </c>
      <c r="C223">
        <v>80111600</v>
      </c>
      <c r="D223" t="s">
        <v>342</v>
      </c>
      <c r="E223" s="20">
        <v>42776</v>
      </c>
      <c r="F223" t="s">
        <v>22</v>
      </c>
      <c r="G223" t="s">
        <v>324</v>
      </c>
      <c r="H223" t="s">
        <v>24</v>
      </c>
      <c r="I223" t="s">
        <v>25</v>
      </c>
      <c r="J223" t="s">
        <v>143</v>
      </c>
      <c r="K223" s="3" t="s">
        <v>27</v>
      </c>
      <c r="L223" s="6">
        <v>58800000</v>
      </c>
      <c r="M223" s="6">
        <v>58800000</v>
      </c>
    </row>
    <row r="224" spans="2:13" x14ac:dyDescent="0.25">
      <c r="B224" s="1" t="s">
        <v>322</v>
      </c>
      <c r="C224">
        <v>80111600</v>
      </c>
      <c r="D224" t="s">
        <v>342</v>
      </c>
      <c r="E224" s="20">
        <v>42891</v>
      </c>
      <c r="F224" t="s">
        <v>42</v>
      </c>
      <c r="G224" t="s">
        <v>324</v>
      </c>
      <c r="H224" t="s">
        <v>24</v>
      </c>
      <c r="I224" t="s">
        <v>25</v>
      </c>
      <c r="J224" t="s">
        <v>143</v>
      </c>
      <c r="K224" s="3" t="s">
        <v>27</v>
      </c>
      <c r="L224" s="6">
        <v>0</v>
      </c>
      <c r="M224" s="6">
        <v>0</v>
      </c>
    </row>
    <row r="225" spans="2:13" x14ac:dyDescent="0.25">
      <c r="B225" s="1" t="s">
        <v>322</v>
      </c>
      <c r="C225">
        <v>80111600</v>
      </c>
      <c r="D225" t="s">
        <v>343</v>
      </c>
      <c r="E225" s="20">
        <v>42814</v>
      </c>
      <c r="F225" t="s">
        <v>22</v>
      </c>
      <c r="G225" t="s">
        <v>324</v>
      </c>
      <c r="H225" t="s">
        <v>24</v>
      </c>
      <c r="I225" t="s">
        <v>25</v>
      </c>
      <c r="J225" t="s">
        <v>143</v>
      </c>
      <c r="K225" s="3" t="s">
        <v>27</v>
      </c>
      <c r="L225" s="6">
        <v>59340000</v>
      </c>
      <c r="M225" s="6">
        <v>59340000</v>
      </c>
    </row>
    <row r="226" spans="2:13" x14ac:dyDescent="0.25">
      <c r="B226" s="1" t="s">
        <v>322</v>
      </c>
      <c r="C226">
        <v>80111600</v>
      </c>
      <c r="D226" t="s">
        <v>344</v>
      </c>
      <c r="E226" s="20">
        <v>42807</v>
      </c>
      <c r="F226" t="s">
        <v>48</v>
      </c>
      <c r="G226" t="s">
        <v>324</v>
      </c>
      <c r="H226" t="s">
        <v>24</v>
      </c>
      <c r="I226" t="s">
        <v>25</v>
      </c>
      <c r="J226" t="s">
        <v>143</v>
      </c>
      <c r="K226" s="3" t="s">
        <v>27</v>
      </c>
      <c r="L226" s="6">
        <v>44660000</v>
      </c>
      <c r="M226" s="6">
        <v>44660000</v>
      </c>
    </row>
    <row r="227" spans="2:13" x14ac:dyDescent="0.25">
      <c r="B227" s="1" t="s">
        <v>322</v>
      </c>
      <c r="C227">
        <v>80111600</v>
      </c>
      <c r="D227" t="s">
        <v>345</v>
      </c>
      <c r="E227" s="20">
        <v>42860</v>
      </c>
      <c r="F227" t="s">
        <v>48</v>
      </c>
      <c r="G227" t="s">
        <v>324</v>
      </c>
      <c r="H227" t="s">
        <v>24</v>
      </c>
      <c r="I227" t="s">
        <v>25</v>
      </c>
      <c r="J227" t="s">
        <v>143</v>
      </c>
      <c r="K227" s="3" t="s">
        <v>27</v>
      </c>
      <c r="L227" s="6">
        <v>68640000</v>
      </c>
      <c r="M227" s="6">
        <v>68640000</v>
      </c>
    </row>
    <row r="228" spans="2:13" x14ac:dyDescent="0.25">
      <c r="B228" s="1" t="s">
        <v>322</v>
      </c>
      <c r="C228">
        <v>80111600</v>
      </c>
      <c r="D228" t="s">
        <v>346</v>
      </c>
      <c r="E228" s="20">
        <v>42867</v>
      </c>
      <c r="F228" t="s">
        <v>54</v>
      </c>
      <c r="G228" t="s">
        <v>324</v>
      </c>
      <c r="H228" t="s">
        <v>24</v>
      </c>
      <c r="I228" t="s">
        <v>25</v>
      </c>
      <c r="J228" t="s">
        <v>143</v>
      </c>
      <c r="K228" s="3" t="s">
        <v>27</v>
      </c>
      <c r="L228" s="6">
        <v>30000000</v>
      </c>
      <c r="M228" s="6">
        <v>30000000</v>
      </c>
    </row>
    <row r="229" spans="2:13" x14ac:dyDescent="0.25">
      <c r="B229" s="1" t="s">
        <v>322</v>
      </c>
      <c r="C229">
        <v>80111600</v>
      </c>
      <c r="D229" t="s">
        <v>347</v>
      </c>
      <c r="E229" s="20">
        <v>42776</v>
      </c>
      <c r="F229" t="s">
        <v>48</v>
      </c>
      <c r="G229" t="s">
        <v>324</v>
      </c>
      <c r="H229" t="s">
        <v>24</v>
      </c>
      <c r="I229" t="s">
        <v>25</v>
      </c>
      <c r="J229" t="s">
        <v>143</v>
      </c>
      <c r="K229" s="3" t="s">
        <v>27</v>
      </c>
      <c r="L229" s="6">
        <v>45716000</v>
      </c>
      <c r="M229" s="6">
        <v>45716000</v>
      </c>
    </row>
    <row r="230" spans="2:13" x14ac:dyDescent="0.25">
      <c r="B230" s="1" t="s">
        <v>322</v>
      </c>
      <c r="C230">
        <v>80111600</v>
      </c>
      <c r="D230" t="s">
        <v>347</v>
      </c>
      <c r="E230" s="20">
        <v>42824</v>
      </c>
      <c r="F230" t="s">
        <v>22</v>
      </c>
      <c r="G230" t="s">
        <v>324</v>
      </c>
      <c r="H230" t="s">
        <v>24</v>
      </c>
      <c r="I230" t="s">
        <v>25</v>
      </c>
      <c r="J230" t="s">
        <v>143</v>
      </c>
      <c r="K230" s="3" t="s">
        <v>27</v>
      </c>
      <c r="L230" s="6">
        <v>49872000</v>
      </c>
      <c r="M230" s="6">
        <v>49872000</v>
      </c>
    </row>
    <row r="231" spans="2:13" x14ac:dyDescent="0.25">
      <c r="B231" s="1" t="s">
        <v>322</v>
      </c>
      <c r="C231">
        <v>80111600</v>
      </c>
      <c r="D231" t="s">
        <v>348</v>
      </c>
      <c r="E231" s="20">
        <v>42776</v>
      </c>
      <c r="F231" t="s">
        <v>36</v>
      </c>
      <c r="G231" t="s">
        <v>324</v>
      </c>
      <c r="H231" t="s">
        <v>24</v>
      </c>
      <c r="I231" t="s">
        <v>25</v>
      </c>
      <c r="J231" t="s">
        <v>143</v>
      </c>
      <c r="K231" s="3" t="s">
        <v>27</v>
      </c>
      <c r="L231" s="6">
        <v>31230000</v>
      </c>
      <c r="M231" s="6">
        <v>31230000</v>
      </c>
    </row>
    <row r="232" spans="2:13" x14ac:dyDescent="0.25">
      <c r="B232" s="1" t="s">
        <v>322</v>
      </c>
      <c r="C232">
        <v>80111600</v>
      </c>
      <c r="D232" t="s">
        <v>349</v>
      </c>
      <c r="E232" s="20">
        <v>42824</v>
      </c>
      <c r="F232" t="s">
        <v>48</v>
      </c>
      <c r="G232" t="s">
        <v>324</v>
      </c>
      <c r="H232" t="s">
        <v>24</v>
      </c>
      <c r="I232" t="s">
        <v>25</v>
      </c>
      <c r="J232" t="s">
        <v>143</v>
      </c>
      <c r="K232" s="3" t="s">
        <v>27</v>
      </c>
      <c r="L232" s="6">
        <v>115280000</v>
      </c>
      <c r="M232" s="6">
        <v>115280000</v>
      </c>
    </row>
    <row r="233" spans="2:13" x14ac:dyDescent="0.25">
      <c r="B233" s="1" t="s">
        <v>322</v>
      </c>
      <c r="C233">
        <v>80111600</v>
      </c>
      <c r="D233" t="s">
        <v>350</v>
      </c>
      <c r="E233" s="20">
        <v>42837</v>
      </c>
      <c r="F233" t="s">
        <v>42</v>
      </c>
      <c r="G233" t="s">
        <v>324</v>
      </c>
      <c r="H233" t="s">
        <v>24</v>
      </c>
      <c r="I233" t="s">
        <v>25</v>
      </c>
      <c r="J233" t="s">
        <v>143</v>
      </c>
      <c r="K233" s="3" t="s">
        <v>27</v>
      </c>
      <c r="L233" s="6">
        <v>81200000</v>
      </c>
      <c r="M233" s="6">
        <v>81200000</v>
      </c>
    </row>
    <row r="234" spans="2:13" x14ac:dyDescent="0.25">
      <c r="B234" s="1" t="s">
        <v>322</v>
      </c>
      <c r="C234">
        <v>80111600</v>
      </c>
      <c r="D234" t="s">
        <v>350</v>
      </c>
      <c r="E234" s="20">
        <v>42821</v>
      </c>
      <c r="F234" t="s">
        <v>48</v>
      </c>
      <c r="G234" t="s">
        <v>324</v>
      </c>
      <c r="H234" t="s">
        <v>24</v>
      </c>
      <c r="I234" t="s">
        <v>25</v>
      </c>
      <c r="J234" t="s">
        <v>143</v>
      </c>
      <c r="K234" s="3" t="s">
        <v>27</v>
      </c>
      <c r="L234" s="6">
        <v>54391502</v>
      </c>
      <c r="M234" s="6">
        <v>54391502</v>
      </c>
    </row>
    <row r="235" spans="2:13" x14ac:dyDescent="0.25">
      <c r="B235" s="1" t="s">
        <v>322</v>
      </c>
      <c r="C235">
        <v>80111600</v>
      </c>
      <c r="D235" t="s">
        <v>351</v>
      </c>
      <c r="E235" s="20">
        <v>42824</v>
      </c>
      <c r="F235" t="s">
        <v>48</v>
      </c>
      <c r="G235" t="s">
        <v>324</v>
      </c>
      <c r="H235" t="s">
        <v>24</v>
      </c>
      <c r="I235" t="s">
        <v>25</v>
      </c>
      <c r="J235" t="s">
        <v>143</v>
      </c>
      <c r="K235" s="3" t="s">
        <v>27</v>
      </c>
      <c r="L235" s="6">
        <v>102960000</v>
      </c>
      <c r="M235" s="6">
        <v>102960000</v>
      </c>
    </row>
    <row r="236" spans="2:13" x14ac:dyDescent="0.25">
      <c r="B236" s="1" t="s">
        <v>322</v>
      </c>
      <c r="C236">
        <v>80111600</v>
      </c>
      <c r="D236" t="s">
        <v>351</v>
      </c>
      <c r="E236" s="20">
        <v>42824</v>
      </c>
      <c r="F236" t="s">
        <v>22</v>
      </c>
      <c r="G236" t="s">
        <v>324</v>
      </c>
      <c r="H236" t="s">
        <v>24</v>
      </c>
      <c r="I236" t="s">
        <v>25</v>
      </c>
      <c r="J236" t="s">
        <v>143</v>
      </c>
      <c r="K236" s="3" t="s">
        <v>27</v>
      </c>
      <c r="L236" s="6">
        <v>74880000</v>
      </c>
      <c r="M236" s="6">
        <v>74880000</v>
      </c>
    </row>
    <row r="237" spans="2:13" x14ac:dyDescent="0.25">
      <c r="B237" s="1" t="s">
        <v>322</v>
      </c>
      <c r="C237">
        <v>80111600</v>
      </c>
      <c r="D237" t="s">
        <v>351</v>
      </c>
      <c r="E237" s="20">
        <v>42895</v>
      </c>
      <c r="F237" t="s">
        <v>131</v>
      </c>
      <c r="G237" t="s">
        <v>324</v>
      </c>
      <c r="H237" t="s">
        <v>24</v>
      </c>
      <c r="I237" t="s">
        <v>25</v>
      </c>
      <c r="J237" t="s">
        <v>143</v>
      </c>
      <c r="K237" s="3" t="s">
        <v>27</v>
      </c>
      <c r="L237" s="6">
        <v>561600000</v>
      </c>
      <c r="M237" s="6">
        <v>561600000</v>
      </c>
    </row>
    <row r="238" spans="2:13" x14ac:dyDescent="0.25">
      <c r="B238" s="1" t="s">
        <v>322</v>
      </c>
      <c r="C238">
        <v>80111600</v>
      </c>
      <c r="D238" t="s">
        <v>352</v>
      </c>
      <c r="E238" s="20">
        <v>42776</v>
      </c>
      <c r="F238" t="s">
        <v>22</v>
      </c>
      <c r="G238" t="s">
        <v>324</v>
      </c>
      <c r="H238" t="s">
        <v>24</v>
      </c>
      <c r="I238" t="s">
        <v>25</v>
      </c>
      <c r="J238" t="s">
        <v>143</v>
      </c>
      <c r="K238" s="3" t="s">
        <v>27</v>
      </c>
      <c r="L238" s="6">
        <v>67500000</v>
      </c>
      <c r="M238" s="6">
        <v>67500000</v>
      </c>
    </row>
    <row r="239" spans="2:13" x14ac:dyDescent="0.25">
      <c r="B239" s="1" t="s">
        <v>322</v>
      </c>
      <c r="C239">
        <v>80111600</v>
      </c>
      <c r="D239" t="s">
        <v>352</v>
      </c>
      <c r="E239" s="20">
        <v>42809</v>
      </c>
      <c r="F239" t="s">
        <v>22</v>
      </c>
      <c r="G239" t="s">
        <v>324</v>
      </c>
      <c r="H239" t="s">
        <v>24</v>
      </c>
      <c r="I239" t="s">
        <v>25</v>
      </c>
      <c r="J239" t="s">
        <v>143</v>
      </c>
      <c r="K239" s="3" t="s">
        <v>27</v>
      </c>
      <c r="L239" s="6">
        <v>67500000</v>
      </c>
      <c r="M239" s="6">
        <v>67500000</v>
      </c>
    </row>
    <row r="240" spans="2:13" x14ac:dyDescent="0.25">
      <c r="B240" s="1" t="s">
        <v>322</v>
      </c>
      <c r="C240">
        <v>80111600</v>
      </c>
      <c r="D240" t="s">
        <v>353</v>
      </c>
      <c r="E240" s="20">
        <v>42870</v>
      </c>
      <c r="F240" t="s">
        <v>48</v>
      </c>
      <c r="G240" t="s">
        <v>324</v>
      </c>
      <c r="H240" t="s">
        <v>24</v>
      </c>
      <c r="I240" t="s">
        <v>25</v>
      </c>
      <c r="J240" t="s">
        <v>143</v>
      </c>
      <c r="K240" s="3" t="s">
        <v>27</v>
      </c>
      <c r="L240" s="6">
        <v>82830000</v>
      </c>
      <c r="M240" s="6">
        <v>82830000</v>
      </c>
    </row>
    <row r="241" spans="2:13" x14ac:dyDescent="0.25">
      <c r="B241" s="1" t="s">
        <v>322</v>
      </c>
      <c r="C241">
        <v>80111600</v>
      </c>
      <c r="D241" t="s">
        <v>353</v>
      </c>
      <c r="E241" s="20">
        <v>42776</v>
      </c>
      <c r="F241" t="s">
        <v>48</v>
      </c>
      <c r="G241" t="s">
        <v>324</v>
      </c>
      <c r="H241" t="s">
        <v>24</v>
      </c>
      <c r="I241" t="s">
        <v>25</v>
      </c>
      <c r="J241" t="s">
        <v>143</v>
      </c>
      <c r="K241" s="3" t="s">
        <v>27</v>
      </c>
      <c r="L241" s="6">
        <v>124245000</v>
      </c>
      <c r="M241" s="6">
        <v>124245000</v>
      </c>
    </row>
    <row r="242" spans="2:13" x14ac:dyDescent="0.25">
      <c r="B242" s="1" t="s">
        <v>322</v>
      </c>
      <c r="C242">
        <v>80111600</v>
      </c>
      <c r="D242" t="s">
        <v>353</v>
      </c>
      <c r="E242" s="20">
        <v>42776</v>
      </c>
      <c r="F242" t="s">
        <v>22</v>
      </c>
      <c r="G242" t="s">
        <v>324</v>
      </c>
      <c r="H242" t="s">
        <v>24</v>
      </c>
      <c r="I242" t="s">
        <v>25</v>
      </c>
      <c r="J242" t="s">
        <v>143</v>
      </c>
      <c r="K242" s="3" t="s">
        <v>27</v>
      </c>
      <c r="L242" s="6">
        <v>225900000</v>
      </c>
      <c r="M242" s="6">
        <v>225900000</v>
      </c>
    </row>
    <row r="243" spans="2:13" x14ac:dyDescent="0.25">
      <c r="B243" s="1" t="s">
        <v>322</v>
      </c>
      <c r="C243">
        <v>80111600</v>
      </c>
      <c r="D243" t="s">
        <v>353</v>
      </c>
      <c r="E243" s="20">
        <v>42891</v>
      </c>
      <c r="F243" t="s">
        <v>48</v>
      </c>
      <c r="G243" t="s">
        <v>324</v>
      </c>
      <c r="H243" t="s">
        <v>24</v>
      </c>
      <c r="I243" t="s">
        <v>25</v>
      </c>
      <c r="J243" t="s">
        <v>143</v>
      </c>
      <c r="K243" s="3" t="s">
        <v>27</v>
      </c>
      <c r="L243" s="6">
        <v>41415000</v>
      </c>
      <c r="M243" s="6">
        <v>41415000</v>
      </c>
    </row>
    <row r="244" spans="2:13" x14ac:dyDescent="0.25">
      <c r="B244" s="1" t="s">
        <v>322</v>
      </c>
      <c r="C244">
        <v>80111600</v>
      </c>
      <c r="D244" t="s">
        <v>353</v>
      </c>
      <c r="E244" s="20">
        <v>42837</v>
      </c>
      <c r="F244" t="s">
        <v>48</v>
      </c>
      <c r="G244" t="s">
        <v>324</v>
      </c>
      <c r="H244" t="s">
        <v>24</v>
      </c>
      <c r="I244" t="s">
        <v>25</v>
      </c>
      <c r="J244" t="s">
        <v>143</v>
      </c>
      <c r="K244" s="3" t="s">
        <v>27</v>
      </c>
      <c r="L244" s="6">
        <v>124245000</v>
      </c>
      <c r="M244" s="6">
        <v>124245000</v>
      </c>
    </row>
    <row r="245" spans="2:13" x14ac:dyDescent="0.25">
      <c r="B245" s="1" t="s">
        <v>322</v>
      </c>
      <c r="C245">
        <v>80111600</v>
      </c>
      <c r="D245" t="s">
        <v>353</v>
      </c>
      <c r="E245" s="20">
        <v>42837</v>
      </c>
      <c r="F245" t="s">
        <v>22</v>
      </c>
      <c r="G245" t="s">
        <v>324</v>
      </c>
      <c r="H245" t="s">
        <v>24</v>
      </c>
      <c r="I245" t="s">
        <v>25</v>
      </c>
      <c r="J245" t="s">
        <v>143</v>
      </c>
      <c r="K245" s="3" t="s">
        <v>27</v>
      </c>
      <c r="L245" s="6">
        <v>45180000</v>
      </c>
      <c r="M245" s="6">
        <v>45180000</v>
      </c>
    </row>
    <row r="246" spans="2:13" x14ac:dyDescent="0.25">
      <c r="B246" s="1" t="s">
        <v>322</v>
      </c>
      <c r="C246">
        <v>80111600</v>
      </c>
      <c r="D246" t="s">
        <v>354</v>
      </c>
      <c r="E246" s="20">
        <v>42857</v>
      </c>
      <c r="F246" t="s">
        <v>131</v>
      </c>
      <c r="G246" t="s">
        <v>324</v>
      </c>
      <c r="H246" t="s">
        <v>24</v>
      </c>
      <c r="I246" t="s">
        <v>25</v>
      </c>
      <c r="J246" t="s">
        <v>61</v>
      </c>
      <c r="K246" s="3" t="s">
        <v>27</v>
      </c>
      <c r="L246" s="6">
        <v>0</v>
      </c>
      <c r="M246" s="6">
        <v>0</v>
      </c>
    </row>
    <row r="247" spans="2:13" x14ac:dyDescent="0.25">
      <c r="B247" s="1" t="s">
        <v>322</v>
      </c>
      <c r="C247">
        <v>80111600</v>
      </c>
      <c r="D247" t="s">
        <v>355</v>
      </c>
      <c r="E247" s="20">
        <v>42852</v>
      </c>
      <c r="F247" t="s">
        <v>42</v>
      </c>
      <c r="G247" t="s">
        <v>324</v>
      </c>
      <c r="H247" t="s">
        <v>24</v>
      </c>
      <c r="I247" t="s">
        <v>25</v>
      </c>
      <c r="J247" t="s">
        <v>61</v>
      </c>
      <c r="K247" s="3" t="s">
        <v>27</v>
      </c>
      <c r="L247" s="6">
        <v>49177000</v>
      </c>
      <c r="M247" s="6">
        <v>49177000</v>
      </c>
    </row>
    <row r="248" spans="2:13" x14ac:dyDescent="0.25">
      <c r="B248" s="1" t="s">
        <v>322</v>
      </c>
      <c r="C248">
        <v>80111600</v>
      </c>
      <c r="D248" t="s">
        <v>356</v>
      </c>
      <c r="E248" s="20">
        <v>42807</v>
      </c>
      <c r="F248" t="s">
        <v>210</v>
      </c>
      <c r="G248" t="s">
        <v>324</v>
      </c>
      <c r="H248" t="s">
        <v>24</v>
      </c>
      <c r="I248" t="s">
        <v>25</v>
      </c>
      <c r="J248" t="s">
        <v>61</v>
      </c>
      <c r="K248" s="3" t="s">
        <v>27</v>
      </c>
      <c r="L248" s="6">
        <v>28420000</v>
      </c>
      <c r="M248" s="6">
        <v>28420000</v>
      </c>
    </row>
    <row r="249" spans="2:13" x14ac:dyDescent="0.25">
      <c r="B249" s="1" t="s">
        <v>322</v>
      </c>
      <c r="C249">
        <v>80111600</v>
      </c>
      <c r="D249" t="s">
        <v>357</v>
      </c>
      <c r="E249" s="20">
        <v>42807</v>
      </c>
      <c r="F249" t="s">
        <v>42</v>
      </c>
      <c r="G249" t="s">
        <v>324</v>
      </c>
      <c r="H249" t="s">
        <v>24</v>
      </c>
      <c r="I249" t="s">
        <v>25</v>
      </c>
      <c r="J249" t="s">
        <v>61</v>
      </c>
      <c r="K249" s="3" t="s">
        <v>27</v>
      </c>
      <c r="L249" s="6">
        <v>36000000</v>
      </c>
      <c r="M249" s="6">
        <v>36000000</v>
      </c>
    </row>
    <row r="250" spans="2:13" x14ac:dyDescent="0.25">
      <c r="B250" s="1" t="s">
        <v>322</v>
      </c>
      <c r="C250">
        <v>80111600</v>
      </c>
      <c r="D250" t="s">
        <v>358</v>
      </c>
      <c r="E250" s="20">
        <v>42776</v>
      </c>
      <c r="F250" t="s">
        <v>115</v>
      </c>
      <c r="G250" t="s">
        <v>324</v>
      </c>
      <c r="H250" t="s">
        <v>24</v>
      </c>
      <c r="I250" t="s">
        <v>25</v>
      </c>
      <c r="J250" t="s">
        <v>61</v>
      </c>
      <c r="K250" s="3" t="s">
        <v>27</v>
      </c>
      <c r="L250" s="6">
        <v>15060000</v>
      </c>
      <c r="M250" s="6">
        <v>15060000</v>
      </c>
    </row>
    <row r="251" spans="2:13" x14ac:dyDescent="0.25">
      <c r="B251" s="1" t="s">
        <v>322</v>
      </c>
      <c r="C251">
        <v>80111600</v>
      </c>
      <c r="D251" t="s">
        <v>359</v>
      </c>
      <c r="E251" s="20">
        <v>42804</v>
      </c>
      <c r="F251" t="s">
        <v>36</v>
      </c>
      <c r="G251" t="s">
        <v>324</v>
      </c>
      <c r="H251" t="s">
        <v>24</v>
      </c>
      <c r="I251" t="s">
        <v>25</v>
      </c>
      <c r="J251" t="s">
        <v>61</v>
      </c>
      <c r="K251" s="3" t="s">
        <v>27</v>
      </c>
      <c r="L251" s="6">
        <v>29700000</v>
      </c>
      <c r="M251" s="6">
        <v>29700000</v>
      </c>
    </row>
    <row r="252" spans="2:13" x14ac:dyDescent="0.25">
      <c r="B252" s="1" t="s">
        <v>322</v>
      </c>
      <c r="C252">
        <v>80111600</v>
      </c>
      <c r="D252" t="s">
        <v>360</v>
      </c>
      <c r="E252" s="20">
        <v>42811</v>
      </c>
      <c r="F252" t="s">
        <v>42</v>
      </c>
      <c r="G252" t="s">
        <v>324</v>
      </c>
      <c r="H252" t="s">
        <v>24</v>
      </c>
      <c r="I252" t="s">
        <v>25</v>
      </c>
      <c r="J252" t="s">
        <v>61</v>
      </c>
      <c r="K252" s="3" t="s">
        <v>27</v>
      </c>
      <c r="L252" s="6">
        <v>32950000</v>
      </c>
      <c r="M252" s="6">
        <v>32950000</v>
      </c>
    </row>
    <row r="253" spans="2:13" x14ac:dyDescent="0.25">
      <c r="B253" s="1" t="s">
        <v>322</v>
      </c>
      <c r="C253">
        <v>80111600</v>
      </c>
      <c r="D253" t="s">
        <v>361</v>
      </c>
      <c r="E253" s="20">
        <v>42804</v>
      </c>
      <c r="F253" t="s">
        <v>36</v>
      </c>
      <c r="G253" t="s">
        <v>324</v>
      </c>
      <c r="H253" t="s">
        <v>24</v>
      </c>
      <c r="I253" t="s">
        <v>25</v>
      </c>
      <c r="J253" t="s">
        <v>61</v>
      </c>
      <c r="K253" s="3" t="s">
        <v>27</v>
      </c>
      <c r="L253" s="6">
        <v>41850000</v>
      </c>
      <c r="M253" s="6">
        <v>41850000</v>
      </c>
    </row>
    <row r="254" spans="2:13" x14ac:dyDescent="0.25">
      <c r="B254" s="1" t="s">
        <v>322</v>
      </c>
      <c r="C254">
        <v>80111600</v>
      </c>
      <c r="D254" t="s">
        <v>362</v>
      </c>
      <c r="E254" s="20">
        <v>42776</v>
      </c>
      <c r="F254" t="s">
        <v>36</v>
      </c>
      <c r="G254" t="s">
        <v>324</v>
      </c>
      <c r="H254" t="s">
        <v>24</v>
      </c>
      <c r="I254" t="s">
        <v>25</v>
      </c>
      <c r="J254" t="s">
        <v>61</v>
      </c>
      <c r="K254" s="3" t="s">
        <v>27</v>
      </c>
      <c r="L254" s="6">
        <v>33885000</v>
      </c>
      <c r="M254" s="6">
        <v>33885000</v>
      </c>
    </row>
    <row r="255" spans="2:13" x14ac:dyDescent="0.25">
      <c r="B255" s="1" t="s">
        <v>322</v>
      </c>
      <c r="C255">
        <v>80111600</v>
      </c>
      <c r="D255" t="s">
        <v>363</v>
      </c>
      <c r="E255" s="20">
        <v>42804</v>
      </c>
      <c r="F255" t="s">
        <v>115</v>
      </c>
      <c r="G255" t="s">
        <v>324</v>
      </c>
      <c r="H255" t="s">
        <v>24</v>
      </c>
      <c r="I255" t="s">
        <v>25</v>
      </c>
      <c r="J255" t="s">
        <v>61</v>
      </c>
      <c r="K255" s="3" t="s">
        <v>27</v>
      </c>
      <c r="L255" s="6">
        <v>20960000</v>
      </c>
      <c r="M255" s="6">
        <v>20960000</v>
      </c>
    </row>
    <row r="256" spans="2:13" x14ac:dyDescent="0.25">
      <c r="B256" s="1" t="s">
        <v>322</v>
      </c>
      <c r="C256">
        <v>80111600</v>
      </c>
      <c r="D256" t="s">
        <v>364</v>
      </c>
      <c r="E256" s="20">
        <v>42776</v>
      </c>
      <c r="F256" t="s">
        <v>48</v>
      </c>
      <c r="G256" t="s">
        <v>324</v>
      </c>
      <c r="H256" t="s">
        <v>24</v>
      </c>
      <c r="I256" t="s">
        <v>25</v>
      </c>
      <c r="J256" t="s">
        <v>61</v>
      </c>
      <c r="K256" s="3" t="s">
        <v>27</v>
      </c>
      <c r="L256" s="6">
        <v>38170000</v>
      </c>
      <c r="M256" s="6">
        <v>38170000</v>
      </c>
    </row>
    <row r="257" spans="2:13" x14ac:dyDescent="0.25">
      <c r="B257" s="1" t="s">
        <v>322</v>
      </c>
      <c r="C257">
        <v>80111600</v>
      </c>
      <c r="D257" t="s">
        <v>365</v>
      </c>
      <c r="E257" s="20">
        <v>42818</v>
      </c>
      <c r="F257" t="s">
        <v>48</v>
      </c>
      <c r="G257" t="s">
        <v>324</v>
      </c>
      <c r="H257" t="s">
        <v>24</v>
      </c>
      <c r="I257" t="s">
        <v>25</v>
      </c>
      <c r="J257" t="s">
        <v>61</v>
      </c>
      <c r="K257" s="3" t="s">
        <v>27</v>
      </c>
      <c r="L257" s="6">
        <v>48400000</v>
      </c>
      <c r="M257" s="6">
        <v>48400000</v>
      </c>
    </row>
    <row r="258" spans="2:13" x14ac:dyDescent="0.25">
      <c r="B258" s="1" t="s">
        <v>322</v>
      </c>
      <c r="C258">
        <v>80111600</v>
      </c>
      <c r="D258" t="s">
        <v>366</v>
      </c>
      <c r="E258" s="20">
        <v>42804</v>
      </c>
      <c r="F258" t="s">
        <v>48</v>
      </c>
      <c r="G258" t="s">
        <v>324</v>
      </c>
      <c r="H258" t="s">
        <v>24</v>
      </c>
      <c r="I258" t="s">
        <v>25</v>
      </c>
      <c r="J258" t="s">
        <v>61</v>
      </c>
      <c r="K258" s="3" t="s">
        <v>27</v>
      </c>
      <c r="L258" s="6">
        <v>55000000</v>
      </c>
      <c r="M258" s="6">
        <v>55000000</v>
      </c>
    </row>
    <row r="259" spans="2:13" x14ac:dyDescent="0.25">
      <c r="B259" s="1" t="s">
        <v>322</v>
      </c>
      <c r="C259">
        <v>80111600</v>
      </c>
      <c r="D259" t="s">
        <v>367</v>
      </c>
      <c r="E259" s="20">
        <v>42804</v>
      </c>
      <c r="F259" t="s">
        <v>131</v>
      </c>
      <c r="G259" t="s">
        <v>324</v>
      </c>
      <c r="H259" t="s">
        <v>24</v>
      </c>
      <c r="I259" t="s">
        <v>25</v>
      </c>
      <c r="J259" t="s">
        <v>61</v>
      </c>
      <c r="K259" s="3" t="s">
        <v>27</v>
      </c>
      <c r="L259" s="6">
        <v>29670000</v>
      </c>
      <c r="M259" s="6">
        <v>29670000</v>
      </c>
    </row>
    <row r="260" spans="2:13" x14ac:dyDescent="0.25">
      <c r="B260" s="1" t="s">
        <v>322</v>
      </c>
      <c r="C260">
        <v>80111600</v>
      </c>
      <c r="D260" t="s">
        <v>368</v>
      </c>
      <c r="E260" s="20">
        <v>42810</v>
      </c>
      <c r="F260" t="s">
        <v>48</v>
      </c>
      <c r="G260" t="s">
        <v>324</v>
      </c>
      <c r="H260" t="s">
        <v>24</v>
      </c>
      <c r="I260" t="s">
        <v>25</v>
      </c>
      <c r="J260" t="s">
        <v>145</v>
      </c>
      <c r="K260" s="3" t="s">
        <v>27</v>
      </c>
      <c r="L260" s="6">
        <v>69960000</v>
      </c>
      <c r="M260" s="6">
        <v>69960000</v>
      </c>
    </row>
    <row r="261" spans="2:13" x14ac:dyDescent="0.25">
      <c r="B261" s="1" t="s">
        <v>322</v>
      </c>
      <c r="C261">
        <v>80111600</v>
      </c>
      <c r="D261" t="s">
        <v>369</v>
      </c>
      <c r="E261" s="20">
        <v>42776</v>
      </c>
      <c r="F261" t="s">
        <v>22</v>
      </c>
      <c r="G261" t="s">
        <v>324</v>
      </c>
      <c r="H261" t="s">
        <v>24</v>
      </c>
      <c r="I261" t="s">
        <v>25</v>
      </c>
      <c r="J261" t="s">
        <v>145</v>
      </c>
      <c r="K261" s="3" t="s">
        <v>27</v>
      </c>
      <c r="L261" s="6">
        <v>48720000</v>
      </c>
      <c r="M261" s="6">
        <v>48720000</v>
      </c>
    </row>
    <row r="262" spans="2:13" x14ac:dyDescent="0.25">
      <c r="B262" s="1" t="s">
        <v>322</v>
      </c>
      <c r="C262">
        <v>80111600</v>
      </c>
      <c r="D262" t="s">
        <v>370</v>
      </c>
      <c r="E262" s="20">
        <v>42776</v>
      </c>
      <c r="F262" t="s">
        <v>22</v>
      </c>
      <c r="G262" t="s">
        <v>324</v>
      </c>
      <c r="H262" t="s">
        <v>24</v>
      </c>
      <c r="I262" t="s">
        <v>25</v>
      </c>
      <c r="J262" t="s">
        <v>145</v>
      </c>
      <c r="K262" s="3" t="s">
        <v>27</v>
      </c>
      <c r="L262" s="6">
        <v>50400000</v>
      </c>
      <c r="M262" s="6">
        <v>50400000</v>
      </c>
    </row>
    <row r="263" spans="2:13" x14ac:dyDescent="0.25">
      <c r="B263" s="1" t="s">
        <v>322</v>
      </c>
      <c r="C263">
        <v>80111600</v>
      </c>
      <c r="D263" t="s">
        <v>371</v>
      </c>
      <c r="E263" s="20">
        <v>42776</v>
      </c>
      <c r="F263" t="s">
        <v>22</v>
      </c>
      <c r="G263" t="s">
        <v>324</v>
      </c>
      <c r="H263" t="s">
        <v>24</v>
      </c>
      <c r="I263" t="s">
        <v>25</v>
      </c>
      <c r="J263" t="s">
        <v>145</v>
      </c>
      <c r="K263" s="3" t="s">
        <v>27</v>
      </c>
      <c r="L263" s="6">
        <v>67500000</v>
      </c>
      <c r="M263" s="6">
        <v>67500000</v>
      </c>
    </row>
    <row r="264" spans="2:13" x14ac:dyDescent="0.25">
      <c r="B264" s="1" t="s">
        <v>322</v>
      </c>
      <c r="C264">
        <v>80111600</v>
      </c>
      <c r="D264" t="s">
        <v>372</v>
      </c>
      <c r="E264" s="20">
        <v>42776</v>
      </c>
      <c r="F264" t="s">
        <v>22</v>
      </c>
      <c r="G264" t="s">
        <v>324</v>
      </c>
      <c r="H264" t="s">
        <v>24</v>
      </c>
      <c r="I264" t="s">
        <v>25</v>
      </c>
      <c r="J264" t="s">
        <v>145</v>
      </c>
      <c r="K264" s="3" t="s">
        <v>27</v>
      </c>
      <c r="L264" s="6">
        <v>61200000</v>
      </c>
      <c r="M264" s="6">
        <v>61200000</v>
      </c>
    </row>
    <row r="265" spans="2:13" x14ac:dyDescent="0.25">
      <c r="B265" s="1" t="s">
        <v>322</v>
      </c>
      <c r="C265">
        <v>80111600</v>
      </c>
      <c r="D265" t="s">
        <v>373</v>
      </c>
      <c r="E265" s="20">
        <v>42901</v>
      </c>
      <c r="F265" t="s">
        <v>36</v>
      </c>
      <c r="G265" t="s">
        <v>324</v>
      </c>
      <c r="H265" t="s">
        <v>24</v>
      </c>
      <c r="I265" t="s">
        <v>25</v>
      </c>
      <c r="J265" t="s">
        <v>145</v>
      </c>
      <c r="K265" s="3" t="s">
        <v>27</v>
      </c>
      <c r="L265" s="6">
        <v>14552000</v>
      </c>
      <c r="M265" s="6">
        <v>14552000</v>
      </c>
    </row>
    <row r="266" spans="2:13" x14ac:dyDescent="0.25">
      <c r="B266" s="1" t="s">
        <v>322</v>
      </c>
      <c r="C266">
        <v>80111600</v>
      </c>
      <c r="D266" t="s">
        <v>374</v>
      </c>
      <c r="E266" s="20">
        <v>42901</v>
      </c>
      <c r="F266" t="s">
        <v>22</v>
      </c>
      <c r="G266" t="s">
        <v>324</v>
      </c>
      <c r="H266" t="s">
        <v>24</v>
      </c>
      <c r="I266" t="s">
        <v>25</v>
      </c>
      <c r="J266" t="s">
        <v>145</v>
      </c>
      <c r="K266" s="3" t="s">
        <v>27</v>
      </c>
      <c r="L266" s="6">
        <v>0</v>
      </c>
      <c r="M266" s="6">
        <v>0</v>
      </c>
    </row>
    <row r="267" spans="2:13" x14ac:dyDescent="0.25">
      <c r="B267" s="1" t="s">
        <v>322</v>
      </c>
      <c r="C267">
        <v>80111600</v>
      </c>
      <c r="D267" t="s">
        <v>375</v>
      </c>
      <c r="E267" s="20">
        <v>42948</v>
      </c>
      <c r="F267" t="s">
        <v>212</v>
      </c>
      <c r="G267" t="s">
        <v>324</v>
      </c>
      <c r="H267" t="s">
        <v>24</v>
      </c>
      <c r="I267" t="s">
        <v>25</v>
      </c>
      <c r="J267" t="s">
        <v>213</v>
      </c>
      <c r="K267" s="3" t="s">
        <v>27</v>
      </c>
      <c r="L267" s="6">
        <v>34440000</v>
      </c>
      <c r="M267" s="6">
        <v>34440000</v>
      </c>
    </row>
    <row r="268" spans="2:13" x14ac:dyDescent="0.25">
      <c r="B268" s="1" t="s">
        <v>322</v>
      </c>
      <c r="C268">
        <v>80111600</v>
      </c>
      <c r="D268" t="s">
        <v>376</v>
      </c>
      <c r="E268" s="20">
        <v>42793</v>
      </c>
      <c r="F268" t="s">
        <v>131</v>
      </c>
      <c r="G268" t="s">
        <v>324</v>
      </c>
      <c r="H268" t="s">
        <v>24</v>
      </c>
      <c r="I268" t="s">
        <v>25</v>
      </c>
      <c r="J268" t="s">
        <v>213</v>
      </c>
      <c r="K268" s="3" t="s">
        <v>27</v>
      </c>
      <c r="L268" s="6">
        <v>41328000</v>
      </c>
      <c r="M268" s="6">
        <v>41328000</v>
      </c>
    </row>
    <row r="269" spans="2:13" x14ac:dyDescent="0.25">
      <c r="B269" s="1" t="s">
        <v>322</v>
      </c>
      <c r="C269">
        <v>80111600</v>
      </c>
      <c r="D269" t="s">
        <v>377</v>
      </c>
      <c r="E269" s="20">
        <v>42955</v>
      </c>
      <c r="F269" t="s">
        <v>131</v>
      </c>
      <c r="G269" t="s">
        <v>324</v>
      </c>
      <c r="H269" t="s">
        <v>24</v>
      </c>
      <c r="I269" t="s">
        <v>25</v>
      </c>
      <c r="J269" t="s">
        <v>213</v>
      </c>
      <c r="K269" s="3" t="s">
        <v>27</v>
      </c>
      <c r="L269" s="6">
        <v>46014000</v>
      </c>
      <c r="M269" s="6">
        <v>46014000</v>
      </c>
    </row>
    <row r="270" spans="2:13" x14ac:dyDescent="0.25">
      <c r="B270" s="1" t="s">
        <v>322</v>
      </c>
      <c r="C270">
        <v>80111600</v>
      </c>
      <c r="D270" t="s">
        <v>378</v>
      </c>
      <c r="E270" s="20">
        <v>42835</v>
      </c>
      <c r="F270" t="s">
        <v>42</v>
      </c>
      <c r="G270" t="s">
        <v>324</v>
      </c>
      <c r="H270" t="s">
        <v>24</v>
      </c>
      <c r="I270" t="s">
        <v>25</v>
      </c>
      <c r="J270" t="s">
        <v>213</v>
      </c>
      <c r="K270" s="3" t="s">
        <v>27</v>
      </c>
      <c r="L270" s="6">
        <v>64480000</v>
      </c>
      <c r="M270" s="6">
        <v>64480000</v>
      </c>
    </row>
    <row r="271" spans="2:13" x14ac:dyDescent="0.25">
      <c r="B271" s="1" t="s">
        <v>322</v>
      </c>
      <c r="C271">
        <v>80111600</v>
      </c>
      <c r="D271" t="s">
        <v>379</v>
      </c>
      <c r="E271" s="20">
        <v>42870</v>
      </c>
      <c r="F271" t="s">
        <v>42</v>
      </c>
      <c r="G271" t="s">
        <v>324</v>
      </c>
      <c r="H271" t="s">
        <v>24</v>
      </c>
      <c r="I271" t="s">
        <v>25</v>
      </c>
      <c r="J271" t="s">
        <v>143</v>
      </c>
      <c r="K271" s="3" t="s">
        <v>27</v>
      </c>
      <c r="L271" s="6">
        <v>65000000</v>
      </c>
      <c r="M271" s="6">
        <v>65000000</v>
      </c>
    </row>
    <row r="272" spans="2:13" x14ac:dyDescent="0.25">
      <c r="B272" s="1" t="s">
        <v>322</v>
      </c>
      <c r="C272">
        <v>80111600</v>
      </c>
      <c r="D272" t="s">
        <v>379</v>
      </c>
      <c r="E272" s="20">
        <v>42776</v>
      </c>
      <c r="F272" t="s">
        <v>22</v>
      </c>
      <c r="G272" t="s">
        <v>324</v>
      </c>
      <c r="H272" t="s">
        <v>24</v>
      </c>
      <c r="I272" t="s">
        <v>25</v>
      </c>
      <c r="J272" t="s">
        <v>143</v>
      </c>
      <c r="K272" s="3" t="s">
        <v>27</v>
      </c>
      <c r="L272" s="6">
        <v>78000000</v>
      </c>
      <c r="M272" s="6">
        <v>78000000</v>
      </c>
    </row>
    <row r="273" spans="2:13" x14ac:dyDescent="0.25">
      <c r="B273" s="1" t="s">
        <v>322</v>
      </c>
      <c r="C273">
        <v>80111600</v>
      </c>
      <c r="D273" t="s">
        <v>379</v>
      </c>
      <c r="E273" s="20">
        <v>42835</v>
      </c>
      <c r="F273" t="s">
        <v>22</v>
      </c>
      <c r="G273" t="s">
        <v>324</v>
      </c>
      <c r="H273" t="s">
        <v>24</v>
      </c>
      <c r="I273" t="s">
        <v>25</v>
      </c>
      <c r="J273" t="s">
        <v>143</v>
      </c>
      <c r="K273" s="3" t="s">
        <v>27</v>
      </c>
      <c r="L273" s="6">
        <v>78000000</v>
      </c>
      <c r="M273" s="6">
        <v>78000000</v>
      </c>
    </row>
    <row r="274" spans="2:13" x14ac:dyDescent="0.25">
      <c r="B274" s="1" t="s">
        <v>322</v>
      </c>
      <c r="C274">
        <v>80111600</v>
      </c>
      <c r="D274" t="s">
        <v>379</v>
      </c>
      <c r="E274" s="20">
        <v>42824</v>
      </c>
      <c r="F274" t="s">
        <v>22</v>
      </c>
      <c r="G274" t="s">
        <v>88</v>
      </c>
      <c r="H274" t="s">
        <v>24</v>
      </c>
      <c r="I274" t="s">
        <v>25</v>
      </c>
      <c r="J274" t="s">
        <v>143</v>
      </c>
      <c r="K274" s="3" t="s">
        <v>27</v>
      </c>
      <c r="L274" s="6">
        <v>78000000</v>
      </c>
      <c r="M274" s="6">
        <v>78000000</v>
      </c>
    </row>
    <row r="275" spans="2:13" x14ac:dyDescent="0.25">
      <c r="B275" s="1" t="s">
        <v>322</v>
      </c>
      <c r="C275">
        <v>80111600</v>
      </c>
      <c r="D275" t="s">
        <v>379</v>
      </c>
      <c r="E275" s="20">
        <v>42891</v>
      </c>
      <c r="F275" t="s">
        <v>42</v>
      </c>
      <c r="G275" t="s">
        <v>88</v>
      </c>
      <c r="H275" t="s">
        <v>24</v>
      </c>
      <c r="I275" t="s">
        <v>25</v>
      </c>
      <c r="J275" t="s">
        <v>143</v>
      </c>
      <c r="K275" s="3" t="s">
        <v>27</v>
      </c>
      <c r="L275" s="6">
        <v>65000000</v>
      </c>
      <c r="M275" s="6">
        <v>65000000</v>
      </c>
    </row>
    <row r="276" spans="2:13" x14ac:dyDescent="0.25">
      <c r="B276" s="1" t="s">
        <v>322</v>
      </c>
      <c r="C276">
        <v>80111600</v>
      </c>
      <c r="D276" t="s">
        <v>379</v>
      </c>
      <c r="E276" s="20">
        <v>42831</v>
      </c>
      <c r="F276" t="s">
        <v>48</v>
      </c>
      <c r="G276" t="s">
        <v>324</v>
      </c>
      <c r="H276" t="s">
        <v>24</v>
      </c>
      <c r="I276" t="s">
        <v>25</v>
      </c>
      <c r="J276" t="s">
        <v>143</v>
      </c>
      <c r="K276" s="3" t="s">
        <v>27</v>
      </c>
      <c r="L276" s="6">
        <v>71500000</v>
      </c>
      <c r="M276" s="6">
        <v>71500000</v>
      </c>
    </row>
    <row r="277" spans="2:13" x14ac:dyDescent="0.25">
      <c r="B277" s="1" t="s">
        <v>322</v>
      </c>
      <c r="C277">
        <v>80111600</v>
      </c>
      <c r="D277" t="s">
        <v>380</v>
      </c>
      <c r="E277" s="20">
        <v>42776</v>
      </c>
      <c r="F277" t="s">
        <v>22</v>
      </c>
      <c r="G277" t="s">
        <v>324</v>
      </c>
      <c r="H277" t="s">
        <v>24</v>
      </c>
      <c r="I277" t="s">
        <v>25</v>
      </c>
      <c r="J277" t="s">
        <v>143</v>
      </c>
      <c r="K277" s="3" t="s">
        <v>27</v>
      </c>
      <c r="L277" s="6">
        <v>92028000</v>
      </c>
      <c r="M277" s="6">
        <v>92028000</v>
      </c>
    </row>
    <row r="278" spans="2:13" x14ac:dyDescent="0.25">
      <c r="B278" s="1" t="s">
        <v>322</v>
      </c>
      <c r="C278">
        <v>80111600</v>
      </c>
      <c r="D278" t="s">
        <v>381</v>
      </c>
      <c r="E278" s="20">
        <v>42803</v>
      </c>
      <c r="F278" t="s">
        <v>36</v>
      </c>
      <c r="G278" t="s">
        <v>324</v>
      </c>
      <c r="H278" t="s">
        <v>24</v>
      </c>
      <c r="I278" t="s">
        <v>25</v>
      </c>
      <c r="J278" t="s">
        <v>143</v>
      </c>
      <c r="K278" s="3" t="s">
        <v>27</v>
      </c>
      <c r="L278" s="6">
        <v>50058000</v>
      </c>
      <c r="M278" s="6">
        <v>50058000</v>
      </c>
    </row>
    <row r="279" spans="2:13" x14ac:dyDescent="0.25">
      <c r="B279" s="1" t="s">
        <v>322</v>
      </c>
      <c r="C279">
        <v>80111600</v>
      </c>
      <c r="D279" t="s">
        <v>382</v>
      </c>
      <c r="E279" s="20">
        <v>42870</v>
      </c>
      <c r="F279" t="s">
        <v>42</v>
      </c>
      <c r="G279" t="s">
        <v>324</v>
      </c>
      <c r="H279" t="s">
        <v>24</v>
      </c>
      <c r="I279" t="s">
        <v>25</v>
      </c>
      <c r="J279" t="s">
        <v>143</v>
      </c>
      <c r="K279" s="3" t="s">
        <v>27</v>
      </c>
      <c r="L279" s="6">
        <v>61080000</v>
      </c>
      <c r="M279" s="6">
        <v>61080000</v>
      </c>
    </row>
    <row r="280" spans="2:13" x14ac:dyDescent="0.25">
      <c r="B280" s="1" t="s">
        <v>322</v>
      </c>
      <c r="C280">
        <v>80111600</v>
      </c>
      <c r="D280" t="s">
        <v>382</v>
      </c>
      <c r="E280" s="20">
        <v>42776</v>
      </c>
      <c r="F280" t="s">
        <v>22</v>
      </c>
      <c r="G280" t="s">
        <v>324</v>
      </c>
      <c r="H280" t="s">
        <v>24</v>
      </c>
      <c r="I280" t="s">
        <v>25</v>
      </c>
      <c r="J280" t="s">
        <v>143</v>
      </c>
      <c r="K280" s="3" t="s">
        <v>27</v>
      </c>
      <c r="L280" s="6">
        <v>160656000</v>
      </c>
      <c r="M280" s="6">
        <v>160656000</v>
      </c>
    </row>
    <row r="281" spans="2:13" x14ac:dyDescent="0.25">
      <c r="B281" s="1" t="s">
        <v>322</v>
      </c>
      <c r="C281">
        <v>80111600</v>
      </c>
      <c r="D281" t="s">
        <v>383</v>
      </c>
      <c r="E281" s="20">
        <v>42870</v>
      </c>
      <c r="F281" t="s">
        <v>42</v>
      </c>
      <c r="G281" t="s">
        <v>324</v>
      </c>
      <c r="H281" t="s">
        <v>24</v>
      </c>
      <c r="I281" t="s">
        <v>25</v>
      </c>
      <c r="J281" t="s">
        <v>143</v>
      </c>
      <c r="K281" s="3" t="s">
        <v>27</v>
      </c>
      <c r="L281" s="6">
        <v>58350000</v>
      </c>
      <c r="M281" s="6">
        <v>58350000</v>
      </c>
    </row>
    <row r="282" spans="2:13" x14ac:dyDescent="0.25">
      <c r="B282" s="1" t="s">
        <v>322</v>
      </c>
      <c r="C282">
        <v>80111600</v>
      </c>
      <c r="D282" t="s">
        <v>383</v>
      </c>
      <c r="E282" s="20">
        <v>42853</v>
      </c>
      <c r="F282" t="s">
        <v>36</v>
      </c>
      <c r="G282" t="s">
        <v>324</v>
      </c>
      <c r="H282" t="s">
        <v>24</v>
      </c>
      <c r="I282" t="s">
        <v>25</v>
      </c>
      <c r="J282" t="s">
        <v>143</v>
      </c>
      <c r="K282" s="3" t="s">
        <v>27</v>
      </c>
      <c r="L282" s="6">
        <v>54972000</v>
      </c>
      <c r="M282" s="6">
        <v>54972000</v>
      </c>
    </row>
    <row r="283" spans="2:13" x14ac:dyDescent="0.25">
      <c r="B283" s="1" t="s">
        <v>322</v>
      </c>
      <c r="C283">
        <v>80111600</v>
      </c>
      <c r="D283" t="s">
        <v>383</v>
      </c>
      <c r="E283" s="20">
        <v>42776</v>
      </c>
      <c r="F283" t="s">
        <v>22</v>
      </c>
      <c r="G283" t="s">
        <v>324</v>
      </c>
      <c r="H283" t="s">
        <v>24</v>
      </c>
      <c r="I283" t="s">
        <v>25</v>
      </c>
      <c r="J283" t="s">
        <v>143</v>
      </c>
      <c r="K283" s="3" t="s">
        <v>27</v>
      </c>
      <c r="L283" s="6">
        <v>140040000</v>
      </c>
      <c r="M283" s="6">
        <v>140040000</v>
      </c>
    </row>
    <row r="284" spans="2:13" x14ac:dyDescent="0.25">
      <c r="B284" s="1" t="s">
        <v>322</v>
      </c>
      <c r="C284">
        <v>80111600</v>
      </c>
      <c r="D284" t="s">
        <v>383</v>
      </c>
      <c r="E284" s="20">
        <v>42842</v>
      </c>
      <c r="F284" t="s">
        <v>48</v>
      </c>
      <c r="G284" t="s">
        <v>324</v>
      </c>
      <c r="H284" t="s">
        <v>24</v>
      </c>
      <c r="I284" t="s">
        <v>25</v>
      </c>
      <c r="J284" t="s">
        <v>143</v>
      </c>
      <c r="K284" s="3" t="s">
        <v>27</v>
      </c>
      <c r="L284" s="6">
        <v>61182000</v>
      </c>
      <c r="M284" s="6">
        <v>61182000</v>
      </c>
    </row>
    <row r="285" spans="2:13" x14ac:dyDescent="0.25">
      <c r="B285" s="1" t="s">
        <v>322</v>
      </c>
      <c r="C285">
        <v>80111600</v>
      </c>
      <c r="D285" t="s">
        <v>383</v>
      </c>
      <c r="E285" s="20">
        <v>42850</v>
      </c>
      <c r="F285" t="s">
        <v>48</v>
      </c>
      <c r="G285" t="s">
        <v>324</v>
      </c>
      <c r="H285" t="s">
        <v>24</v>
      </c>
      <c r="I285" t="s">
        <v>25</v>
      </c>
      <c r="J285" t="s">
        <v>143</v>
      </c>
      <c r="K285" s="3" t="s">
        <v>27</v>
      </c>
      <c r="L285" s="6">
        <v>67188000</v>
      </c>
      <c r="M285" s="6">
        <v>67188000</v>
      </c>
    </row>
    <row r="286" spans="2:13" x14ac:dyDescent="0.25">
      <c r="B286" s="1" t="s">
        <v>322</v>
      </c>
      <c r="C286">
        <v>80111600</v>
      </c>
      <c r="D286" t="s">
        <v>383</v>
      </c>
      <c r="E286" s="20">
        <v>42850</v>
      </c>
      <c r="F286" t="s">
        <v>36</v>
      </c>
      <c r="G286" t="s">
        <v>324</v>
      </c>
      <c r="H286" t="s">
        <v>24</v>
      </c>
      <c r="I286" t="s">
        <v>25</v>
      </c>
      <c r="J286" t="s">
        <v>143</v>
      </c>
      <c r="K286" s="3" t="s">
        <v>27</v>
      </c>
      <c r="L286" s="6">
        <v>60300000</v>
      </c>
      <c r="M286" s="6">
        <v>60300000</v>
      </c>
    </row>
    <row r="287" spans="2:13" x14ac:dyDescent="0.25">
      <c r="B287" s="1" t="s">
        <v>322</v>
      </c>
      <c r="C287">
        <v>80111600</v>
      </c>
      <c r="D287" t="s">
        <v>383</v>
      </c>
      <c r="E287" s="20">
        <v>42818</v>
      </c>
      <c r="F287" t="s">
        <v>48</v>
      </c>
      <c r="G287" t="s">
        <v>324</v>
      </c>
      <c r="H287" t="s">
        <v>24</v>
      </c>
      <c r="I287" t="s">
        <v>25</v>
      </c>
      <c r="J287" t="s">
        <v>143</v>
      </c>
      <c r="K287" s="3" t="s">
        <v>27</v>
      </c>
      <c r="L287" s="6">
        <v>67188000</v>
      </c>
      <c r="M287" s="6">
        <v>67188000</v>
      </c>
    </row>
    <row r="288" spans="2:13" x14ac:dyDescent="0.25">
      <c r="B288" s="1" t="s">
        <v>322</v>
      </c>
      <c r="C288">
        <v>80111600</v>
      </c>
      <c r="D288" t="s">
        <v>383</v>
      </c>
      <c r="E288" s="20">
        <v>42807</v>
      </c>
      <c r="F288" t="s">
        <v>22</v>
      </c>
      <c r="G288" t="s">
        <v>324</v>
      </c>
      <c r="H288" t="s">
        <v>24</v>
      </c>
      <c r="I288" t="s">
        <v>25</v>
      </c>
      <c r="J288" t="s">
        <v>143</v>
      </c>
      <c r="K288" s="3" t="s">
        <v>27</v>
      </c>
      <c r="L288" s="6">
        <v>66744000</v>
      </c>
      <c r="M288" s="6">
        <v>66744000</v>
      </c>
    </row>
    <row r="289" spans="2:13" x14ac:dyDescent="0.25">
      <c r="B289" s="1" t="s">
        <v>322</v>
      </c>
      <c r="C289">
        <v>80111600</v>
      </c>
      <c r="D289" t="s">
        <v>384</v>
      </c>
      <c r="E289" s="20">
        <v>42776</v>
      </c>
      <c r="F289" t="s">
        <v>22</v>
      </c>
      <c r="G289" t="s">
        <v>324</v>
      </c>
      <c r="H289" t="s">
        <v>24</v>
      </c>
      <c r="I289" t="s">
        <v>25</v>
      </c>
      <c r="J289" t="s">
        <v>143</v>
      </c>
      <c r="K289" s="3" t="s">
        <v>27</v>
      </c>
      <c r="L289" s="6">
        <v>92028000</v>
      </c>
      <c r="M289" s="6">
        <v>92028000</v>
      </c>
    </row>
    <row r="290" spans="2:13" x14ac:dyDescent="0.25">
      <c r="B290" s="1" t="s">
        <v>322</v>
      </c>
      <c r="C290">
        <v>80111600</v>
      </c>
      <c r="D290" t="s">
        <v>385</v>
      </c>
      <c r="E290" s="20">
        <v>42807</v>
      </c>
      <c r="F290" t="s">
        <v>22</v>
      </c>
      <c r="G290" t="s">
        <v>324</v>
      </c>
      <c r="H290" t="s">
        <v>24</v>
      </c>
      <c r="I290" t="s">
        <v>25</v>
      </c>
      <c r="J290" t="s">
        <v>143</v>
      </c>
      <c r="K290" s="3" t="s">
        <v>27</v>
      </c>
      <c r="L290" s="6">
        <v>92028000</v>
      </c>
      <c r="M290" s="6">
        <v>92028000</v>
      </c>
    </row>
    <row r="291" spans="2:13" x14ac:dyDescent="0.25">
      <c r="B291" s="1" t="s">
        <v>322</v>
      </c>
      <c r="C291">
        <v>80111600</v>
      </c>
      <c r="D291" t="s">
        <v>386</v>
      </c>
      <c r="E291" s="20">
        <v>42824</v>
      </c>
      <c r="F291" t="s">
        <v>42</v>
      </c>
      <c r="G291" t="s">
        <v>324</v>
      </c>
      <c r="H291" t="s">
        <v>24</v>
      </c>
      <c r="I291" t="s">
        <v>25</v>
      </c>
      <c r="J291" t="s">
        <v>143</v>
      </c>
      <c r="K291" s="3" t="s">
        <v>27</v>
      </c>
      <c r="L291" s="6">
        <v>106200000</v>
      </c>
      <c r="M291" s="6">
        <v>106200000</v>
      </c>
    </row>
    <row r="292" spans="2:13" x14ac:dyDescent="0.25">
      <c r="B292" s="1" t="s">
        <v>322</v>
      </c>
      <c r="C292">
        <v>80111600</v>
      </c>
      <c r="D292" t="s">
        <v>387</v>
      </c>
      <c r="E292" s="20">
        <v>42776</v>
      </c>
      <c r="F292" t="s">
        <v>48</v>
      </c>
      <c r="G292" t="s">
        <v>324</v>
      </c>
      <c r="H292" t="s">
        <v>24</v>
      </c>
      <c r="I292" t="s">
        <v>25</v>
      </c>
      <c r="J292" t="s">
        <v>143</v>
      </c>
      <c r="K292" s="3" t="s">
        <v>27</v>
      </c>
      <c r="L292" s="6">
        <v>84359000</v>
      </c>
      <c r="M292" s="6">
        <v>84359000</v>
      </c>
    </row>
    <row r="293" spans="2:13" x14ac:dyDescent="0.25">
      <c r="B293" s="1" t="s">
        <v>322</v>
      </c>
      <c r="C293">
        <v>80111600</v>
      </c>
      <c r="D293" t="s">
        <v>387</v>
      </c>
      <c r="E293" s="20">
        <v>42835</v>
      </c>
      <c r="F293" t="s">
        <v>48</v>
      </c>
      <c r="G293" t="s">
        <v>324</v>
      </c>
      <c r="H293" t="s">
        <v>24</v>
      </c>
      <c r="I293" t="s">
        <v>25</v>
      </c>
      <c r="J293" t="s">
        <v>143</v>
      </c>
      <c r="K293" s="3" t="s">
        <v>27</v>
      </c>
      <c r="L293" s="6">
        <v>61182000</v>
      </c>
      <c r="M293" s="6">
        <v>61182000</v>
      </c>
    </row>
    <row r="294" spans="2:13" x14ac:dyDescent="0.25">
      <c r="B294" s="1" t="s">
        <v>322</v>
      </c>
      <c r="C294">
        <v>80111600</v>
      </c>
      <c r="D294" t="s">
        <v>387</v>
      </c>
      <c r="E294" s="20">
        <v>42809</v>
      </c>
      <c r="F294" t="s">
        <v>22</v>
      </c>
      <c r="G294" t="s">
        <v>324</v>
      </c>
      <c r="H294" t="s">
        <v>24</v>
      </c>
      <c r="I294" t="s">
        <v>25</v>
      </c>
      <c r="J294" t="s">
        <v>143</v>
      </c>
      <c r="K294" s="3" t="s">
        <v>27</v>
      </c>
      <c r="L294" s="6">
        <v>73296000</v>
      </c>
      <c r="M294" s="6">
        <v>73296000</v>
      </c>
    </row>
    <row r="295" spans="2:13" x14ac:dyDescent="0.25">
      <c r="B295" s="1" t="s">
        <v>322</v>
      </c>
      <c r="C295">
        <v>80111600</v>
      </c>
      <c r="D295" t="s">
        <v>388</v>
      </c>
      <c r="E295" s="20">
        <v>42776</v>
      </c>
      <c r="F295" t="s">
        <v>22</v>
      </c>
      <c r="G295" t="s">
        <v>324</v>
      </c>
      <c r="H295" t="s">
        <v>24</v>
      </c>
      <c r="I295" t="s">
        <v>25</v>
      </c>
      <c r="J295" t="s">
        <v>143</v>
      </c>
      <c r="K295" s="3" t="s">
        <v>27</v>
      </c>
      <c r="L295" s="6">
        <v>160656000</v>
      </c>
      <c r="M295" s="6">
        <v>160656000</v>
      </c>
    </row>
    <row r="296" spans="2:13" x14ac:dyDescent="0.25">
      <c r="B296" s="1" t="s">
        <v>322</v>
      </c>
      <c r="C296">
        <v>80111600</v>
      </c>
      <c r="D296" t="s">
        <v>388</v>
      </c>
      <c r="E296" s="20">
        <v>42828</v>
      </c>
      <c r="F296" t="s">
        <v>42</v>
      </c>
      <c r="G296" t="s">
        <v>324</v>
      </c>
      <c r="H296" t="s">
        <v>24</v>
      </c>
      <c r="I296" t="s">
        <v>25</v>
      </c>
      <c r="J296" t="s">
        <v>143</v>
      </c>
      <c r="K296" s="3" t="s">
        <v>27</v>
      </c>
      <c r="L296" s="6">
        <v>68880000</v>
      </c>
      <c r="M296" s="6">
        <v>68880000</v>
      </c>
    </row>
    <row r="297" spans="2:13" x14ac:dyDescent="0.25">
      <c r="B297" s="1" t="s">
        <v>322</v>
      </c>
      <c r="C297">
        <v>80111600</v>
      </c>
      <c r="D297" t="s">
        <v>388</v>
      </c>
      <c r="E297" s="20">
        <v>42810</v>
      </c>
      <c r="F297" t="s">
        <v>48</v>
      </c>
      <c r="G297" t="s">
        <v>324</v>
      </c>
      <c r="H297" t="s">
        <v>24</v>
      </c>
      <c r="I297" t="s">
        <v>25</v>
      </c>
      <c r="J297" t="s">
        <v>143</v>
      </c>
      <c r="K297" s="3" t="s">
        <v>27</v>
      </c>
      <c r="L297" s="6">
        <v>67188000</v>
      </c>
      <c r="M297" s="6">
        <v>67188000</v>
      </c>
    </row>
    <row r="298" spans="2:13" x14ac:dyDescent="0.25">
      <c r="B298" s="1" t="s">
        <v>322</v>
      </c>
      <c r="C298">
        <v>80111600</v>
      </c>
      <c r="D298" t="s">
        <v>389</v>
      </c>
      <c r="E298" s="20">
        <v>42776</v>
      </c>
      <c r="F298" t="s">
        <v>22</v>
      </c>
      <c r="G298" t="s">
        <v>324</v>
      </c>
      <c r="H298" t="s">
        <v>24</v>
      </c>
      <c r="I298" t="s">
        <v>25</v>
      </c>
      <c r="J298" t="s">
        <v>143</v>
      </c>
      <c r="K298" s="3" t="s">
        <v>27</v>
      </c>
      <c r="L298" s="6">
        <v>141180000</v>
      </c>
      <c r="M298" s="6">
        <v>141180000</v>
      </c>
    </row>
    <row r="299" spans="2:13" x14ac:dyDescent="0.25">
      <c r="B299" s="1" t="s">
        <v>322</v>
      </c>
      <c r="C299">
        <v>80111600</v>
      </c>
      <c r="D299" t="s">
        <v>390</v>
      </c>
      <c r="E299" s="20">
        <v>42809</v>
      </c>
      <c r="F299" t="s">
        <v>22</v>
      </c>
      <c r="G299" t="s">
        <v>324</v>
      </c>
      <c r="H299" t="s">
        <v>24</v>
      </c>
      <c r="I299" t="s">
        <v>25</v>
      </c>
      <c r="J299" t="s">
        <v>143</v>
      </c>
      <c r="K299" s="3" t="s">
        <v>27</v>
      </c>
      <c r="L299" s="6">
        <v>90000000</v>
      </c>
      <c r="M299" s="6">
        <v>90000000</v>
      </c>
    </row>
    <row r="300" spans="2:13" x14ac:dyDescent="0.25">
      <c r="B300" s="1" t="s">
        <v>322</v>
      </c>
      <c r="C300">
        <v>80111600</v>
      </c>
      <c r="D300" t="s">
        <v>391</v>
      </c>
      <c r="E300" s="20">
        <v>42815</v>
      </c>
      <c r="F300" t="s">
        <v>22</v>
      </c>
      <c r="G300" t="s">
        <v>324</v>
      </c>
      <c r="H300" t="s">
        <v>24</v>
      </c>
      <c r="I300" t="s">
        <v>25</v>
      </c>
      <c r="J300" t="s">
        <v>143</v>
      </c>
      <c r="K300" s="3" t="s">
        <v>27</v>
      </c>
      <c r="L300" s="6">
        <v>78000000</v>
      </c>
      <c r="M300" s="6">
        <v>78000000</v>
      </c>
    </row>
    <row r="301" spans="2:13" x14ac:dyDescent="0.25">
      <c r="B301" s="1" t="s">
        <v>322</v>
      </c>
      <c r="C301">
        <v>80111600</v>
      </c>
      <c r="D301" t="s">
        <v>392</v>
      </c>
      <c r="E301" s="20">
        <v>42804</v>
      </c>
      <c r="F301" t="s">
        <v>42</v>
      </c>
      <c r="G301" t="s">
        <v>324</v>
      </c>
      <c r="H301" t="s">
        <v>24</v>
      </c>
      <c r="I301" t="s">
        <v>25</v>
      </c>
      <c r="J301" t="s">
        <v>61</v>
      </c>
      <c r="K301" s="3" t="s">
        <v>27</v>
      </c>
      <c r="L301" s="6">
        <v>57000000</v>
      </c>
      <c r="M301" s="6">
        <v>57000000</v>
      </c>
    </row>
    <row r="302" spans="2:13" x14ac:dyDescent="0.25">
      <c r="B302" s="1" t="s">
        <v>322</v>
      </c>
      <c r="C302">
        <v>80111600</v>
      </c>
      <c r="D302" t="s">
        <v>393</v>
      </c>
      <c r="E302" s="20">
        <v>42779</v>
      </c>
      <c r="F302" t="s">
        <v>48</v>
      </c>
      <c r="G302" t="s">
        <v>324</v>
      </c>
      <c r="H302" t="s">
        <v>24</v>
      </c>
      <c r="I302" t="s">
        <v>25</v>
      </c>
      <c r="J302" t="s">
        <v>61</v>
      </c>
      <c r="K302" s="3" t="s">
        <v>27</v>
      </c>
      <c r="L302" s="6">
        <v>113490000</v>
      </c>
      <c r="M302" s="6">
        <v>113490000</v>
      </c>
    </row>
    <row r="303" spans="2:13" x14ac:dyDescent="0.25">
      <c r="B303" s="1" t="s">
        <v>322</v>
      </c>
      <c r="C303">
        <v>80111600</v>
      </c>
      <c r="D303" t="s">
        <v>393</v>
      </c>
      <c r="E303" s="20">
        <v>42837</v>
      </c>
      <c r="F303" t="s">
        <v>48</v>
      </c>
      <c r="G303" t="s">
        <v>324</v>
      </c>
      <c r="H303" t="s">
        <v>24</v>
      </c>
      <c r="I303" t="s">
        <v>25</v>
      </c>
      <c r="J303" t="s">
        <v>61</v>
      </c>
      <c r="K303" s="3" t="s">
        <v>27</v>
      </c>
      <c r="L303" s="6">
        <v>34680000</v>
      </c>
      <c r="M303" s="6">
        <v>34680000</v>
      </c>
    </row>
    <row r="304" spans="2:13" x14ac:dyDescent="0.25">
      <c r="B304" s="1" t="s">
        <v>322</v>
      </c>
      <c r="C304">
        <v>80111600</v>
      </c>
      <c r="D304" t="s">
        <v>394</v>
      </c>
      <c r="E304" s="20">
        <v>42824</v>
      </c>
      <c r="F304" t="s">
        <v>48</v>
      </c>
      <c r="G304" t="s">
        <v>324</v>
      </c>
      <c r="H304" t="s">
        <v>24</v>
      </c>
      <c r="I304" t="s">
        <v>25</v>
      </c>
      <c r="J304" t="s">
        <v>61</v>
      </c>
      <c r="K304" s="3" t="s">
        <v>27</v>
      </c>
      <c r="L304" s="6">
        <v>64185000</v>
      </c>
      <c r="M304" s="6">
        <v>64185000</v>
      </c>
    </row>
    <row r="305" spans="2:13" x14ac:dyDescent="0.25">
      <c r="B305" s="1" t="s">
        <v>322</v>
      </c>
      <c r="C305">
        <v>80111600</v>
      </c>
      <c r="D305" t="s">
        <v>395</v>
      </c>
      <c r="E305" s="20">
        <v>42852</v>
      </c>
      <c r="F305" t="s">
        <v>42</v>
      </c>
      <c r="G305" t="s">
        <v>324</v>
      </c>
      <c r="H305" t="s">
        <v>24</v>
      </c>
      <c r="I305" t="s">
        <v>25</v>
      </c>
      <c r="J305" t="s">
        <v>61</v>
      </c>
      <c r="K305" s="3" t="s">
        <v>27</v>
      </c>
      <c r="L305" s="6">
        <v>61000000</v>
      </c>
      <c r="M305" s="6">
        <v>61000000</v>
      </c>
    </row>
    <row r="306" spans="2:13" x14ac:dyDescent="0.25">
      <c r="B306" s="1" t="s">
        <v>322</v>
      </c>
      <c r="C306">
        <v>80111600</v>
      </c>
      <c r="D306" t="s">
        <v>396</v>
      </c>
      <c r="E306" s="20">
        <v>42835</v>
      </c>
      <c r="F306" t="s">
        <v>36</v>
      </c>
      <c r="G306" t="s">
        <v>324</v>
      </c>
      <c r="H306" t="s">
        <v>24</v>
      </c>
      <c r="I306" t="s">
        <v>25</v>
      </c>
      <c r="J306" t="s">
        <v>61</v>
      </c>
      <c r="K306" s="3" t="s">
        <v>27</v>
      </c>
      <c r="L306" s="6">
        <v>61992000</v>
      </c>
      <c r="M306" s="6">
        <v>61992000</v>
      </c>
    </row>
    <row r="307" spans="2:13" x14ac:dyDescent="0.25">
      <c r="B307" s="1" t="s">
        <v>322</v>
      </c>
      <c r="C307">
        <v>80111600</v>
      </c>
      <c r="D307" t="s">
        <v>397</v>
      </c>
      <c r="E307" s="20">
        <v>42776</v>
      </c>
      <c r="F307" t="s">
        <v>36</v>
      </c>
      <c r="G307" t="s">
        <v>324</v>
      </c>
      <c r="H307" t="s">
        <v>24</v>
      </c>
      <c r="I307" t="s">
        <v>25</v>
      </c>
      <c r="J307" t="s">
        <v>61</v>
      </c>
      <c r="K307" s="3" t="s">
        <v>27</v>
      </c>
      <c r="L307" s="6">
        <v>64800000</v>
      </c>
      <c r="M307" s="6">
        <v>64800000</v>
      </c>
    </row>
    <row r="308" spans="2:13" x14ac:dyDescent="0.25">
      <c r="B308" s="1" t="s">
        <v>322</v>
      </c>
      <c r="C308">
        <v>80111600</v>
      </c>
      <c r="D308" t="s">
        <v>398</v>
      </c>
      <c r="E308" s="20">
        <v>42776</v>
      </c>
      <c r="F308" t="s">
        <v>22</v>
      </c>
      <c r="G308" t="s">
        <v>324</v>
      </c>
      <c r="H308" t="s">
        <v>24</v>
      </c>
      <c r="I308" t="s">
        <v>25</v>
      </c>
      <c r="J308" t="s">
        <v>61</v>
      </c>
      <c r="K308" s="3" t="s">
        <v>27</v>
      </c>
      <c r="L308" s="6">
        <v>66000000</v>
      </c>
      <c r="M308" s="6">
        <v>66000000</v>
      </c>
    </row>
    <row r="309" spans="2:13" x14ac:dyDescent="0.25">
      <c r="B309" s="1" t="s">
        <v>322</v>
      </c>
      <c r="C309">
        <v>80111600</v>
      </c>
      <c r="D309" t="s">
        <v>399</v>
      </c>
      <c r="E309" s="20">
        <v>42804</v>
      </c>
      <c r="F309" t="s">
        <v>48</v>
      </c>
      <c r="G309" t="s">
        <v>324</v>
      </c>
      <c r="H309" t="s">
        <v>24</v>
      </c>
      <c r="I309" t="s">
        <v>25</v>
      </c>
      <c r="J309" t="s">
        <v>61</v>
      </c>
      <c r="K309" s="3" t="s">
        <v>27</v>
      </c>
      <c r="L309" s="6">
        <v>63184000</v>
      </c>
      <c r="M309" s="6">
        <v>63184000</v>
      </c>
    </row>
    <row r="310" spans="2:13" x14ac:dyDescent="0.25">
      <c r="B310" s="1" t="s">
        <v>322</v>
      </c>
      <c r="C310">
        <v>80111600</v>
      </c>
      <c r="D310" t="s">
        <v>400</v>
      </c>
      <c r="E310" s="20">
        <v>42776</v>
      </c>
      <c r="F310" t="s">
        <v>48</v>
      </c>
      <c r="G310" t="s">
        <v>324</v>
      </c>
      <c r="H310" t="s">
        <v>24</v>
      </c>
      <c r="I310" t="s">
        <v>25</v>
      </c>
      <c r="J310" t="s">
        <v>61</v>
      </c>
      <c r="K310" s="3" t="s">
        <v>27</v>
      </c>
      <c r="L310" s="6">
        <v>61182000</v>
      </c>
      <c r="M310" s="6">
        <v>61182000</v>
      </c>
    </row>
    <row r="311" spans="2:13" x14ac:dyDescent="0.25">
      <c r="B311" s="1" t="s">
        <v>322</v>
      </c>
      <c r="C311">
        <v>80111600</v>
      </c>
      <c r="D311" t="s">
        <v>401</v>
      </c>
      <c r="E311" s="20">
        <v>43021</v>
      </c>
      <c r="F311" t="s">
        <v>65</v>
      </c>
      <c r="G311" t="s">
        <v>324</v>
      </c>
      <c r="H311" t="s">
        <v>24</v>
      </c>
      <c r="I311" t="s">
        <v>25</v>
      </c>
      <c r="J311" t="s">
        <v>61</v>
      </c>
      <c r="K311" s="3" t="s">
        <v>27</v>
      </c>
      <c r="L311" s="6">
        <v>45600000</v>
      </c>
      <c r="M311" s="6">
        <v>45600000</v>
      </c>
    </row>
    <row r="312" spans="2:13" x14ac:dyDescent="0.25">
      <c r="B312" s="1" t="s">
        <v>322</v>
      </c>
      <c r="C312">
        <v>80111600</v>
      </c>
      <c r="D312" t="s">
        <v>402</v>
      </c>
      <c r="E312" s="20">
        <v>42776</v>
      </c>
      <c r="F312" t="s">
        <v>48</v>
      </c>
      <c r="G312" t="s">
        <v>324</v>
      </c>
      <c r="H312" t="s">
        <v>24</v>
      </c>
      <c r="I312" t="s">
        <v>25</v>
      </c>
      <c r="J312" t="s">
        <v>61</v>
      </c>
      <c r="K312" s="3" t="s">
        <v>27</v>
      </c>
      <c r="L312" s="6">
        <v>92950000</v>
      </c>
      <c r="M312" s="6">
        <v>92950000</v>
      </c>
    </row>
    <row r="313" spans="2:13" x14ac:dyDescent="0.25">
      <c r="B313" s="1" t="s">
        <v>322</v>
      </c>
      <c r="C313">
        <v>80111600</v>
      </c>
      <c r="D313" t="s">
        <v>402</v>
      </c>
      <c r="E313" s="20">
        <v>42779</v>
      </c>
      <c r="F313" t="s">
        <v>131</v>
      </c>
      <c r="G313" t="s">
        <v>324</v>
      </c>
      <c r="H313" t="s">
        <v>24</v>
      </c>
      <c r="I313" t="s">
        <v>25</v>
      </c>
      <c r="J313" t="s">
        <v>61</v>
      </c>
      <c r="K313" s="3" t="s">
        <v>27</v>
      </c>
      <c r="L313" s="6">
        <v>65520000</v>
      </c>
      <c r="M313" s="6">
        <v>65520000</v>
      </c>
    </row>
    <row r="314" spans="2:13" x14ac:dyDescent="0.25">
      <c r="B314" s="1" t="s">
        <v>322</v>
      </c>
      <c r="C314">
        <v>80111600</v>
      </c>
      <c r="D314" t="s">
        <v>403</v>
      </c>
      <c r="E314" s="20">
        <v>42881</v>
      </c>
      <c r="F314" t="s">
        <v>36</v>
      </c>
      <c r="G314" t="s">
        <v>324</v>
      </c>
      <c r="H314" t="s">
        <v>24</v>
      </c>
      <c r="I314" t="s">
        <v>25</v>
      </c>
      <c r="J314" t="s">
        <v>61</v>
      </c>
      <c r="K314" s="3" t="s">
        <v>27</v>
      </c>
      <c r="L314" s="6">
        <v>0</v>
      </c>
      <c r="M314" s="6">
        <v>0</v>
      </c>
    </row>
    <row r="315" spans="2:13" x14ac:dyDescent="0.25">
      <c r="B315" s="1" t="s">
        <v>322</v>
      </c>
      <c r="C315">
        <v>80111600</v>
      </c>
      <c r="D315" t="s">
        <v>404</v>
      </c>
      <c r="E315" s="20">
        <v>42810</v>
      </c>
      <c r="F315" t="s">
        <v>36</v>
      </c>
      <c r="G315" t="s">
        <v>324</v>
      </c>
      <c r="H315" t="s">
        <v>24</v>
      </c>
      <c r="I315" t="s">
        <v>25</v>
      </c>
      <c r="J315" t="s">
        <v>61</v>
      </c>
      <c r="K315" s="3" t="s">
        <v>27</v>
      </c>
      <c r="L315" s="6">
        <v>53024000</v>
      </c>
      <c r="M315" s="6">
        <v>53024000</v>
      </c>
    </row>
    <row r="316" spans="2:13" x14ac:dyDescent="0.25">
      <c r="B316" s="1" t="s">
        <v>322</v>
      </c>
      <c r="C316">
        <v>80111600</v>
      </c>
      <c r="D316" t="s">
        <v>405</v>
      </c>
      <c r="E316" s="20">
        <v>42881</v>
      </c>
      <c r="F316" t="s">
        <v>48</v>
      </c>
      <c r="G316" t="s">
        <v>324</v>
      </c>
      <c r="H316" t="s">
        <v>24</v>
      </c>
      <c r="I316" t="s">
        <v>25</v>
      </c>
      <c r="J316" t="s">
        <v>61</v>
      </c>
      <c r="K316" s="3" t="s">
        <v>27</v>
      </c>
      <c r="L316" s="6">
        <v>0</v>
      </c>
      <c r="M316" s="6">
        <v>0</v>
      </c>
    </row>
    <row r="317" spans="2:13" x14ac:dyDescent="0.25">
      <c r="B317" s="1" t="s">
        <v>322</v>
      </c>
      <c r="C317">
        <v>80111600</v>
      </c>
      <c r="D317" t="s">
        <v>406</v>
      </c>
      <c r="E317" s="20">
        <v>42776</v>
      </c>
      <c r="F317" t="s">
        <v>48</v>
      </c>
      <c r="G317" t="s">
        <v>324</v>
      </c>
      <c r="H317" t="s">
        <v>24</v>
      </c>
      <c r="I317" t="s">
        <v>25</v>
      </c>
      <c r="J317" t="s">
        <v>61</v>
      </c>
      <c r="K317" s="3" t="s">
        <v>27</v>
      </c>
      <c r="L317" s="6">
        <v>165000000</v>
      </c>
      <c r="M317" s="6">
        <v>165000000</v>
      </c>
    </row>
    <row r="318" spans="2:13" x14ac:dyDescent="0.25">
      <c r="B318" s="1" t="s">
        <v>322</v>
      </c>
      <c r="C318">
        <v>80111600</v>
      </c>
      <c r="D318" t="s">
        <v>407</v>
      </c>
      <c r="E318" s="20">
        <v>42804</v>
      </c>
      <c r="F318" t="s">
        <v>48</v>
      </c>
      <c r="G318" t="s">
        <v>324</v>
      </c>
      <c r="H318" t="s">
        <v>24</v>
      </c>
      <c r="I318" t="s">
        <v>25</v>
      </c>
      <c r="J318" t="s">
        <v>61</v>
      </c>
      <c r="K318" s="3" t="s">
        <v>27</v>
      </c>
      <c r="L318" s="6">
        <v>71500000</v>
      </c>
      <c r="M318" s="6">
        <v>71500000</v>
      </c>
    </row>
    <row r="319" spans="2:13" x14ac:dyDescent="0.25">
      <c r="B319" s="1" t="s">
        <v>322</v>
      </c>
      <c r="C319">
        <v>80111600</v>
      </c>
      <c r="D319" t="s">
        <v>408</v>
      </c>
      <c r="E319" s="20">
        <v>42804</v>
      </c>
      <c r="F319" t="s">
        <v>42</v>
      </c>
      <c r="G319" t="s">
        <v>324</v>
      </c>
      <c r="H319" t="s">
        <v>24</v>
      </c>
      <c r="I319" t="s">
        <v>25</v>
      </c>
      <c r="J319" t="s">
        <v>61</v>
      </c>
      <c r="K319" s="3" t="s">
        <v>27</v>
      </c>
      <c r="L319" s="6">
        <v>78000000</v>
      </c>
      <c r="M319" s="6">
        <v>78000000</v>
      </c>
    </row>
    <row r="320" spans="2:13" x14ac:dyDescent="0.25">
      <c r="B320" s="1" t="s">
        <v>322</v>
      </c>
      <c r="C320">
        <v>80111600</v>
      </c>
      <c r="D320" t="s">
        <v>409</v>
      </c>
      <c r="E320" s="20">
        <v>42828</v>
      </c>
      <c r="F320" t="s">
        <v>48</v>
      </c>
      <c r="G320" t="s">
        <v>324</v>
      </c>
      <c r="H320" t="s">
        <v>24</v>
      </c>
      <c r="I320" t="s">
        <v>25</v>
      </c>
      <c r="J320" t="s">
        <v>61</v>
      </c>
      <c r="K320" s="3" t="s">
        <v>27</v>
      </c>
      <c r="L320" s="6">
        <v>67188000</v>
      </c>
      <c r="M320" s="6">
        <v>67188000</v>
      </c>
    </row>
    <row r="321" spans="2:13" x14ac:dyDescent="0.25">
      <c r="B321" s="1" t="s">
        <v>322</v>
      </c>
      <c r="C321">
        <v>80111600</v>
      </c>
      <c r="D321" t="s">
        <v>410</v>
      </c>
      <c r="E321" s="20">
        <v>42807</v>
      </c>
      <c r="F321" t="s">
        <v>36</v>
      </c>
      <c r="G321" t="s">
        <v>324</v>
      </c>
      <c r="H321" t="s">
        <v>24</v>
      </c>
      <c r="I321" t="s">
        <v>25</v>
      </c>
      <c r="J321" t="s">
        <v>61</v>
      </c>
      <c r="K321" s="3" t="s">
        <v>27</v>
      </c>
      <c r="L321" s="6">
        <v>57000000</v>
      </c>
      <c r="M321" s="6">
        <v>57000000</v>
      </c>
    </row>
    <row r="322" spans="2:13" x14ac:dyDescent="0.25">
      <c r="B322" s="1" t="s">
        <v>322</v>
      </c>
      <c r="C322">
        <v>80111600</v>
      </c>
      <c r="D322" t="s">
        <v>411</v>
      </c>
      <c r="E322" s="20">
        <v>42809</v>
      </c>
      <c r="F322" t="s">
        <v>286</v>
      </c>
      <c r="G322" t="s">
        <v>324</v>
      </c>
      <c r="H322" t="s">
        <v>24</v>
      </c>
      <c r="I322" t="s">
        <v>25</v>
      </c>
      <c r="J322" t="s">
        <v>61</v>
      </c>
      <c r="K322" s="3" t="s">
        <v>27</v>
      </c>
      <c r="L322" s="6">
        <v>71400000</v>
      </c>
      <c r="M322" s="6">
        <v>71400000</v>
      </c>
    </row>
    <row r="323" spans="2:13" x14ac:dyDescent="0.25">
      <c r="B323" s="1" t="s">
        <v>322</v>
      </c>
      <c r="C323">
        <v>80111600</v>
      </c>
      <c r="D323" t="s">
        <v>412</v>
      </c>
      <c r="E323" s="20">
        <v>42857</v>
      </c>
      <c r="F323" t="s">
        <v>42</v>
      </c>
      <c r="G323" t="s">
        <v>324</v>
      </c>
      <c r="H323" t="s">
        <v>24</v>
      </c>
      <c r="I323" t="s">
        <v>25</v>
      </c>
      <c r="J323" t="s">
        <v>61</v>
      </c>
      <c r="K323" s="3" t="s">
        <v>27</v>
      </c>
      <c r="L323" s="6">
        <v>115100000</v>
      </c>
      <c r="M323" s="6">
        <v>115100000</v>
      </c>
    </row>
    <row r="324" spans="2:13" x14ac:dyDescent="0.25">
      <c r="B324" s="1" t="s">
        <v>322</v>
      </c>
      <c r="C324">
        <v>80111600</v>
      </c>
      <c r="D324" t="s">
        <v>413</v>
      </c>
      <c r="E324" s="20">
        <v>42901</v>
      </c>
      <c r="F324" t="s">
        <v>210</v>
      </c>
      <c r="G324" t="s">
        <v>324</v>
      </c>
      <c r="H324" t="s">
        <v>24</v>
      </c>
      <c r="I324" t="s">
        <v>25</v>
      </c>
      <c r="J324" t="s">
        <v>61</v>
      </c>
      <c r="K324" s="3" t="s">
        <v>27</v>
      </c>
      <c r="L324" s="6">
        <v>42756000</v>
      </c>
      <c r="M324" s="6">
        <v>42756000</v>
      </c>
    </row>
    <row r="325" spans="2:13" x14ac:dyDescent="0.25">
      <c r="B325" s="1" t="s">
        <v>322</v>
      </c>
      <c r="C325">
        <v>80111600</v>
      </c>
      <c r="D325" t="s">
        <v>414</v>
      </c>
      <c r="E325" s="20">
        <v>42818</v>
      </c>
      <c r="F325" t="s">
        <v>48</v>
      </c>
      <c r="G325" t="s">
        <v>324</v>
      </c>
      <c r="H325" t="s">
        <v>24</v>
      </c>
      <c r="I325" t="s">
        <v>25</v>
      </c>
      <c r="J325" t="s">
        <v>61</v>
      </c>
      <c r="K325" s="3" t="s">
        <v>27</v>
      </c>
      <c r="L325" s="6">
        <v>71500000</v>
      </c>
      <c r="M325" s="6">
        <v>71500000</v>
      </c>
    </row>
    <row r="326" spans="2:13" x14ac:dyDescent="0.25">
      <c r="B326" s="1" t="s">
        <v>322</v>
      </c>
      <c r="C326">
        <v>80111600</v>
      </c>
      <c r="D326" t="s">
        <v>415</v>
      </c>
      <c r="E326" s="20">
        <v>42776</v>
      </c>
      <c r="F326" t="s">
        <v>22</v>
      </c>
      <c r="G326" t="s">
        <v>324</v>
      </c>
      <c r="H326" t="s">
        <v>24</v>
      </c>
      <c r="I326" t="s">
        <v>25</v>
      </c>
      <c r="J326" t="s">
        <v>61</v>
      </c>
      <c r="K326" s="3" t="s">
        <v>27</v>
      </c>
      <c r="L326" s="6">
        <v>97240000</v>
      </c>
      <c r="M326" s="6">
        <v>97240000</v>
      </c>
    </row>
    <row r="327" spans="2:13" x14ac:dyDescent="0.25">
      <c r="B327" s="1" t="s">
        <v>322</v>
      </c>
      <c r="C327">
        <v>80111600</v>
      </c>
      <c r="D327" t="s">
        <v>416</v>
      </c>
      <c r="E327" s="20">
        <v>42878</v>
      </c>
      <c r="F327" t="s">
        <v>210</v>
      </c>
      <c r="G327" t="s">
        <v>324</v>
      </c>
      <c r="H327" t="s">
        <v>24</v>
      </c>
      <c r="I327" t="s">
        <v>25</v>
      </c>
      <c r="J327" t="s">
        <v>61</v>
      </c>
      <c r="K327" s="3" t="s">
        <v>27</v>
      </c>
      <c r="L327" s="6">
        <v>38934000</v>
      </c>
      <c r="M327" s="6">
        <v>38934000</v>
      </c>
    </row>
    <row r="328" spans="2:13" x14ac:dyDescent="0.25">
      <c r="B328" s="1" t="s">
        <v>322</v>
      </c>
      <c r="C328">
        <v>80111600</v>
      </c>
      <c r="D328" t="s">
        <v>417</v>
      </c>
      <c r="E328" s="20">
        <v>42858</v>
      </c>
      <c r="F328" t="s">
        <v>42</v>
      </c>
      <c r="G328" t="s">
        <v>324</v>
      </c>
      <c r="H328" t="s">
        <v>24</v>
      </c>
      <c r="I328" t="s">
        <v>25</v>
      </c>
      <c r="J328" t="s">
        <v>61</v>
      </c>
      <c r="K328" s="3" t="s">
        <v>27</v>
      </c>
      <c r="L328" s="6">
        <v>68880000</v>
      </c>
      <c r="M328" s="6">
        <v>68880000</v>
      </c>
    </row>
    <row r="329" spans="2:13" x14ac:dyDescent="0.25">
      <c r="B329" s="1" t="s">
        <v>322</v>
      </c>
      <c r="C329">
        <v>80111600</v>
      </c>
      <c r="D329" t="s">
        <v>418</v>
      </c>
      <c r="E329" s="20">
        <v>42776</v>
      </c>
      <c r="F329" t="s">
        <v>42</v>
      </c>
      <c r="G329" t="s">
        <v>324</v>
      </c>
      <c r="H329" t="s">
        <v>24</v>
      </c>
      <c r="I329" t="s">
        <v>25</v>
      </c>
      <c r="J329" t="s">
        <v>61</v>
      </c>
      <c r="K329" s="3" t="s">
        <v>27</v>
      </c>
      <c r="L329" s="6">
        <v>603384000</v>
      </c>
      <c r="M329" s="6">
        <v>603384000</v>
      </c>
    </row>
    <row r="330" spans="2:13" x14ac:dyDescent="0.25">
      <c r="B330" s="1" t="s">
        <v>322</v>
      </c>
      <c r="C330">
        <v>80111600</v>
      </c>
      <c r="D330" t="s">
        <v>418</v>
      </c>
      <c r="E330" s="20">
        <v>42807</v>
      </c>
      <c r="F330" t="s">
        <v>42</v>
      </c>
      <c r="G330" t="s">
        <v>324</v>
      </c>
      <c r="H330" t="s">
        <v>24</v>
      </c>
      <c r="I330" t="s">
        <v>25</v>
      </c>
      <c r="J330" t="s">
        <v>61</v>
      </c>
      <c r="K330" s="3" t="s">
        <v>27</v>
      </c>
      <c r="L330" s="6">
        <v>88400000</v>
      </c>
      <c r="M330" s="6">
        <v>88400000</v>
      </c>
    </row>
    <row r="331" spans="2:13" x14ac:dyDescent="0.25">
      <c r="B331" s="1" t="s">
        <v>322</v>
      </c>
      <c r="C331">
        <v>80111600</v>
      </c>
      <c r="D331" t="s">
        <v>419</v>
      </c>
      <c r="E331" s="20">
        <v>42809</v>
      </c>
      <c r="F331" t="s">
        <v>22</v>
      </c>
      <c r="G331" t="s">
        <v>324</v>
      </c>
      <c r="H331" t="s">
        <v>24</v>
      </c>
      <c r="I331" t="s">
        <v>25</v>
      </c>
      <c r="J331" t="s">
        <v>61</v>
      </c>
      <c r="K331" s="3" t="s">
        <v>27</v>
      </c>
      <c r="L331" s="6">
        <v>87000000</v>
      </c>
      <c r="M331" s="6">
        <v>87000000</v>
      </c>
    </row>
    <row r="332" spans="2:13" x14ac:dyDescent="0.25">
      <c r="B332" s="1" t="s">
        <v>322</v>
      </c>
      <c r="C332">
        <v>80111600</v>
      </c>
      <c r="D332" t="s">
        <v>420</v>
      </c>
      <c r="E332" s="20">
        <v>42776</v>
      </c>
      <c r="F332" t="s">
        <v>22</v>
      </c>
      <c r="G332" t="s">
        <v>324</v>
      </c>
      <c r="H332" t="s">
        <v>24</v>
      </c>
      <c r="I332" t="s">
        <v>25</v>
      </c>
      <c r="J332" t="s">
        <v>145</v>
      </c>
      <c r="K332" s="3" t="s">
        <v>27</v>
      </c>
      <c r="L332" s="6">
        <v>82656000</v>
      </c>
      <c r="M332" s="6">
        <v>82656000</v>
      </c>
    </row>
    <row r="333" spans="2:13" x14ac:dyDescent="0.25">
      <c r="B333" s="1" t="s">
        <v>322</v>
      </c>
      <c r="C333">
        <v>80111600</v>
      </c>
      <c r="D333" t="s">
        <v>421</v>
      </c>
      <c r="E333" s="20">
        <v>42818</v>
      </c>
      <c r="F333" t="s">
        <v>42</v>
      </c>
      <c r="G333" t="s">
        <v>324</v>
      </c>
      <c r="H333" t="s">
        <v>24</v>
      </c>
      <c r="I333" t="s">
        <v>25</v>
      </c>
      <c r="J333" t="s">
        <v>145</v>
      </c>
      <c r="K333" s="3" t="s">
        <v>27</v>
      </c>
      <c r="L333" s="6">
        <v>67188000</v>
      </c>
      <c r="M333" s="6">
        <v>67188000</v>
      </c>
    </row>
    <row r="334" spans="2:13" x14ac:dyDescent="0.25">
      <c r="B334" s="1" t="s">
        <v>322</v>
      </c>
      <c r="C334">
        <v>80111600</v>
      </c>
      <c r="D334" t="s">
        <v>422</v>
      </c>
      <c r="E334" s="20">
        <v>42776</v>
      </c>
      <c r="F334" t="s">
        <v>22</v>
      </c>
      <c r="G334" t="s">
        <v>324</v>
      </c>
      <c r="H334" t="s">
        <v>24</v>
      </c>
      <c r="I334" t="s">
        <v>25</v>
      </c>
      <c r="J334" t="s">
        <v>145</v>
      </c>
      <c r="K334" s="3" t="s">
        <v>27</v>
      </c>
      <c r="L334" s="6">
        <v>73296000</v>
      </c>
      <c r="M334" s="6">
        <v>73296000</v>
      </c>
    </row>
    <row r="335" spans="2:13" x14ac:dyDescent="0.25">
      <c r="B335" s="1" t="s">
        <v>322</v>
      </c>
      <c r="C335">
        <v>80111600</v>
      </c>
      <c r="D335" t="s">
        <v>423</v>
      </c>
      <c r="E335" s="20">
        <v>42776</v>
      </c>
      <c r="F335" t="s">
        <v>22</v>
      </c>
      <c r="G335" t="s">
        <v>324</v>
      </c>
      <c r="H335" t="s">
        <v>24</v>
      </c>
      <c r="I335" t="s">
        <v>25</v>
      </c>
      <c r="J335" t="s">
        <v>145</v>
      </c>
      <c r="K335" s="3" t="s">
        <v>27</v>
      </c>
      <c r="L335" s="6">
        <v>106080000</v>
      </c>
      <c r="M335" s="6">
        <v>106080000</v>
      </c>
    </row>
    <row r="336" spans="2:13" x14ac:dyDescent="0.25">
      <c r="B336" s="1" t="s">
        <v>322</v>
      </c>
      <c r="C336">
        <v>80111600</v>
      </c>
      <c r="D336" t="s">
        <v>424</v>
      </c>
      <c r="E336" s="20">
        <v>42776</v>
      </c>
      <c r="F336" t="s">
        <v>48</v>
      </c>
      <c r="G336" t="s">
        <v>324</v>
      </c>
      <c r="H336" t="s">
        <v>24</v>
      </c>
      <c r="I336" t="s">
        <v>25</v>
      </c>
      <c r="J336" t="s">
        <v>145</v>
      </c>
      <c r="K336" s="3" t="s">
        <v>27</v>
      </c>
      <c r="L336" s="6">
        <v>81620000</v>
      </c>
      <c r="M336" s="6">
        <v>81620000</v>
      </c>
    </row>
    <row r="337" spans="2:13" x14ac:dyDescent="0.25">
      <c r="B337" s="1" t="s">
        <v>322</v>
      </c>
      <c r="C337">
        <v>80111600</v>
      </c>
      <c r="D337" t="s">
        <v>425</v>
      </c>
      <c r="E337" s="20">
        <v>42810</v>
      </c>
      <c r="F337" t="s">
        <v>131</v>
      </c>
      <c r="G337" t="s">
        <v>324</v>
      </c>
      <c r="H337" t="s">
        <v>24</v>
      </c>
      <c r="I337" t="s">
        <v>25</v>
      </c>
      <c r="J337" t="s">
        <v>145</v>
      </c>
      <c r="K337" s="3" t="s">
        <v>27</v>
      </c>
      <c r="L337" s="6">
        <v>101400000</v>
      </c>
      <c r="M337" s="6">
        <v>101400000</v>
      </c>
    </row>
    <row r="338" spans="2:13" x14ac:dyDescent="0.25">
      <c r="B338" s="1" t="s">
        <v>322</v>
      </c>
      <c r="C338">
        <v>80111600</v>
      </c>
      <c r="D338" t="s">
        <v>426</v>
      </c>
      <c r="E338" s="20">
        <v>42776</v>
      </c>
      <c r="F338" t="s">
        <v>22</v>
      </c>
      <c r="G338" t="s">
        <v>324</v>
      </c>
      <c r="H338" t="s">
        <v>24</v>
      </c>
      <c r="I338" t="s">
        <v>25</v>
      </c>
      <c r="J338" t="s">
        <v>145</v>
      </c>
      <c r="K338" s="3" t="s">
        <v>27</v>
      </c>
      <c r="L338" s="6">
        <v>89040000</v>
      </c>
      <c r="M338" s="6">
        <v>89040000</v>
      </c>
    </row>
    <row r="339" spans="2:13" x14ac:dyDescent="0.25">
      <c r="B339" s="1" t="s">
        <v>322</v>
      </c>
      <c r="C339">
        <v>80111600</v>
      </c>
      <c r="D339" t="s">
        <v>427</v>
      </c>
      <c r="E339" s="20">
        <v>42776</v>
      </c>
      <c r="F339" t="s">
        <v>22</v>
      </c>
      <c r="G339" t="s">
        <v>324</v>
      </c>
      <c r="H339" t="s">
        <v>24</v>
      </c>
      <c r="I339" t="s">
        <v>25</v>
      </c>
      <c r="J339" t="s">
        <v>145</v>
      </c>
      <c r="K339" s="3" t="s">
        <v>27</v>
      </c>
      <c r="L339" s="6">
        <v>72000000</v>
      </c>
      <c r="M339" s="6">
        <v>72000000</v>
      </c>
    </row>
    <row r="340" spans="2:13" x14ac:dyDescent="0.25">
      <c r="B340" s="1" t="s">
        <v>322</v>
      </c>
      <c r="C340">
        <v>80111600</v>
      </c>
      <c r="D340" t="s">
        <v>428</v>
      </c>
      <c r="E340" s="20">
        <v>42901</v>
      </c>
      <c r="F340" t="s">
        <v>22</v>
      </c>
      <c r="G340" t="s">
        <v>324</v>
      </c>
      <c r="H340" t="s">
        <v>24</v>
      </c>
      <c r="I340" t="s">
        <v>25</v>
      </c>
      <c r="J340" t="s">
        <v>145</v>
      </c>
      <c r="K340" s="3" t="s">
        <v>27</v>
      </c>
      <c r="L340" s="6">
        <v>101400000</v>
      </c>
      <c r="M340" s="6">
        <v>101400000</v>
      </c>
    </row>
    <row r="341" spans="2:13" x14ac:dyDescent="0.25">
      <c r="B341" s="1" t="s">
        <v>322</v>
      </c>
      <c r="C341">
        <v>80111600</v>
      </c>
      <c r="D341" t="s">
        <v>429</v>
      </c>
      <c r="E341" s="20">
        <v>42776</v>
      </c>
      <c r="F341" t="s">
        <v>22</v>
      </c>
      <c r="G341" t="s">
        <v>324</v>
      </c>
      <c r="H341" t="s">
        <v>24</v>
      </c>
      <c r="I341" t="s">
        <v>25</v>
      </c>
      <c r="J341" t="s">
        <v>145</v>
      </c>
      <c r="K341" s="3" t="s">
        <v>27</v>
      </c>
      <c r="L341" s="6">
        <v>106080000</v>
      </c>
      <c r="M341" s="6">
        <v>106080000</v>
      </c>
    </row>
    <row r="342" spans="2:13" x14ac:dyDescent="0.25">
      <c r="B342" s="1" t="s">
        <v>322</v>
      </c>
      <c r="C342">
        <v>80111600</v>
      </c>
      <c r="D342" t="s">
        <v>430</v>
      </c>
      <c r="E342" s="20">
        <v>42849</v>
      </c>
      <c r="F342" t="s">
        <v>42</v>
      </c>
      <c r="G342" t="s">
        <v>324</v>
      </c>
      <c r="H342" t="s">
        <v>24</v>
      </c>
      <c r="I342" t="s">
        <v>25</v>
      </c>
      <c r="J342" t="s">
        <v>213</v>
      </c>
      <c r="K342" s="3" t="s">
        <v>27</v>
      </c>
      <c r="L342" s="6">
        <v>76690000</v>
      </c>
      <c r="M342" s="6">
        <v>76690000</v>
      </c>
    </row>
    <row r="343" spans="2:13" x14ac:dyDescent="0.25">
      <c r="B343" s="1" t="s">
        <v>322</v>
      </c>
      <c r="C343">
        <v>80111600</v>
      </c>
      <c r="D343" t="s">
        <v>431</v>
      </c>
      <c r="E343" s="20">
        <v>42824</v>
      </c>
      <c r="F343" t="s">
        <v>48</v>
      </c>
      <c r="G343" t="s">
        <v>324</v>
      </c>
      <c r="H343" t="s">
        <v>24</v>
      </c>
      <c r="I343" t="s">
        <v>25</v>
      </c>
      <c r="J343" t="s">
        <v>61</v>
      </c>
      <c r="K343" s="3" t="s">
        <v>27</v>
      </c>
      <c r="L343" s="6">
        <v>88000000</v>
      </c>
      <c r="M343" s="6">
        <v>88000000</v>
      </c>
    </row>
    <row r="344" spans="2:13" x14ac:dyDescent="0.25">
      <c r="B344" s="1" t="s">
        <v>322</v>
      </c>
      <c r="C344">
        <v>80111600</v>
      </c>
      <c r="D344" t="s">
        <v>432</v>
      </c>
      <c r="E344" s="20">
        <v>42776</v>
      </c>
      <c r="F344" t="s">
        <v>36</v>
      </c>
      <c r="G344" t="s">
        <v>324</v>
      </c>
      <c r="H344" t="s">
        <v>24</v>
      </c>
      <c r="I344" t="s">
        <v>25</v>
      </c>
      <c r="J344" t="s">
        <v>61</v>
      </c>
      <c r="K344" s="3" t="s">
        <v>27</v>
      </c>
      <c r="L344" s="6">
        <v>49815000</v>
      </c>
      <c r="M344" s="6">
        <v>49815000</v>
      </c>
    </row>
    <row r="345" spans="2:13" x14ac:dyDescent="0.25">
      <c r="B345" s="1" t="s">
        <v>322</v>
      </c>
      <c r="C345">
        <v>80111600</v>
      </c>
      <c r="D345" t="s">
        <v>433</v>
      </c>
      <c r="E345" s="20">
        <v>42776</v>
      </c>
      <c r="F345" t="s">
        <v>131</v>
      </c>
      <c r="G345" t="s">
        <v>324</v>
      </c>
      <c r="H345" t="s">
        <v>24</v>
      </c>
      <c r="I345" t="s">
        <v>25</v>
      </c>
      <c r="J345" t="s">
        <v>61</v>
      </c>
      <c r="K345" s="3" t="s">
        <v>27</v>
      </c>
      <c r="L345" s="6">
        <v>69000000</v>
      </c>
      <c r="M345" s="6">
        <v>69000000</v>
      </c>
    </row>
    <row r="346" spans="2:13" x14ac:dyDescent="0.25">
      <c r="B346" s="1" t="s">
        <v>322</v>
      </c>
      <c r="C346">
        <v>80111600</v>
      </c>
      <c r="D346" t="s">
        <v>434</v>
      </c>
      <c r="E346" s="20">
        <v>42933</v>
      </c>
      <c r="F346" t="s">
        <v>131</v>
      </c>
      <c r="G346" t="s">
        <v>324</v>
      </c>
      <c r="H346" t="s">
        <v>24</v>
      </c>
      <c r="I346" t="s">
        <v>25</v>
      </c>
      <c r="J346" t="s">
        <v>61</v>
      </c>
      <c r="K346" s="3" t="s">
        <v>27</v>
      </c>
      <c r="L346" s="6">
        <v>70248000</v>
      </c>
      <c r="M346" s="6">
        <v>70248000</v>
      </c>
    </row>
    <row r="347" spans="2:13" x14ac:dyDescent="0.25">
      <c r="B347" s="1" t="s">
        <v>322</v>
      </c>
      <c r="C347">
        <v>80111600</v>
      </c>
      <c r="D347" t="s">
        <v>435</v>
      </c>
      <c r="E347" s="20">
        <v>42810</v>
      </c>
      <c r="F347" t="s">
        <v>48</v>
      </c>
      <c r="G347" t="s">
        <v>324</v>
      </c>
      <c r="H347" t="s">
        <v>24</v>
      </c>
      <c r="I347" t="s">
        <v>25</v>
      </c>
      <c r="J347" t="s">
        <v>61</v>
      </c>
      <c r="K347" s="3" t="s">
        <v>27</v>
      </c>
      <c r="L347" s="6">
        <v>84359000</v>
      </c>
      <c r="M347" s="6">
        <v>84359000</v>
      </c>
    </row>
    <row r="348" spans="2:13" x14ac:dyDescent="0.25">
      <c r="B348" s="1" t="s">
        <v>322</v>
      </c>
      <c r="C348">
        <v>80111600</v>
      </c>
      <c r="D348" t="s">
        <v>436</v>
      </c>
      <c r="E348" s="20">
        <v>42783</v>
      </c>
      <c r="F348" t="s">
        <v>42</v>
      </c>
      <c r="G348" t="s">
        <v>324</v>
      </c>
      <c r="H348" t="s">
        <v>24</v>
      </c>
      <c r="I348" t="s">
        <v>25</v>
      </c>
      <c r="J348" t="s">
        <v>61</v>
      </c>
      <c r="K348" s="3" t="s">
        <v>27</v>
      </c>
      <c r="L348" s="6">
        <v>76690000</v>
      </c>
      <c r="M348" s="6">
        <v>76690000</v>
      </c>
    </row>
    <row r="349" spans="2:13" x14ac:dyDescent="0.25">
      <c r="B349" s="1" t="s">
        <v>322</v>
      </c>
      <c r="C349">
        <v>80111600</v>
      </c>
      <c r="D349" t="s">
        <v>437</v>
      </c>
      <c r="E349" s="20">
        <v>42824</v>
      </c>
      <c r="F349" t="s">
        <v>42</v>
      </c>
      <c r="G349" t="s">
        <v>324</v>
      </c>
      <c r="H349" t="s">
        <v>24</v>
      </c>
      <c r="I349" t="s">
        <v>25</v>
      </c>
      <c r="J349" t="s">
        <v>61</v>
      </c>
      <c r="K349" s="3" t="s">
        <v>27</v>
      </c>
      <c r="L349" s="6">
        <v>120000000</v>
      </c>
      <c r="M349" s="6">
        <v>120000000</v>
      </c>
    </row>
    <row r="350" spans="2:13" x14ac:dyDescent="0.25">
      <c r="B350" s="1" t="s">
        <v>322</v>
      </c>
      <c r="C350">
        <v>80111600</v>
      </c>
      <c r="D350" t="s">
        <v>438</v>
      </c>
      <c r="E350" s="20">
        <v>42776</v>
      </c>
      <c r="F350" t="s">
        <v>36</v>
      </c>
      <c r="G350" t="s">
        <v>324</v>
      </c>
      <c r="H350" t="s">
        <v>24</v>
      </c>
      <c r="I350" t="s">
        <v>25</v>
      </c>
      <c r="J350" t="s">
        <v>143</v>
      </c>
      <c r="K350" s="3" t="s">
        <v>27</v>
      </c>
      <c r="L350" s="6">
        <v>24984000</v>
      </c>
      <c r="M350" s="6">
        <v>24984000</v>
      </c>
    </row>
    <row r="351" spans="2:13" x14ac:dyDescent="0.25">
      <c r="B351" s="1" t="s">
        <v>322</v>
      </c>
      <c r="C351">
        <v>80111600</v>
      </c>
      <c r="D351" t="s">
        <v>439</v>
      </c>
      <c r="E351" s="20">
        <v>42776</v>
      </c>
      <c r="F351" t="s">
        <v>22</v>
      </c>
      <c r="G351" t="s">
        <v>324</v>
      </c>
      <c r="H351" t="s">
        <v>24</v>
      </c>
      <c r="I351" t="s">
        <v>25</v>
      </c>
      <c r="J351" t="s">
        <v>145</v>
      </c>
      <c r="K351" s="3" t="s">
        <v>27</v>
      </c>
      <c r="L351" s="6">
        <v>34980000</v>
      </c>
      <c r="M351" s="6">
        <v>34980000</v>
      </c>
    </row>
    <row r="352" spans="2:13" x14ac:dyDescent="0.25">
      <c r="B352" s="1" t="s">
        <v>322</v>
      </c>
      <c r="C352">
        <v>80111600</v>
      </c>
      <c r="D352" t="s">
        <v>440</v>
      </c>
      <c r="E352" s="20">
        <v>42824</v>
      </c>
      <c r="F352" t="s">
        <v>42</v>
      </c>
      <c r="G352" t="s">
        <v>324</v>
      </c>
      <c r="H352" t="s">
        <v>24</v>
      </c>
      <c r="I352" t="s">
        <v>25</v>
      </c>
      <c r="J352" t="s">
        <v>61</v>
      </c>
      <c r="K352" s="3" t="s">
        <v>27</v>
      </c>
      <c r="L352" s="6">
        <v>26370000</v>
      </c>
      <c r="M352" s="6">
        <v>26370000</v>
      </c>
    </row>
    <row r="353" spans="2:13" x14ac:dyDescent="0.25">
      <c r="B353" s="1" t="s">
        <v>322</v>
      </c>
      <c r="C353">
        <v>80111600</v>
      </c>
      <c r="D353" t="s">
        <v>441</v>
      </c>
      <c r="E353" s="20">
        <v>42895</v>
      </c>
      <c r="F353" t="s">
        <v>131</v>
      </c>
      <c r="G353" t="s">
        <v>324</v>
      </c>
      <c r="H353" t="s">
        <v>24</v>
      </c>
      <c r="I353" t="s">
        <v>25</v>
      </c>
      <c r="J353" t="s">
        <v>143</v>
      </c>
      <c r="K353" s="3" t="s">
        <v>27</v>
      </c>
      <c r="L353" s="6">
        <v>27900000</v>
      </c>
      <c r="M353" s="6">
        <v>27900000</v>
      </c>
    </row>
    <row r="354" spans="2:13" x14ac:dyDescent="0.25">
      <c r="B354" s="1" t="s">
        <v>322</v>
      </c>
      <c r="C354">
        <v>80111600</v>
      </c>
      <c r="D354" t="s">
        <v>442</v>
      </c>
      <c r="E354" s="20">
        <v>42887</v>
      </c>
      <c r="F354" t="s">
        <v>65</v>
      </c>
      <c r="G354" t="s">
        <v>324</v>
      </c>
      <c r="H354" t="s">
        <v>24</v>
      </c>
      <c r="I354" t="s">
        <v>25</v>
      </c>
      <c r="J354" t="s">
        <v>143</v>
      </c>
      <c r="K354" s="3" t="s">
        <v>27</v>
      </c>
      <c r="L354" s="6">
        <v>24960000</v>
      </c>
      <c r="M354" s="6">
        <v>24960000</v>
      </c>
    </row>
    <row r="355" spans="2:13" x14ac:dyDescent="0.25">
      <c r="B355" s="1" t="s">
        <v>322</v>
      </c>
      <c r="C355">
        <v>80111600</v>
      </c>
      <c r="D355" t="s">
        <v>443</v>
      </c>
      <c r="E355" s="20">
        <v>42881</v>
      </c>
      <c r="F355" t="s">
        <v>36</v>
      </c>
      <c r="G355" t="s">
        <v>324</v>
      </c>
      <c r="H355" t="s">
        <v>24</v>
      </c>
      <c r="I355" t="s">
        <v>25</v>
      </c>
      <c r="J355" t="s">
        <v>61</v>
      </c>
      <c r="K355" s="3" t="s">
        <v>27</v>
      </c>
      <c r="L355" s="6">
        <v>48060000</v>
      </c>
      <c r="M355" s="6">
        <v>48060000</v>
      </c>
    </row>
    <row r="356" spans="2:13" x14ac:dyDescent="0.25">
      <c r="B356" s="1" t="s">
        <v>322</v>
      </c>
      <c r="C356">
        <v>80111600</v>
      </c>
      <c r="D356" t="s">
        <v>444</v>
      </c>
      <c r="E356" s="20">
        <v>42881</v>
      </c>
      <c r="F356" t="s">
        <v>36</v>
      </c>
      <c r="G356" t="s">
        <v>324</v>
      </c>
      <c r="H356" t="s">
        <v>24</v>
      </c>
      <c r="I356" t="s">
        <v>25</v>
      </c>
      <c r="J356" t="s">
        <v>61</v>
      </c>
      <c r="K356" s="3" t="s">
        <v>27</v>
      </c>
      <c r="L356" s="6">
        <v>48060000</v>
      </c>
      <c r="M356" s="6">
        <v>48060000</v>
      </c>
    </row>
    <row r="357" spans="2:13" x14ac:dyDescent="0.25">
      <c r="B357" s="1" t="s">
        <v>322</v>
      </c>
      <c r="C357">
        <v>80111600</v>
      </c>
      <c r="D357" t="s">
        <v>445</v>
      </c>
      <c r="E357" s="20">
        <v>42842</v>
      </c>
      <c r="F357" t="s">
        <v>36</v>
      </c>
      <c r="G357" t="s">
        <v>324</v>
      </c>
      <c r="H357" t="s">
        <v>24</v>
      </c>
      <c r="I357" t="s">
        <v>25</v>
      </c>
      <c r="J357" t="s">
        <v>61</v>
      </c>
      <c r="K357" s="3" t="s">
        <v>27</v>
      </c>
      <c r="L357" s="6">
        <v>41850000</v>
      </c>
      <c r="M357" s="6">
        <v>41850000</v>
      </c>
    </row>
    <row r="358" spans="2:13" x14ac:dyDescent="0.25">
      <c r="B358" s="1" t="s">
        <v>322</v>
      </c>
      <c r="C358">
        <v>80111600</v>
      </c>
      <c r="D358" t="s">
        <v>446</v>
      </c>
      <c r="E358" s="20">
        <v>42807</v>
      </c>
      <c r="F358" t="s">
        <v>42</v>
      </c>
      <c r="G358" t="s">
        <v>324</v>
      </c>
      <c r="H358" t="s">
        <v>24</v>
      </c>
      <c r="I358" t="s">
        <v>25</v>
      </c>
      <c r="J358" t="s">
        <v>143</v>
      </c>
      <c r="K358" s="3" t="s">
        <v>27</v>
      </c>
      <c r="L358" s="6">
        <v>48000000</v>
      </c>
      <c r="M358" s="6">
        <v>48000000</v>
      </c>
    </row>
    <row r="359" spans="2:13" x14ac:dyDescent="0.25">
      <c r="B359" s="1" t="s">
        <v>322</v>
      </c>
      <c r="C359">
        <v>80111600</v>
      </c>
      <c r="D359" t="s">
        <v>447</v>
      </c>
      <c r="E359" s="20">
        <v>42906</v>
      </c>
      <c r="F359" t="s">
        <v>448</v>
      </c>
      <c r="G359" t="s">
        <v>324</v>
      </c>
      <c r="H359" t="s">
        <v>24</v>
      </c>
      <c r="I359" t="s">
        <v>25</v>
      </c>
      <c r="J359" t="s">
        <v>143</v>
      </c>
      <c r="K359" s="3" t="s">
        <v>27</v>
      </c>
      <c r="L359" s="6">
        <v>58000000</v>
      </c>
      <c r="M359" s="6">
        <v>58000000</v>
      </c>
    </row>
    <row r="360" spans="2:13" x14ac:dyDescent="0.25">
      <c r="B360" s="1" t="s">
        <v>322</v>
      </c>
      <c r="C360">
        <v>80111600</v>
      </c>
      <c r="D360" t="s">
        <v>449</v>
      </c>
      <c r="E360" s="20">
        <v>42909</v>
      </c>
      <c r="F360" t="s">
        <v>42</v>
      </c>
      <c r="G360" t="s">
        <v>324</v>
      </c>
      <c r="H360" t="s">
        <v>24</v>
      </c>
      <c r="I360" t="s">
        <v>25</v>
      </c>
      <c r="J360" t="s">
        <v>61</v>
      </c>
      <c r="K360" s="3" t="s">
        <v>27</v>
      </c>
      <c r="L360" s="6">
        <v>64087000</v>
      </c>
      <c r="M360" s="6">
        <v>64087000</v>
      </c>
    </row>
    <row r="361" spans="2:13" x14ac:dyDescent="0.25">
      <c r="B361" s="1" t="s">
        <v>322</v>
      </c>
      <c r="C361">
        <v>80111600</v>
      </c>
      <c r="D361" t="s">
        <v>450</v>
      </c>
      <c r="E361" s="20">
        <v>42909</v>
      </c>
      <c r="F361" t="s">
        <v>36</v>
      </c>
      <c r="G361" t="s">
        <v>324</v>
      </c>
      <c r="H361" t="s">
        <v>24</v>
      </c>
      <c r="I361" t="s">
        <v>25</v>
      </c>
      <c r="J361" t="s">
        <v>61</v>
      </c>
      <c r="K361" s="3" t="s">
        <v>27</v>
      </c>
      <c r="L361" s="6">
        <v>63000000</v>
      </c>
      <c r="M361" s="6">
        <v>63000000</v>
      </c>
    </row>
    <row r="362" spans="2:13" x14ac:dyDescent="0.25">
      <c r="B362" s="1" t="s">
        <v>322</v>
      </c>
      <c r="C362">
        <v>80111600</v>
      </c>
      <c r="D362" t="s">
        <v>451</v>
      </c>
      <c r="E362" s="20">
        <v>42867</v>
      </c>
      <c r="F362" t="s">
        <v>452</v>
      </c>
      <c r="G362" t="s">
        <v>324</v>
      </c>
      <c r="H362" t="s">
        <v>24</v>
      </c>
      <c r="I362" t="s">
        <v>25</v>
      </c>
      <c r="J362" t="s">
        <v>61</v>
      </c>
      <c r="K362" s="3" t="s">
        <v>27</v>
      </c>
      <c r="L362" s="6">
        <v>54860000</v>
      </c>
      <c r="M362" s="6">
        <v>54860000</v>
      </c>
    </row>
    <row r="363" spans="2:13" x14ac:dyDescent="0.25">
      <c r="B363" s="1" t="s">
        <v>322</v>
      </c>
      <c r="C363">
        <v>80111600</v>
      </c>
      <c r="D363" t="s">
        <v>453</v>
      </c>
      <c r="E363" s="20">
        <v>42972</v>
      </c>
      <c r="F363" t="s">
        <v>131</v>
      </c>
      <c r="G363" t="s">
        <v>324</v>
      </c>
      <c r="H363" t="s">
        <v>24</v>
      </c>
      <c r="I363" t="s">
        <v>25</v>
      </c>
      <c r="J363" t="s">
        <v>61</v>
      </c>
      <c r="K363" s="3" t="s">
        <v>27</v>
      </c>
      <c r="L363" s="6">
        <v>28500000</v>
      </c>
      <c r="M363" s="6">
        <v>28500000</v>
      </c>
    </row>
    <row r="364" spans="2:13" x14ac:dyDescent="0.25">
      <c r="B364" s="1" t="s">
        <v>322</v>
      </c>
      <c r="C364">
        <v>80111600</v>
      </c>
      <c r="D364" t="s">
        <v>454</v>
      </c>
      <c r="E364" s="20">
        <v>42809</v>
      </c>
      <c r="F364" t="s">
        <v>455</v>
      </c>
      <c r="G364" t="s">
        <v>324</v>
      </c>
      <c r="H364" t="s">
        <v>24</v>
      </c>
      <c r="I364" t="s">
        <v>25</v>
      </c>
      <c r="J364" t="s">
        <v>143</v>
      </c>
      <c r="K364" s="3" t="s">
        <v>27</v>
      </c>
      <c r="L364" s="6">
        <v>12253633</v>
      </c>
      <c r="M364" s="6">
        <v>12253633</v>
      </c>
    </row>
    <row r="365" spans="2:13" x14ac:dyDescent="0.25">
      <c r="B365" s="1" t="s">
        <v>322</v>
      </c>
      <c r="C365">
        <v>80111600</v>
      </c>
      <c r="D365" t="s">
        <v>456</v>
      </c>
      <c r="E365" s="20">
        <v>42809</v>
      </c>
      <c r="F365" t="s">
        <v>455</v>
      </c>
      <c r="G365" t="s">
        <v>324</v>
      </c>
      <c r="H365" t="s">
        <v>24</v>
      </c>
      <c r="I365" t="s">
        <v>25</v>
      </c>
      <c r="J365" t="s">
        <v>143</v>
      </c>
      <c r="K365" s="3" t="s">
        <v>27</v>
      </c>
      <c r="L365" s="6">
        <v>12253633</v>
      </c>
      <c r="M365" s="6">
        <v>12253633</v>
      </c>
    </row>
    <row r="366" spans="2:13" x14ac:dyDescent="0.25">
      <c r="B366" s="1" t="s">
        <v>322</v>
      </c>
      <c r="C366">
        <v>80111600</v>
      </c>
      <c r="D366" t="s">
        <v>457</v>
      </c>
      <c r="E366" s="20">
        <v>42809</v>
      </c>
      <c r="F366" t="s">
        <v>455</v>
      </c>
      <c r="G366" t="s">
        <v>324</v>
      </c>
      <c r="H366" t="s">
        <v>24</v>
      </c>
      <c r="I366" t="s">
        <v>25</v>
      </c>
      <c r="J366" t="s">
        <v>143</v>
      </c>
      <c r="K366" s="3" t="s">
        <v>27</v>
      </c>
      <c r="L366" s="6">
        <v>12253633</v>
      </c>
      <c r="M366" s="6">
        <v>12253633</v>
      </c>
    </row>
    <row r="367" spans="2:13" x14ac:dyDescent="0.25">
      <c r="B367" s="1" t="s">
        <v>322</v>
      </c>
      <c r="C367">
        <v>80111600</v>
      </c>
      <c r="D367" t="s">
        <v>458</v>
      </c>
      <c r="E367" s="20">
        <v>42809</v>
      </c>
      <c r="F367" t="s">
        <v>455</v>
      </c>
      <c r="G367" t="s">
        <v>324</v>
      </c>
      <c r="H367" t="s">
        <v>24</v>
      </c>
      <c r="I367" t="s">
        <v>25</v>
      </c>
      <c r="J367" t="s">
        <v>143</v>
      </c>
      <c r="K367" s="3" t="s">
        <v>27</v>
      </c>
      <c r="L367" s="6">
        <v>12253633</v>
      </c>
      <c r="M367" s="6">
        <v>12253633</v>
      </c>
    </row>
    <row r="368" spans="2:13" x14ac:dyDescent="0.25">
      <c r="B368" s="1" t="s">
        <v>322</v>
      </c>
      <c r="C368">
        <v>80111600</v>
      </c>
      <c r="D368" t="s">
        <v>459</v>
      </c>
      <c r="E368" s="20">
        <v>42809</v>
      </c>
      <c r="F368" t="s">
        <v>455</v>
      </c>
      <c r="G368" t="s">
        <v>324</v>
      </c>
      <c r="H368" t="s">
        <v>24</v>
      </c>
      <c r="I368" t="s">
        <v>25</v>
      </c>
      <c r="J368" t="s">
        <v>143</v>
      </c>
      <c r="K368" s="3" t="s">
        <v>27</v>
      </c>
      <c r="L368" s="6">
        <v>12253633</v>
      </c>
      <c r="M368" s="6">
        <v>12253633</v>
      </c>
    </row>
    <row r="369" spans="2:13" x14ac:dyDescent="0.25">
      <c r="B369" s="1" t="s">
        <v>322</v>
      </c>
      <c r="C369">
        <v>80111600</v>
      </c>
      <c r="D369" t="s">
        <v>460</v>
      </c>
      <c r="E369" s="20">
        <v>42809</v>
      </c>
      <c r="F369" t="s">
        <v>455</v>
      </c>
      <c r="G369" t="s">
        <v>324</v>
      </c>
      <c r="H369" t="s">
        <v>24</v>
      </c>
      <c r="I369" t="s">
        <v>25</v>
      </c>
      <c r="J369" t="s">
        <v>143</v>
      </c>
      <c r="K369" s="3" t="s">
        <v>27</v>
      </c>
      <c r="L369" s="6">
        <v>12253633</v>
      </c>
      <c r="M369" s="6">
        <v>12253633</v>
      </c>
    </row>
    <row r="370" spans="2:13" x14ac:dyDescent="0.25">
      <c r="B370" s="1" t="s">
        <v>322</v>
      </c>
      <c r="C370">
        <v>80111600</v>
      </c>
      <c r="D370" t="s">
        <v>461</v>
      </c>
      <c r="E370" s="20">
        <v>42809</v>
      </c>
      <c r="F370" t="s">
        <v>455</v>
      </c>
      <c r="G370" t="s">
        <v>324</v>
      </c>
      <c r="H370" t="s">
        <v>24</v>
      </c>
      <c r="I370" t="s">
        <v>25</v>
      </c>
      <c r="J370" t="s">
        <v>143</v>
      </c>
      <c r="K370" s="3" t="s">
        <v>27</v>
      </c>
      <c r="L370" s="6">
        <v>12253633</v>
      </c>
      <c r="M370" s="6">
        <v>12253633</v>
      </c>
    </row>
    <row r="371" spans="2:13" x14ac:dyDescent="0.25">
      <c r="B371" s="1" t="s">
        <v>322</v>
      </c>
      <c r="C371">
        <v>80111600</v>
      </c>
      <c r="D371" t="s">
        <v>462</v>
      </c>
      <c r="E371" s="20">
        <v>42809</v>
      </c>
      <c r="F371" t="s">
        <v>463</v>
      </c>
      <c r="G371" t="s">
        <v>324</v>
      </c>
      <c r="H371" t="s">
        <v>24</v>
      </c>
      <c r="I371" t="s">
        <v>25</v>
      </c>
      <c r="J371" t="s">
        <v>143</v>
      </c>
      <c r="K371" s="3" t="s">
        <v>27</v>
      </c>
      <c r="L371" s="6">
        <v>12205200</v>
      </c>
      <c r="M371" s="6">
        <v>12205200</v>
      </c>
    </row>
    <row r="372" spans="2:13" x14ac:dyDescent="0.25">
      <c r="B372" s="1" t="s">
        <v>322</v>
      </c>
      <c r="C372">
        <v>80111600</v>
      </c>
      <c r="D372" t="s">
        <v>464</v>
      </c>
      <c r="E372" s="20">
        <v>42809</v>
      </c>
      <c r="F372" t="s">
        <v>455</v>
      </c>
      <c r="G372" t="s">
        <v>324</v>
      </c>
      <c r="H372" t="s">
        <v>24</v>
      </c>
      <c r="I372" t="s">
        <v>25</v>
      </c>
      <c r="J372" t="s">
        <v>143</v>
      </c>
      <c r="K372" s="3" t="s">
        <v>27</v>
      </c>
      <c r="L372" s="6">
        <v>12253633</v>
      </c>
      <c r="M372" s="6">
        <v>12253633</v>
      </c>
    </row>
    <row r="373" spans="2:13" x14ac:dyDescent="0.25">
      <c r="B373" s="1" t="s">
        <v>322</v>
      </c>
      <c r="C373">
        <v>80111600</v>
      </c>
      <c r="D373" t="s">
        <v>465</v>
      </c>
      <c r="E373" s="20">
        <v>42809</v>
      </c>
      <c r="F373" t="s">
        <v>466</v>
      </c>
      <c r="G373" t="s">
        <v>324</v>
      </c>
      <c r="H373" t="s">
        <v>24</v>
      </c>
      <c r="I373" t="s">
        <v>25</v>
      </c>
      <c r="J373" t="s">
        <v>143</v>
      </c>
      <c r="K373" s="3" t="s">
        <v>27</v>
      </c>
      <c r="L373" s="6">
        <v>12205200</v>
      </c>
      <c r="M373" s="6">
        <v>12205200</v>
      </c>
    </row>
    <row r="374" spans="2:13" x14ac:dyDescent="0.25">
      <c r="B374" s="1" t="s">
        <v>322</v>
      </c>
      <c r="C374">
        <v>80111600</v>
      </c>
      <c r="D374" t="s">
        <v>467</v>
      </c>
      <c r="E374" s="20">
        <v>42809</v>
      </c>
      <c r="F374" t="s">
        <v>466</v>
      </c>
      <c r="G374" t="s">
        <v>324</v>
      </c>
      <c r="H374" t="s">
        <v>24</v>
      </c>
      <c r="I374" t="s">
        <v>25</v>
      </c>
      <c r="J374" t="s">
        <v>143</v>
      </c>
      <c r="K374" s="3" t="s">
        <v>27</v>
      </c>
      <c r="L374" s="6">
        <v>12253633</v>
      </c>
      <c r="M374" s="6">
        <v>12253633</v>
      </c>
    </row>
    <row r="375" spans="2:13" x14ac:dyDescent="0.25">
      <c r="B375" s="1" t="s">
        <v>322</v>
      </c>
      <c r="C375">
        <v>80111600</v>
      </c>
      <c r="D375" t="s">
        <v>468</v>
      </c>
      <c r="E375" s="20">
        <v>42809</v>
      </c>
      <c r="F375" t="s">
        <v>466</v>
      </c>
      <c r="G375" t="s">
        <v>324</v>
      </c>
      <c r="H375" t="s">
        <v>24</v>
      </c>
      <c r="I375" t="s">
        <v>25</v>
      </c>
      <c r="J375" t="s">
        <v>143</v>
      </c>
      <c r="K375" s="3" t="s">
        <v>27</v>
      </c>
      <c r="L375" s="6">
        <v>12205200</v>
      </c>
      <c r="M375" s="6">
        <v>12205200</v>
      </c>
    </row>
    <row r="376" spans="2:13" x14ac:dyDescent="0.25">
      <c r="B376" s="1" t="s">
        <v>322</v>
      </c>
      <c r="C376">
        <v>80111600</v>
      </c>
      <c r="D376" t="s">
        <v>469</v>
      </c>
      <c r="E376" s="20">
        <v>42809</v>
      </c>
      <c r="F376" t="s">
        <v>470</v>
      </c>
      <c r="G376" t="s">
        <v>324</v>
      </c>
      <c r="H376" t="s">
        <v>24</v>
      </c>
      <c r="I376" t="s">
        <v>25</v>
      </c>
      <c r="J376" t="s">
        <v>143</v>
      </c>
      <c r="K376" s="3" t="s">
        <v>27</v>
      </c>
      <c r="L376" s="6">
        <v>11333400</v>
      </c>
      <c r="M376" s="6">
        <v>11333400</v>
      </c>
    </row>
    <row r="377" spans="2:13" x14ac:dyDescent="0.25">
      <c r="B377" s="1" t="s">
        <v>322</v>
      </c>
      <c r="C377">
        <v>80111600</v>
      </c>
      <c r="D377" t="s">
        <v>471</v>
      </c>
      <c r="E377" s="20">
        <v>42809</v>
      </c>
      <c r="F377" t="s">
        <v>466</v>
      </c>
      <c r="G377" t="s">
        <v>324</v>
      </c>
      <c r="H377" t="s">
        <v>24</v>
      </c>
      <c r="I377" t="s">
        <v>25</v>
      </c>
      <c r="J377" t="s">
        <v>143</v>
      </c>
      <c r="K377" s="3" t="s">
        <v>27</v>
      </c>
      <c r="L377" s="6">
        <v>12205200</v>
      </c>
      <c r="M377" s="6">
        <v>12205200</v>
      </c>
    </row>
    <row r="378" spans="2:13" x14ac:dyDescent="0.25">
      <c r="B378" s="1" t="s">
        <v>322</v>
      </c>
      <c r="C378">
        <v>80111600</v>
      </c>
      <c r="D378" t="s">
        <v>472</v>
      </c>
      <c r="E378" s="20">
        <v>42809</v>
      </c>
      <c r="F378" t="s">
        <v>466</v>
      </c>
      <c r="G378" t="s">
        <v>324</v>
      </c>
      <c r="H378" t="s">
        <v>24</v>
      </c>
      <c r="I378" t="s">
        <v>25</v>
      </c>
      <c r="J378" t="s">
        <v>143</v>
      </c>
      <c r="K378" s="3" t="s">
        <v>27</v>
      </c>
      <c r="L378" s="6">
        <v>12205200</v>
      </c>
      <c r="M378" s="6">
        <v>12205200</v>
      </c>
    </row>
    <row r="379" spans="2:13" x14ac:dyDescent="0.25">
      <c r="B379" s="1" t="s">
        <v>322</v>
      </c>
      <c r="C379">
        <v>80111600</v>
      </c>
      <c r="D379" t="s">
        <v>473</v>
      </c>
      <c r="E379" s="20">
        <v>42809</v>
      </c>
      <c r="F379" t="s">
        <v>474</v>
      </c>
      <c r="G379" t="s">
        <v>324</v>
      </c>
      <c r="H379" t="s">
        <v>24</v>
      </c>
      <c r="I379" t="s">
        <v>25</v>
      </c>
      <c r="J379" t="s">
        <v>143</v>
      </c>
      <c r="K379" s="3" t="s">
        <v>27</v>
      </c>
      <c r="L379" s="6">
        <v>12059900</v>
      </c>
      <c r="M379" s="6">
        <v>12059900</v>
      </c>
    </row>
    <row r="380" spans="2:13" x14ac:dyDescent="0.25">
      <c r="B380" s="1" t="s">
        <v>322</v>
      </c>
      <c r="C380">
        <v>80111600</v>
      </c>
      <c r="D380" t="s">
        <v>475</v>
      </c>
      <c r="E380" s="20">
        <v>42809</v>
      </c>
      <c r="F380" t="s">
        <v>455</v>
      </c>
      <c r="G380" t="s">
        <v>324</v>
      </c>
      <c r="H380" t="s">
        <v>24</v>
      </c>
      <c r="I380" t="s">
        <v>25</v>
      </c>
      <c r="J380" t="s">
        <v>143</v>
      </c>
      <c r="K380" s="3" t="s">
        <v>27</v>
      </c>
      <c r="L380" s="6">
        <v>12253633</v>
      </c>
      <c r="M380" s="6">
        <v>12253633</v>
      </c>
    </row>
    <row r="381" spans="2:13" x14ac:dyDescent="0.25">
      <c r="B381" s="1" t="s">
        <v>322</v>
      </c>
      <c r="C381">
        <v>80111600</v>
      </c>
      <c r="D381" t="s">
        <v>476</v>
      </c>
      <c r="E381" s="20">
        <v>42809</v>
      </c>
      <c r="F381" t="s">
        <v>477</v>
      </c>
      <c r="G381" t="s">
        <v>324</v>
      </c>
      <c r="H381" t="s">
        <v>24</v>
      </c>
      <c r="I381" t="s">
        <v>25</v>
      </c>
      <c r="J381" t="s">
        <v>143</v>
      </c>
      <c r="K381" s="3" t="s">
        <v>27</v>
      </c>
      <c r="L381" s="6">
        <v>10752200</v>
      </c>
      <c r="M381" s="6">
        <v>10752200</v>
      </c>
    </row>
    <row r="382" spans="2:13" x14ac:dyDescent="0.25">
      <c r="B382" s="1" t="s">
        <v>322</v>
      </c>
      <c r="C382">
        <v>80111600</v>
      </c>
      <c r="D382" t="s">
        <v>478</v>
      </c>
      <c r="E382" s="20">
        <v>42809</v>
      </c>
      <c r="F382" t="s">
        <v>479</v>
      </c>
      <c r="G382" t="s">
        <v>324</v>
      </c>
      <c r="H382" t="s">
        <v>24</v>
      </c>
      <c r="I382" t="s">
        <v>25</v>
      </c>
      <c r="J382" t="s">
        <v>143</v>
      </c>
      <c r="K382" s="3" t="s">
        <v>27</v>
      </c>
      <c r="L382" s="6">
        <v>12011467</v>
      </c>
      <c r="M382" s="6">
        <v>12011467</v>
      </c>
    </row>
    <row r="383" spans="2:13" x14ac:dyDescent="0.25">
      <c r="B383" s="1" t="s">
        <v>322</v>
      </c>
      <c r="C383">
        <v>80111600</v>
      </c>
      <c r="D383" t="s">
        <v>480</v>
      </c>
      <c r="E383" s="20">
        <v>42809</v>
      </c>
      <c r="F383" t="s">
        <v>470</v>
      </c>
      <c r="G383" t="s">
        <v>324</v>
      </c>
      <c r="H383" t="s">
        <v>24</v>
      </c>
      <c r="I383" t="s">
        <v>25</v>
      </c>
      <c r="J383" t="s">
        <v>143</v>
      </c>
      <c r="K383" s="3" t="s">
        <v>27</v>
      </c>
      <c r="L383" s="6">
        <v>11333400</v>
      </c>
      <c r="M383" s="6">
        <v>11333400</v>
      </c>
    </row>
    <row r="384" spans="2:13" x14ac:dyDescent="0.25">
      <c r="B384" s="1" t="s">
        <v>322</v>
      </c>
      <c r="C384">
        <v>80111600</v>
      </c>
      <c r="D384" t="s">
        <v>481</v>
      </c>
      <c r="E384" s="20">
        <v>42809</v>
      </c>
      <c r="F384" t="s">
        <v>466</v>
      </c>
      <c r="G384" t="s">
        <v>324</v>
      </c>
      <c r="H384" t="s">
        <v>24</v>
      </c>
      <c r="I384" t="s">
        <v>25</v>
      </c>
      <c r="J384" t="s">
        <v>143</v>
      </c>
      <c r="K384" s="3" t="s">
        <v>27</v>
      </c>
      <c r="L384" s="6">
        <v>12205200</v>
      </c>
      <c r="M384" s="6">
        <v>12205200</v>
      </c>
    </row>
    <row r="385" spans="2:13" x14ac:dyDescent="0.25">
      <c r="B385" s="1" t="s">
        <v>322</v>
      </c>
      <c r="C385">
        <v>80111600</v>
      </c>
      <c r="D385" t="s">
        <v>482</v>
      </c>
      <c r="E385" s="20">
        <v>42843</v>
      </c>
      <c r="F385" t="s">
        <v>466</v>
      </c>
      <c r="G385" t="s">
        <v>324</v>
      </c>
      <c r="H385" t="s">
        <v>24</v>
      </c>
      <c r="I385" t="s">
        <v>25</v>
      </c>
      <c r="J385" t="s">
        <v>143</v>
      </c>
      <c r="K385" s="3" t="s">
        <v>27</v>
      </c>
      <c r="L385" s="6">
        <v>12205200</v>
      </c>
      <c r="M385" s="6">
        <v>12205200</v>
      </c>
    </row>
    <row r="386" spans="2:13" x14ac:dyDescent="0.25">
      <c r="B386" s="1" t="s">
        <v>322</v>
      </c>
      <c r="C386">
        <v>80111600</v>
      </c>
      <c r="D386" t="s">
        <v>483</v>
      </c>
      <c r="E386" s="20">
        <v>42843</v>
      </c>
      <c r="F386" t="s">
        <v>470</v>
      </c>
      <c r="G386" t="s">
        <v>324</v>
      </c>
      <c r="H386" t="s">
        <v>24</v>
      </c>
      <c r="I386" t="s">
        <v>25</v>
      </c>
      <c r="J386" t="s">
        <v>143</v>
      </c>
      <c r="K386" s="3" t="s">
        <v>27</v>
      </c>
      <c r="L386" s="6">
        <v>11333400</v>
      </c>
      <c r="M386" s="6">
        <v>11333400</v>
      </c>
    </row>
    <row r="387" spans="2:13" x14ac:dyDescent="0.25">
      <c r="B387" s="1" t="s">
        <v>322</v>
      </c>
      <c r="C387">
        <v>80111600</v>
      </c>
      <c r="D387" t="s">
        <v>484</v>
      </c>
      <c r="E387" s="20">
        <v>42843</v>
      </c>
      <c r="F387" t="s">
        <v>470</v>
      </c>
      <c r="G387" t="s">
        <v>324</v>
      </c>
      <c r="H387" t="s">
        <v>24</v>
      </c>
      <c r="I387" t="s">
        <v>25</v>
      </c>
      <c r="J387" t="s">
        <v>143</v>
      </c>
      <c r="K387" s="3" t="s">
        <v>27</v>
      </c>
      <c r="L387" s="6">
        <v>11333400</v>
      </c>
      <c r="M387" s="6">
        <v>11333400</v>
      </c>
    </row>
    <row r="388" spans="2:13" x14ac:dyDescent="0.25">
      <c r="B388" s="1" t="s">
        <v>322</v>
      </c>
      <c r="C388">
        <v>80111600</v>
      </c>
      <c r="D388" t="s">
        <v>485</v>
      </c>
      <c r="E388" s="20">
        <v>42843</v>
      </c>
      <c r="F388" t="s">
        <v>470</v>
      </c>
      <c r="G388" t="s">
        <v>324</v>
      </c>
      <c r="H388" t="s">
        <v>24</v>
      </c>
      <c r="I388" t="s">
        <v>25</v>
      </c>
      <c r="J388" t="s">
        <v>143</v>
      </c>
      <c r="K388" s="3" t="s">
        <v>27</v>
      </c>
      <c r="L388" s="6">
        <v>12205200</v>
      </c>
      <c r="M388" s="6">
        <v>12205200</v>
      </c>
    </row>
    <row r="389" spans="2:13" x14ac:dyDescent="0.25">
      <c r="B389" s="1" t="s">
        <v>322</v>
      </c>
      <c r="C389">
        <v>80111600</v>
      </c>
      <c r="D389" t="s">
        <v>486</v>
      </c>
      <c r="E389" s="20">
        <v>42843</v>
      </c>
      <c r="F389" t="s">
        <v>470</v>
      </c>
      <c r="G389" t="s">
        <v>324</v>
      </c>
      <c r="H389" t="s">
        <v>24</v>
      </c>
      <c r="I389" t="s">
        <v>25</v>
      </c>
      <c r="J389" t="s">
        <v>143</v>
      </c>
      <c r="K389" s="3" t="s">
        <v>27</v>
      </c>
      <c r="L389" s="6">
        <v>11333400</v>
      </c>
      <c r="M389" s="6">
        <v>11333400</v>
      </c>
    </row>
    <row r="390" spans="2:13" x14ac:dyDescent="0.25">
      <c r="B390" s="1" t="s">
        <v>322</v>
      </c>
      <c r="C390">
        <v>80111600</v>
      </c>
      <c r="D390" t="s">
        <v>487</v>
      </c>
      <c r="E390" s="20">
        <v>42843</v>
      </c>
      <c r="F390" t="s">
        <v>466</v>
      </c>
      <c r="G390" t="s">
        <v>324</v>
      </c>
      <c r="H390" t="s">
        <v>24</v>
      </c>
      <c r="I390" t="s">
        <v>25</v>
      </c>
      <c r="J390" t="s">
        <v>143</v>
      </c>
      <c r="K390" s="3" t="s">
        <v>27</v>
      </c>
      <c r="L390" s="6">
        <v>12205200</v>
      </c>
      <c r="M390" s="6">
        <v>12205200</v>
      </c>
    </row>
    <row r="391" spans="2:13" x14ac:dyDescent="0.25">
      <c r="B391" s="1" t="s">
        <v>322</v>
      </c>
      <c r="C391">
        <v>80111600</v>
      </c>
      <c r="D391" t="s">
        <v>488</v>
      </c>
      <c r="E391" s="20">
        <v>42843</v>
      </c>
      <c r="F391" t="s">
        <v>489</v>
      </c>
      <c r="G391" t="s">
        <v>324</v>
      </c>
      <c r="H391" t="s">
        <v>24</v>
      </c>
      <c r="I391" t="s">
        <v>25</v>
      </c>
      <c r="J391" t="s">
        <v>143</v>
      </c>
      <c r="K391" s="3" t="s">
        <v>27</v>
      </c>
      <c r="L391" s="6">
        <v>10626237</v>
      </c>
      <c r="M391" s="6">
        <v>10626237</v>
      </c>
    </row>
    <row r="392" spans="2:13" x14ac:dyDescent="0.25">
      <c r="B392" s="1" t="s">
        <v>322</v>
      </c>
      <c r="C392">
        <v>80111600</v>
      </c>
      <c r="D392" t="s">
        <v>490</v>
      </c>
      <c r="E392" s="20">
        <v>42914</v>
      </c>
      <c r="F392" t="s">
        <v>42</v>
      </c>
      <c r="G392" t="s">
        <v>324</v>
      </c>
      <c r="H392" t="s">
        <v>24</v>
      </c>
      <c r="I392" t="s">
        <v>25</v>
      </c>
      <c r="J392" t="s">
        <v>143</v>
      </c>
      <c r="K392" s="3" t="s">
        <v>27</v>
      </c>
      <c r="L392" s="6">
        <v>40000000</v>
      </c>
      <c r="M392" s="6">
        <v>40000000</v>
      </c>
    </row>
    <row r="393" spans="2:13" x14ac:dyDescent="0.25">
      <c r="B393" s="1" t="s">
        <v>322</v>
      </c>
      <c r="C393">
        <v>80111600</v>
      </c>
      <c r="D393" t="s">
        <v>491</v>
      </c>
      <c r="E393" s="20">
        <v>42917</v>
      </c>
      <c r="F393" t="s">
        <v>42</v>
      </c>
      <c r="G393" t="s">
        <v>324</v>
      </c>
      <c r="H393" t="s">
        <v>24</v>
      </c>
      <c r="I393" t="s">
        <v>25</v>
      </c>
      <c r="J393" t="s">
        <v>143</v>
      </c>
      <c r="K393" s="3" t="s">
        <v>27</v>
      </c>
      <c r="L393" s="6">
        <v>84500000</v>
      </c>
      <c r="M393" s="6">
        <v>84500000</v>
      </c>
    </row>
    <row r="394" spans="2:13" x14ac:dyDescent="0.25">
      <c r="B394" s="1" t="s">
        <v>322</v>
      </c>
      <c r="C394">
        <v>80111600</v>
      </c>
      <c r="D394" t="s">
        <v>492</v>
      </c>
      <c r="E394" s="20">
        <v>42809</v>
      </c>
      <c r="F394" t="s">
        <v>493</v>
      </c>
      <c r="G394" t="s">
        <v>324</v>
      </c>
      <c r="H394" t="s">
        <v>24</v>
      </c>
      <c r="I394" t="s">
        <v>25</v>
      </c>
      <c r="J394" t="s">
        <v>143</v>
      </c>
      <c r="K394" s="3" t="s">
        <v>27</v>
      </c>
      <c r="L394" s="6">
        <v>11599000</v>
      </c>
      <c r="M394" s="6">
        <v>11599000</v>
      </c>
    </row>
    <row r="395" spans="2:13" x14ac:dyDescent="0.25">
      <c r="B395" s="1" t="s">
        <v>322</v>
      </c>
      <c r="C395">
        <v>80111600</v>
      </c>
      <c r="D395" t="s">
        <v>494</v>
      </c>
      <c r="E395" s="20">
        <v>42809</v>
      </c>
      <c r="F395" t="s">
        <v>495</v>
      </c>
      <c r="G395" t="s">
        <v>324</v>
      </c>
      <c r="H395" t="s">
        <v>24</v>
      </c>
      <c r="I395" t="s">
        <v>25</v>
      </c>
      <c r="J395" t="s">
        <v>143</v>
      </c>
      <c r="K395" s="3" t="s">
        <v>27</v>
      </c>
      <c r="L395" s="6">
        <v>13974033</v>
      </c>
      <c r="M395" s="6">
        <v>13974033</v>
      </c>
    </row>
    <row r="396" spans="2:13" x14ac:dyDescent="0.25">
      <c r="B396" s="1" t="s">
        <v>322</v>
      </c>
      <c r="C396">
        <v>80111600</v>
      </c>
      <c r="D396" t="s">
        <v>496</v>
      </c>
      <c r="E396" s="20">
        <v>42809</v>
      </c>
      <c r="F396" t="s">
        <v>497</v>
      </c>
      <c r="G396" t="s">
        <v>324</v>
      </c>
      <c r="H396" t="s">
        <v>24</v>
      </c>
      <c r="I396" t="s">
        <v>25</v>
      </c>
      <c r="J396" t="s">
        <v>143</v>
      </c>
      <c r="K396" s="3" t="s">
        <v>27</v>
      </c>
      <c r="L396" s="6">
        <v>13974033</v>
      </c>
      <c r="M396" s="6">
        <v>13974033</v>
      </c>
    </row>
    <row r="397" spans="2:13" x14ac:dyDescent="0.25">
      <c r="B397" s="1" t="s">
        <v>322</v>
      </c>
      <c r="C397">
        <v>80111600</v>
      </c>
      <c r="D397" t="s">
        <v>498</v>
      </c>
      <c r="E397" s="20">
        <v>42843</v>
      </c>
      <c r="F397" t="s">
        <v>499</v>
      </c>
      <c r="G397" t="s">
        <v>324</v>
      </c>
      <c r="H397" t="s">
        <v>24</v>
      </c>
      <c r="I397" t="s">
        <v>25</v>
      </c>
      <c r="J397" t="s">
        <v>143</v>
      </c>
      <c r="K397" s="3" t="s">
        <v>27</v>
      </c>
      <c r="L397" s="6">
        <v>13918800</v>
      </c>
      <c r="M397" s="6">
        <v>13918800</v>
      </c>
    </row>
    <row r="398" spans="2:13" x14ac:dyDescent="0.25">
      <c r="B398" s="1" t="s">
        <v>322</v>
      </c>
      <c r="C398">
        <v>80111600</v>
      </c>
      <c r="D398" t="s">
        <v>500</v>
      </c>
      <c r="E398" s="20">
        <v>42870</v>
      </c>
      <c r="F398" t="s">
        <v>493</v>
      </c>
      <c r="G398" t="s">
        <v>324</v>
      </c>
      <c r="H398" t="s">
        <v>24</v>
      </c>
      <c r="I398" t="s">
        <v>25</v>
      </c>
      <c r="J398" t="s">
        <v>143</v>
      </c>
      <c r="K398" s="3" t="s">
        <v>27</v>
      </c>
      <c r="L398" s="6">
        <v>11599000</v>
      </c>
      <c r="M398" s="6">
        <v>11599000</v>
      </c>
    </row>
    <row r="399" spans="2:13" x14ac:dyDescent="0.25">
      <c r="B399" s="1" t="s">
        <v>322</v>
      </c>
      <c r="C399">
        <v>80111600</v>
      </c>
      <c r="D399" t="s">
        <v>501</v>
      </c>
      <c r="E399" s="20">
        <v>42870</v>
      </c>
      <c r="F399" t="s">
        <v>131</v>
      </c>
      <c r="G399" t="s">
        <v>324</v>
      </c>
      <c r="H399" t="s">
        <v>24</v>
      </c>
      <c r="I399" t="s">
        <v>25</v>
      </c>
      <c r="J399" t="s">
        <v>143</v>
      </c>
      <c r="K399" s="3" t="s">
        <v>27</v>
      </c>
      <c r="L399" s="6">
        <v>21000000</v>
      </c>
      <c r="M399" s="6">
        <v>21000000</v>
      </c>
    </row>
    <row r="400" spans="2:13" x14ac:dyDescent="0.25">
      <c r="B400" s="1" t="s">
        <v>322</v>
      </c>
      <c r="C400">
        <v>80111600</v>
      </c>
      <c r="D400" t="s">
        <v>502</v>
      </c>
      <c r="E400" s="20">
        <v>42914</v>
      </c>
      <c r="F400" t="s">
        <v>42</v>
      </c>
      <c r="G400" t="s">
        <v>324</v>
      </c>
      <c r="H400" t="s">
        <v>24</v>
      </c>
      <c r="I400" t="s">
        <v>25</v>
      </c>
      <c r="J400" t="s">
        <v>213</v>
      </c>
      <c r="K400" s="3" t="s">
        <v>27</v>
      </c>
      <c r="L400" s="6">
        <v>60000000</v>
      </c>
      <c r="M400" s="6">
        <v>60000000</v>
      </c>
    </row>
    <row r="401" spans="2:13" x14ac:dyDescent="0.25">
      <c r="B401" s="1" t="s">
        <v>322</v>
      </c>
      <c r="C401">
        <v>80111600</v>
      </c>
      <c r="D401" t="s">
        <v>503</v>
      </c>
      <c r="E401" s="20">
        <v>42870</v>
      </c>
      <c r="F401" t="s">
        <v>131</v>
      </c>
      <c r="G401" t="s">
        <v>324</v>
      </c>
      <c r="H401" t="s">
        <v>24</v>
      </c>
      <c r="I401" t="s">
        <v>25</v>
      </c>
      <c r="J401" t="s">
        <v>143</v>
      </c>
      <c r="K401" s="3" t="s">
        <v>27</v>
      </c>
      <c r="L401" s="6">
        <v>18720000</v>
      </c>
      <c r="M401" s="6">
        <v>18720000</v>
      </c>
    </row>
    <row r="402" spans="2:13" x14ac:dyDescent="0.25">
      <c r="B402" s="1" t="s">
        <v>322</v>
      </c>
      <c r="C402">
        <v>80111600</v>
      </c>
      <c r="D402" t="s">
        <v>504</v>
      </c>
      <c r="E402" s="20">
        <v>42891</v>
      </c>
      <c r="F402" t="s">
        <v>42</v>
      </c>
      <c r="G402" t="s">
        <v>324</v>
      </c>
      <c r="H402" t="s">
        <v>24</v>
      </c>
      <c r="I402" t="s">
        <v>25</v>
      </c>
      <c r="J402" t="s">
        <v>213</v>
      </c>
      <c r="K402" s="3" t="s">
        <v>27</v>
      </c>
      <c r="L402" s="6">
        <v>41000000</v>
      </c>
      <c r="M402" s="6">
        <v>41000000</v>
      </c>
    </row>
    <row r="403" spans="2:13" x14ac:dyDescent="0.25">
      <c r="B403" s="1" t="s">
        <v>322</v>
      </c>
      <c r="C403">
        <v>80111620</v>
      </c>
      <c r="D403" t="s">
        <v>505</v>
      </c>
      <c r="E403" s="20">
        <v>42776</v>
      </c>
      <c r="F403" t="s">
        <v>54</v>
      </c>
      <c r="G403" t="s">
        <v>88</v>
      </c>
      <c r="H403" t="s">
        <v>24</v>
      </c>
      <c r="I403" t="s">
        <v>25</v>
      </c>
      <c r="J403" t="s">
        <v>26</v>
      </c>
      <c r="K403" s="3" t="s">
        <v>27</v>
      </c>
      <c r="L403" s="6">
        <v>10700000</v>
      </c>
      <c r="M403" s="6">
        <v>10700000</v>
      </c>
    </row>
    <row r="404" spans="2:13" x14ac:dyDescent="0.25">
      <c r="B404" s="1" t="s">
        <v>322</v>
      </c>
      <c r="C404">
        <v>80111620</v>
      </c>
      <c r="D404" t="s">
        <v>506</v>
      </c>
      <c r="E404" s="20">
        <v>42795</v>
      </c>
      <c r="F404" t="s">
        <v>22</v>
      </c>
      <c r="G404" t="s">
        <v>88</v>
      </c>
      <c r="H404" t="s">
        <v>24</v>
      </c>
      <c r="I404" t="s">
        <v>25</v>
      </c>
      <c r="J404" t="s">
        <v>26</v>
      </c>
      <c r="K404" s="3" t="s">
        <v>27</v>
      </c>
      <c r="L404" s="6">
        <v>25305072</v>
      </c>
      <c r="M404" s="6">
        <v>25305072</v>
      </c>
    </row>
    <row r="405" spans="2:13" x14ac:dyDescent="0.25">
      <c r="B405" s="1" t="s">
        <v>322</v>
      </c>
      <c r="C405">
        <v>80111620</v>
      </c>
      <c r="D405" t="s">
        <v>507</v>
      </c>
      <c r="E405" s="20">
        <v>42776</v>
      </c>
      <c r="F405" t="s">
        <v>22</v>
      </c>
      <c r="G405" t="s">
        <v>88</v>
      </c>
      <c r="H405" t="s">
        <v>24</v>
      </c>
      <c r="I405" t="s">
        <v>25</v>
      </c>
      <c r="J405" t="s">
        <v>38</v>
      </c>
      <c r="K405" s="3" t="s">
        <v>27</v>
      </c>
      <c r="L405" s="6">
        <v>48720000</v>
      </c>
      <c r="M405" s="6">
        <v>48720000</v>
      </c>
    </row>
    <row r="406" spans="2:13" x14ac:dyDescent="0.25">
      <c r="B406" s="1" t="s">
        <v>322</v>
      </c>
      <c r="C406">
        <v>80111620</v>
      </c>
      <c r="D406" t="s">
        <v>508</v>
      </c>
      <c r="E406" s="20">
        <v>42873</v>
      </c>
      <c r="F406" t="s">
        <v>42</v>
      </c>
      <c r="G406" t="s">
        <v>88</v>
      </c>
      <c r="H406" t="s">
        <v>24</v>
      </c>
      <c r="I406" t="s">
        <v>25</v>
      </c>
      <c r="J406" t="s">
        <v>251</v>
      </c>
      <c r="K406" s="3" t="s">
        <v>27</v>
      </c>
      <c r="L406" s="6">
        <v>40600000</v>
      </c>
      <c r="M406" s="6">
        <v>40600000</v>
      </c>
    </row>
    <row r="407" spans="2:13" x14ac:dyDescent="0.25">
      <c r="B407" s="1" t="s">
        <v>322</v>
      </c>
      <c r="C407">
        <v>80111620</v>
      </c>
      <c r="D407" t="s">
        <v>509</v>
      </c>
      <c r="E407" s="20">
        <v>42860</v>
      </c>
      <c r="F407" t="s">
        <v>120</v>
      </c>
      <c r="G407" t="s">
        <v>88</v>
      </c>
      <c r="H407" t="s">
        <v>24</v>
      </c>
      <c r="I407" t="s">
        <v>25</v>
      </c>
      <c r="J407" t="s">
        <v>26</v>
      </c>
      <c r="K407" s="3" t="s">
        <v>27</v>
      </c>
      <c r="L407" s="6">
        <v>6540280</v>
      </c>
      <c r="M407" s="6">
        <v>6540280</v>
      </c>
    </row>
    <row r="408" spans="2:13" x14ac:dyDescent="0.25">
      <c r="B408" s="1" t="s">
        <v>322</v>
      </c>
      <c r="C408">
        <v>80111620</v>
      </c>
      <c r="D408" t="s">
        <v>510</v>
      </c>
      <c r="E408" s="20">
        <v>42873</v>
      </c>
      <c r="F408" t="s">
        <v>42</v>
      </c>
      <c r="G408" t="s">
        <v>88</v>
      </c>
      <c r="H408" t="s">
        <v>24</v>
      </c>
      <c r="I408" t="s">
        <v>25</v>
      </c>
      <c r="J408" t="s">
        <v>251</v>
      </c>
      <c r="K408" s="3" t="s">
        <v>27</v>
      </c>
      <c r="L408" s="6">
        <v>40600000</v>
      </c>
      <c r="M408" s="6">
        <v>40600000</v>
      </c>
    </row>
    <row r="409" spans="2:13" x14ac:dyDescent="0.25">
      <c r="B409" s="1" t="s">
        <v>322</v>
      </c>
      <c r="C409">
        <v>80111620</v>
      </c>
      <c r="D409" t="s">
        <v>511</v>
      </c>
      <c r="E409" s="20">
        <v>42795</v>
      </c>
      <c r="F409" t="s">
        <v>22</v>
      </c>
      <c r="G409" t="s">
        <v>88</v>
      </c>
      <c r="H409" t="s">
        <v>24</v>
      </c>
      <c r="I409" t="s">
        <v>25</v>
      </c>
      <c r="J409" t="s">
        <v>26</v>
      </c>
      <c r="K409" s="3" t="s">
        <v>27</v>
      </c>
      <c r="L409" s="6">
        <v>74629932</v>
      </c>
      <c r="M409" s="6">
        <v>74629932</v>
      </c>
    </row>
    <row r="410" spans="2:13" x14ac:dyDescent="0.25">
      <c r="B410" s="1" t="s">
        <v>322</v>
      </c>
      <c r="C410">
        <v>80111620</v>
      </c>
      <c r="D410" t="s">
        <v>512</v>
      </c>
      <c r="E410" s="20">
        <v>42795</v>
      </c>
      <c r="F410" t="s">
        <v>22</v>
      </c>
      <c r="G410" t="s">
        <v>88</v>
      </c>
      <c r="H410" t="s">
        <v>24</v>
      </c>
      <c r="I410" t="s">
        <v>25</v>
      </c>
      <c r="J410" t="s">
        <v>26</v>
      </c>
      <c r="K410" s="3" t="s">
        <v>27</v>
      </c>
      <c r="L410" s="6">
        <v>77283960</v>
      </c>
      <c r="M410" s="6">
        <v>77283960</v>
      </c>
    </row>
    <row r="411" spans="2:13" x14ac:dyDescent="0.25">
      <c r="B411" s="1" t="s">
        <v>322</v>
      </c>
      <c r="C411">
        <v>80111620</v>
      </c>
      <c r="D411" t="s">
        <v>513</v>
      </c>
      <c r="E411" s="20">
        <v>42781</v>
      </c>
      <c r="F411" t="s">
        <v>54</v>
      </c>
      <c r="G411" t="s">
        <v>88</v>
      </c>
      <c r="H411" t="s">
        <v>24</v>
      </c>
      <c r="I411" t="s">
        <v>25</v>
      </c>
      <c r="J411" t="s">
        <v>26</v>
      </c>
      <c r="K411" s="3" t="s">
        <v>27</v>
      </c>
      <c r="L411" s="6">
        <v>8040000</v>
      </c>
      <c r="M411" s="6">
        <v>8040000</v>
      </c>
    </row>
    <row r="412" spans="2:13" x14ac:dyDescent="0.25">
      <c r="B412" s="1" t="s">
        <v>322</v>
      </c>
      <c r="C412">
        <v>80111620</v>
      </c>
      <c r="D412" t="s">
        <v>514</v>
      </c>
      <c r="E412" s="20">
        <v>42781</v>
      </c>
      <c r="F412" t="s">
        <v>54</v>
      </c>
      <c r="G412" t="s">
        <v>88</v>
      </c>
      <c r="H412" t="s">
        <v>24</v>
      </c>
      <c r="I412" t="s">
        <v>25</v>
      </c>
      <c r="J412" t="s">
        <v>26</v>
      </c>
      <c r="K412" s="3" t="s">
        <v>27</v>
      </c>
      <c r="L412" s="6">
        <v>11916000</v>
      </c>
      <c r="M412" s="6">
        <v>11916000</v>
      </c>
    </row>
    <row r="413" spans="2:13" x14ac:dyDescent="0.25">
      <c r="B413" s="1" t="s">
        <v>322</v>
      </c>
      <c r="C413">
        <v>80111620</v>
      </c>
      <c r="D413" t="s">
        <v>515</v>
      </c>
      <c r="E413" s="20">
        <v>42776</v>
      </c>
      <c r="F413" t="s">
        <v>22</v>
      </c>
      <c r="G413" t="s">
        <v>88</v>
      </c>
      <c r="H413" t="s">
        <v>24</v>
      </c>
      <c r="I413" t="s">
        <v>25</v>
      </c>
      <c r="J413" t="s">
        <v>26</v>
      </c>
      <c r="K413" s="3" t="s">
        <v>27</v>
      </c>
      <c r="L413" s="6">
        <v>25305072</v>
      </c>
      <c r="M413" s="6">
        <v>25305072</v>
      </c>
    </row>
    <row r="414" spans="2:13" x14ac:dyDescent="0.25">
      <c r="B414" s="1" t="s">
        <v>322</v>
      </c>
      <c r="C414">
        <v>80111620</v>
      </c>
      <c r="D414" t="s">
        <v>516</v>
      </c>
      <c r="E414" s="20">
        <v>42776</v>
      </c>
      <c r="F414" t="s">
        <v>54</v>
      </c>
      <c r="G414" t="s">
        <v>88</v>
      </c>
      <c r="H414" t="s">
        <v>24</v>
      </c>
      <c r="I414" t="s">
        <v>25</v>
      </c>
      <c r="J414" t="s">
        <v>26</v>
      </c>
      <c r="K414" s="3" t="s">
        <v>27</v>
      </c>
      <c r="L414" s="6">
        <v>6020000</v>
      </c>
      <c r="M414" s="6">
        <v>6020000</v>
      </c>
    </row>
    <row r="415" spans="2:13" x14ac:dyDescent="0.25">
      <c r="B415" s="1" t="s">
        <v>322</v>
      </c>
      <c r="C415">
        <v>80111620</v>
      </c>
      <c r="D415" t="s">
        <v>517</v>
      </c>
      <c r="E415" s="20">
        <v>42781</v>
      </c>
      <c r="F415" t="s">
        <v>54</v>
      </c>
      <c r="G415" t="s">
        <v>88</v>
      </c>
      <c r="H415" t="s">
        <v>24</v>
      </c>
      <c r="I415" t="s">
        <v>25</v>
      </c>
      <c r="J415" t="s">
        <v>26</v>
      </c>
      <c r="K415" s="3" t="s">
        <v>27</v>
      </c>
      <c r="L415" s="6">
        <v>3216000</v>
      </c>
      <c r="M415" s="6">
        <v>3216000</v>
      </c>
    </row>
    <row r="416" spans="2:13" x14ac:dyDescent="0.25">
      <c r="B416" s="1" t="s">
        <v>322</v>
      </c>
      <c r="C416">
        <v>80111620</v>
      </c>
      <c r="D416" t="s">
        <v>518</v>
      </c>
      <c r="E416" s="20">
        <v>42776</v>
      </c>
      <c r="F416" t="s">
        <v>22</v>
      </c>
      <c r="G416" t="s">
        <v>88</v>
      </c>
      <c r="H416" t="s">
        <v>24</v>
      </c>
      <c r="I416" t="s">
        <v>25</v>
      </c>
      <c r="J416" t="s">
        <v>251</v>
      </c>
      <c r="K416" s="3" t="s">
        <v>27</v>
      </c>
      <c r="L416" s="6">
        <v>3466300</v>
      </c>
      <c r="M416" s="6">
        <v>3466300</v>
      </c>
    </row>
    <row r="417" spans="2:13" x14ac:dyDescent="0.25">
      <c r="B417" s="1" t="s">
        <v>322</v>
      </c>
      <c r="C417">
        <v>80111620</v>
      </c>
      <c r="D417" t="s">
        <v>519</v>
      </c>
      <c r="E417" s="20">
        <v>42818</v>
      </c>
      <c r="F417" t="s">
        <v>42</v>
      </c>
      <c r="G417" t="s">
        <v>88</v>
      </c>
      <c r="H417" t="s">
        <v>24</v>
      </c>
      <c r="I417" t="s">
        <v>25</v>
      </c>
      <c r="J417" t="s">
        <v>26</v>
      </c>
      <c r="K417" s="3" t="s">
        <v>27</v>
      </c>
      <c r="L417" s="6">
        <v>30560000</v>
      </c>
      <c r="M417" s="6">
        <v>30560000</v>
      </c>
    </row>
    <row r="418" spans="2:13" x14ac:dyDescent="0.25">
      <c r="B418" s="1" t="s">
        <v>322</v>
      </c>
      <c r="C418">
        <v>80111620</v>
      </c>
      <c r="D418" t="s">
        <v>520</v>
      </c>
      <c r="E418" s="20">
        <v>42860</v>
      </c>
      <c r="F418" t="s">
        <v>25</v>
      </c>
      <c r="G418" t="s">
        <v>521</v>
      </c>
      <c r="H418" t="s">
        <v>24</v>
      </c>
      <c r="I418" t="s">
        <v>25</v>
      </c>
      <c r="J418" t="s">
        <v>155</v>
      </c>
      <c r="K418" s="3" t="s">
        <v>27</v>
      </c>
      <c r="L418" s="6">
        <v>0</v>
      </c>
      <c r="M418" s="6">
        <v>0</v>
      </c>
    </row>
    <row r="419" spans="2:13" x14ac:dyDescent="0.25">
      <c r="B419" s="1" t="s">
        <v>322</v>
      </c>
      <c r="C419">
        <v>80111620</v>
      </c>
      <c r="D419" t="s">
        <v>522</v>
      </c>
      <c r="E419" s="20">
        <v>42795</v>
      </c>
      <c r="F419" t="s">
        <v>22</v>
      </c>
      <c r="G419" t="s">
        <v>88</v>
      </c>
      <c r="H419" t="s">
        <v>24</v>
      </c>
      <c r="I419" t="s">
        <v>25</v>
      </c>
      <c r="J419" t="s">
        <v>26</v>
      </c>
      <c r="K419" s="3" t="s">
        <v>27</v>
      </c>
      <c r="L419" s="6">
        <v>76749816</v>
      </c>
      <c r="M419" s="6">
        <v>76749816</v>
      </c>
    </row>
    <row r="420" spans="2:13" x14ac:dyDescent="0.25">
      <c r="B420" s="1" t="s">
        <v>322</v>
      </c>
      <c r="C420">
        <v>80111620</v>
      </c>
      <c r="D420" t="s">
        <v>523</v>
      </c>
      <c r="E420" s="20">
        <v>42860</v>
      </c>
      <c r="F420" t="s">
        <v>22</v>
      </c>
      <c r="G420" t="s">
        <v>88</v>
      </c>
      <c r="H420" t="s">
        <v>24</v>
      </c>
      <c r="I420" t="s">
        <v>25</v>
      </c>
      <c r="J420" t="s">
        <v>128</v>
      </c>
      <c r="K420" s="3" t="s">
        <v>27</v>
      </c>
      <c r="L420" s="6">
        <v>0</v>
      </c>
      <c r="M420" s="6">
        <v>0</v>
      </c>
    </row>
    <row r="421" spans="2:13" x14ac:dyDescent="0.25">
      <c r="B421" s="1" t="s">
        <v>322</v>
      </c>
      <c r="C421">
        <v>80111620</v>
      </c>
      <c r="D421" t="s">
        <v>523</v>
      </c>
      <c r="E421" s="20">
        <v>42887</v>
      </c>
      <c r="F421" t="s">
        <v>36</v>
      </c>
      <c r="G421" t="s">
        <v>88</v>
      </c>
      <c r="H421" t="s">
        <v>24</v>
      </c>
      <c r="I421" t="s">
        <v>25</v>
      </c>
      <c r="J421" t="s">
        <v>128</v>
      </c>
      <c r="K421" s="3" t="s">
        <v>27</v>
      </c>
      <c r="L421" s="6">
        <v>22500000</v>
      </c>
      <c r="M421" s="6">
        <v>22500000</v>
      </c>
    </row>
    <row r="422" spans="2:13" x14ac:dyDescent="0.25">
      <c r="B422" s="1" t="s">
        <v>322</v>
      </c>
      <c r="C422">
        <v>80111620</v>
      </c>
      <c r="D422" t="s">
        <v>523</v>
      </c>
      <c r="E422" s="20">
        <v>42887</v>
      </c>
      <c r="F422" t="s">
        <v>524</v>
      </c>
      <c r="G422" t="s">
        <v>88</v>
      </c>
      <c r="H422" t="s">
        <v>24</v>
      </c>
      <c r="I422" t="s">
        <v>25</v>
      </c>
      <c r="J422" t="s">
        <v>128</v>
      </c>
      <c r="K422" s="3" t="s">
        <v>27</v>
      </c>
      <c r="L422" s="6">
        <v>40500000</v>
      </c>
      <c r="M422" s="6">
        <v>40500000</v>
      </c>
    </row>
    <row r="423" spans="2:13" x14ac:dyDescent="0.25">
      <c r="B423" s="1" t="s">
        <v>322</v>
      </c>
      <c r="C423">
        <v>80111620</v>
      </c>
      <c r="D423" t="s">
        <v>525</v>
      </c>
      <c r="E423" s="20">
        <v>42860</v>
      </c>
      <c r="F423" t="s">
        <v>524</v>
      </c>
      <c r="G423" t="s">
        <v>88</v>
      </c>
      <c r="H423" t="s">
        <v>24</v>
      </c>
      <c r="I423" t="s">
        <v>25</v>
      </c>
      <c r="J423" t="s">
        <v>128</v>
      </c>
      <c r="K423" s="3" t="s">
        <v>27</v>
      </c>
      <c r="L423" s="6">
        <v>54000000</v>
      </c>
      <c r="M423" s="6">
        <v>54000000</v>
      </c>
    </row>
    <row r="424" spans="2:13" x14ac:dyDescent="0.25">
      <c r="B424" s="1" t="s">
        <v>322</v>
      </c>
      <c r="C424">
        <v>80111620</v>
      </c>
      <c r="D424" t="s">
        <v>526</v>
      </c>
      <c r="E424" s="20">
        <v>42860</v>
      </c>
      <c r="F424" t="s">
        <v>22</v>
      </c>
      <c r="G424" t="s">
        <v>88</v>
      </c>
      <c r="H424" t="s">
        <v>24</v>
      </c>
      <c r="I424" t="s">
        <v>25</v>
      </c>
      <c r="J424" t="s">
        <v>26</v>
      </c>
      <c r="K424" s="3" t="s">
        <v>27</v>
      </c>
      <c r="L424" s="6">
        <v>0</v>
      </c>
      <c r="M424" s="6">
        <v>0</v>
      </c>
    </row>
    <row r="425" spans="2:13" x14ac:dyDescent="0.25">
      <c r="B425" s="1" t="s">
        <v>322</v>
      </c>
      <c r="C425">
        <v>80111620</v>
      </c>
      <c r="D425" t="s">
        <v>527</v>
      </c>
      <c r="E425" s="20">
        <v>42860</v>
      </c>
      <c r="F425" t="s">
        <v>42</v>
      </c>
      <c r="G425" t="s">
        <v>88</v>
      </c>
      <c r="H425" t="s">
        <v>24</v>
      </c>
      <c r="I425" t="s">
        <v>25</v>
      </c>
      <c r="J425" t="s">
        <v>128</v>
      </c>
      <c r="K425" s="3" t="s">
        <v>27</v>
      </c>
      <c r="L425" s="6">
        <v>48000000</v>
      </c>
      <c r="M425" s="6">
        <v>48000000</v>
      </c>
    </row>
    <row r="426" spans="2:13" x14ac:dyDescent="0.25">
      <c r="B426" s="1" t="s">
        <v>322</v>
      </c>
      <c r="C426">
        <v>80111620</v>
      </c>
      <c r="D426" t="s">
        <v>528</v>
      </c>
      <c r="E426" s="20">
        <v>42831</v>
      </c>
      <c r="F426" t="s">
        <v>36</v>
      </c>
      <c r="G426" t="s">
        <v>88</v>
      </c>
      <c r="H426" t="s">
        <v>24</v>
      </c>
      <c r="I426" t="s">
        <v>25</v>
      </c>
      <c r="J426" t="s">
        <v>128</v>
      </c>
      <c r="K426" s="3" t="s">
        <v>27</v>
      </c>
      <c r="L426" s="6">
        <v>46000000</v>
      </c>
      <c r="M426" s="6">
        <v>46000000</v>
      </c>
    </row>
    <row r="427" spans="2:13" x14ac:dyDescent="0.25">
      <c r="B427" s="1" t="s">
        <v>322</v>
      </c>
      <c r="C427">
        <v>80111620</v>
      </c>
      <c r="D427" t="s">
        <v>529</v>
      </c>
      <c r="E427" s="20">
        <v>42860</v>
      </c>
      <c r="F427" t="s">
        <v>42</v>
      </c>
      <c r="G427" t="s">
        <v>88</v>
      </c>
      <c r="H427" t="s">
        <v>24</v>
      </c>
      <c r="I427" t="s">
        <v>25</v>
      </c>
      <c r="J427" t="s">
        <v>128</v>
      </c>
      <c r="K427" s="3" t="s">
        <v>27</v>
      </c>
      <c r="L427" s="6">
        <v>58000000</v>
      </c>
      <c r="M427" s="6">
        <v>58000000</v>
      </c>
    </row>
    <row r="428" spans="2:13" x14ac:dyDescent="0.25">
      <c r="B428" s="1" t="s">
        <v>322</v>
      </c>
      <c r="C428">
        <v>80111620</v>
      </c>
      <c r="D428" t="s">
        <v>530</v>
      </c>
      <c r="E428" s="20">
        <v>42831</v>
      </c>
      <c r="F428" t="s">
        <v>42</v>
      </c>
      <c r="G428" t="s">
        <v>88</v>
      </c>
      <c r="H428" t="s">
        <v>24</v>
      </c>
      <c r="I428" t="s">
        <v>25</v>
      </c>
      <c r="J428" t="s">
        <v>128</v>
      </c>
      <c r="K428" s="3" t="s">
        <v>27</v>
      </c>
      <c r="L428" s="6">
        <v>37000000</v>
      </c>
      <c r="M428" s="6">
        <v>37000000</v>
      </c>
    </row>
    <row r="429" spans="2:13" x14ac:dyDescent="0.25">
      <c r="B429" s="1" t="s">
        <v>322</v>
      </c>
      <c r="C429">
        <v>80111620</v>
      </c>
      <c r="D429" t="s">
        <v>531</v>
      </c>
      <c r="E429" s="20">
        <v>42795</v>
      </c>
      <c r="F429" t="s">
        <v>22</v>
      </c>
      <c r="G429" t="s">
        <v>88</v>
      </c>
      <c r="H429" t="s">
        <v>24</v>
      </c>
      <c r="I429" t="s">
        <v>25</v>
      </c>
      <c r="J429" t="s">
        <v>26</v>
      </c>
      <c r="K429" s="3" t="s">
        <v>27</v>
      </c>
      <c r="L429" s="6">
        <v>77283960</v>
      </c>
      <c r="M429" s="6">
        <v>77283960</v>
      </c>
    </row>
    <row r="430" spans="2:13" x14ac:dyDescent="0.25">
      <c r="B430" s="1" t="s">
        <v>322</v>
      </c>
      <c r="C430">
        <v>80111620</v>
      </c>
      <c r="D430" t="s">
        <v>532</v>
      </c>
      <c r="E430" s="20">
        <v>42860</v>
      </c>
      <c r="F430" t="s">
        <v>22</v>
      </c>
      <c r="G430" t="s">
        <v>88</v>
      </c>
      <c r="H430" t="s">
        <v>24</v>
      </c>
      <c r="I430" t="s">
        <v>25</v>
      </c>
      <c r="J430" t="s">
        <v>128</v>
      </c>
      <c r="K430" s="3" t="s">
        <v>27</v>
      </c>
      <c r="L430" s="6">
        <v>52803849</v>
      </c>
      <c r="M430" s="6">
        <v>52803849</v>
      </c>
    </row>
    <row r="431" spans="2:13" x14ac:dyDescent="0.25">
      <c r="B431" s="1" t="s">
        <v>322</v>
      </c>
      <c r="C431">
        <v>80111620</v>
      </c>
      <c r="D431" t="s">
        <v>533</v>
      </c>
      <c r="E431" s="20">
        <v>42776</v>
      </c>
      <c r="F431" t="s">
        <v>22</v>
      </c>
      <c r="G431" t="s">
        <v>88</v>
      </c>
      <c r="H431" t="s">
        <v>24</v>
      </c>
      <c r="I431" t="s">
        <v>25</v>
      </c>
      <c r="J431" t="s">
        <v>38</v>
      </c>
      <c r="K431" s="3" t="s">
        <v>27</v>
      </c>
      <c r="L431" s="6">
        <v>28020000</v>
      </c>
      <c r="M431" s="6">
        <v>28020000</v>
      </c>
    </row>
    <row r="432" spans="2:13" x14ac:dyDescent="0.25">
      <c r="B432" s="1" t="s">
        <v>322</v>
      </c>
      <c r="C432">
        <v>80111620</v>
      </c>
      <c r="D432" t="s">
        <v>534</v>
      </c>
      <c r="E432" s="20">
        <v>42776</v>
      </c>
      <c r="F432" t="s">
        <v>22</v>
      </c>
      <c r="G432" t="s">
        <v>88</v>
      </c>
      <c r="H432" t="s">
        <v>24</v>
      </c>
      <c r="I432" t="s">
        <v>25</v>
      </c>
      <c r="J432" t="s">
        <v>38</v>
      </c>
      <c r="K432" s="3" t="s">
        <v>27</v>
      </c>
      <c r="L432" s="6">
        <v>70416000</v>
      </c>
      <c r="M432" s="6">
        <v>70416000</v>
      </c>
    </row>
    <row r="433" spans="2:13" x14ac:dyDescent="0.25">
      <c r="B433" s="1" t="s">
        <v>322</v>
      </c>
      <c r="C433">
        <v>80111620</v>
      </c>
      <c r="D433" t="s">
        <v>535</v>
      </c>
      <c r="E433" s="20">
        <v>42860</v>
      </c>
      <c r="F433" t="s">
        <v>36</v>
      </c>
      <c r="G433" t="s">
        <v>88</v>
      </c>
      <c r="H433" t="s">
        <v>24</v>
      </c>
      <c r="I433" t="s">
        <v>25</v>
      </c>
      <c r="J433" t="s">
        <v>128</v>
      </c>
      <c r="K433" s="3" t="s">
        <v>27</v>
      </c>
      <c r="L433" s="6">
        <v>53000000</v>
      </c>
      <c r="M433" s="6">
        <v>53000000</v>
      </c>
    </row>
    <row r="434" spans="2:13" x14ac:dyDescent="0.25">
      <c r="B434" s="1" t="s">
        <v>322</v>
      </c>
      <c r="C434">
        <v>80111620</v>
      </c>
      <c r="D434" t="s">
        <v>536</v>
      </c>
      <c r="E434" s="20">
        <v>42776</v>
      </c>
      <c r="F434" t="s">
        <v>22</v>
      </c>
      <c r="G434" t="s">
        <v>88</v>
      </c>
      <c r="H434" t="s">
        <v>24</v>
      </c>
      <c r="I434" t="s">
        <v>25</v>
      </c>
      <c r="J434" t="s">
        <v>128</v>
      </c>
      <c r="K434" s="3" t="s">
        <v>27</v>
      </c>
      <c r="L434" s="6">
        <v>57000000</v>
      </c>
      <c r="M434" s="6">
        <v>57000000</v>
      </c>
    </row>
    <row r="435" spans="2:13" x14ac:dyDescent="0.25">
      <c r="B435" s="1" t="s">
        <v>322</v>
      </c>
      <c r="C435">
        <v>80111620</v>
      </c>
      <c r="D435" t="s">
        <v>537</v>
      </c>
      <c r="E435" s="20">
        <v>42776</v>
      </c>
      <c r="F435" t="s">
        <v>22</v>
      </c>
      <c r="G435" t="s">
        <v>88</v>
      </c>
      <c r="H435" t="s">
        <v>24</v>
      </c>
      <c r="I435" t="s">
        <v>25</v>
      </c>
      <c r="J435" t="s">
        <v>128</v>
      </c>
      <c r="K435" s="3" t="s">
        <v>27</v>
      </c>
      <c r="L435" s="6">
        <v>66800000</v>
      </c>
      <c r="M435" s="6">
        <v>66800000</v>
      </c>
    </row>
    <row r="436" spans="2:13" x14ac:dyDescent="0.25">
      <c r="B436" s="1" t="s">
        <v>322</v>
      </c>
      <c r="C436">
        <v>80111620</v>
      </c>
      <c r="D436" t="s">
        <v>538</v>
      </c>
      <c r="E436" s="20">
        <v>42776</v>
      </c>
      <c r="F436" t="s">
        <v>22</v>
      </c>
      <c r="G436" t="s">
        <v>88</v>
      </c>
      <c r="H436" t="s">
        <v>24</v>
      </c>
      <c r="I436" t="s">
        <v>25</v>
      </c>
      <c r="J436" t="s">
        <v>38</v>
      </c>
      <c r="K436" s="3" t="s">
        <v>27</v>
      </c>
      <c r="L436" s="6">
        <v>48720000</v>
      </c>
      <c r="M436" s="6">
        <v>48720000</v>
      </c>
    </row>
    <row r="437" spans="2:13" x14ac:dyDescent="0.25">
      <c r="B437" s="1" t="s">
        <v>322</v>
      </c>
      <c r="C437">
        <v>80111620</v>
      </c>
      <c r="D437" t="s">
        <v>539</v>
      </c>
      <c r="E437" s="20">
        <v>42776</v>
      </c>
      <c r="F437" t="s">
        <v>22</v>
      </c>
      <c r="G437" t="s">
        <v>88</v>
      </c>
      <c r="H437" t="s">
        <v>24</v>
      </c>
      <c r="I437" t="s">
        <v>25</v>
      </c>
      <c r="J437" t="s">
        <v>38</v>
      </c>
      <c r="K437" s="3" t="s">
        <v>27</v>
      </c>
      <c r="L437" s="6">
        <v>78252000</v>
      </c>
      <c r="M437" s="6">
        <v>78252000</v>
      </c>
    </row>
    <row r="438" spans="2:13" x14ac:dyDescent="0.25">
      <c r="B438" s="1" t="s">
        <v>322</v>
      </c>
      <c r="C438">
        <v>80111620</v>
      </c>
      <c r="D438" t="s">
        <v>540</v>
      </c>
      <c r="E438" s="20">
        <v>42776</v>
      </c>
      <c r="F438" t="s">
        <v>22</v>
      </c>
      <c r="G438" t="s">
        <v>88</v>
      </c>
      <c r="H438" t="s">
        <v>24</v>
      </c>
      <c r="I438" t="s">
        <v>25</v>
      </c>
      <c r="J438" t="s">
        <v>38</v>
      </c>
      <c r="K438" s="3" t="s">
        <v>27</v>
      </c>
      <c r="L438" s="6">
        <v>82644000</v>
      </c>
      <c r="M438" s="6">
        <v>82644000</v>
      </c>
    </row>
    <row r="439" spans="2:13" x14ac:dyDescent="0.25">
      <c r="B439" s="1" t="s">
        <v>322</v>
      </c>
      <c r="C439">
        <v>80111620</v>
      </c>
      <c r="D439" t="s">
        <v>541</v>
      </c>
      <c r="E439" s="20">
        <v>42776</v>
      </c>
      <c r="F439" t="s">
        <v>22</v>
      </c>
      <c r="G439" t="s">
        <v>88</v>
      </c>
      <c r="H439" t="s">
        <v>24</v>
      </c>
      <c r="I439" t="s">
        <v>25</v>
      </c>
      <c r="J439" t="s">
        <v>38</v>
      </c>
      <c r="K439" s="3" t="s">
        <v>27</v>
      </c>
      <c r="L439" s="6">
        <v>66744000</v>
      </c>
      <c r="M439" s="6">
        <v>66744000</v>
      </c>
    </row>
    <row r="440" spans="2:13" x14ac:dyDescent="0.25">
      <c r="B440" s="1" t="s">
        <v>322</v>
      </c>
      <c r="C440">
        <v>80111620</v>
      </c>
      <c r="D440" t="s">
        <v>542</v>
      </c>
      <c r="E440" s="20">
        <v>42776</v>
      </c>
      <c r="F440" t="s">
        <v>22</v>
      </c>
      <c r="G440" t="s">
        <v>88</v>
      </c>
      <c r="H440" t="s">
        <v>24</v>
      </c>
      <c r="I440" t="s">
        <v>25</v>
      </c>
      <c r="J440" t="s">
        <v>38</v>
      </c>
      <c r="K440" s="3" t="s">
        <v>27</v>
      </c>
      <c r="L440" s="6">
        <v>66744000</v>
      </c>
      <c r="M440" s="6">
        <v>66744000</v>
      </c>
    </row>
    <row r="441" spans="2:13" x14ac:dyDescent="0.25">
      <c r="B441" s="1" t="s">
        <v>322</v>
      </c>
      <c r="C441">
        <v>80111620</v>
      </c>
      <c r="D441" t="s">
        <v>543</v>
      </c>
      <c r="E441" s="20">
        <v>42776</v>
      </c>
      <c r="F441" t="s">
        <v>22</v>
      </c>
      <c r="G441" t="s">
        <v>88</v>
      </c>
      <c r="H441" t="s">
        <v>24</v>
      </c>
      <c r="I441" t="s">
        <v>25</v>
      </c>
      <c r="J441" t="s">
        <v>38</v>
      </c>
      <c r="K441" s="3" t="s">
        <v>27</v>
      </c>
      <c r="L441" s="6">
        <v>62880000</v>
      </c>
      <c r="M441" s="6">
        <v>62880000</v>
      </c>
    </row>
    <row r="442" spans="2:13" x14ac:dyDescent="0.25">
      <c r="B442" s="1" t="s">
        <v>322</v>
      </c>
      <c r="C442">
        <v>80111620</v>
      </c>
      <c r="D442" t="s">
        <v>544</v>
      </c>
      <c r="E442" s="20">
        <v>42795</v>
      </c>
      <c r="F442" t="s">
        <v>48</v>
      </c>
      <c r="G442" t="s">
        <v>88</v>
      </c>
      <c r="H442" t="s">
        <v>24</v>
      </c>
      <c r="I442" t="s">
        <v>25</v>
      </c>
      <c r="J442" t="s">
        <v>128</v>
      </c>
      <c r="K442" s="3" t="s">
        <v>27</v>
      </c>
      <c r="L442" s="6">
        <v>70000000</v>
      </c>
      <c r="M442" s="6">
        <v>70000000</v>
      </c>
    </row>
    <row r="443" spans="2:13" x14ac:dyDescent="0.25">
      <c r="B443" s="1" t="s">
        <v>322</v>
      </c>
      <c r="C443">
        <v>80111620</v>
      </c>
      <c r="D443" t="s">
        <v>545</v>
      </c>
      <c r="E443" s="20">
        <v>42860</v>
      </c>
      <c r="F443" t="s">
        <v>546</v>
      </c>
      <c r="G443" t="s">
        <v>88</v>
      </c>
      <c r="H443" t="s">
        <v>24</v>
      </c>
      <c r="I443" t="s">
        <v>25</v>
      </c>
      <c r="J443" t="s">
        <v>128</v>
      </c>
      <c r="K443" s="3" t="s">
        <v>27</v>
      </c>
      <c r="L443" s="6">
        <v>93000000</v>
      </c>
      <c r="M443" s="6">
        <v>93000000</v>
      </c>
    </row>
    <row r="444" spans="2:13" x14ac:dyDescent="0.25">
      <c r="B444" s="1" t="s">
        <v>322</v>
      </c>
      <c r="C444">
        <v>80111620</v>
      </c>
      <c r="D444" t="s">
        <v>545</v>
      </c>
      <c r="E444" s="20">
        <v>42860</v>
      </c>
      <c r="F444" t="s">
        <v>524</v>
      </c>
      <c r="G444" t="s">
        <v>88</v>
      </c>
      <c r="H444" t="s">
        <v>24</v>
      </c>
      <c r="I444" t="s">
        <v>25</v>
      </c>
      <c r="J444" t="s">
        <v>128</v>
      </c>
      <c r="K444" s="3" t="s">
        <v>27</v>
      </c>
      <c r="L444" s="6">
        <v>31000000</v>
      </c>
      <c r="M444" s="6">
        <v>31000000</v>
      </c>
    </row>
    <row r="445" spans="2:13" x14ac:dyDescent="0.25">
      <c r="B445" s="1" t="s">
        <v>322</v>
      </c>
      <c r="C445">
        <v>80111620</v>
      </c>
      <c r="D445" t="s">
        <v>547</v>
      </c>
      <c r="E445" s="20">
        <v>42831</v>
      </c>
      <c r="F445" t="s">
        <v>48</v>
      </c>
      <c r="G445" t="s">
        <v>88</v>
      </c>
      <c r="H445" t="s">
        <v>24</v>
      </c>
      <c r="I445" t="s">
        <v>25</v>
      </c>
      <c r="J445" t="s">
        <v>128</v>
      </c>
      <c r="K445" s="3" t="s">
        <v>27</v>
      </c>
      <c r="L445" s="6">
        <v>22000000</v>
      </c>
      <c r="M445" s="6">
        <v>22000000</v>
      </c>
    </row>
    <row r="446" spans="2:13" x14ac:dyDescent="0.25">
      <c r="B446" s="1" t="s">
        <v>322</v>
      </c>
      <c r="C446">
        <v>80111620</v>
      </c>
      <c r="D446" t="s">
        <v>548</v>
      </c>
      <c r="E446" s="20">
        <v>42776</v>
      </c>
      <c r="F446" t="s">
        <v>48</v>
      </c>
      <c r="G446" t="s">
        <v>88</v>
      </c>
      <c r="H446" t="s">
        <v>24</v>
      </c>
      <c r="I446" t="s">
        <v>25</v>
      </c>
      <c r="J446" t="s">
        <v>128</v>
      </c>
      <c r="K446" s="3" t="s">
        <v>27</v>
      </c>
      <c r="L446" s="6">
        <v>50000000</v>
      </c>
      <c r="M446" s="6">
        <v>50000000</v>
      </c>
    </row>
    <row r="447" spans="2:13" x14ac:dyDescent="0.25">
      <c r="B447" s="1" t="s">
        <v>322</v>
      </c>
      <c r="C447">
        <v>80111620</v>
      </c>
      <c r="D447" t="s">
        <v>549</v>
      </c>
      <c r="E447" s="20">
        <v>42860</v>
      </c>
      <c r="F447" t="s">
        <v>22</v>
      </c>
      <c r="G447" t="s">
        <v>88</v>
      </c>
      <c r="H447" t="s">
        <v>24</v>
      </c>
      <c r="I447" t="s">
        <v>25</v>
      </c>
      <c r="J447" t="s">
        <v>128</v>
      </c>
      <c r="K447" s="3" t="s">
        <v>27</v>
      </c>
      <c r="L447" s="6">
        <v>23000000</v>
      </c>
      <c r="M447" s="6">
        <v>23000000</v>
      </c>
    </row>
    <row r="448" spans="2:13" x14ac:dyDescent="0.25">
      <c r="B448" s="1" t="s">
        <v>322</v>
      </c>
      <c r="C448">
        <v>80111620</v>
      </c>
      <c r="D448" t="s">
        <v>550</v>
      </c>
      <c r="E448" s="20">
        <v>42860</v>
      </c>
      <c r="F448" t="s">
        <v>42</v>
      </c>
      <c r="G448" t="s">
        <v>88</v>
      </c>
      <c r="H448" t="s">
        <v>24</v>
      </c>
      <c r="I448" t="s">
        <v>25</v>
      </c>
      <c r="J448" t="s">
        <v>128</v>
      </c>
      <c r="K448" s="3" t="s">
        <v>27</v>
      </c>
      <c r="L448" s="6">
        <v>261000000</v>
      </c>
      <c r="M448" s="6">
        <v>261000000</v>
      </c>
    </row>
    <row r="449" spans="2:13" x14ac:dyDescent="0.25">
      <c r="B449" s="1" t="s">
        <v>322</v>
      </c>
      <c r="C449">
        <v>80111620</v>
      </c>
      <c r="D449" t="s">
        <v>550</v>
      </c>
      <c r="E449" s="20">
        <v>42860</v>
      </c>
      <c r="F449" t="s">
        <v>48</v>
      </c>
      <c r="G449" t="s">
        <v>88</v>
      </c>
      <c r="H449" t="s">
        <v>24</v>
      </c>
      <c r="I449" t="s">
        <v>25</v>
      </c>
      <c r="J449" t="s">
        <v>128</v>
      </c>
      <c r="K449" s="3" t="s">
        <v>27</v>
      </c>
      <c r="L449" s="6">
        <v>273000000</v>
      </c>
      <c r="M449" s="6">
        <v>273000000</v>
      </c>
    </row>
    <row r="450" spans="2:13" x14ac:dyDescent="0.25">
      <c r="B450" s="1" t="s">
        <v>322</v>
      </c>
      <c r="C450">
        <v>80111620</v>
      </c>
      <c r="D450" t="s">
        <v>550</v>
      </c>
      <c r="E450" s="20">
        <v>42860</v>
      </c>
      <c r="F450" t="s">
        <v>22</v>
      </c>
      <c r="G450" t="s">
        <v>88</v>
      </c>
      <c r="H450" t="s">
        <v>24</v>
      </c>
      <c r="I450" t="s">
        <v>25</v>
      </c>
      <c r="J450" t="s">
        <v>128</v>
      </c>
      <c r="K450" s="3" t="s">
        <v>27</v>
      </c>
      <c r="L450" s="6">
        <v>220000000</v>
      </c>
      <c r="M450" s="6">
        <v>220000000</v>
      </c>
    </row>
    <row r="451" spans="2:13" x14ac:dyDescent="0.25">
      <c r="B451" s="1" t="s">
        <v>322</v>
      </c>
      <c r="C451">
        <v>80111620</v>
      </c>
      <c r="D451" t="s">
        <v>550</v>
      </c>
      <c r="E451" s="20">
        <v>42860</v>
      </c>
      <c r="F451" t="s">
        <v>36</v>
      </c>
      <c r="G451" t="s">
        <v>88</v>
      </c>
      <c r="H451" t="s">
        <v>24</v>
      </c>
      <c r="I451" t="s">
        <v>25</v>
      </c>
      <c r="J451" t="s">
        <v>128</v>
      </c>
      <c r="K451" s="3" t="s">
        <v>27</v>
      </c>
      <c r="L451" s="6">
        <v>51000000</v>
      </c>
      <c r="M451" s="6">
        <v>51000000</v>
      </c>
    </row>
    <row r="452" spans="2:13" x14ac:dyDescent="0.25">
      <c r="B452" s="1" t="s">
        <v>322</v>
      </c>
      <c r="C452">
        <v>80111620</v>
      </c>
      <c r="D452" t="s">
        <v>550</v>
      </c>
      <c r="E452" s="20">
        <v>42860</v>
      </c>
      <c r="F452" t="s">
        <v>524</v>
      </c>
      <c r="G452" t="s">
        <v>88</v>
      </c>
      <c r="H452" t="s">
        <v>24</v>
      </c>
      <c r="I452" t="s">
        <v>25</v>
      </c>
      <c r="J452" t="s">
        <v>128</v>
      </c>
      <c r="K452" s="3" t="s">
        <v>27</v>
      </c>
      <c r="L452" s="6">
        <v>194760000</v>
      </c>
      <c r="M452" s="6">
        <v>194760000</v>
      </c>
    </row>
    <row r="453" spans="2:13" x14ac:dyDescent="0.25">
      <c r="B453" s="1" t="s">
        <v>322</v>
      </c>
      <c r="C453">
        <v>80111620</v>
      </c>
      <c r="D453" t="s">
        <v>550</v>
      </c>
      <c r="E453" s="20">
        <v>42776</v>
      </c>
      <c r="F453" t="s">
        <v>48</v>
      </c>
      <c r="G453" t="s">
        <v>88</v>
      </c>
      <c r="H453" t="s">
        <v>24</v>
      </c>
      <c r="I453" t="s">
        <v>25</v>
      </c>
      <c r="J453" t="s">
        <v>128</v>
      </c>
      <c r="K453" s="3" t="s">
        <v>27</v>
      </c>
      <c r="L453" s="6">
        <v>105000000</v>
      </c>
      <c r="M453" s="6">
        <v>105000000</v>
      </c>
    </row>
    <row r="454" spans="2:13" x14ac:dyDescent="0.25">
      <c r="B454" s="1" t="s">
        <v>322</v>
      </c>
      <c r="C454">
        <v>80111620</v>
      </c>
      <c r="D454" t="s">
        <v>550</v>
      </c>
      <c r="E454" s="20">
        <v>42776</v>
      </c>
      <c r="F454" t="s">
        <v>22</v>
      </c>
      <c r="G454" t="s">
        <v>88</v>
      </c>
      <c r="H454" t="s">
        <v>24</v>
      </c>
      <c r="I454" t="s">
        <v>25</v>
      </c>
      <c r="J454" t="s">
        <v>128</v>
      </c>
      <c r="K454" s="3" t="s">
        <v>27</v>
      </c>
      <c r="L454" s="6">
        <v>462000000</v>
      </c>
      <c r="M454" s="6">
        <v>462000000</v>
      </c>
    </row>
    <row r="455" spans="2:13" x14ac:dyDescent="0.25">
      <c r="B455" s="1" t="s">
        <v>322</v>
      </c>
      <c r="C455">
        <v>80111620</v>
      </c>
      <c r="D455" t="s">
        <v>550</v>
      </c>
      <c r="E455" s="20">
        <v>42779</v>
      </c>
      <c r="F455" t="s">
        <v>22</v>
      </c>
      <c r="G455" t="s">
        <v>88</v>
      </c>
      <c r="H455" t="s">
        <v>24</v>
      </c>
      <c r="I455" t="s">
        <v>25</v>
      </c>
      <c r="J455" t="s">
        <v>128</v>
      </c>
      <c r="K455" s="3" t="s">
        <v>27</v>
      </c>
      <c r="L455" s="6">
        <v>22000000</v>
      </c>
      <c r="M455" s="6">
        <v>22000000</v>
      </c>
    </row>
    <row r="456" spans="2:13" x14ac:dyDescent="0.25">
      <c r="B456" s="1" t="s">
        <v>322</v>
      </c>
      <c r="C456">
        <v>80111620</v>
      </c>
      <c r="D456" t="s">
        <v>550</v>
      </c>
      <c r="E456" s="20">
        <v>42795</v>
      </c>
      <c r="F456" t="s">
        <v>42</v>
      </c>
      <c r="G456" t="s">
        <v>88</v>
      </c>
      <c r="H456" t="s">
        <v>24</v>
      </c>
      <c r="I456" t="s">
        <v>25</v>
      </c>
      <c r="J456" t="s">
        <v>128</v>
      </c>
      <c r="K456" s="3" t="s">
        <v>27</v>
      </c>
      <c r="L456" s="6">
        <v>39000000</v>
      </c>
      <c r="M456" s="6">
        <v>39000000</v>
      </c>
    </row>
    <row r="457" spans="2:13" x14ac:dyDescent="0.25">
      <c r="B457" s="1" t="s">
        <v>322</v>
      </c>
      <c r="C457">
        <v>80111620</v>
      </c>
      <c r="D457" t="s">
        <v>550</v>
      </c>
      <c r="E457" s="20">
        <v>42795</v>
      </c>
      <c r="F457" t="s">
        <v>48</v>
      </c>
      <c r="G457" t="s">
        <v>88</v>
      </c>
      <c r="H457" t="s">
        <v>24</v>
      </c>
      <c r="I457" t="s">
        <v>25</v>
      </c>
      <c r="J457" t="s">
        <v>128</v>
      </c>
      <c r="K457" s="3" t="s">
        <v>27</v>
      </c>
      <c r="L457" s="6">
        <v>273000000</v>
      </c>
      <c r="M457" s="6">
        <v>273000000</v>
      </c>
    </row>
    <row r="458" spans="2:13" x14ac:dyDescent="0.25">
      <c r="B458" s="1" t="s">
        <v>322</v>
      </c>
      <c r="C458">
        <v>80111620</v>
      </c>
      <c r="D458" t="s">
        <v>550</v>
      </c>
      <c r="E458" s="20">
        <v>42795</v>
      </c>
      <c r="F458" t="s">
        <v>22</v>
      </c>
      <c r="G458" t="s">
        <v>88</v>
      </c>
      <c r="H458" t="s">
        <v>24</v>
      </c>
      <c r="I458" t="s">
        <v>25</v>
      </c>
      <c r="J458" t="s">
        <v>128</v>
      </c>
      <c r="K458" s="3" t="s">
        <v>27</v>
      </c>
      <c r="L458" s="6">
        <v>285000000</v>
      </c>
      <c r="M458" s="6">
        <v>285000000</v>
      </c>
    </row>
    <row r="459" spans="2:13" x14ac:dyDescent="0.25">
      <c r="B459" s="1" t="s">
        <v>322</v>
      </c>
      <c r="C459">
        <v>80111620</v>
      </c>
      <c r="D459" t="s">
        <v>550</v>
      </c>
      <c r="E459" s="20">
        <v>42795</v>
      </c>
      <c r="F459" t="s">
        <v>36</v>
      </c>
      <c r="G459" t="s">
        <v>88</v>
      </c>
      <c r="H459" t="s">
        <v>24</v>
      </c>
      <c r="I459" t="s">
        <v>25</v>
      </c>
      <c r="J459" t="s">
        <v>128</v>
      </c>
      <c r="K459" s="3" t="s">
        <v>27</v>
      </c>
      <c r="L459" s="6">
        <v>22000000</v>
      </c>
      <c r="M459" s="6">
        <v>22000000</v>
      </c>
    </row>
    <row r="460" spans="2:13" x14ac:dyDescent="0.25">
      <c r="B460" s="1" t="s">
        <v>322</v>
      </c>
      <c r="C460">
        <v>80111620</v>
      </c>
      <c r="D460" t="s">
        <v>550</v>
      </c>
      <c r="E460" s="20">
        <v>42887</v>
      </c>
      <c r="F460" t="s">
        <v>36</v>
      </c>
      <c r="G460" t="s">
        <v>88</v>
      </c>
      <c r="H460" t="s">
        <v>24</v>
      </c>
      <c r="I460" t="s">
        <v>25</v>
      </c>
      <c r="J460" t="s">
        <v>128</v>
      </c>
      <c r="K460" s="3" t="s">
        <v>27</v>
      </c>
      <c r="L460" s="6">
        <v>16369812</v>
      </c>
      <c r="M460" s="6">
        <v>16369812</v>
      </c>
    </row>
    <row r="461" spans="2:13" x14ac:dyDescent="0.25">
      <c r="B461" s="1" t="s">
        <v>322</v>
      </c>
      <c r="C461">
        <v>80111620</v>
      </c>
      <c r="D461" t="s">
        <v>550</v>
      </c>
      <c r="E461" s="20">
        <v>42887</v>
      </c>
      <c r="F461" t="s">
        <v>524</v>
      </c>
      <c r="G461" t="s">
        <v>88</v>
      </c>
      <c r="H461" t="s">
        <v>24</v>
      </c>
      <c r="I461" t="s">
        <v>25</v>
      </c>
      <c r="J461" t="s">
        <v>128</v>
      </c>
      <c r="K461" s="3" t="s">
        <v>27</v>
      </c>
      <c r="L461" s="6">
        <v>16369812</v>
      </c>
      <c r="M461" s="6">
        <v>16369812</v>
      </c>
    </row>
    <row r="462" spans="2:13" x14ac:dyDescent="0.25">
      <c r="B462" s="1" t="s">
        <v>322</v>
      </c>
      <c r="C462">
        <v>80111620</v>
      </c>
      <c r="D462" t="s">
        <v>551</v>
      </c>
      <c r="E462" s="20">
        <v>42776</v>
      </c>
      <c r="F462" t="s">
        <v>22</v>
      </c>
      <c r="G462" t="s">
        <v>88</v>
      </c>
      <c r="H462" t="s">
        <v>24</v>
      </c>
      <c r="I462" t="s">
        <v>25</v>
      </c>
      <c r="J462" t="s">
        <v>128</v>
      </c>
      <c r="K462" s="3" t="s">
        <v>27</v>
      </c>
      <c r="L462" s="6">
        <v>24000000</v>
      </c>
      <c r="M462" s="6">
        <v>24000000</v>
      </c>
    </row>
    <row r="463" spans="2:13" x14ac:dyDescent="0.25">
      <c r="B463" s="1" t="s">
        <v>322</v>
      </c>
      <c r="C463">
        <v>80111620</v>
      </c>
      <c r="D463" t="s">
        <v>552</v>
      </c>
      <c r="E463" s="20">
        <v>42831</v>
      </c>
      <c r="F463" t="s">
        <v>42</v>
      </c>
      <c r="G463" t="s">
        <v>88</v>
      </c>
      <c r="H463" t="s">
        <v>24</v>
      </c>
      <c r="I463" t="s">
        <v>25</v>
      </c>
      <c r="J463" t="s">
        <v>128</v>
      </c>
      <c r="K463" s="3" t="s">
        <v>27</v>
      </c>
      <c r="L463" s="6">
        <v>62000000</v>
      </c>
      <c r="M463" s="6">
        <v>62000000</v>
      </c>
    </row>
    <row r="464" spans="2:13" x14ac:dyDescent="0.25">
      <c r="B464" s="1" t="s">
        <v>322</v>
      </c>
      <c r="C464">
        <v>80111620</v>
      </c>
      <c r="D464" t="s">
        <v>553</v>
      </c>
      <c r="E464" s="20">
        <v>42795</v>
      </c>
      <c r="F464" t="s">
        <v>36</v>
      </c>
      <c r="G464" t="s">
        <v>88</v>
      </c>
      <c r="H464" t="s">
        <v>24</v>
      </c>
      <c r="I464" t="s">
        <v>25</v>
      </c>
      <c r="J464" t="s">
        <v>128</v>
      </c>
      <c r="K464" s="3" t="s">
        <v>27</v>
      </c>
      <c r="L464" s="6">
        <v>30000000</v>
      </c>
      <c r="M464" s="6">
        <v>30000000</v>
      </c>
    </row>
    <row r="465" spans="2:13" x14ac:dyDescent="0.25">
      <c r="B465" s="1" t="s">
        <v>322</v>
      </c>
      <c r="C465">
        <v>80111620</v>
      </c>
      <c r="D465" t="s">
        <v>554</v>
      </c>
      <c r="E465" s="20">
        <v>42860</v>
      </c>
      <c r="F465" t="s">
        <v>524</v>
      </c>
      <c r="G465" t="s">
        <v>88</v>
      </c>
      <c r="H465" t="s">
        <v>24</v>
      </c>
      <c r="I465" t="s">
        <v>25</v>
      </c>
      <c r="J465" t="s">
        <v>128</v>
      </c>
      <c r="K465" s="3" t="s">
        <v>27</v>
      </c>
      <c r="L465" s="6">
        <v>11000000</v>
      </c>
      <c r="M465" s="6">
        <v>11000000</v>
      </c>
    </row>
    <row r="466" spans="2:13" x14ac:dyDescent="0.25">
      <c r="B466" s="1" t="s">
        <v>322</v>
      </c>
      <c r="C466">
        <v>80111620</v>
      </c>
      <c r="D466" t="s">
        <v>554</v>
      </c>
      <c r="E466" s="20">
        <v>42795</v>
      </c>
      <c r="F466" t="s">
        <v>48</v>
      </c>
      <c r="G466" t="s">
        <v>88</v>
      </c>
      <c r="H466" t="s">
        <v>24</v>
      </c>
      <c r="I466" t="s">
        <v>25</v>
      </c>
      <c r="J466" t="s">
        <v>128</v>
      </c>
      <c r="K466" s="3" t="s">
        <v>27</v>
      </c>
      <c r="L466" s="6">
        <v>51000000</v>
      </c>
      <c r="M466" s="6">
        <v>51000000</v>
      </c>
    </row>
    <row r="467" spans="2:13" x14ac:dyDescent="0.25">
      <c r="B467" s="1" t="s">
        <v>322</v>
      </c>
      <c r="C467">
        <v>80111620</v>
      </c>
      <c r="D467" t="s">
        <v>554</v>
      </c>
      <c r="E467" s="20">
        <v>42795</v>
      </c>
      <c r="F467" t="s">
        <v>65</v>
      </c>
      <c r="G467" t="s">
        <v>88</v>
      </c>
      <c r="H467" t="s">
        <v>24</v>
      </c>
      <c r="I467" t="s">
        <v>25</v>
      </c>
      <c r="J467" t="s">
        <v>128</v>
      </c>
      <c r="K467" s="3" t="s">
        <v>27</v>
      </c>
      <c r="L467" s="6">
        <v>24400000</v>
      </c>
      <c r="M467" s="6">
        <v>24400000</v>
      </c>
    </row>
    <row r="468" spans="2:13" x14ac:dyDescent="0.25">
      <c r="B468" s="1" t="s">
        <v>322</v>
      </c>
      <c r="C468">
        <v>80111620</v>
      </c>
      <c r="D468" t="s">
        <v>554</v>
      </c>
      <c r="E468" s="20">
        <v>42795</v>
      </c>
      <c r="F468" t="s">
        <v>36</v>
      </c>
      <c r="G468" t="s">
        <v>88</v>
      </c>
      <c r="H468" t="s">
        <v>24</v>
      </c>
      <c r="I468" t="s">
        <v>25</v>
      </c>
      <c r="J468" t="s">
        <v>128</v>
      </c>
      <c r="K468" s="3" t="s">
        <v>27</v>
      </c>
      <c r="L468" s="6">
        <v>13600000</v>
      </c>
      <c r="M468" s="6">
        <v>13600000</v>
      </c>
    </row>
    <row r="469" spans="2:13" x14ac:dyDescent="0.25">
      <c r="B469" s="1" t="s">
        <v>322</v>
      </c>
      <c r="C469">
        <v>80111620</v>
      </c>
      <c r="D469" t="s">
        <v>555</v>
      </c>
      <c r="E469" s="20">
        <v>42860</v>
      </c>
      <c r="F469" t="s">
        <v>210</v>
      </c>
      <c r="G469" t="s">
        <v>88</v>
      </c>
      <c r="H469" t="s">
        <v>24</v>
      </c>
      <c r="I469" t="s">
        <v>25</v>
      </c>
      <c r="J469" t="s">
        <v>128</v>
      </c>
      <c r="K469" s="3" t="s">
        <v>27</v>
      </c>
      <c r="L469" s="6">
        <v>11000000</v>
      </c>
      <c r="M469" s="6">
        <v>11000000</v>
      </c>
    </row>
    <row r="470" spans="2:13" x14ac:dyDescent="0.25">
      <c r="B470" s="1" t="s">
        <v>322</v>
      </c>
      <c r="C470">
        <v>80111620</v>
      </c>
      <c r="D470" t="s">
        <v>555</v>
      </c>
      <c r="E470" s="20">
        <v>42860</v>
      </c>
      <c r="F470" t="s">
        <v>65</v>
      </c>
      <c r="G470" t="s">
        <v>88</v>
      </c>
      <c r="H470" t="s">
        <v>24</v>
      </c>
      <c r="I470" t="s">
        <v>25</v>
      </c>
      <c r="J470" t="s">
        <v>128</v>
      </c>
      <c r="K470" s="3" t="s">
        <v>27</v>
      </c>
      <c r="L470" s="6">
        <v>36600000</v>
      </c>
      <c r="M470" s="6">
        <v>36600000</v>
      </c>
    </row>
    <row r="471" spans="2:13" x14ac:dyDescent="0.25">
      <c r="B471" s="1" t="s">
        <v>322</v>
      </c>
      <c r="C471">
        <v>80111620</v>
      </c>
      <c r="D471" t="s">
        <v>555</v>
      </c>
      <c r="E471" s="20">
        <v>42860</v>
      </c>
      <c r="F471" t="s">
        <v>524</v>
      </c>
      <c r="G471" t="s">
        <v>88</v>
      </c>
      <c r="H471" t="s">
        <v>24</v>
      </c>
      <c r="I471" t="s">
        <v>25</v>
      </c>
      <c r="J471" t="s">
        <v>128</v>
      </c>
      <c r="K471" s="3" t="s">
        <v>27</v>
      </c>
      <c r="L471" s="6">
        <v>51000000</v>
      </c>
      <c r="M471" s="6">
        <v>51000000</v>
      </c>
    </row>
    <row r="472" spans="2:13" x14ac:dyDescent="0.25">
      <c r="B472" s="1" t="s">
        <v>322</v>
      </c>
      <c r="C472">
        <v>80111620</v>
      </c>
      <c r="D472" t="s">
        <v>555</v>
      </c>
      <c r="E472" s="20">
        <v>42831</v>
      </c>
      <c r="F472" t="s">
        <v>36</v>
      </c>
      <c r="G472" t="s">
        <v>88</v>
      </c>
      <c r="H472" t="s">
        <v>24</v>
      </c>
      <c r="I472" t="s">
        <v>25</v>
      </c>
      <c r="J472" t="s">
        <v>128</v>
      </c>
      <c r="K472" s="3" t="s">
        <v>27</v>
      </c>
      <c r="L472" s="6">
        <v>13600000</v>
      </c>
      <c r="M472" s="6">
        <v>13600000</v>
      </c>
    </row>
    <row r="473" spans="2:13" x14ac:dyDescent="0.25">
      <c r="B473" s="1" t="s">
        <v>322</v>
      </c>
      <c r="C473">
        <v>80111620</v>
      </c>
      <c r="D473" t="s">
        <v>555</v>
      </c>
      <c r="E473" s="20">
        <v>42795</v>
      </c>
      <c r="F473" t="s">
        <v>65</v>
      </c>
      <c r="G473" t="s">
        <v>88</v>
      </c>
      <c r="H473" t="s">
        <v>24</v>
      </c>
      <c r="I473" t="s">
        <v>25</v>
      </c>
      <c r="J473" t="s">
        <v>128</v>
      </c>
      <c r="K473" s="3" t="s">
        <v>27</v>
      </c>
      <c r="L473" s="6">
        <v>12200000</v>
      </c>
      <c r="M473" s="6">
        <v>12200000</v>
      </c>
    </row>
    <row r="474" spans="2:13" x14ac:dyDescent="0.25">
      <c r="B474" s="1" t="s">
        <v>322</v>
      </c>
      <c r="C474">
        <v>80111620</v>
      </c>
      <c r="D474" t="s">
        <v>556</v>
      </c>
      <c r="E474" s="20">
        <v>42860</v>
      </c>
      <c r="F474" t="s">
        <v>65</v>
      </c>
      <c r="G474" t="s">
        <v>88</v>
      </c>
      <c r="H474" t="s">
        <v>24</v>
      </c>
      <c r="I474" t="s">
        <v>25</v>
      </c>
      <c r="J474" t="s">
        <v>128</v>
      </c>
      <c r="K474" s="3" t="s">
        <v>27</v>
      </c>
      <c r="L474" s="6">
        <v>12200000</v>
      </c>
      <c r="M474" s="6">
        <v>12200000</v>
      </c>
    </row>
    <row r="475" spans="2:13" x14ac:dyDescent="0.25">
      <c r="B475" s="1" t="s">
        <v>322</v>
      </c>
      <c r="C475">
        <v>80111620</v>
      </c>
      <c r="D475" t="s">
        <v>556</v>
      </c>
      <c r="E475" s="20">
        <v>42860</v>
      </c>
      <c r="F475" t="s">
        <v>557</v>
      </c>
      <c r="G475" t="s">
        <v>88</v>
      </c>
      <c r="H475" t="s">
        <v>24</v>
      </c>
      <c r="I475" t="s">
        <v>25</v>
      </c>
      <c r="J475" t="s">
        <v>128</v>
      </c>
      <c r="K475" s="3" t="s">
        <v>27</v>
      </c>
      <c r="L475" s="6">
        <v>31000000</v>
      </c>
      <c r="M475" s="6">
        <v>31000000</v>
      </c>
    </row>
    <row r="476" spans="2:13" x14ac:dyDescent="0.25">
      <c r="B476" s="1" t="s">
        <v>322</v>
      </c>
      <c r="C476">
        <v>80111620</v>
      </c>
      <c r="D476" t="s">
        <v>556</v>
      </c>
      <c r="E476" s="20">
        <v>42795</v>
      </c>
      <c r="F476" t="s">
        <v>65</v>
      </c>
      <c r="G476" t="s">
        <v>88</v>
      </c>
      <c r="H476" t="s">
        <v>24</v>
      </c>
      <c r="I476" t="s">
        <v>25</v>
      </c>
      <c r="J476" t="s">
        <v>128</v>
      </c>
      <c r="K476" s="3" t="s">
        <v>27</v>
      </c>
      <c r="L476" s="6">
        <v>12200000</v>
      </c>
      <c r="M476" s="6">
        <v>12200000</v>
      </c>
    </row>
    <row r="477" spans="2:13" x14ac:dyDescent="0.25">
      <c r="B477" s="1" t="s">
        <v>322</v>
      </c>
      <c r="C477">
        <v>80111620</v>
      </c>
      <c r="D477" t="s">
        <v>558</v>
      </c>
      <c r="E477" s="20">
        <v>42860</v>
      </c>
      <c r="F477" t="s">
        <v>22</v>
      </c>
      <c r="G477" t="s">
        <v>88</v>
      </c>
      <c r="H477" t="s">
        <v>24</v>
      </c>
      <c r="I477" t="s">
        <v>25</v>
      </c>
      <c r="J477" t="s">
        <v>128</v>
      </c>
      <c r="K477" s="3" t="s">
        <v>27</v>
      </c>
      <c r="L477" s="6">
        <v>15000000</v>
      </c>
      <c r="M477" s="6">
        <v>15000000</v>
      </c>
    </row>
    <row r="478" spans="2:13" x14ac:dyDescent="0.25">
      <c r="B478" s="1" t="s">
        <v>322</v>
      </c>
      <c r="C478">
        <v>80111620</v>
      </c>
      <c r="D478" t="s">
        <v>559</v>
      </c>
      <c r="E478" s="20">
        <v>42860</v>
      </c>
      <c r="F478" t="s">
        <v>42</v>
      </c>
      <c r="G478" t="s">
        <v>88</v>
      </c>
      <c r="H478" t="s">
        <v>24</v>
      </c>
      <c r="I478" t="s">
        <v>25</v>
      </c>
      <c r="J478" t="s">
        <v>128</v>
      </c>
      <c r="K478" s="3" t="s">
        <v>27</v>
      </c>
      <c r="L478" s="6">
        <v>20800000</v>
      </c>
      <c r="M478" s="6">
        <v>20800000</v>
      </c>
    </row>
    <row r="479" spans="2:13" x14ac:dyDescent="0.25">
      <c r="B479" s="1" t="s">
        <v>322</v>
      </c>
      <c r="C479">
        <v>80111620</v>
      </c>
      <c r="D479" t="s">
        <v>559</v>
      </c>
      <c r="E479" s="20">
        <v>42860</v>
      </c>
      <c r="F479" t="s">
        <v>48</v>
      </c>
      <c r="G479" t="s">
        <v>88</v>
      </c>
      <c r="H479" t="s">
        <v>24</v>
      </c>
      <c r="I479" t="s">
        <v>25</v>
      </c>
      <c r="J479" t="s">
        <v>128</v>
      </c>
      <c r="K479" s="3" t="s">
        <v>27</v>
      </c>
      <c r="L479" s="6">
        <v>23000000</v>
      </c>
      <c r="M479" s="6">
        <v>23000000</v>
      </c>
    </row>
    <row r="480" spans="2:13" x14ac:dyDescent="0.25">
      <c r="B480" s="1" t="s">
        <v>322</v>
      </c>
      <c r="C480">
        <v>80111620</v>
      </c>
      <c r="D480" t="s">
        <v>559</v>
      </c>
      <c r="E480" s="20">
        <v>42860</v>
      </c>
      <c r="F480" t="s">
        <v>524</v>
      </c>
      <c r="G480" t="s">
        <v>88</v>
      </c>
      <c r="H480" t="s">
        <v>24</v>
      </c>
      <c r="I480" t="s">
        <v>25</v>
      </c>
      <c r="J480" t="s">
        <v>128</v>
      </c>
      <c r="K480" s="3" t="s">
        <v>27</v>
      </c>
      <c r="L480" s="6">
        <v>23000000</v>
      </c>
      <c r="M480" s="6">
        <v>23000000</v>
      </c>
    </row>
    <row r="481" spans="2:13" x14ac:dyDescent="0.25">
      <c r="B481" s="1" t="s">
        <v>322</v>
      </c>
      <c r="C481">
        <v>80111620</v>
      </c>
      <c r="D481" t="s">
        <v>560</v>
      </c>
      <c r="E481" s="20">
        <v>42860</v>
      </c>
      <c r="F481" t="s">
        <v>65</v>
      </c>
      <c r="G481" t="s">
        <v>88</v>
      </c>
      <c r="H481" t="s">
        <v>24</v>
      </c>
      <c r="I481" t="s">
        <v>25</v>
      </c>
      <c r="J481" t="s">
        <v>128</v>
      </c>
      <c r="K481" s="3" t="s">
        <v>27</v>
      </c>
      <c r="L481" s="6">
        <v>34000000</v>
      </c>
      <c r="M481" s="6">
        <v>34000000</v>
      </c>
    </row>
    <row r="482" spans="2:13" x14ac:dyDescent="0.25">
      <c r="B482" s="1" t="s">
        <v>322</v>
      </c>
      <c r="C482">
        <v>80111620</v>
      </c>
      <c r="D482" t="s">
        <v>561</v>
      </c>
      <c r="E482" s="20">
        <v>42860</v>
      </c>
      <c r="F482" t="s">
        <v>36</v>
      </c>
      <c r="G482" t="s">
        <v>88</v>
      </c>
      <c r="H482" t="s">
        <v>24</v>
      </c>
      <c r="I482" t="s">
        <v>25</v>
      </c>
      <c r="J482" t="s">
        <v>128</v>
      </c>
      <c r="K482" s="3" t="s">
        <v>27</v>
      </c>
      <c r="L482" s="6">
        <v>37490000</v>
      </c>
      <c r="M482" s="6">
        <v>37490000</v>
      </c>
    </row>
    <row r="483" spans="2:13" x14ac:dyDescent="0.25">
      <c r="B483" s="1" t="s">
        <v>322</v>
      </c>
      <c r="C483">
        <v>80111620</v>
      </c>
      <c r="D483" t="s">
        <v>562</v>
      </c>
      <c r="E483" s="20">
        <v>42795</v>
      </c>
      <c r="F483" t="s">
        <v>22</v>
      </c>
      <c r="G483" t="s">
        <v>88</v>
      </c>
      <c r="H483" t="s">
        <v>24</v>
      </c>
      <c r="I483" t="s">
        <v>25</v>
      </c>
      <c r="J483" t="s">
        <v>128</v>
      </c>
      <c r="K483" s="3" t="s">
        <v>27</v>
      </c>
      <c r="L483" s="6">
        <v>51000000</v>
      </c>
      <c r="M483" s="6">
        <v>51000000</v>
      </c>
    </row>
    <row r="484" spans="2:13" x14ac:dyDescent="0.25">
      <c r="B484" s="1" t="s">
        <v>322</v>
      </c>
      <c r="C484">
        <v>80111620</v>
      </c>
      <c r="D484" t="s">
        <v>563</v>
      </c>
      <c r="E484" s="20">
        <v>42860</v>
      </c>
      <c r="F484" t="s">
        <v>42</v>
      </c>
      <c r="G484" t="s">
        <v>88</v>
      </c>
      <c r="H484" t="s">
        <v>24</v>
      </c>
      <c r="I484" t="s">
        <v>25</v>
      </c>
      <c r="J484" t="s">
        <v>128</v>
      </c>
      <c r="K484" s="3" t="s">
        <v>27</v>
      </c>
      <c r="L484" s="6">
        <v>241000000</v>
      </c>
      <c r="M484" s="6">
        <v>241000000</v>
      </c>
    </row>
    <row r="485" spans="2:13" x14ac:dyDescent="0.25">
      <c r="B485" s="1" t="s">
        <v>322</v>
      </c>
      <c r="C485">
        <v>80111620</v>
      </c>
      <c r="D485" t="s">
        <v>563</v>
      </c>
      <c r="E485" s="20">
        <v>42860</v>
      </c>
      <c r="F485" t="s">
        <v>48</v>
      </c>
      <c r="G485" t="s">
        <v>88</v>
      </c>
      <c r="H485" t="s">
        <v>24</v>
      </c>
      <c r="I485" t="s">
        <v>25</v>
      </c>
      <c r="J485" t="s">
        <v>128</v>
      </c>
      <c r="K485" s="3" t="s">
        <v>27</v>
      </c>
      <c r="L485" s="6">
        <v>37000000</v>
      </c>
      <c r="M485" s="6">
        <v>37000000</v>
      </c>
    </row>
    <row r="486" spans="2:13" x14ac:dyDescent="0.25">
      <c r="B486" s="1" t="s">
        <v>322</v>
      </c>
      <c r="C486">
        <v>80111620</v>
      </c>
      <c r="D486" t="s">
        <v>563</v>
      </c>
      <c r="E486" s="20">
        <v>42860</v>
      </c>
      <c r="F486" t="s">
        <v>36</v>
      </c>
      <c r="G486" t="s">
        <v>88</v>
      </c>
      <c r="H486" t="s">
        <v>24</v>
      </c>
      <c r="I486" t="s">
        <v>25</v>
      </c>
      <c r="J486" t="s">
        <v>128</v>
      </c>
      <c r="K486" s="3" t="s">
        <v>27</v>
      </c>
      <c r="L486" s="6">
        <v>37000000</v>
      </c>
      <c r="M486" s="6">
        <v>37000000</v>
      </c>
    </row>
    <row r="487" spans="2:13" x14ac:dyDescent="0.25">
      <c r="B487" s="1" t="s">
        <v>322</v>
      </c>
      <c r="C487">
        <v>80111620</v>
      </c>
      <c r="D487" t="s">
        <v>563</v>
      </c>
      <c r="E487" s="20">
        <v>42860</v>
      </c>
      <c r="F487" t="s">
        <v>557</v>
      </c>
      <c r="G487" t="s">
        <v>88</v>
      </c>
      <c r="H487" t="s">
        <v>24</v>
      </c>
      <c r="I487" t="s">
        <v>25</v>
      </c>
      <c r="J487" t="s">
        <v>128</v>
      </c>
      <c r="K487" s="3" t="s">
        <v>27</v>
      </c>
      <c r="L487" s="6">
        <v>37000000</v>
      </c>
      <c r="M487" s="6">
        <v>37000000</v>
      </c>
    </row>
    <row r="488" spans="2:13" x14ac:dyDescent="0.25">
      <c r="B488" s="1" t="s">
        <v>322</v>
      </c>
      <c r="C488">
        <v>80111620</v>
      </c>
      <c r="D488" t="s">
        <v>563</v>
      </c>
      <c r="E488" s="20">
        <v>42776</v>
      </c>
      <c r="F488" t="s">
        <v>48</v>
      </c>
      <c r="G488" t="s">
        <v>88</v>
      </c>
      <c r="H488" t="s">
        <v>24</v>
      </c>
      <c r="I488" t="s">
        <v>25</v>
      </c>
      <c r="J488" t="s">
        <v>128</v>
      </c>
      <c r="K488" s="3" t="s">
        <v>27</v>
      </c>
      <c r="L488" s="6">
        <v>222000000</v>
      </c>
      <c r="M488" s="6">
        <v>222000000</v>
      </c>
    </row>
    <row r="489" spans="2:13" x14ac:dyDescent="0.25">
      <c r="B489" s="1" t="s">
        <v>322</v>
      </c>
      <c r="C489">
        <v>80111620</v>
      </c>
      <c r="D489" t="s">
        <v>563</v>
      </c>
      <c r="E489" s="20">
        <v>42795</v>
      </c>
      <c r="F489" t="s">
        <v>48</v>
      </c>
      <c r="G489" t="s">
        <v>88</v>
      </c>
      <c r="H489" t="s">
        <v>24</v>
      </c>
      <c r="I489" t="s">
        <v>25</v>
      </c>
      <c r="J489" t="s">
        <v>128</v>
      </c>
      <c r="K489" s="3" t="s">
        <v>27</v>
      </c>
      <c r="L489" s="6">
        <v>74000000</v>
      </c>
      <c r="M489" s="6">
        <v>74000000</v>
      </c>
    </row>
    <row r="490" spans="2:13" x14ac:dyDescent="0.25">
      <c r="B490" s="1" t="s">
        <v>322</v>
      </c>
      <c r="C490">
        <v>80111620</v>
      </c>
      <c r="D490" t="s">
        <v>564</v>
      </c>
      <c r="E490" s="20">
        <v>42860</v>
      </c>
      <c r="F490" t="s">
        <v>42</v>
      </c>
      <c r="G490" t="s">
        <v>88</v>
      </c>
      <c r="H490" t="s">
        <v>24</v>
      </c>
      <c r="I490" t="s">
        <v>25</v>
      </c>
      <c r="J490" t="s">
        <v>128</v>
      </c>
      <c r="K490" s="3" t="s">
        <v>27</v>
      </c>
      <c r="L490" s="6">
        <v>34000000</v>
      </c>
      <c r="M490" s="6">
        <v>34000000</v>
      </c>
    </row>
    <row r="491" spans="2:13" x14ac:dyDescent="0.25">
      <c r="B491" s="1" t="s">
        <v>322</v>
      </c>
      <c r="C491">
        <v>80111620</v>
      </c>
      <c r="D491" t="s">
        <v>565</v>
      </c>
      <c r="E491" s="20">
        <v>42860</v>
      </c>
      <c r="F491" t="s">
        <v>42</v>
      </c>
      <c r="G491" t="s">
        <v>88</v>
      </c>
      <c r="H491" t="s">
        <v>24</v>
      </c>
      <c r="I491" t="s">
        <v>25</v>
      </c>
      <c r="J491" t="s">
        <v>128</v>
      </c>
      <c r="K491" s="3" t="s">
        <v>27</v>
      </c>
      <c r="L491" s="6">
        <v>168000000</v>
      </c>
      <c r="M491" s="6">
        <v>168000000</v>
      </c>
    </row>
    <row r="492" spans="2:13" x14ac:dyDescent="0.25">
      <c r="B492" s="1" t="s">
        <v>322</v>
      </c>
      <c r="C492">
        <v>80111620</v>
      </c>
      <c r="D492" t="s">
        <v>565</v>
      </c>
      <c r="E492" s="20">
        <v>42860</v>
      </c>
      <c r="F492" t="s">
        <v>524</v>
      </c>
      <c r="G492" t="s">
        <v>88</v>
      </c>
      <c r="H492" t="s">
        <v>24</v>
      </c>
      <c r="I492" t="s">
        <v>25</v>
      </c>
      <c r="J492" t="s">
        <v>128</v>
      </c>
      <c r="K492" s="3" t="s">
        <v>27</v>
      </c>
      <c r="L492" s="6">
        <v>34000000</v>
      </c>
      <c r="M492" s="6">
        <v>34000000</v>
      </c>
    </row>
    <row r="493" spans="2:13" x14ac:dyDescent="0.25">
      <c r="B493" s="1" t="s">
        <v>322</v>
      </c>
      <c r="C493">
        <v>80111620</v>
      </c>
      <c r="D493" t="s">
        <v>565</v>
      </c>
      <c r="E493" s="20">
        <v>42887</v>
      </c>
      <c r="F493" t="s">
        <v>524</v>
      </c>
      <c r="G493" t="s">
        <v>88</v>
      </c>
      <c r="H493" t="s">
        <v>24</v>
      </c>
      <c r="I493" t="s">
        <v>25</v>
      </c>
      <c r="J493" t="s">
        <v>128</v>
      </c>
      <c r="K493" s="3" t="s">
        <v>27</v>
      </c>
      <c r="L493" s="6">
        <v>90378288</v>
      </c>
      <c r="M493" s="6">
        <v>90378288</v>
      </c>
    </row>
    <row r="494" spans="2:13" x14ac:dyDescent="0.25">
      <c r="B494" s="1" t="s">
        <v>322</v>
      </c>
      <c r="C494">
        <v>80111620</v>
      </c>
      <c r="D494" t="s">
        <v>566</v>
      </c>
      <c r="E494" s="20">
        <v>42860</v>
      </c>
      <c r="F494" t="s">
        <v>42</v>
      </c>
      <c r="G494" t="s">
        <v>88</v>
      </c>
      <c r="H494" t="s">
        <v>24</v>
      </c>
      <c r="I494" t="s">
        <v>25</v>
      </c>
      <c r="J494" t="s">
        <v>128</v>
      </c>
      <c r="K494" s="3" t="s">
        <v>27</v>
      </c>
      <c r="L494" s="6">
        <v>80000000</v>
      </c>
      <c r="M494" s="6">
        <v>80000000</v>
      </c>
    </row>
    <row r="495" spans="2:13" x14ac:dyDescent="0.25">
      <c r="B495" s="1" t="s">
        <v>322</v>
      </c>
      <c r="C495">
        <v>80111620</v>
      </c>
      <c r="D495" t="s">
        <v>567</v>
      </c>
      <c r="E495" s="20">
        <v>42860</v>
      </c>
      <c r="F495" t="s">
        <v>42</v>
      </c>
      <c r="G495" t="s">
        <v>88</v>
      </c>
      <c r="H495" t="s">
        <v>24</v>
      </c>
      <c r="I495" t="s">
        <v>25</v>
      </c>
      <c r="J495" t="s">
        <v>128</v>
      </c>
      <c r="K495" s="3" t="s">
        <v>27</v>
      </c>
      <c r="L495" s="6">
        <v>69000000</v>
      </c>
      <c r="M495" s="6">
        <v>69000000</v>
      </c>
    </row>
    <row r="496" spans="2:13" x14ac:dyDescent="0.25">
      <c r="B496" s="1" t="s">
        <v>322</v>
      </c>
      <c r="C496">
        <v>80111620</v>
      </c>
      <c r="D496" t="s">
        <v>568</v>
      </c>
      <c r="E496" s="20">
        <v>42860</v>
      </c>
      <c r="F496" t="s">
        <v>36</v>
      </c>
      <c r="G496" t="s">
        <v>88</v>
      </c>
      <c r="H496" t="s">
        <v>24</v>
      </c>
      <c r="I496" t="s">
        <v>25</v>
      </c>
      <c r="J496" t="s">
        <v>128</v>
      </c>
      <c r="K496" s="3" t="s">
        <v>27</v>
      </c>
      <c r="L496" s="6">
        <v>208000000</v>
      </c>
      <c r="M496" s="6">
        <v>208000000</v>
      </c>
    </row>
    <row r="497" spans="2:13" x14ac:dyDescent="0.25">
      <c r="B497" s="1" t="s">
        <v>322</v>
      </c>
      <c r="C497">
        <v>80111620</v>
      </c>
      <c r="D497" t="s">
        <v>568</v>
      </c>
      <c r="E497" s="20">
        <v>42776</v>
      </c>
      <c r="F497" t="s">
        <v>48</v>
      </c>
      <c r="G497" t="s">
        <v>88</v>
      </c>
      <c r="H497" t="s">
        <v>24</v>
      </c>
      <c r="I497" t="s">
        <v>25</v>
      </c>
      <c r="J497" t="s">
        <v>128</v>
      </c>
      <c r="K497" s="3" t="s">
        <v>27</v>
      </c>
      <c r="L497" s="6">
        <v>96000000</v>
      </c>
      <c r="M497" s="6">
        <v>96000000</v>
      </c>
    </row>
    <row r="498" spans="2:13" x14ac:dyDescent="0.25">
      <c r="B498" s="1" t="s">
        <v>322</v>
      </c>
      <c r="C498">
        <v>80111620</v>
      </c>
      <c r="D498" t="s">
        <v>568</v>
      </c>
      <c r="E498" s="20">
        <v>42887</v>
      </c>
      <c r="F498" t="s">
        <v>524</v>
      </c>
      <c r="G498" t="s">
        <v>88</v>
      </c>
      <c r="H498" t="s">
        <v>24</v>
      </c>
      <c r="I498" t="s">
        <v>25</v>
      </c>
      <c r="J498" t="s">
        <v>128</v>
      </c>
      <c r="K498" s="3" t="s">
        <v>27</v>
      </c>
      <c r="L498" s="6">
        <v>38572560</v>
      </c>
      <c r="M498" s="6">
        <v>38572560</v>
      </c>
    </row>
    <row r="499" spans="2:13" x14ac:dyDescent="0.25">
      <c r="B499" s="1" t="s">
        <v>322</v>
      </c>
      <c r="C499">
        <v>80111620</v>
      </c>
      <c r="D499" t="s">
        <v>569</v>
      </c>
      <c r="E499" s="20">
        <v>42776</v>
      </c>
      <c r="F499" t="s">
        <v>48</v>
      </c>
      <c r="G499" t="s">
        <v>88</v>
      </c>
      <c r="H499" t="s">
        <v>24</v>
      </c>
      <c r="I499" t="s">
        <v>25</v>
      </c>
      <c r="J499" t="s">
        <v>128</v>
      </c>
      <c r="K499" s="3" t="s">
        <v>27</v>
      </c>
      <c r="L499" s="6">
        <v>36000000</v>
      </c>
      <c r="M499" s="6">
        <v>36000000</v>
      </c>
    </row>
    <row r="500" spans="2:13" x14ac:dyDescent="0.25">
      <c r="B500" s="1" t="s">
        <v>322</v>
      </c>
      <c r="C500">
        <v>80111620</v>
      </c>
      <c r="D500" t="s">
        <v>570</v>
      </c>
      <c r="E500" s="20">
        <v>42860</v>
      </c>
      <c r="F500" t="s">
        <v>42</v>
      </c>
      <c r="G500" t="s">
        <v>88</v>
      </c>
      <c r="H500" t="s">
        <v>24</v>
      </c>
      <c r="I500" t="s">
        <v>25</v>
      </c>
      <c r="J500" t="s">
        <v>128</v>
      </c>
      <c r="K500" s="3" t="s">
        <v>27</v>
      </c>
      <c r="L500" s="6">
        <v>43000000</v>
      </c>
      <c r="M500" s="6">
        <v>43000000</v>
      </c>
    </row>
    <row r="501" spans="2:13" x14ac:dyDescent="0.25">
      <c r="B501" s="1" t="s">
        <v>322</v>
      </c>
      <c r="C501">
        <v>80111620</v>
      </c>
      <c r="D501" t="s">
        <v>570</v>
      </c>
      <c r="E501" s="20">
        <v>42831</v>
      </c>
      <c r="F501" t="s">
        <v>42</v>
      </c>
      <c r="G501" t="s">
        <v>88</v>
      </c>
      <c r="H501" t="s">
        <v>24</v>
      </c>
      <c r="I501" t="s">
        <v>25</v>
      </c>
      <c r="J501" t="s">
        <v>128</v>
      </c>
      <c r="K501" s="3" t="s">
        <v>27</v>
      </c>
      <c r="L501" s="6">
        <v>18000000</v>
      </c>
      <c r="M501" s="6">
        <v>18000000</v>
      </c>
    </row>
    <row r="502" spans="2:13" x14ac:dyDescent="0.25">
      <c r="B502" s="1" t="s">
        <v>322</v>
      </c>
      <c r="C502">
        <v>80111620</v>
      </c>
      <c r="D502" t="s">
        <v>571</v>
      </c>
      <c r="E502" s="20">
        <v>42795</v>
      </c>
      <c r="F502" t="s">
        <v>48</v>
      </c>
      <c r="G502" t="s">
        <v>88</v>
      </c>
      <c r="H502" t="s">
        <v>24</v>
      </c>
      <c r="I502" t="s">
        <v>25</v>
      </c>
      <c r="J502" t="s">
        <v>128</v>
      </c>
      <c r="K502" s="3" t="s">
        <v>27</v>
      </c>
      <c r="L502" s="6">
        <v>27000000</v>
      </c>
      <c r="M502" s="6">
        <v>27000000</v>
      </c>
    </row>
    <row r="503" spans="2:13" x14ac:dyDescent="0.25">
      <c r="B503" s="1" t="s">
        <v>322</v>
      </c>
      <c r="C503">
        <v>80111620</v>
      </c>
      <c r="D503" t="s">
        <v>572</v>
      </c>
      <c r="E503" s="20">
        <v>42860</v>
      </c>
      <c r="F503" t="s">
        <v>42</v>
      </c>
      <c r="G503" t="s">
        <v>88</v>
      </c>
      <c r="H503" t="s">
        <v>24</v>
      </c>
      <c r="I503" t="s">
        <v>25</v>
      </c>
      <c r="J503" t="s">
        <v>128</v>
      </c>
      <c r="K503" s="3" t="s">
        <v>27</v>
      </c>
      <c r="L503" s="6">
        <v>26500000</v>
      </c>
      <c r="M503" s="6">
        <v>26500000</v>
      </c>
    </row>
    <row r="504" spans="2:13" x14ac:dyDescent="0.25">
      <c r="B504" s="1" t="s">
        <v>322</v>
      </c>
      <c r="C504">
        <v>80111620</v>
      </c>
      <c r="D504" t="s">
        <v>573</v>
      </c>
      <c r="E504" s="20">
        <v>42860</v>
      </c>
      <c r="F504" t="s">
        <v>22</v>
      </c>
      <c r="G504" t="s">
        <v>88</v>
      </c>
      <c r="H504" t="s">
        <v>24</v>
      </c>
      <c r="I504" t="s">
        <v>25</v>
      </c>
      <c r="J504" t="s">
        <v>128</v>
      </c>
      <c r="K504" s="3" t="s">
        <v>27</v>
      </c>
      <c r="L504" s="6">
        <v>70000000</v>
      </c>
      <c r="M504" s="6">
        <v>70000000</v>
      </c>
    </row>
    <row r="505" spans="2:13" x14ac:dyDescent="0.25">
      <c r="B505" s="1" t="s">
        <v>322</v>
      </c>
      <c r="C505">
        <v>80111620</v>
      </c>
      <c r="D505" t="s">
        <v>574</v>
      </c>
      <c r="E505" s="20">
        <v>42860</v>
      </c>
      <c r="F505" t="s">
        <v>22</v>
      </c>
      <c r="G505" t="s">
        <v>88</v>
      </c>
      <c r="H505" t="s">
        <v>24</v>
      </c>
      <c r="I505" t="s">
        <v>25</v>
      </c>
      <c r="J505" t="s">
        <v>128</v>
      </c>
      <c r="K505" s="3" t="s">
        <v>27</v>
      </c>
      <c r="L505" s="6">
        <v>70000000</v>
      </c>
      <c r="M505" s="6">
        <v>70000000</v>
      </c>
    </row>
    <row r="506" spans="2:13" x14ac:dyDescent="0.25">
      <c r="B506" s="1" t="s">
        <v>322</v>
      </c>
      <c r="C506">
        <v>80111620</v>
      </c>
      <c r="D506" t="s">
        <v>575</v>
      </c>
      <c r="E506" s="20">
        <v>42860</v>
      </c>
      <c r="F506" t="s">
        <v>22</v>
      </c>
      <c r="G506" t="s">
        <v>88</v>
      </c>
      <c r="H506" t="s">
        <v>24</v>
      </c>
      <c r="I506" t="s">
        <v>25</v>
      </c>
      <c r="J506" t="s">
        <v>128</v>
      </c>
      <c r="K506" s="3" t="s">
        <v>27</v>
      </c>
      <c r="L506" s="6">
        <v>70000000</v>
      </c>
      <c r="M506" s="6">
        <v>70000000</v>
      </c>
    </row>
    <row r="507" spans="2:13" x14ac:dyDescent="0.25">
      <c r="B507" s="1" t="s">
        <v>322</v>
      </c>
      <c r="C507">
        <v>80111620</v>
      </c>
      <c r="D507" t="s">
        <v>576</v>
      </c>
      <c r="E507" s="20">
        <v>42795</v>
      </c>
      <c r="F507" t="s">
        <v>48</v>
      </c>
      <c r="G507" t="s">
        <v>88</v>
      </c>
      <c r="H507" t="s">
        <v>24</v>
      </c>
      <c r="I507" t="s">
        <v>25</v>
      </c>
      <c r="J507" t="s">
        <v>128</v>
      </c>
      <c r="K507" s="3" t="s">
        <v>27</v>
      </c>
      <c r="L507" s="6">
        <v>78000000</v>
      </c>
      <c r="M507" s="6">
        <v>78000000</v>
      </c>
    </row>
    <row r="508" spans="2:13" x14ac:dyDescent="0.25">
      <c r="B508" s="1" t="s">
        <v>322</v>
      </c>
      <c r="C508">
        <v>80111620</v>
      </c>
      <c r="D508" t="s">
        <v>577</v>
      </c>
      <c r="E508" s="20">
        <v>42776</v>
      </c>
      <c r="F508" t="s">
        <v>22</v>
      </c>
      <c r="G508" t="s">
        <v>88</v>
      </c>
      <c r="H508" t="s">
        <v>24</v>
      </c>
      <c r="I508" t="s">
        <v>25</v>
      </c>
      <c r="J508" t="s">
        <v>38</v>
      </c>
      <c r="K508" s="3" t="s">
        <v>27</v>
      </c>
      <c r="L508" s="6">
        <v>104400000</v>
      </c>
      <c r="M508" s="6">
        <v>104400000</v>
      </c>
    </row>
    <row r="509" spans="2:13" x14ac:dyDescent="0.25">
      <c r="B509" s="1" t="s">
        <v>322</v>
      </c>
      <c r="C509">
        <v>80111620</v>
      </c>
      <c r="D509" t="s">
        <v>578</v>
      </c>
      <c r="E509" s="20">
        <v>42776</v>
      </c>
      <c r="F509" t="s">
        <v>22</v>
      </c>
      <c r="G509" t="s">
        <v>88</v>
      </c>
      <c r="H509" t="s">
        <v>24</v>
      </c>
      <c r="I509" t="s">
        <v>25</v>
      </c>
      <c r="J509" t="s">
        <v>38</v>
      </c>
      <c r="K509" s="3" t="s">
        <v>27</v>
      </c>
      <c r="L509" s="6">
        <v>104400000</v>
      </c>
      <c r="M509" s="6">
        <v>104400000</v>
      </c>
    </row>
    <row r="510" spans="2:13" x14ac:dyDescent="0.25">
      <c r="B510" s="1" t="s">
        <v>322</v>
      </c>
      <c r="C510">
        <v>80111620</v>
      </c>
      <c r="D510" t="s">
        <v>579</v>
      </c>
      <c r="E510" s="20">
        <v>42776</v>
      </c>
      <c r="F510" t="s">
        <v>22</v>
      </c>
      <c r="G510" t="s">
        <v>88</v>
      </c>
      <c r="H510" t="s">
        <v>24</v>
      </c>
      <c r="I510" t="s">
        <v>25</v>
      </c>
      <c r="J510" t="s">
        <v>38</v>
      </c>
      <c r="K510" s="3" t="s">
        <v>27</v>
      </c>
      <c r="L510" s="6">
        <v>101400000</v>
      </c>
      <c r="M510" s="6">
        <v>101400000</v>
      </c>
    </row>
    <row r="511" spans="2:13" x14ac:dyDescent="0.25">
      <c r="B511" s="1" t="s">
        <v>322</v>
      </c>
      <c r="C511">
        <v>80111620</v>
      </c>
      <c r="D511" t="s">
        <v>580</v>
      </c>
      <c r="E511" s="20">
        <v>42776</v>
      </c>
      <c r="F511" t="s">
        <v>22</v>
      </c>
      <c r="G511" t="s">
        <v>88</v>
      </c>
      <c r="H511" t="s">
        <v>24</v>
      </c>
      <c r="I511" t="s">
        <v>25</v>
      </c>
      <c r="J511" t="s">
        <v>38</v>
      </c>
      <c r="K511" s="3" t="s">
        <v>27</v>
      </c>
      <c r="L511" s="6">
        <v>104400000</v>
      </c>
      <c r="M511" s="6">
        <v>104400000</v>
      </c>
    </row>
    <row r="512" spans="2:13" x14ac:dyDescent="0.25">
      <c r="B512" s="1" t="s">
        <v>322</v>
      </c>
      <c r="C512">
        <v>80111620</v>
      </c>
      <c r="D512" t="s">
        <v>581</v>
      </c>
      <c r="E512" s="20">
        <v>42811</v>
      </c>
      <c r="F512" t="s">
        <v>48</v>
      </c>
      <c r="G512" t="s">
        <v>88</v>
      </c>
      <c r="H512" t="s">
        <v>24</v>
      </c>
      <c r="I512" t="s">
        <v>25</v>
      </c>
      <c r="J512" t="s">
        <v>38</v>
      </c>
      <c r="K512" s="3" t="s">
        <v>27</v>
      </c>
      <c r="L512" s="6">
        <v>80080000</v>
      </c>
      <c r="M512" s="6">
        <v>80080000</v>
      </c>
    </row>
    <row r="513" spans="2:13" x14ac:dyDescent="0.25">
      <c r="B513" s="1" t="s">
        <v>322</v>
      </c>
      <c r="C513">
        <v>80111620</v>
      </c>
      <c r="D513" t="s">
        <v>581</v>
      </c>
      <c r="E513" s="20">
        <v>42782</v>
      </c>
      <c r="F513" t="s">
        <v>48</v>
      </c>
      <c r="G513" t="s">
        <v>88</v>
      </c>
      <c r="H513" t="s">
        <v>24</v>
      </c>
      <c r="I513" t="s">
        <v>25</v>
      </c>
      <c r="J513" t="s">
        <v>38</v>
      </c>
      <c r="K513" s="3" t="s">
        <v>27</v>
      </c>
      <c r="L513" s="6">
        <v>68640000</v>
      </c>
      <c r="M513" s="6">
        <v>68640000</v>
      </c>
    </row>
    <row r="514" spans="2:13" x14ac:dyDescent="0.25">
      <c r="B514" s="1" t="s">
        <v>322</v>
      </c>
      <c r="C514">
        <v>80111620</v>
      </c>
      <c r="D514" t="s">
        <v>581</v>
      </c>
      <c r="E514" s="20">
        <v>42835</v>
      </c>
      <c r="F514" t="s">
        <v>48</v>
      </c>
      <c r="G514" t="s">
        <v>88</v>
      </c>
      <c r="H514" t="s">
        <v>24</v>
      </c>
      <c r="I514" t="s">
        <v>25</v>
      </c>
      <c r="J514" t="s">
        <v>38</v>
      </c>
      <c r="K514" s="3" t="s">
        <v>27</v>
      </c>
      <c r="L514" s="6">
        <v>157080000</v>
      </c>
      <c r="M514" s="6">
        <v>157080000</v>
      </c>
    </row>
    <row r="515" spans="2:13" x14ac:dyDescent="0.25">
      <c r="B515" s="1" t="s">
        <v>322</v>
      </c>
      <c r="C515">
        <v>80111620</v>
      </c>
      <c r="D515" t="s">
        <v>581</v>
      </c>
      <c r="E515" s="20">
        <v>42835</v>
      </c>
      <c r="F515" t="s">
        <v>22</v>
      </c>
      <c r="G515" t="s">
        <v>88</v>
      </c>
      <c r="H515" t="s">
        <v>24</v>
      </c>
      <c r="I515" t="s">
        <v>25</v>
      </c>
      <c r="J515" t="s">
        <v>38</v>
      </c>
      <c r="K515" s="3" t="s">
        <v>27</v>
      </c>
      <c r="L515" s="6">
        <v>72000000</v>
      </c>
      <c r="M515" s="6">
        <v>72000000</v>
      </c>
    </row>
    <row r="516" spans="2:13" x14ac:dyDescent="0.25">
      <c r="B516" s="1" t="s">
        <v>322</v>
      </c>
      <c r="C516">
        <v>80111620</v>
      </c>
      <c r="D516" t="s">
        <v>582</v>
      </c>
      <c r="E516" s="20">
        <v>42776</v>
      </c>
      <c r="F516" t="s">
        <v>48</v>
      </c>
      <c r="G516" t="s">
        <v>88</v>
      </c>
      <c r="H516" t="s">
        <v>24</v>
      </c>
      <c r="I516" t="s">
        <v>25</v>
      </c>
      <c r="J516" t="s">
        <v>38</v>
      </c>
      <c r="K516" s="3" t="s">
        <v>27</v>
      </c>
      <c r="L516" s="6">
        <v>19129000</v>
      </c>
      <c r="M516" s="6">
        <v>19129000</v>
      </c>
    </row>
    <row r="517" spans="2:13" x14ac:dyDescent="0.25">
      <c r="B517" s="1" t="s">
        <v>322</v>
      </c>
      <c r="C517">
        <v>80111620</v>
      </c>
      <c r="D517" t="s">
        <v>582</v>
      </c>
      <c r="E517" s="20">
        <v>42776</v>
      </c>
      <c r="F517" t="s">
        <v>22</v>
      </c>
      <c r="G517" t="s">
        <v>88</v>
      </c>
      <c r="H517" t="s">
        <v>24</v>
      </c>
      <c r="I517" t="s">
        <v>25</v>
      </c>
      <c r="J517" t="s">
        <v>38</v>
      </c>
      <c r="K517" s="3" t="s">
        <v>27</v>
      </c>
      <c r="L517" s="6">
        <v>36216000</v>
      </c>
      <c r="M517" s="6">
        <v>36216000</v>
      </c>
    </row>
    <row r="518" spans="2:13" x14ac:dyDescent="0.25">
      <c r="B518" s="1" t="s">
        <v>322</v>
      </c>
      <c r="C518">
        <v>80111620</v>
      </c>
      <c r="D518" t="s">
        <v>582</v>
      </c>
      <c r="E518" s="20">
        <v>42847</v>
      </c>
      <c r="F518" t="s">
        <v>48</v>
      </c>
      <c r="G518" t="s">
        <v>88</v>
      </c>
      <c r="H518" t="s">
        <v>24</v>
      </c>
      <c r="I518" t="s">
        <v>25</v>
      </c>
      <c r="J518" t="s">
        <v>38</v>
      </c>
      <c r="K518" s="3" t="s">
        <v>27</v>
      </c>
      <c r="L518" s="6">
        <v>16599000</v>
      </c>
      <c r="M518" s="6">
        <v>16599000</v>
      </c>
    </row>
    <row r="519" spans="2:13" x14ac:dyDescent="0.25">
      <c r="B519" s="1" t="s">
        <v>322</v>
      </c>
      <c r="C519">
        <v>80111620</v>
      </c>
      <c r="D519" t="s">
        <v>583</v>
      </c>
      <c r="E519" s="20">
        <v>42860</v>
      </c>
      <c r="F519" t="s">
        <v>48</v>
      </c>
      <c r="G519" t="s">
        <v>88</v>
      </c>
      <c r="H519" t="s">
        <v>24</v>
      </c>
      <c r="I519" t="s">
        <v>25</v>
      </c>
      <c r="J519" t="s">
        <v>26</v>
      </c>
      <c r="K519" s="3" t="s">
        <v>27</v>
      </c>
      <c r="L519" s="6">
        <v>110250660</v>
      </c>
      <c r="M519" s="6">
        <v>110250660</v>
      </c>
    </row>
    <row r="520" spans="2:13" x14ac:dyDescent="0.25">
      <c r="B520" s="1" t="s">
        <v>322</v>
      </c>
      <c r="C520">
        <v>80111620</v>
      </c>
      <c r="D520" t="s">
        <v>584</v>
      </c>
      <c r="E520" s="20">
        <v>42776</v>
      </c>
      <c r="F520" t="s">
        <v>22</v>
      </c>
      <c r="G520" t="s">
        <v>88</v>
      </c>
      <c r="H520" t="s">
        <v>24</v>
      </c>
      <c r="I520" t="s">
        <v>25</v>
      </c>
      <c r="J520" t="s">
        <v>585</v>
      </c>
      <c r="K520" s="3" t="s">
        <v>27</v>
      </c>
      <c r="L520" s="6">
        <v>251520000</v>
      </c>
      <c r="M520" s="6">
        <v>251520000</v>
      </c>
    </row>
    <row r="521" spans="2:13" x14ac:dyDescent="0.25">
      <c r="B521" s="1" t="s">
        <v>322</v>
      </c>
      <c r="C521">
        <v>80111620</v>
      </c>
      <c r="D521" t="s">
        <v>586</v>
      </c>
      <c r="E521" s="20">
        <v>42860</v>
      </c>
      <c r="F521" t="s">
        <v>131</v>
      </c>
      <c r="G521" t="s">
        <v>88</v>
      </c>
      <c r="H521" t="s">
        <v>24</v>
      </c>
      <c r="I521" t="s">
        <v>25</v>
      </c>
      <c r="J521" t="s">
        <v>26</v>
      </c>
      <c r="K521" s="3" t="s">
        <v>27</v>
      </c>
      <c r="L521" s="6">
        <v>10926240</v>
      </c>
      <c r="M521" s="6">
        <v>10926240</v>
      </c>
    </row>
    <row r="522" spans="2:13" x14ac:dyDescent="0.25">
      <c r="B522" s="1" t="s">
        <v>322</v>
      </c>
      <c r="C522">
        <v>80111620</v>
      </c>
      <c r="D522" t="s">
        <v>586</v>
      </c>
      <c r="E522" s="20">
        <v>42860</v>
      </c>
      <c r="F522" t="s">
        <v>210</v>
      </c>
      <c r="G522" t="s">
        <v>88</v>
      </c>
      <c r="H522" t="s">
        <v>24</v>
      </c>
      <c r="I522" t="s">
        <v>25</v>
      </c>
      <c r="J522" t="s">
        <v>26</v>
      </c>
      <c r="K522" s="3" t="s">
        <v>27</v>
      </c>
      <c r="L522" s="6">
        <v>25494560</v>
      </c>
      <c r="M522" s="6">
        <v>25494560</v>
      </c>
    </row>
    <row r="523" spans="2:13" x14ac:dyDescent="0.25">
      <c r="B523" s="1" t="s">
        <v>322</v>
      </c>
      <c r="C523">
        <v>80111620</v>
      </c>
      <c r="D523" t="s">
        <v>587</v>
      </c>
      <c r="E523" s="20">
        <v>42860</v>
      </c>
      <c r="F523" t="s">
        <v>131</v>
      </c>
      <c r="G523" t="s">
        <v>88</v>
      </c>
      <c r="H523" t="s">
        <v>24</v>
      </c>
      <c r="I523" t="s">
        <v>25</v>
      </c>
      <c r="J523" t="s">
        <v>26</v>
      </c>
      <c r="K523" s="3" t="s">
        <v>27</v>
      </c>
      <c r="L523" s="6">
        <v>256935519</v>
      </c>
      <c r="M523" s="6">
        <v>256935519</v>
      </c>
    </row>
    <row r="524" spans="2:13" x14ac:dyDescent="0.25">
      <c r="B524" s="1" t="s">
        <v>322</v>
      </c>
      <c r="C524">
        <v>80111620</v>
      </c>
      <c r="D524" t="s">
        <v>587</v>
      </c>
      <c r="E524" s="20">
        <v>42860</v>
      </c>
      <c r="F524" t="s">
        <v>210</v>
      </c>
      <c r="G524" t="s">
        <v>88</v>
      </c>
      <c r="H524" t="s">
        <v>24</v>
      </c>
      <c r="I524" t="s">
        <v>25</v>
      </c>
      <c r="J524" t="s">
        <v>26</v>
      </c>
      <c r="K524" s="3" t="s">
        <v>27</v>
      </c>
      <c r="L524" s="6">
        <v>251303520</v>
      </c>
      <c r="M524" s="6">
        <v>251303520</v>
      </c>
    </row>
    <row r="525" spans="2:13" x14ac:dyDescent="0.25">
      <c r="B525" s="1" t="s">
        <v>322</v>
      </c>
      <c r="C525">
        <v>80111620</v>
      </c>
      <c r="D525" t="s">
        <v>587</v>
      </c>
      <c r="E525" s="20">
        <v>42860</v>
      </c>
      <c r="F525" t="s">
        <v>65</v>
      </c>
      <c r="G525" t="s">
        <v>88</v>
      </c>
      <c r="H525" t="s">
        <v>24</v>
      </c>
      <c r="I525" t="s">
        <v>25</v>
      </c>
      <c r="J525" t="s">
        <v>26</v>
      </c>
      <c r="K525" s="3" t="s">
        <v>27</v>
      </c>
      <c r="L525" s="6">
        <v>759373680</v>
      </c>
      <c r="M525" s="6">
        <v>759373680</v>
      </c>
    </row>
    <row r="526" spans="2:13" x14ac:dyDescent="0.25">
      <c r="B526" s="1" t="s">
        <v>322</v>
      </c>
      <c r="C526">
        <v>80111620</v>
      </c>
      <c r="D526" t="s">
        <v>587</v>
      </c>
      <c r="E526" s="20">
        <v>42906</v>
      </c>
      <c r="F526" t="s">
        <v>588</v>
      </c>
      <c r="G526" t="s">
        <v>88</v>
      </c>
      <c r="H526" t="s">
        <v>24</v>
      </c>
      <c r="I526" t="s">
        <v>25</v>
      </c>
      <c r="J526" t="s">
        <v>589</v>
      </c>
      <c r="K526" s="3" t="s">
        <v>27</v>
      </c>
      <c r="L526" s="6">
        <v>45526000</v>
      </c>
      <c r="M526" s="6">
        <v>45526000</v>
      </c>
    </row>
    <row r="527" spans="2:13" x14ac:dyDescent="0.25">
      <c r="B527" s="1" t="s">
        <v>322</v>
      </c>
      <c r="C527">
        <v>80111620</v>
      </c>
      <c r="D527" t="s">
        <v>587</v>
      </c>
      <c r="E527" s="20">
        <v>42902</v>
      </c>
      <c r="F527" t="s">
        <v>588</v>
      </c>
      <c r="G527" t="s">
        <v>88</v>
      </c>
      <c r="H527" t="s">
        <v>24</v>
      </c>
      <c r="I527" t="s">
        <v>25</v>
      </c>
      <c r="J527" t="s">
        <v>589</v>
      </c>
      <c r="K527" s="3" t="s">
        <v>27</v>
      </c>
      <c r="L527" s="6">
        <v>500786000</v>
      </c>
      <c r="M527" s="6">
        <v>500786000</v>
      </c>
    </row>
    <row r="528" spans="2:13" x14ac:dyDescent="0.25">
      <c r="B528" s="1" t="s">
        <v>322</v>
      </c>
      <c r="C528">
        <v>80111620</v>
      </c>
      <c r="D528" t="s">
        <v>590</v>
      </c>
      <c r="E528" s="20">
        <v>42795</v>
      </c>
      <c r="F528" t="s">
        <v>22</v>
      </c>
      <c r="G528" t="s">
        <v>88</v>
      </c>
      <c r="H528" t="s">
        <v>24</v>
      </c>
      <c r="I528" t="s">
        <v>25</v>
      </c>
      <c r="J528" t="s">
        <v>26</v>
      </c>
      <c r="K528" s="3" t="s">
        <v>27</v>
      </c>
      <c r="L528" s="6">
        <v>110250660</v>
      </c>
      <c r="M528" s="6">
        <v>110250660</v>
      </c>
    </row>
    <row r="529" spans="2:13" x14ac:dyDescent="0.25">
      <c r="B529" s="1" t="s">
        <v>322</v>
      </c>
      <c r="C529">
        <v>80111620</v>
      </c>
      <c r="D529" t="s">
        <v>591</v>
      </c>
      <c r="E529" s="20">
        <v>42795</v>
      </c>
      <c r="F529" t="s">
        <v>48</v>
      </c>
      <c r="G529" t="s">
        <v>88</v>
      </c>
      <c r="H529" t="s">
        <v>24</v>
      </c>
      <c r="I529" t="s">
        <v>25</v>
      </c>
      <c r="J529" t="s">
        <v>128</v>
      </c>
      <c r="K529" s="3" t="s">
        <v>27</v>
      </c>
      <c r="L529" s="6">
        <v>58000000</v>
      </c>
      <c r="M529" s="6">
        <v>58000000</v>
      </c>
    </row>
    <row r="530" spans="2:13" x14ac:dyDescent="0.25">
      <c r="B530" s="1" t="s">
        <v>322</v>
      </c>
      <c r="C530">
        <v>80111620</v>
      </c>
      <c r="D530" t="s">
        <v>592</v>
      </c>
      <c r="E530" s="20">
        <v>42860</v>
      </c>
      <c r="F530" t="s">
        <v>36</v>
      </c>
      <c r="G530" t="s">
        <v>88</v>
      </c>
      <c r="H530" t="s">
        <v>24</v>
      </c>
      <c r="I530" t="s">
        <v>25</v>
      </c>
      <c r="J530" t="s">
        <v>128</v>
      </c>
      <c r="K530" s="3" t="s">
        <v>27</v>
      </c>
      <c r="L530" s="6">
        <v>37000000</v>
      </c>
      <c r="M530" s="6">
        <v>37000000</v>
      </c>
    </row>
    <row r="531" spans="2:13" x14ac:dyDescent="0.25">
      <c r="B531" s="1" t="s">
        <v>322</v>
      </c>
      <c r="C531">
        <v>80111620</v>
      </c>
      <c r="D531" t="s">
        <v>593</v>
      </c>
      <c r="E531" s="20">
        <v>42795</v>
      </c>
      <c r="F531" t="s">
        <v>22</v>
      </c>
      <c r="G531" t="s">
        <v>88</v>
      </c>
      <c r="H531" t="s">
        <v>24</v>
      </c>
      <c r="I531" t="s">
        <v>25</v>
      </c>
      <c r="J531" t="s">
        <v>128</v>
      </c>
      <c r="K531" s="3" t="s">
        <v>27</v>
      </c>
      <c r="L531" s="6">
        <v>22000000</v>
      </c>
      <c r="M531" s="6">
        <v>22000000</v>
      </c>
    </row>
    <row r="532" spans="2:13" x14ac:dyDescent="0.25">
      <c r="B532" s="1" t="s">
        <v>322</v>
      </c>
      <c r="C532">
        <v>80111620</v>
      </c>
      <c r="D532" t="s">
        <v>594</v>
      </c>
      <c r="E532" s="20">
        <v>42860</v>
      </c>
      <c r="F532" t="s">
        <v>22</v>
      </c>
      <c r="G532" t="s">
        <v>88</v>
      </c>
      <c r="H532" t="s">
        <v>24</v>
      </c>
      <c r="I532" t="s">
        <v>25</v>
      </c>
      <c r="J532" t="s">
        <v>155</v>
      </c>
      <c r="K532" s="3" t="s">
        <v>27</v>
      </c>
      <c r="L532" s="6">
        <v>48000000</v>
      </c>
      <c r="M532" s="6">
        <v>48000000</v>
      </c>
    </row>
    <row r="533" spans="2:13" x14ac:dyDescent="0.25">
      <c r="B533" s="1" t="s">
        <v>322</v>
      </c>
      <c r="C533">
        <v>80111620</v>
      </c>
      <c r="D533" t="s">
        <v>594</v>
      </c>
      <c r="E533" s="20">
        <v>42776</v>
      </c>
      <c r="F533" t="s">
        <v>595</v>
      </c>
      <c r="G533" t="s">
        <v>88</v>
      </c>
      <c r="H533" t="s">
        <v>24</v>
      </c>
      <c r="I533" t="s">
        <v>25</v>
      </c>
      <c r="J533" t="s">
        <v>155</v>
      </c>
      <c r="K533" s="3" t="s">
        <v>27</v>
      </c>
      <c r="L533" s="6">
        <v>24500000</v>
      </c>
      <c r="M533" s="6">
        <v>24500000</v>
      </c>
    </row>
    <row r="534" spans="2:13" x14ac:dyDescent="0.25">
      <c r="B534" s="1" t="s">
        <v>322</v>
      </c>
      <c r="C534">
        <v>80111620</v>
      </c>
      <c r="D534" t="s">
        <v>596</v>
      </c>
      <c r="E534" s="20">
        <v>42860</v>
      </c>
      <c r="F534" t="s">
        <v>22</v>
      </c>
      <c r="G534" t="s">
        <v>88</v>
      </c>
      <c r="H534" t="s">
        <v>24</v>
      </c>
      <c r="I534" t="s">
        <v>25</v>
      </c>
      <c r="J534" t="s">
        <v>155</v>
      </c>
      <c r="K534" s="3" t="s">
        <v>27</v>
      </c>
      <c r="L534" s="6">
        <v>224160000</v>
      </c>
      <c r="M534" s="6">
        <v>224160000</v>
      </c>
    </row>
    <row r="535" spans="2:13" x14ac:dyDescent="0.25">
      <c r="B535" s="1" t="s">
        <v>322</v>
      </c>
      <c r="C535">
        <v>80111620</v>
      </c>
      <c r="D535" t="s">
        <v>596</v>
      </c>
      <c r="E535" s="20">
        <v>42776</v>
      </c>
      <c r="F535" t="s">
        <v>22</v>
      </c>
      <c r="G535" t="s">
        <v>88</v>
      </c>
      <c r="H535" t="s">
        <v>24</v>
      </c>
      <c r="I535" t="s">
        <v>25</v>
      </c>
      <c r="J535" t="s">
        <v>155</v>
      </c>
      <c r="K535" s="3" t="s">
        <v>27</v>
      </c>
      <c r="L535" s="6">
        <v>364260000</v>
      </c>
      <c r="M535" s="6">
        <v>364260000</v>
      </c>
    </row>
    <row r="536" spans="2:13" x14ac:dyDescent="0.25">
      <c r="B536" s="1" t="s">
        <v>322</v>
      </c>
      <c r="C536">
        <v>80111620</v>
      </c>
      <c r="D536" t="s">
        <v>596</v>
      </c>
      <c r="E536" s="20">
        <v>42831</v>
      </c>
      <c r="F536" t="s">
        <v>22</v>
      </c>
      <c r="G536" t="s">
        <v>88</v>
      </c>
      <c r="H536" t="s">
        <v>24</v>
      </c>
      <c r="I536" t="s">
        <v>25</v>
      </c>
      <c r="J536" t="s">
        <v>155</v>
      </c>
      <c r="K536" s="3" t="s">
        <v>27</v>
      </c>
      <c r="L536" s="6">
        <v>84060000</v>
      </c>
      <c r="M536" s="6">
        <v>84060000</v>
      </c>
    </row>
    <row r="537" spans="2:13" x14ac:dyDescent="0.25">
      <c r="B537" s="1" t="s">
        <v>322</v>
      </c>
      <c r="C537">
        <v>80111620</v>
      </c>
      <c r="D537" t="s">
        <v>597</v>
      </c>
      <c r="E537" s="20">
        <v>42860</v>
      </c>
      <c r="F537" t="s">
        <v>546</v>
      </c>
      <c r="G537" t="s">
        <v>88</v>
      </c>
      <c r="H537" t="s">
        <v>24</v>
      </c>
      <c r="I537" t="s">
        <v>25</v>
      </c>
      <c r="J537" t="s">
        <v>155</v>
      </c>
      <c r="K537" s="3" t="s">
        <v>27</v>
      </c>
      <c r="L537" s="6">
        <v>32065000</v>
      </c>
      <c r="M537" s="6">
        <v>32065000</v>
      </c>
    </row>
    <row r="538" spans="2:13" x14ac:dyDescent="0.25">
      <c r="B538" s="1" t="s">
        <v>322</v>
      </c>
      <c r="C538">
        <v>80111620</v>
      </c>
      <c r="D538" t="s">
        <v>597</v>
      </c>
      <c r="E538" s="20">
        <v>42776</v>
      </c>
      <c r="F538" t="s">
        <v>22</v>
      </c>
      <c r="G538" t="s">
        <v>88</v>
      </c>
      <c r="H538" t="s">
        <v>24</v>
      </c>
      <c r="I538" t="s">
        <v>25</v>
      </c>
      <c r="J538" t="s">
        <v>155</v>
      </c>
      <c r="K538" s="3" t="s">
        <v>27</v>
      </c>
      <c r="L538" s="6">
        <v>34980000</v>
      </c>
      <c r="M538" s="6">
        <v>34980000</v>
      </c>
    </row>
    <row r="539" spans="2:13" x14ac:dyDescent="0.25">
      <c r="B539" s="1" t="s">
        <v>322</v>
      </c>
      <c r="C539">
        <v>80111620</v>
      </c>
      <c r="D539" t="s">
        <v>598</v>
      </c>
      <c r="E539" s="20">
        <v>42776</v>
      </c>
      <c r="F539" t="s">
        <v>22</v>
      </c>
      <c r="G539" t="s">
        <v>88</v>
      </c>
      <c r="H539" t="s">
        <v>24</v>
      </c>
      <c r="I539" t="s">
        <v>25</v>
      </c>
      <c r="J539" t="s">
        <v>155</v>
      </c>
      <c r="K539" s="3" t="s">
        <v>27</v>
      </c>
      <c r="L539" s="6">
        <v>34980000</v>
      </c>
      <c r="M539" s="6">
        <v>34980000</v>
      </c>
    </row>
    <row r="540" spans="2:13" x14ac:dyDescent="0.25">
      <c r="B540" s="1" t="s">
        <v>322</v>
      </c>
      <c r="C540">
        <v>80111620</v>
      </c>
      <c r="D540" t="s">
        <v>599</v>
      </c>
      <c r="E540" s="20">
        <v>42776</v>
      </c>
      <c r="F540" t="s">
        <v>22</v>
      </c>
      <c r="G540" t="s">
        <v>88</v>
      </c>
      <c r="H540" t="s">
        <v>24</v>
      </c>
      <c r="I540" t="s">
        <v>25</v>
      </c>
      <c r="J540" t="s">
        <v>155</v>
      </c>
      <c r="K540" s="3" t="s">
        <v>27</v>
      </c>
      <c r="L540" s="6">
        <v>17436000</v>
      </c>
      <c r="M540" s="6">
        <v>17436000</v>
      </c>
    </row>
    <row r="541" spans="2:13" x14ac:dyDescent="0.25">
      <c r="B541" s="1" t="s">
        <v>322</v>
      </c>
      <c r="C541">
        <v>80111620</v>
      </c>
      <c r="D541" t="s">
        <v>600</v>
      </c>
      <c r="E541" s="20">
        <v>42860</v>
      </c>
      <c r="F541" t="s">
        <v>22</v>
      </c>
      <c r="G541" t="s">
        <v>88</v>
      </c>
      <c r="H541" t="s">
        <v>24</v>
      </c>
      <c r="I541" t="s">
        <v>25</v>
      </c>
      <c r="J541" t="s">
        <v>155</v>
      </c>
      <c r="K541" s="3" t="s">
        <v>27</v>
      </c>
      <c r="L541" s="6">
        <v>24096000</v>
      </c>
      <c r="M541" s="6">
        <v>24096000</v>
      </c>
    </row>
    <row r="542" spans="2:13" x14ac:dyDescent="0.25">
      <c r="B542" s="1" t="s">
        <v>322</v>
      </c>
      <c r="C542">
        <v>80111620</v>
      </c>
      <c r="D542" t="s">
        <v>601</v>
      </c>
      <c r="E542" s="20">
        <v>42860</v>
      </c>
      <c r="F542" t="s">
        <v>448</v>
      </c>
      <c r="G542" t="s">
        <v>88</v>
      </c>
      <c r="H542" t="s">
        <v>24</v>
      </c>
      <c r="I542" t="s">
        <v>25</v>
      </c>
      <c r="J542" t="s">
        <v>155</v>
      </c>
      <c r="K542" s="3" t="s">
        <v>27</v>
      </c>
      <c r="L542" s="6">
        <v>20080000</v>
      </c>
      <c r="M542" s="6">
        <v>20080000</v>
      </c>
    </row>
    <row r="543" spans="2:13" x14ac:dyDescent="0.25">
      <c r="B543" s="1" t="s">
        <v>322</v>
      </c>
      <c r="C543">
        <v>80111620</v>
      </c>
      <c r="D543" t="s">
        <v>601</v>
      </c>
      <c r="E543" s="20">
        <v>42860</v>
      </c>
      <c r="F543" t="s">
        <v>22</v>
      </c>
      <c r="G543" t="s">
        <v>88</v>
      </c>
      <c r="H543" t="s">
        <v>24</v>
      </c>
      <c r="I543" t="s">
        <v>25</v>
      </c>
      <c r="J543" t="s">
        <v>155</v>
      </c>
      <c r="K543" s="3" t="s">
        <v>27</v>
      </c>
      <c r="L543" s="6">
        <v>24096000</v>
      </c>
      <c r="M543" s="6">
        <v>24096000</v>
      </c>
    </row>
    <row r="544" spans="2:13" x14ac:dyDescent="0.25">
      <c r="B544" s="1" t="s">
        <v>322</v>
      </c>
      <c r="C544">
        <v>80111620</v>
      </c>
      <c r="D544" t="s">
        <v>601</v>
      </c>
      <c r="E544" s="20">
        <v>42776</v>
      </c>
      <c r="F544" t="s">
        <v>22</v>
      </c>
      <c r="G544" t="s">
        <v>88</v>
      </c>
      <c r="H544" t="s">
        <v>24</v>
      </c>
      <c r="I544" t="s">
        <v>25</v>
      </c>
      <c r="J544" t="s">
        <v>155</v>
      </c>
      <c r="K544" s="3" t="s">
        <v>27</v>
      </c>
      <c r="L544" s="6">
        <v>626496000</v>
      </c>
      <c r="M544" s="6">
        <v>626496000</v>
      </c>
    </row>
    <row r="545" spans="2:13" x14ac:dyDescent="0.25">
      <c r="B545" s="1" t="s">
        <v>322</v>
      </c>
      <c r="C545">
        <v>80111620</v>
      </c>
      <c r="D545" t="s">
        <v>602</v>
      </c>
      <c r="E545" s="20">
        <v>42860</v>
      </c>
      <c r="F545" t="s">
        <v>22</v>
      </c>
      <c r="G545" t="s">
        <v>88</v>
      </c>
      <c r="H545" t="s">
        <v>24</v>
      </c>
      <c r="I545" t="s">
        <v>25</v>
      </c>
      <c r="J545" t="s">
        <v>155</v>
      </c>
      <c r="K545" s="3" t="s">
        <v>27</v>
      </c>
      <c r="L545" s="6">
        <v>57804000</v>
      </c>
      <c r="M545" s="6">
        <v>57804000</v>
      </c>
    </row>
    <row r="546" spans="2:13" x14ac:dyDescent="0.25">
      <c r="B546" s="1" t="s">
        <v>322</v>
      </c>
      <c r="C546">
        <v>80111620</v>
      </c>
      <c r="D546" t="s">
        <v>602</v>
      </c>
      <c r="E546" s="20">
        <v>42776</v>
      </c>
      <c r="F546" t="s">
        <v>546</v>
      </c>
      <c r="G546" t="s">
        <v>88</v>
      </c>
      <c r="H546" t="s">
        <v>24</v>
      </c>
      <c r="I546" t="s">
        <v>25</v>
      </c>
      <c r="J546" t="s">
        <v>155</v>
      </c>
      <c r="K546" s="3" t="s">
        <v>27</v>
      </c>
      <c r="L546" s="6">
        <v>18502000</v>
      </c>
      <c r="M546" s="6">
        <v>18502000</v>
      </c>
    </row>
    <row r="547" spans="2:13" x14ac:dyDescent="0.25">
      <c r="B547" s="1" t="s">
        <v>322</v>
      </c>
      <c r="C547">
        <v>80111620</v>
      </c>
      <c r="D547" t="s">
        <v>602</v>
      </c>
      <c r="E547" s="20">
        <v>42776</v>
      </c>
      <c r="F547" t="s">
        <v>22</v>
      </c>
      <c r="G547" t="s">
        <v>88</v>
      </c>
      <c r="H547" t="s">
        <v>24</v>
      </c>
      <c r="I547" t="s">
        <v>25</v>
      </c>
      <c r="J547" t="s">
        <v>155</v>
      </c>
      <c r="K547" s="3" t="s">
        <v>27</v>
      </c>
      <c r="L547" s="6">
        <v>605520000</v>
      </c>
      <c r="M547" s="6">
        <v>605520000</v>
      </c>
    </row>
    <row r="548" spans="2:13" x14ac:dyDescent="0.25">
      <c r="B548" s="1" t="s">
        <v>322</v>
      </c>
      <c r="C548">
        <v>80111620</v>
      </c>
      <c r="D548" t="s">
        <v>602</v>
      </c>
      <c r="E548" s="20">
        <v>42831</v>
      </c>
      <c r="F548" t="s">
        <v>22</v>
      </c>
      <c r="G548" t="s">
        <v>88</v>
      </c>
      <c r="H548" t="s">
        <v>24</v>
      </c>
      <c r="I548" t="s">
        <v>25</v>
      </c>
      <c r="J548" t="s">
        <v>155</v>
      </c>
      <c r="K548" s="3" t="s">
        <v>27</v>
      </c>
      <c r="L548" s="6">
        <v>20184000</v>
      </c>
      <c r="M548" s="6">
        <v>20184000</v>
      </c>
    </row>
    <row r="549" spans="2:13" x14ac:dyDescent="0.25">
      <c r="B549" s="1" t="s">
        <v>322</v>
      </c>
      <c r="C549">
        <v>80111620</v>
      </c>
      <c r="D549" t="s">
        <v>603</v>
      </c>
      <c r="E549" s="20">
        <v>42860</v>
      </c>
      <c r="F549" t="s">
        <v>22</v>
      </c>
      <c r="G549" t="s">
        <v>88</v>
      </c>
      <c r="H549" t="s">
        <v>24</v>
      </c>
      <c r="I549" t="s">
        <v>25</v>
      </c>
      <c r="J549" t="s">
        <v>155</v>
      </c>
      <c r="K549" s="3" t="s">
        <v>27</v>
      </c>
      <c r="L549" s="6">
        <v>24096000</v>
      </c>
      <c r="M549" s="6">
        <v>24096000</v>
      </c>
    </row>
    <row r="550" spans="2:13" x14ac:dyDescent="0.25">
      <c r="B550" s="1" t="s">
        <v>322</v>
      </c>
      <c r="C550">
        <v>80111620</v>
      </c>
      <c r="D550" t="s">
        <v>603</v>
      </c>
      <c r="E550" s="20">
        <v>42776</v>
      </c>
      <c r="F550" t="s">
        <v>22</v>
      </c>
      <c r="G550" t="s">
        <v>88</v>
      </c>
      <c r="H550" t="s">
        <v>24</v>
      </c>
      <c r="I550" t="s">
        <v>25</v>
      </c>
      <c r="J550" t="s">
        <v>155</v>
      </c>
      <c r="K550" s="3" t="s">
        <v>27</v>
      </c>
      <c r="L550" s="6">
        <v>409632000</v>
      </c>
      <c r="M550" s="6">
        <v>409632000</v>
      </c>
    </row>
    <row r="551" spans="2:13" x14ac:dyDescent="0.25">
      <c r="B551" s="1" t="s">
        <v>322</v>
      </c>
      <c r="C551">
        <v>80111620</v>
      </c>
      <c r="D551" t="s">
        <v>604</v>
      </c>
      <c r="E551" s="20">
        <v>42776</v>
      </c>
      <c r="F551" t="s">
        <v>22</v>
      </c>
      <c r="G551" t="s">
        <v>88</v>
      </c>
      <c r="H551" t="s">
        <v>24</v>
      </c>
      <c r="I551" t="s">
        <v>25</v>
      </c>
      <c r="J551" t="s">
        <v>155</v>
      </c>
      <c r="K551" s="3" t="s">
        <v>27</v>
      </c>
      <c r="L551" s="6">
        <v>34980000</v>
      </c>
      <c r="M551" s="6">
        <v>34980000</v>
      </c>
    </row>
    <row r="552" spans="2:13" x14ac:dyDescent="0.25">
      <c r="B552" s="1" t="s">
        <v>322</v>
      </c>
      <c r="C552">
        <v>80111620</v>
      </c>
      <c r="D552" t="s">
        <v>605</v>
      </c>
      <c r="E552" s="20">
        <v>42776</v>
      </c>
      <c r="F552" t="s">
        <v>22</v>
      </c>
      <c r="G552" t="s">
        <v>88</v>
      </c>
      <c r="H552" t="s">
        <v>24</v>
      </c>
      <c r="I552" t="s">
        <v>25</v>
      </c>
      <c r="J552" t="s">
        <v>155</v>
      </c>
      <c r="K552" s="3" t="s">
        <v>27</v>
      </c>
      <c r="L552" s="6">
        <v>67392000</v>
      </c>
      <c r="M552" s="6">
        <v>67392000</v>
      </c>
    </row>
    <row r="553" spans="2:13" x14ac:dyDescent="0.25">
      <c r="B553" s="1" t="s">
        <v>322</v>
      </c>
      <c r="C553">
        <v>80111620</v>
      </c>
      <c r="D553" t="s">
        <v>606</v>
      </c>
      <c r="E553" s="20">
        <v>42776</v>
      </c>
      <c r="F553" t="s">
        <v>153</v>
      </c>
      <c r="G553" t="s">
        <v>88</v>
      </c>
      <c r="H553" t="s">
        <v>24</v>
      </c>
      <c r="I553" t="s">
        <v>25</v>
      </c>
      <c r="J553" t="s">
        <v>155</v>
      </c>
      <c r="K553" s="3" t="s">
        <v>27</v>
      </c>
      <c r="L553" s="6">
        <v>28812000</v>
      </c>
      <c r="M553" s="6">
        <v>28812000</v>
      </c>
    </row>
    <row r="554" spans="2:13" x14ac:dyDescent="0.25">
      <c r="B554" s="1" t="s">
        <v>322</v>
      </c>
      <c r="C554">
        <v>80111620</v>
      </c>
      <c r="D554" t="s">
        <v>607</v>
      </c>
      <c r="E554" s="20">
        <v>42776</v>
      </c>
      <c r="F554" t="s">
        <v>22</v>
      </c>
      <c r="G554" t="s">
        <v>88</v>
      </c>
      <c r="H554" t="s">
        <v>24</v>
      </c>
      <c r="I554" t="s">
        <v>25</v>
      </c>
      <c r="J554" t="s">
        <v>155</v>
      </c>
      <c r="K554" s="3" t="s">
        <v>27</v>
      </c>
      <c r="L554" s="6">
        <v>60000000</v>
      </c>
      <c r="M554" s="6">
        <v>60000000</v>
      </c>
    </row>
    <row r="555" spans="2:13" x14ac:dyDescent="0.25">
      <c r="B555" s="1" t="s">
        <v>322</v>
      </c>
      <c r="C555">
        <v>80111620</v>
      </c>
      <c r="D555" t="s">
        <v>608</v>
      </c>
      <c r="E555" s="20">
        <v>42860</v>
      </c>
      <c r="F555" t="s">
        <v>546</v>
      </c>
      <c r="G555" t="s">
        <v>88</v>
      </c>
      <c r="H555" t="s">
        <v>24</v>
      </c>
      <c r="I555" t="s">
        <v>25</v>
      </c>
      <c r="J555" t="s">
        <v>155</v>
      </c>
      <c r="K555" s="3" t="s">
        <v>27</v>
      </c>
      <c r="L555" s="6">
        <v>34320000</v>
      </c>
      <c r="M555" s="6">
        <v>34320000</v>
      </c>
    </row>
    <row r="556" spans="2:13" x14ac:dyDescent="0.25">
      <c r="B556" s="1" t="s">
        <v>322</v>
      </c>
      <c r="C556">
        <v>80111620</v>
      </c>
      <c r="D556" t="s">
        <v>608</v>
      </c>
      <c r="E556" s="20">
        <v>42860</v>
      </c>
      <c r="F556" t="s">
        <v>22</v>
      </c>
      <c r="G556" t="s">
        <v>88</v>
      </c>
      <c r="H556" t="s">
        <v>24</v>
      </c>
      <c r="I556" t="s">
        <v>25</v>
      </c>
      <c r="J556" t="s">
        <v>155</v>
      </c>
      <c r="K556" s="3" t="s">
        <v>27</v>
      </c>
      <c r="L556" s="6">
        <v>37440000</v>
      </c>
      <c r="M556" s="6">
        <v>37440000</v>
      </c>
    </row>
    <row r="557" spans="2:13" x14ac:dyDescent="0.25">
      <c r="B557" s="1" t="s">
        <v>322</v>
      </c>
      <c r="C557">
        <v>80111620</v>
      </c>
      <c r="D557" t="s">
        <v>608</v>
      </c>
      <c r="E557" s="20">
        <v>42776</v>
      </c>
      <c r="F557" t="s">
        <v>22</v>
      </c>
      <c r="G557" t="s">
        <v>88</v>
      </c>
      <c r="H557" t="s">
        <v>24</v>
      </c>
      <c r="I557" t="s">
        <v>25</v>
      </c>
      <c r="J557" t="s">
        <v>155</v>
      </c>
      <c r="K557" s="3" t="s">
        <v>27</v>
      </c>
      <c r="L557" s="6">
        <v>37440000</v>
      </c>
      <c r="M557" s="6">
        <v>37440000</v>
      </c>
    </row>
    <row r="558" spans="2:13" x14ac:dyDescent="0.25">
      <c r="B558" s="1" t="s">
        <v>322</v>
      </c>
      <c r="C558">
        <v>80111620</v>
      </c>
      <c r="D558" t="s">
        <v>609</v>
      </c>
      <c r="E558" s="20">
        <v>42860</v>
      </c>
      <c r="F558" t="s">
        <v>546</v>
      </c>
      <c r="G558" t="s">
        <v>88</v>
      </c>
      <c r="H558" t="s">
        <v>24</v>
      </c>
      <c r="I558" t="s">
        <v>25</v>
      </c>
      <c r="J558" t="s">
        <v>155</v>
      </c>
      <c r="K558" s="3" t="s">
        <v>27</v>
      </c>
      <c r="L558" s="6">
        <v>122100000</v>
      </c>
      <c r="M558" s="6">
        <v>122100000</v>
      </c>
    </row>
    <row r="559" spans="2:13" x14ac:dyDescent="0.25">
      <c r="B559" s="1" t="s">
        <v>322</v>
      </c>
      <c r="C559">
        <v>80111620</v>
      </c>
      <c r="D559" t="s">
        <v>609</v>
      </c>
      <c r="E559" s="20">
        <v>42860</v>
      </c>
      <c r="F559" t="s">
        <v>22</v>
      </c>
      <c r="G559" t="s">
        <v>88</v>
      </c>
      <c r="H559" t="s">
        <v>24</v>
      </c>
      <c r="I559" t="s">
        <v>25</v>
      </c>
      <c r="J559" t="s">
        <v>155</v>
      </c>
      <c r="K559" s="3" t="s">
        <v>27</v>
      </c>
      <c r="L559" s="6">
        <v>621600000</v>
      </c>
      <c r="M559" s="6">
        <v>621600000</v>
      </c>
    </row>
    <row r="560" spans="2:13" x14ac:dyDescent="0.25">
      <c r="B560" s="1" t="s">
        <v>322</v>
      </c>
      <c r="C560">
        <v>80111620</v>
      </c>
      <c r="D560" t="s">
        <v>609</v>
      </c>
      <c r="E560" s="20">
        <v>42776</v>
      </c>
      <c r="F560" t="s">
        <v>546</v>
      </c>
      <c r="G560" t="s">
        <v>88</v>
      </c>
      <c r="H560" t="s">
        <v>24</v>
      </c>
      <c r="I560" t="s">
        <v>25</v>
      </c>
      <c r="J560" t="s">
        <v>155</v>
      </c>
      <c r="K560" s="3" t="s">
        <v>27</v>
      </c>
      <c r="L560" s="6">
        <v>40700000</v>
      </c>
      <c r="M560" s="6">
        <v>40700000</v>
      </c>
    </row>
    <row r="561" spans="2:13" x14ac:dyDescent="0.25">
      <c r="B561" s="1" t="s">
        <v>322</v>
      </c>
      <c r="C561">
        <v>80111620</v>
      </c>
      <c r="D561" t="s">
        <v>609</v>
      </c>
      <c r="E561" s="20">
        <v>42776</v>
      </c>
      <c r="F561" t="s">
        <v>22</v>
      </c>
      <c r="G561" t="s">
        <v>88</v>
      </c>
      <c r="H561" t="s">
        <v>24</v>
      </c>
      <c r="I561" t="s">
        <v>25</v>
      </c>
      <c r="J561" t="s">
        <v>155</v>
      </c>
      <c r="K561" s="3" t="s">
        <v>27</v>
      </c>
      <c r="L561" s="6">
        <v>1021200000</v>
      </c>
      <c r="M561" s="6">
        <v>1021200000</v>
      </c>
    </row>
    <row r="562" spans="2:13" x14ac:dyDescent="0.25">
      <c r="B562" s="1" t="s">
        <v>322</v>
      </c>
      <c r="C562">
        <v>80111620</v>
      </c>
      <c r="D562" t="s">
        <v>609</v>
      </c>
      <c r="E562" s="20">
        <v>42831</v>
      </c>
      <c r="F562" t="s">
        <v>22</v>
      </c>
      <c r="G562" t="s">
        <v>88</v>
      </c>
      <c r="H562" t="s">
        <v>24</v>
      </c>
      <c r="I562" t="s">
        <v>25</v>
      </c>
      <c r="J562" t="s">
        <v>155</v>
      </c>
      <c r="K562" s="3" t="s">
        <v>27</v>
      </c>
      <c r="L562" s="6">
        <v>177600000</v>
      </c>
      <c r="M562" s="6">
        <v>177600000</v>
      </c>
    </row>
    <row r="563" spans="2:13" x14ac:dyDescent="0.25">
      <c r="B563" s="1" t="s">
        <v>322</v>
      </c>
      <c r="C563">
        <v>80111620</v>
      </c>
      <c r="D563" t="s">
        <v>610</v>
      </c>
      <c r="E563" s="20">
        <v>42860</v>
      </c>
      <c r="F563" t="s">
        <v>153</v>
      </c>
      <c r="G563" t="s">
        <v>88</v>
      </c>
      <c r="H563" t="s">
        <v>24</v>
      </c>
      <c r="I563" t="s">
        <v>25</v>
      </c>
      <c r="J563" t="s">
        <v>155</v>
      </c>
      <c r="K563" s="3" t="s">
        <v>27</v>
      </c>
      <c r="L563" s="6">
        <v>37440000</v>
      </c>
      <c r="M563" s="6">
        <v>37440000</v>
      </c>
    </row>
    <row r="564" spans="2:13" x14ac:dyDescent="0.25">
      <c r="B564" s="1" t="s">
        <v>322</v>
      </c>
      <c r="C564">
        <v>80111620</v>
      </c>
      <c r="D564" t="s">
        <v>610</v>
      </c>
      <c r="E564" s="20">
        <v>42776</v>
      </c>
      <c r="F564" t="s">
        <v>22</v>
      </c>
      <c r="G564" t="s">
        <v>88</v>
      </c>
      <c r="H564" t="s">
        <v>24</v>
      </c>
      <c r="I564" t="s">
        <v>25</v>
      </c>
      <c r="J564" t="s">
        <v>155</v>
      </c>
      <c r="K564" s="3" t="s">
        <v>27</v>
      </c>
      <c r="L564" s="6">
        <v>74880000</v>
      </c>
      <c r="M564" s="6">
        <v>74880000</v>
      </c>
    </row>
    <row r="565" spans="2:13" x14ac:dyDescent="0.25">
      <c r="B565" s="1" t="s">
        <v>322</v>
      </c>
      <c r="C565">
        <v>80111620</v>
      </c>
      <c r="D565" t="s">
        <v>610</v>
      </c>
      <c r="E565" s="20">
        <v>42831</v>
      </c>
      <c r="F565" t="s">
        <v>22</v>
      </c>
      <c r="G565" t="s">
        <v>88</v>
      </c>
      <c r="H565" t="s">
        <v>24</v>
      </c>
      <c r="I565" t="s">
        <v>25</v>
      </c>
      <c r="J565" t="s">
        <v>155</v>
      </c>
      <c r="K565" s="3" t="s">
        <v>27</v>
      </c>
      <c r="L565" s="6">
        <v>37440000</v>
      </c>
      <c r="M565" s="6">
        <v>37440000</v>
      </c>
    </row>
    <row r="566" spans="2:13" x14ac:dyDescent="0.25">
      <c r="B566" s="1" t="s">
        <v>322</v>
      </c>
      <c r="C566">
        <v>80111620</v>
      </c>
      <c r="D566" t="s">
        <v>611</v>
      </c>
      <c r="E566" s="20">
        <v>42860</v>
      </c>
      <c r="F566" t="s">
        <v>546</v>
      </c>
      <c r="G566" t="s">
        <v>88</v>
      </c>
      <c r="H566" t="s">
        <v>24</v>
      </c>
      <c r="I566" t="s">
        <v>25</v>
      </c>
      <c r="J566" t="s">
        <v>155</v>
      </c>
      <c r="K566" s="3" t="s">
        <v>27</v>
      </c>
      <c r="L566" s="6">
        <v>52800000</v>
      </c>
      <c r="M566" s="6">
        <v>52800000</v>
      </c>
    </row>
    <row r="567" spans="2:13" x14ac:dyDescent="0.25">
      <c r="B567" s="1" t="s">
        <v>322</v>
      </c>
      <c r="C567">
        <v>80111620</v>
      </c>
      <c r="D567" t="s">
        <v>611</v>
      </c>
      <c r="E567" s="20">
        <v>42776</v>
      </c>
      <c r="F567" t="s">
        <v>22</v>
      </c>
      <c r="G567" t="s">
        <v>88</v>
      </c>
      <c r="H567" t="s">
        <v>24</v>
      </c>
      <c r="I567" t="s">
        <v>25</v>
      </c>
      <c r="J567" t="s">
        <v>155</v>
      </c>
      <c r="K567" s="3" t="s">
        <v>27</v>
      </c>
      <c r="L567" s="6">
        <v>403200000</v>
      </c>
      <c r="M567" s="6">
        <v>403200000</v>
      </c>
    </row>
    <row r="568" spans="2:13" x14ac:dyDescent="0.25">
      <c r="B568" s="1" t="s">
        <v>322</v>
      </c>
      <c r="C568">
        <v>80111620</v>
      </c>
      <c r="D568" t="s">
        <v>612</v>
      </c>
      <c r="E568" s="20">
        <v>42776</v>
      </c>
      <c r="F568" t="s">
        <v>22</v>
      </c>
      <c r="G568" t="s">
        <v>88</v>
      </c>
      <c r="H568" t="s">
        <v>24</v>
      </c>
      <c r="I568" t="s">
        <v>25</v>
      </c>
      <c r="J568" t="s">
        <v>155</v>
      </c>
      <c r="K568" s="3" t="s">
        <v>27</v>
      </c>
      <c r="L568" s="6">
        <v>251520000</v>
      </c>
      <c r="M568" s="6">
        <v>251520000</v>
      </c>
    </row>
    <row r="569" spans="2:13" x14ac:dyDescent="0.25">
      <c r="B569" s="1" t="s">
        <v>322</v>
      </c>
      <c r="C569">
        <v>80111620</v>
      </c>
      <c r="D569" t="s">
        <v>613</v>
      </c>
      <c r="E569" s="20">
        <v>42776</v>
      </c>
      <c r="F569" t="s">
        <v>22</v>
      </c>
      <c r="G569" t="s">
        <v>88</v>
      </c>
      <c r="H569" t="s">
        <v>24</v>
      </c>
      <c r="I569" t="s">
        <v>25</v>
      </c>
      <c r="J569" t="s">
        <v>155</v>
      </c>
      <c r="K569" s="3" t="s">
        <v>27</v>
      </c>
      <c r="L569" s="6">
        <v>60000000</v>
      </c>
      <c r="M569" s="6">
        <v>60000000</v>
      </c>
    </row>
    <row r="570" spans="2:13" x14ac:dyDescent="0.25">
      <c r="B570" s="1" t="s">
        <v>322</v>
      </c>
      <c r="C570">
        <v>80111620</v>
      </c>
      <c r="D570" t="s">
        <v>614</v>
      </c>
      <c r="E570" s="20">
        <v>42776</v>
      </c>
      <c r="F570" t="s">
        <v>22</v>
      </c>
      <c r="G570" t="s">
        <v>88</v>
      </c>
      <c r="H570" t="s">
        <v>24</v>
      </c>
      <c r="I570" t="s">
        <v>25</v>
      </c>
      <c r="J570" t="s">
        <v>155</v>
      </c>
      <c r="K570" s="3" t="s">
        <v>27</v>
      </c>
      <c r="L570" s="6">
        <v>60000000</v>
      </c>
      <c r="M570" s="6">
        <v>60000000</v>
      </c>
    </row>
    <row r="571" spans="2:13" x14ac:dyDescent="0.25">
      <c r="B571" s="1" t="s">
        <v>322</v>
      </c>
      <c r="C571">
        <v>80111620</v>
      </c>
      <c r="D571" t="s">
        <v>615</v>
      </c>
      <c r="E571" s="20">
        <v>42831</v>
      </c>
      <c r="F571" t="s">
        <v>153</v>
      </c>
      <c r="G571" t="s">
        <v>88</v>
      </c>
      <c r="H571" t="s">
        <v>24</v>
      </c>
      <c r="I571" t="s">
        <v>25</v>
      </c>
      <c r="J571" t="s">
        <v>155</v>
      </c>
      <c r="K571" s="3" t="s">
        <v>27</v>
      </c>
      <c r="L571" s="6">
        <v>66000000</v>
      </c>
      <c r="M571" s="6">
        <v>66000000</v>
      </c>
    </row>
    <row r="572" spans="2:13" x14ac:dyDescent="0.25">
      <c r="B572" s="1" t="s">
        <v>322</v>
      </c>
      <c r="C572">
        <v>80111620</v>
      </c>
      <c r="D572" t="s">
        <v>616</v>
      </c>
      <c r="E572" s="20">
        <v>42776</v>
      </c>
      <c r="F572" t="s">
        <v>22</v>
      </c>
      <c r="G572" t="s">
        <v>88</v>
      </c>
      <c r="H572" t="s">
        <v>24</v>
      </c>
      <c r="I572" t="s">
        <v>25</v>
      </c>
      <c r="J572" t="s">
        <v>155</v>
      </c>
      <c r="K572" s="3" t="s">
        <v>27</v>
      </c>
      <c r="L572" s="6">
        <v>97440000</v>
      </c>
      <c r="M572" s="6">
        <v>97440000</v>
      </c>
    </row>
    <row r="573" spans="2:13" x14ac:dyDescent="0.25">
      <c r="B573" s="1" t="s">
        <v>322</v>
      </c>
      <c r="C573">
        <v>80111620</v>
      </c>
      <c r="D573" t="s">
        <v>616</v>
      </c>
      <c r="E573" s="20">
        <v>42899</v>
      </c>
      <c r="F573" t="s">
        <v>22</v>
      </c>
      <c r="G573" t="s">
        <v>88</v>
      </c>
      <c r="H573" t="s">
        <v>24</v>
      </c>
      <c r="I573" t="s">
        <v>25</v>
      </c>
      <c r="J573" t="s">
        <v>155</v>
      </c>
      <c r="K573" s="3" t="s">
        <v>27</v>
      </c>
      <c r="L573" s="6">
        <v>48720000</v>
      </c>
      <c r="M573" s="6">
        <v>48720000</v>
      </c>
    </row>
    <row r="574" spans="2:13" x14ac:dyDescent="0.25">
      <c r="B574" s="1" t="s">
        <v>322</v>
      </c>
      <c r="C574">
        <v>80111620</v>
      </c>
      <c r="D574" t="s">
        <v>617</v>
      </c>
      <c r="E574" s="20">
        <v>42860</v>
      </c>
      <c r="F574" t="s">
        <v>448</v>
      </c>
      <c r="G574" t="s">
        <v>88</v>
      </c>
      <c r="H574" t="s">
        <v>24</v>
      </c>
      <c r="I574" t="s">
        <v>25</v>
      </c>
      <c r="J574" t="s">
        <v>155</v>
      </c>
      <c r="K574" s="3" t="s">
        <v>27</v>
      </c>
      <c r="L574" s="6">
        <v>33470000</v>
      </c>
      <c r="M574" s="6">
        <v>33470000</v>
      </c>
    </row>
    <row r="575" spans="2:13" x14ac:dyDescent="0.25">
      <c r="B575" s="1" t="s">
        <v>322</v>
      </c>
      <c r="C575">
        <v>80111620</v>
      </c>
      <c r="D575" t="s">
        <v>617</v>
      </c>
      <c r="E575" s="20">
        <v>42860</v>
      </c>
      <c r="F575" t="s">
        <v>546</v>
      </c>
      <c r="G575" t="s">
        <v>88</v>
      </c>
      <c r="H575" t="s">
        <v>24</v>
      </c>
      <c r="I575" t="s">
        <v>25</v>
      </c>
      <c r="J575" t="s">
        <v>155</v>
      </c>
      <c r="K575" s="3" t="s">
        <v>27</v>
      </c>
      <c r="L575" s="6">
        <v>73634000</v>
      </c>
      <c r="M575" s="6">
        <v>73634000</v>
      </c>
    </row>
    <row r="576" spans="2:13" x14ac:dyDescent="0.25">
      <c r="B576" s="1" t="s">
        <v>322</v>
      </c>
      <c r="C576">
        <v>80111620</v>
      </c>
      <c r="D576" t="s">
        <v>617</v>
      </c>
      <c r="E576" s="20">
        <v>42860</v>
      </c>
      <c r="F576" t="s">
        <v>22</v>
      </c>
      <c r="G576" t="s">
        <v>88</v>
      </c>
      <c r="H576" t="s">
        <v>24</v>
      </c>
      <c r="I576" t="s">
        <v>25</v>
      </c>
      <c r="J576" t="s">
        <v>155</v>
      </c>
      <c r="K576" s="3" t="s">
        <v>27</v>
      </c>
      <c r="L576" s="6">
        <v>1325412000</v>
      </c>
      <c r="M576" s="6">
        <v>1325412000</v>
      </c>
    </row>
    <row r="577" spans="2:13" x14ac:dyDescent="0.25">
      <c r="B577" s="1" t="s">
        <v>322</v>
      </c>
      <c r="C577">
        <v>80111620</v>
      </c>
      <c r="D577" t="s">
        <v>617</v>
      </c>
      <c r="E577" s="20">
        <v>42860</v>
      </c>
      <c r="F577" t="s">
        <v>153</v>
      </c>
      <c r="G577" t="s">
        <v>88</v>
      </c>
      <c r="H577" t="s">
        <v>24</v>
      </c>
      <c r="I577" t="s">
        <v>25</v>
      </c>
      <c r="J577" t="s">
        <v>155</v>
      </c>
      <c r="K577" s="3" t="s">
        <v>27</v>
      </c>
      <c r="L577" s="6">
        <v>80328000</v>
      </c>
      <c r="M577" s="6">
        <v>80328000</v>
      </c>
    </row>
    <row r="578" spans="2:13" x14ac:dyDescent="0.25">
      <c r="B578" s="1" t="s">
        <v>322</v>
      </c>
      <c r="C578">
        <v>80111620</v>
      </c>
      <c r="D578" t="s">
        <v>617</v>
      </c>
      <c r="E578" s="20">
        <v>42776</v>
      </c>
      <c r="F578" t="s">
        <v>22</v>
      </c>
      <c r="G578" t="s">
        <v>88</v>
      </c>
      <c r="H578" t="s">
        <v>24</v>
      </c>
      <c r="I578" t="s">
        <v>25</v>
      </c>
      <c r="J578" t="s">
        <v>155</v>
      </c>
      <c r="K578" s="3" t="s">
        <v>27</v>
      </c>
      <c r="L578" s="6">
        <v>2249184000</v>
      </c>
      <c r="M578" s="6">
        <v>2249184000</v>
      </c>
    </row>
    <row r="579" spans="2:13" x14ac:dyDescent="0.25">
      <c r="B579" s="1" t="s">
        <v>322</v>
      </c>
      <c r="C579">
        <v>80111620</v>
      </c>
      <c r="D579" t="s">
        <v>617</v>
      </c>
      <c r="E579" s="20">
        <v>42831</v>
      </c>
      <c r="F579" t="s">
        <v>22</v>
      </c>
      <c r="G579" t="s">
        <v>88</v>
      </c>
      <c r="H579" t="s">
        <v>24</v>
      </c>
      <c r="I579" t="s">
        <v>25</v>
      </c>
      <c r="J579" t="s">
        <v>155</v>
      </c>
      <c r="K579" s="3" t="s">
        <v>27</v>
      </c>
      <c r="L579" s="6">
        <v>80328000</v>
      </c>
      <c r="M579" s="6">
        <v>80328000</v>
      </c>
    </row>
    <row r="580" spans="2:13" x14ac:dyDescent="0.25">
      <c r="B580" s="1" t="s">
        <v>322</v>
      </c>
      <c r="C580">
        <v>80111620</v>
      </c>
      <c r="D580" t="s">
        <v>618</v>
      </c>
      <c r="E580" s="20">
        <v>42831</v>
      </c>
      <c r="F580" t="s">
        <v>48</v>
      </c>
      <c r="G580" t="s">
        <v>88</v>
      </c>
      <c r="H580" t="s">
        <v>24</v>
      </c>
      <c r="I580" t="s">
        <v>25</v>
      </c>
      <c r="J580" t="s">
        <v>155</v>
      </c>
      <c r="K580" s="3" t="s">
        <v>27</v>
      </c>
      <c r="L580" s="6">
        <v>44022000</v>
      </c>
      <c r="M580" s="6">
        <v>44022000</v>
      </c>
    </row>
    <row r="581" spans="2:13" x14ac:dyDescent="0.25">
      <c r="B581" s="1" t="s">
        <v>322</v>
      </c>
      <c r="C581">
        <v>80111620</v>
      </c>
      <c r="D581" t="s">
        <v>619</v>
      </c>
      <c r="E581" s="20">
        <v>42776</v>
      </c>
      <c r="F581" t="s">
        <v>22</v>
      </c>
      <c r="G581" t="s">
        <v>88</v>
      </c>
      <c r="H581" t="s">
        <v>24</v>
      </c>
      <c r="I581" t="s">
        <v>25</v>
      </c>
      <c r="J581" t="s">
        <v>155</v>
      </c>
      <c r="K581" s="3" t="s">
        <v>27</v>
      </c>
      <c r="L581" s="6">
        <v>49920000</v>
      </c>
      <c r="M581" s="6">
        <v>49920000</v>
      </c>
    </row>
    <row r="582" spans="2:13" x14ac:dyDescent="0.25">
      <c r="B582" s="1" t="s">
        <v>322</v>
      </c>
      <c r="C582">
        <v>80111620</v>
      </c>
      <c r="D582" t="s">
        <v>620</v>
      </c>
      <c r="E582" s="20">
        <v>42776</v>
      </c>
      <c r="F582" t="s">
        <v>22</v>
      </c>
      <c r="G582" t="s">
        <v>88</v>
      </c>
      <c r="H582" t="s">
        <v>24</v>
      </c>
      <c r="I582" t="s">
        <v>25</v>
      </c>
      <c r="J582" t="s">
        <v>155</v>
      </c>
      <c r="K582" s="3" t="s">
        <v>27</v>
      </c>
      <c r="L582" s="6">
        <v>99840000</v>
      </c>
      <c r="M582" s="6">
        <v>99840000</v>
      </c>
    </row>
    <row r="583" spans="2:13" x14ac:dyDescent="0.25">
      <c r="B583" s="1" t="s">
        <v>322</v>
      </c>
      <c r="C583">
        <v>80111620</v>
      </c>
      <c r="D583" t="s">
        <v>621</v>
      </c>
      <c r="E583" s="20">
        <v>42860</v>
      </c>
      <c r="F583" t="s">
        <v>22</v>
      </c>
      <c r="G583" t="s">
        <v>88</v>
      </c>
      <c r="H583" t="s">
        <v>24</v>
      </c>
      <c r="I583" t="s">
        <v>25</v>
      </c>
      <c r="J583" t="s">
        <v>155</v>
      </c>
      <c r="K583" s="3" t="s">
        <v>27</v>
      </c>
      <c r="L583" s="6">
        <v>49071000</v>
      </c>
      <c r="M583" s="6">
        <v>49071000</v>
      </c>
    </row>
    <row r="584" spans="2:13" x14ac:dyDescent="0.25">
      <c r="B584" s="1" t="s">
        <v>322</v>
      </c>
      <c r="C584">
        <v>80111620</v>
      </c>
      <c r="D584" t="s">
        <v>622</v>
      </c>
      <c r="E584" s="20">
        <v>42776</v>
      </c>
      <c r="F584" t="s">
        <v>22</v>
      </c>
      <c r="G584" t="s">
        <v>88</v>
      </c>
      <c r="H584" t="s">
        <v>24</v>
      </c>
      <c r="I584" t="s">
        <v>25</v>
      </c>
      <c r="J584" t="s">
        <v>155</v>
      </c>
      <c r="K584" s="3" t="s">
        <v>27</v>
      </c>
      <c r="L584" s="6">
        <v>89856000</v>
      </c>
      <c r="M584" s="6">
        <v>89856000</v>
      </c>
    </row>
    <row r="585" spans="2:13" x14ac:dyDescent="0.25">
      <c r="B585" s="1" t="s">
        <v>322</v>
      </c>
      <c r="C585">
        <v>80111620</v>
      </c>
      <c r="D585" t="s">
        <v>623</v>
      </c>
      <c r="E585" s="20">
        <v>42776</v>
      </c>
      <c r="F585" t="s">
        <v>22</v>
      </c>
      <c r="G585" t="s">
        <v>88</v>
      </c>
      <c r="H585" t="s">
        <v>24</v>
      </c>
      <c r="I585" t="s">
        <v>25</v>
      </c>
      <c r="J585" t="s">
        <v>155</v>
      </c>
      <c r="K585" s="3" t="s">
        <v>27</v>
      </c>
      <c r="L585" s="6">
        <v>99840000</v>
      </c>
      <c r="M585" s="6">
        <v>99840000</v>
      </c>
    </row>
    <row r="586" spans="2:13" x14ac:dyDescent="0.25">
      <c r="B586" s="1" t="s">
        <v>322</v>
      </c>
      <c r="C586">
        <v>80111620</v>
      </c>
      <c r="D586" t="s">
        <v>624</v>
      </c>
      <c r="E586" s="20">
        <v>42776</v>
      </c>
      <c r="F586" t="s">
        <v>22</v>
      </c>
      <c r="G586" t="s">
        <v>88</v>
      </c>
      <c r="H586" t="s">
        <v>24</v>
      </c>
      <c r="I586" t="s">
        <v>25</v>
      </c>
      <c r="J586" t="s">
        <v>155</v>
      </c>
      <c r="K586" s="3" t="s">
        <v>27</v>
      </c>
      <c r="L586" s="6">
        <v>68640000</v>
      </c>
      <c r="M586" s="6">
        <v>68640000</v>
      </c>
    </row>
    <row r="587" spans="2:13" x14ac:dyDescent="0.25">
      <c r="B587" s="1" t="s">
        <v>322</v>
      </c>
      <c r="C587">
        <v>80111620</v>
      </c>
      <c r="D587" t="s">
        <v>625</v>
      </c>
      <c r="E587" s="20">
        <v>42776</v>
      </c>
      <c r="F587" t="s">
        <v>22</v>
      </c>
      <c r="G587" t="s">
        <v>88</v>
      </c>
      <c r="H587" t="s">
        <v>24</v>
      </c>
      <c r="I587" t="s">
        <v>25</v>
      </c>
      <c r="J587" t="s">
        <v>155</v>
      </c>
      <c r="K587" s="3" t="s">
        <v>27</v>
      </c>
      <c r="L587" s="6">
        <v>111000000</v>
      </c>
      <c r="M587" s="6">
        <v>111000000</v>
      </c>
    </row>
    <row r="588" spans="2:13" x14ac:dyDescent="0.25">
      <c r="B588" s="1" t="s">
        <v>322</v>
      </c>
      <c r="C588">
        <v>80111620</v>
      </c>
      <c r="D588" t="s">
        <v>626</v>
      </c>
      <c r="E588" s="20">
        <v>42776</v>
      </c>
      <c r="F588" t="s">
        <v>22</v>
      </c>
      <c r="G588" t="s">
        <v>88</v>
      </c>
      <c r="H588" t="s">
        <v>24</v>
      </c>
      <c r="I588" t="s">
        <v>25</v>
      </c>
      <c r="J588" t="s">
        <v>155</v>
      </c>
      <c r="K588" s="3" t="s">
        <v>27</v>
      </c>
      <c r="L588" s="6">
        <v>69648000</v>
      </c>
      <c r="M588" s="6">
        <v>69648000</v>
      </c>
    </row>
    <row r="589" spans="2:13" x14ac:dyDescent="0.25">
      <c r="B589" s="1" t="s">
        <v>322</v>
      </c>
      <c r="C589">
        <v>80111620</v>
      </c>
      <c r="D589" t="s">
        <v>627</v>
      </c>
      <c r="E589" s="20">
        <v>42776</v>
      </c>
      <c r="F589" t="s">
        <v>22</v>
      </c>
      <c r="G589" t="s">
        <v>88</v>
      </c>
      <c r="H589" t="s">
        <v>24</v>
      </c>
      <c r="I589" t="s">
        <v>25</v>
      </c>
      <c r="J589" t="s">
        <v>155</v>
      </c>
      <c r="K589" s="3" t="s">
        <v>27</v>
      </c>
      <c r="L589" s="6">
        <v>78000000</v>
      </c>
      <c r="M589" s="6">
        <v>78000000</v>
      </c>
    </row>
    <row r="590" spans="2:13" x14ac:dyDescent="0.25">
      <c r="B590" s="1" t="s">
        <v>322</v>
      </c>
      <c r="C590">
        <v>80111620</v>
      </c>
      <c r="D590" t="s">
        <v>628</v>
      </c>
      <c r="E590" s="20">
        <v>42776</v>
      </c>
      <c r="F590" t="s">
        <v>22</v>
      </c>
      <c r="G590" t="s">
        <v>88</v>
      </c>
      <c r="H590" t="s">
        <v>24</v>
      </c>
      <c r="I590" t="s">
        <v>25</v>
      </c>
      <c r="J590" t="s">
        <v>155</v>
      </c>
      <c r="K590" s="3" t="s">
        <v>27</v>
      </c>
      <c r="L590" s="6">
        <v>108000000</v>
      </c>
      <c r="M590" s="6">
        <v>108000000</v>
      </c>
    </row>
    <row r="591" spans="2:13" x14ac:dyDescent="0.25">
      <c r="B591" s="1" t="s">
        <v>322</v>
      </c>
      <c r="C591">
        <v>80111620</v>
      </c>
      <c r="D591" t="s">
        <v>629</v>
      </c>
      <c r="E591" s="20">
        <v>42776</v>
      </c>
      <c r="F591" t="s">
        <v>22</v>
      </c>
      <c r="G591" t="s">
        <v>88</v>
      </c>
      <c r="H591" t="s">
        <v>24</v>
      </c>
      <c r="I591" t="s">
        <v>25</v>
      </c>
      <c r="J591" t="s">
        <v>155</v>
      </c>
      <c r="K591" s="3" t="s">
        <v>27</v>
      </c>
      <c r="L591" s="6">
        <v>81120000</v>
      </c>
      <c r="M591" s="6">
        <v>81120000</v>
      </c>
    </row>
    <row r="592" spans="2:13" x14ac:dyDescent="0.25">
      <c r="B592" s="1" t="s">
        <v>322</v>
      </c>
      <c r="C592">
        <v>80111620</v>
      </c>
      <c r="D592" t="s">
        <v>630</v>
      </c>
      <c r="E592" s="20">
        <v>42776</v>
      </c>
      <c r="F592" t="s">
        <v>22</v>
      </c>
      <c r="G592" t="s">
        <v>88</v>
      </c>
      <c r="H592" t="s">
        <v>24</v>
      </c>
      <c r="I592" t="s">
        <v>25</v>
      </c>
      <c r="J592" t="s">
        <v>155</v>
      </c>
      <c r="K592" s="3" t="s">
        <v>27</v>
      </c>
      <c r="L592" s="6">
        <v>60000000</v>
      </c>
      <c r="M592" s="6">
        <v>60000000</v>
      </c>
    </row>
    <row r="593" spans="2:13" x14ac:dyDescent="0.25">
      <c r="B593" s="1" t="s">
        <v>322</v>
      </c>
      <c r="C593">
        <v>80111620</v>
      </c>
      <c r="D593" t="s">
        <v>631</v>
      </c>
      <c r="E593" s="20">
        <v>42831</v>
      </c>
      <c r="F593" t="s">
        <v>22</v>
      </c>
      <c r="G593" t="s">
        <v>88</v>
      </c>
      <c r="H593" t="s">
        <v>24</v>
      </c>
      <c r="I593" t="s">
        <v>25</v>
      </c>
      <c r="J593" t="s">
        <v>155</v>
      </c>
      <c r="K593" s="3" t="s">
        <v>27</v>
      </c>
      <c r="L593" s="6">
        <v>37440000</v>
      </c>
      <c r="M593" s="6">
        <v>37440000</v>
      </c>
    </row>
    <row r="594" spans="2:13" x14ac:dyDescent="0.25">
      <c r="B594" s="1" t="s">
        <v>322</v>
      </c>
      <c r="C594">
        <v>80111620</v>
      </c>
      <c r="D594" t="s">
        <v>632</v>
      </c>
      <c r="E594" s="20">
        <v>42776</v>
      </c>
      <c r="F594" t="s">
        <v>22</v>
      </c>
      <c r="G594" t="s">
        <v>88</v>
      </c>
      <c r="H594" t="s">
        <v>24</v>
      </c>
      <c r="I594" t="s">
        <v>25</v>
      </c>
      <c r="J594" t="s">
        <v>155</v>
      </c>
      <c r="K594" s="3" t="s">
        <v>27</v>
      </c>
      <c r="L594" s="6">
        <v>60000000</v>
      </c>
      <c r="M594" s="6">
        <v>60000000</v>
      </c>
    </row>
    <row r="595" spans="2:13" x14ac:dyDescent="0.25">
      <c r="B595" s="1" t="s">
        <v>322</v>
      </c>
      <c r="C595">
        <v>80111620</v>
      </c>
      <c r="D595" t="s">
        <v>633</v>
      </c>
      <c r="E595" s="20">
        <v>42776</v>
      </c>
      <c r="F595" t="s">
        <v>22</v>
      </c>
      <c r="G595" t="s">
        <v>88</v>
      </c>
      <c r="H595" t="s">
        <v>24</v>
      </c>
      <c r="I595" t="s">
        <v>25</v>
      </c>
      <c r="J595" t="s">
        <v>155</v>
      </c>
      <c r="K595" s="3" t="s">
        <v>27</v>
      </c>
      <c r="L595" s="6">
        <v>96048000</v>
      </c>
      <c r="M595" s="6">
        <v>96048000</v>
      </c>
    </row>
    <row r="596" spans="2:13" x14ac:dyDescent="0.25">
      <c r="B596" s="1" t="s">
        <v>322</v>
      </c>
      <c r="C596">
        <v>80111620</v>
      </c>
      <c r="D596" t="s">
        <v>634</v>
      </c>
      <c r="E596" s="20">
        <v>42776</v>
      </c>
      <c r="F596" t="s">
        <v>22</v>
      </c>
      <c r="G596" t="s">
        <v>88</v>
      </c>
      <c r="H596" t="s">
        <v>24</v>
      </c>
      <c r="I596" t="s">
        <v>25</v>
      </c>
      <c r="J596" t="s">
        <v>155</v>
      </c>
      <c r="K596" s="3" t="s">
        <v>27</v>
      </c>
      <c r="L596" s="6">
        <v>84060000</v>
      </c>
      <c r="M596" s="6">
        <v>84060000</v>
      </c>
    </row>
    <row r="597" spans="2:13" x14ac:dyDescent="0.25">
      <c r="B597" s="1" t="s">
        <v>322</v>
      </c>
      <c r="C597">
        <v>80111620</v>
      </c>
      <c r="D597" t="s">
        <v>635</v>
      </c>
      <c r="E597" s="20">
        <v>42776</v>
      </c>
      <c r="F597" t="s">
        <v>22</v>
      </c>
      <c r="G597" t="s">
        <v>88</v>
      </c>
      <c r="H597" t="s">
        <v>24</v>
      </c>
      <c r="I597" t="s">
        <v>25</v>
      </c>
      <c r="J597" t="s">
        <v>155</v>
      </c>
      <c r="K597" s="3" t="s">
        <v>27</v>
      </c>
      <c r="L597" s="6">
        <v>34980000</v>
      </c>
      <c r="M597" s="6">
        <v>34980000</v>
      </c>
    </row>
    <row r="598" spans="2:13" x14ac:dyDescent="0.25">
      <c r="B598" s="1" t="s">
        <v>322</v>
      </c>
      <c r="C598">
        <v>80111620</v>
      </c>
      <c r="D598" t="s">
        <v>636</v>
      </c>
      <c r="E598" s="20">
        <v>42853</v>
      </c>
      <c r="F598" t="s">
        <v>22</v>
      </c>
      <c r="G598" t="s">
        <v>88</v>
      </c>
      <c r="H598" t="s">
        <v>24</v>
      </c>
      <c r="I598" t="s">
        <v>25</v>
      </c>
      <c r="J598" t="s">
        <v>38</v>
      </c>
      <c r="K598" s="3" t="s">
        <v>27</v>
      </c>
      <c r="L598" s="6">
        <v>34800000</v>
      </c>
      <c r="M598" s="6">
        <v>34800000</v>
      </c>
    </row>
    <row r="599" spans="2:13" x14ac:dyDescent="0.25">
      <c r="B599" s="1" t="s">
        <v>322</v>
      </c>
      <c r="C599">
        <v>80111620</v>
      </c>
      <c r="D599" t="s">
        <v>637</v>
      </c>
      <c r="E599" s="20">
        <v>42776</v>
      </c>
      <c r="F599" t="s">
        <v>22</v>
      </c>
      <c r="G599" t="s">
        <v>88</v>
      </c>
      <c r="H599" t="s">
        <v>24</v>
      </c>
      <c r="I599" t="s">
        <v>25</v>
      </c>
      <c r="J599" t="s">
        <v>38</v>
      </c>
      <c r="K599" s="3" t="s">
        <v>27</v>
      </c>
      <c r="L599" s="6">
        <v>23472000</v>
      </c>
      <c r="M599" s="6">
        <v>23472000</v>
      </c>
    </row>
    <row r="600" spans="2:13" x14ac:dyDescent="0.25">
      <c r="B600" s="1" t="s">
        <v>322</v>
      </c>
      <c r="C600">
        <v>80111620</v>
      </c>
      <c r="D600" t="s">
        <v>638</v>
      </c>
      <c r="E600" s="20">
        <v>42795</v>
      </c>
      <c r="F600" t="s">
        <v>22</v>
      </c>
      <c r="G600" t="s">
        <v>88</v>
      </c>
      <c r="H600" t="s">
        <v>24</v>
      </c>
      <c r="I600" t="s">
        <v>25</v>
      </c>
      <c r="J600" t="s">
        <v>26</v>
      </c>
      <c r="K600" s="3" t="s">
        <v>27</v>
      </c>
      <c r="L600" s="6">
        <v>133869840.00000001</v>
      </c>
      <c r="M600" s="6">
        <v>133869840.00000001</v>
      </c>
    </row>
    <row r="601" spans="2:13" x14ac:dyDescent="0.25">
      <c r="B601" s="1" t="s">
        <v>322</v>
      </c>
      <c r="C601">
        <v>80111620</v>
      </c>
      <c r="D601" t="s">
        <v>639</v>
      </c>
      <c r="E601" s="20">
        <v>42863</v>
      </c>
      <c r="F601" t="s">
        <v>22</v>
      </c>
      <c r="G601" t="s">
        <v>88</v>
      </c>
      <c r="H601" t="s">
        <v>24</v>
      </c>
      <c r="I601" t="s">
        <v>25</v>
      </c>
      <c r="J601" t="s">
        <v>26</v>
      </c>
      <c r="K601" s="3" t="s">
        <v>27</v>
      </c>
      <c r="L601" s="6">
        <v>89302200</v>
      </c>
      <c r="M601" s="6">
        <v>89302200</v>
      </c>
    </row>
    <row r="602" spans="2:13" x14ac:dyDescent="0.25">
      <c r="B602" s="1" t="s">
        <v>322</v>
      </c>
      <c r="C602">
        <v>80111620</v>
      </c>
      <c r="D602" t="s">
        <v>640</v>
      </c>
      <c r="E602" s="20">
        <v>42776</v>
      </c>
      <c r="F602" t="s">
        <v>22</v>
      </c>
      <c r="G602" t="s">
        <v>88</v>
      </c>
      <c r="H602" t="s">
        <v>24</v>
      </c>
      <c r="I602" t="s">
        <v>25</v>
      </c>
      <c r="J602" t="s">
        <v>38</v>
      </c>
      <c r="K602" s="3" t="s">
        <v>27</v>
      </c>
      <c r="L602" s="6">
        <v>23472000</v>
      </c>
      <c r="M602" s="6">
        <v>23472000</v>
      </c>
    </row>
    <row r="603" spans="2:13" x14ac:dyDescent="0.25">
      <c r="B603" s="1" t="s">
        <v>322</v>
      </c>
      <c r="C603">
        <v>80111620</v>
      </c>
      <c r="D603" t="s">
        <v>641</v>
      </c>
      <c r="E603" s="20">
        <v>42804</v>
      </c>
      <c r="F603" t="s">
        <v>22</v>
      </c>
      <c r="G603" t="s">
        <v>88</v>
      </c>
      <c r="H603" t="s">
        <v>24</v>
      </c>
      <c r="I603" t="s">
        <v>25</v>
      </c>
      <c r="J603" t="s">
        <v>38</v>
      </c>
      <c r="K603" s="3" t="s">
        <v>27</v>
      </c>
      <c r="L603" s="6">
        <v>23472000</v>
      </c>
      <c r="M603" s="6">
        <v>23472000</v>
      </c>
    </row>
    <row r="604" spans="2:13" x14ac:dyDescent="0.25">
      <c r="B604" s="1" t="s">
        <v>322</v>
      </c>
      <c r="C604">
        <v>80111620</v>
      </c>
      <c r="D604" t="s">
        <v>642</v>
      </c>
      <c r="E604" s="20">
        <v>42779</v>
      </c>
      <c r="F604" t="s">
        <v>22</v>
      </c>
      <c r="G604" t="s">
        <v>88</v>
      </c>
      <c r="H604" t="s">
        <v>24</v>
      </c>
      <c r="I604" t="s">
        <v>25</v>
      </c>
      <c r="J604" t="s">
        <v>38</v>
      </c>
      <c r="K604" s="3" t="s">
        <v>27</v>
      </c>
      <c r="L604" s="6">
        <v>17436000</v>
      </c>
      <c r="M604" s="6">
        <v>17436000</v>
      </c>
    </row>
    <row r="605" spans="2:13" x14ac:dyDescent="0.25">
      <c r="B605" s="1" t="s">
        <v>322</v>
      </c>
      <c r="C605">
        <v>80111620</v>
      </c>
      <c r="D605" t="s">
        <v>643</v>
      </c>
      <c r="E605" s="20">
        <v>42811</v>
      </c>
      <c r="F605" t="s">
        <v>22</v>
      </c>
      <c r="G605" t="s">
        <v>88</v>
      </c>
      <c r="H605" t="s">
        <v>24</v>
      </c>
      <c r="I605" t="s">
        <v>25</v>
      </c>
      <c r="J605" t="s">
        <v>38</v>
      </c>
      <c r="K605" s="3" t="s">
        <v>27</v>
      </c>
      <c r="L605" s="6">
        <v>17436000</v>
      </c>
      <c r="M605" s="6">
        <v>17436000</v>
      </c>
    </row>
    <row r="606" spans="2:13" x14ac:dyDescent="0.25">
      <c r="B606" s="1" t="s">
        <v>322</v>
      </c>
      <c r="C606">
        <v>80111620</v>
      </c>
      <c r="D606" t="s">
        <v>643</v>
      </c>
      <c r="E606" s="20">
        <v>42776</v>
      </c>
      <c r="F606" t="s">
        <v>131</v>
      </c>
      <c r="G606" t="s">
        <v>88</v>
      </c>
      <c r="H606" t="s">
        <v>24</v>
      </c>
      <c r="I606" t="s">
        <v>25</v>
      </c>
      <c r="J606" t="s">
        <v>38</v>
      </c>
      <c r="K606" s="3" t="s">
        <v>27</v>
      </c>
      <c r="L606" s="6">
        <v>69744000</v>
      </c>
      <c r="M606" s="6">
        <v>69744000</v>
      </c>
    </row>
    <row r="607" spans="2:13" x14ac:dyDescent="0.25">
      <c r="B607" s="1" t="s">
        <v>322</v>
      </c>
      <c r="C607">
        <v>80111620</v>
      </c>
      <c r="D607" t="s">
        <v>643</v>
      </c>
      <c r="E607" s="20">
        <v>42804</v>
      </c>
      <c r="F607" t="s">
        <v>22</v>
      </c>
      <c r="G607" t="s">
        <v>88</v>
      </c>
      <c r="H607" t="s">
        <v>24</v>
      </c>
      <c r="I607" t="s">
        <v>25</v>
      </c>
      <c r="J607" t="s">
        <v>38</v>
      </c>
      <c r="K607" s="3" t="s">
        <v>27</v>
      </c>
      <c r="L607" s="6">
        <v>17436000</v>
      </c>
      <c r="M607" s="6">
        <v>17436000</v>
      </c>
    </row>
    <row r="608" spans="2:13" x14ac:dyDescent="0.25">
      <c r="B608" s="1" t="s">
        <v>322</v>
      </c>
      <c r="C608">
        <v>80111620</v>
      </c>
      <c r="D608" t="s">
        <v>644</v>
      </c>
      <c r="E608" s="20">
        <v>42776</v>
      </c>
      <c r="F608" t="s">
        <v>22</v>
      </c>
      <c r="G608" t="s">
        <v>88</v>
      </c>
      <c r="H608" t="s">
        <v>24</v>
      </c>
      <c r="I608" t="s">
        <v>25</v>
      </c>
      <c r="J608" t="s">
        <v>38</v>
      </c>
      <c r="K608" s="3" t="s">
        <v>27</v>
      </c>
      <c r="L608" s="6">
        <v>302736000</v>
      </c>
      <c r="M608" s="6">
        <v>302736000</v>
      </c>
    </row>
    <row r="609" spans="2:13" x14ac:dyDescent="0.25">
      <c r="B609" s="1" t="s">
        <v>322</v>
      </c>
      <c r="C609">
        <v>80111620</v>
      </c>
      <c r="D609" t="s">
        <v>645</v>
      </c>
      <c r="E609" s="20">
        <v>42776</v>
      </c>
      <c r="F609" t="s">
        <v>22</v>
      </c>
      <c r="G609" t="s">
        <v>88</v>
      </c>
      <c r="H609" t="s">
        <v>24</v>
      </c>
      <c r="I609" t="s">
        <v>25</v>
      </c>
      <c r="J609" t="s">
        <v>38</v>
      </c>
      <c r="K609" s="3" t="s">
        <v>27</v>
      </c>
      <c r="L609" s="6">
        <v>285600000</v>
      </c>
      <c r="M609" s="6">
        <v>285600000</v>
      </c>
    </row>
    <row r="610" spans="2:13" x14ac:dyDescent="0.25">
      <c r="B610" s="1" t="s">
        <v>322</v>
      </c>
      <c r="C610">
        <v>80111620</v>
      </c>
      <c r="D610" t="s">
        <v>646</v>
      </c>
      <c r="E610" s="20">
        <v>42795</v>
      </c>
      <c r="F610" t="s">
        <v>22</v>
      </c>
      <c r="G610" t="s">
        <v>88</v>
      </c>
      <c r="H610" t="s">
        <v>24</v>
      </c>
      <c r="I610" t="s">
        <v>25</v>
      </c>
      <c r="J610" t="s">
        <v>26</v>
      </c>
      <c r="K610" s="3" t="s">
        <v>27</v>
      </c>
      <c r="L610" s="6">
        <v>68437200</v>
      </c>
      <c r="M610" s="6">
        <v>68437200</v>
      </c>
    </row>
    <row r="611" spans="2:13" x14ac:dyDescent="0.25">
      <c r="B611" s="1" t="s">
        <v>322</v>
      </c>
      <c r="C611">
        <v>80111620</v>
      </c>
      <c r="D611" t="s">
        <v>647</v>
      </c>
      <c r="E611" s="20">
        <v>42860</v>
      </c>
      <c r="F611" t="s">
        <v>48</v>
      </c>
      <c r="G611" t="s">
        <v>88</v>
      </c>
      <c r="H611" t="s">
        <v>24</v>
      </c>
      <c r="I611" t="s">
        <v>25</v>
      </c>
      <c r="J611" t="s">
        <v>26</v>
      </c>
      <c r="K611" s="3" t="s">
        <v>27</v>
      </c>
      <c r="L611" s="6">
        <v>76582000</v>
      </c>
      <c r="M611" s="6">
        <v>76582000</v>
      </c>
    </row>
    <row r="612" spans="2:13" x14ac:dyDescent="0.25">
      <c r="B612" s="1" t="s">
        <v>322</v>
      </c>
      <c r="C612">
        <v>80111620</v>
      </c>
      <c r="D612" t="s">
        <v>648</v>
      </c>
      <c r="E612" s="20">
        <v>42860</v>
      </c>
      <c r="F612" t="s">
        <v>22</v>
      </c>
      <c r="G612" t="s">
        <v>88</v>
      </c>
      <c r="H612" t="s">
        <v>24</v>
      </c>
      <c r="I612" t="s">
        <v>25</v>
      </c>
      <c r="J612" t="s">
        <v>26</v>
      </c>
      <c r="K612" s="3" t="s">
        <v>27</v>
      </c>
      <c r="L612" s="6">
        <v>90136800</v>
      </c>
      <c r="M612" s="6">
        <v>90136800</v>
      </c>
    </row>
    <row r="613" spans="2:13" x14ac:dyDescent="0.25">
      <c r="B613" s="1" t="s">
        <v>322</v>
      </c>
      <c r="C613">
        <v>80111620</v>
      </c>
      <c r="D613" t="s">
        <v>648</v>
      </c>
      <c r="E613" s="20">
        <v>42795</v>
      </c>
      <c r="F613" t="s">
        <v>22</v>
      </c>
      <c r="G613" t="s">
        <v>88</v>
      </c>
      <c r="H613" t="s">
        <v>24</v>
      </c>
      <c r="I613" t="s">
        <v>25</v>
      </c>
      <c r="J613" t="s">
        <v>26</v>
      </c>
      <c r="K613" s="3" t="s">
        <v>27</v>
      </c>
      <c r="L613" s="6">
        <v>89135280</v>
      </c>
      <c r="M613" s="6">
        <v>89135280</v>
      </c>
    </row>
    <row r="614" spans="2:13" x14ac:dyDescent="0.25">
      <c r="B614" s="1" t="s">
        <v>322</v>
      </c>
      <c r="C614">
        <v>80111620</v>
      </c>
      <c r="D614" t="s">
        <v>649</v>
      </c>
      <c r="E614" s="20">
        <v>42795</v>
      </c>
      <c r="F614" t="s">
        <v>48</v>
      </c>
      <c r="G614" t="s">
        <v>88</v>
      </c>
      <c r="H614" t="s">
        <v>24</v>
      </c>
      <c r="I614" t="s">
        <v>25</v>
      </c>
      <c r="J614" t="s">
        <v>26</v>
      </c>
      <c r="K614" s="3" t="s">
        <v>27</v>
      </c>
      <c r="L614" s="6">
        <v>37056240</v>
      </c>
      <c r="M614" s="6">
        <v>37056240</v>
      </c>
    </row>
    <row r="615" spans="2:13" x14ac:dyDescent="0.25">
      <c r="B615" s="1" t="s">
        <v>322</v>
      </c>
      <c r="C615">
        <v>80111620</v>
      </c>
      <c r="D615" t="s">
        <v>650</v>
      </c>
      <c r="E615" s="20">
        <v>42795</v>
      </c>
      <c r="F615" t="s">
        <v>22</v>
      </c>
      <c r="G615" t="s">
        <v>88</v>
      </c>
      <c r="H615" t="s">
        <v>24</v>
      </c>
      <c r="I615" t="s">
        <v>25</v>
      </c>
      <c r="J615" t="s">
        <v>26</v>
      </c>
      <c r="K615" s="3" t="s">
        <v>27</v>
      </c>
      <c r="L615" s="6">
        <v>28126020</v>
      </c>
      <c r="M615" s="6">
        <v>28126020</v>
      </c>
    </row>
    <row r="616" spans="2:13" x14ac:dyDescent="0.25">
      <c r="B616" s="1" t="s">
        <v>322</v>
      </c>
      <c r="C616">
        <v>80111620</v>
      </c>
      <c r="D616" t="s">
        <v>651</v>
      </c>
      <c r="E616" s="20">
        <v>42860</v>
      </c>
      <c r="F616" t="s">
        <v>42</v>
      </c>
      <c r="G616" t="s">
        <v>88</v>
      </c>
      <c r="H616" t="s">
        <v>24</v>
      </c>
      <c r="I616" t="s">
        <v>25</v>
      </c>
      <c r="J616" t="s">
        <v>26</v>
      </c>
      <c r="K616" s="3" t="s">
        <v>27</v>
      </c>
      <c r="L616" s="6">
        <v>32549400.000000004</v>
      </c>
      <c r="M616" s="6">
        <v>32549400.000000004</v>
      </c>
    </row>
    <row r="617" spans="2:13" x14ac:dyDescent="0.25">
      <c r="B617" s="1" t="s">
        <v>322</v>
      </c>
      <c r="C617">
        <v>80111620</v>
      </c>
      <c r="D617" t="s">
        <v>652</v>
      </c>
      <c r="E617" s="20">
        <v>42829</v>
      </c>
      <c r="F617" t="s">
        <v>36</v>
      </c>
      <c r="G617" t="s">
        <v>88</v>
      </c>
      <c r="H617" t="s">
        <v>24</v>
      </c>
      <c r="I617" t="s">
        <v>25</v>
      </c>
      <c r="J617" t="s">
        <v>26</v>
      </c>
      <c r="K617" s="3" t="s">
        <v>27</v>
      </c>
      <c r="L617" s="6">
        <v>23712000</v>
      </c>
      <c r="M617" s="6">
        <v>23712000</v>
      </c>
    </row>
    <row r="618" spans="2:13" x14ac:dyDescent="0.25">
      <c r="B618" s="1" t="s">
        <v>322</v>
      </c>
      <c r="C618">
        <v>80111620</v>
      </c>
      <c r="D618" t="s">
        <v>653</v>
      </c>
      <c r="E618" s="20">
        <v>42860</v>
      </c>
      <c r="F618" t="s">
        <v>22</v>
      </c>
      <c r="G618" t="s">
        <v>88</v>
      </c>
      <c r="H618" t="s">
        <v>24</v>
      </c>
      <c r="I618" t="s">
        <v>25</v>
      </c>
      <c r="J618" t="s">
        <v>26</v>
      </c>
      <c r="K618" s="3" t="s">
        <v>27</v>
      </c>
      <c r="L618" s="6">
        <v>33801300</v>
      </c>
      <c r="M618" s="6">
        <v>33801300</v>
      </c>
    </row>
    <row r="619" spans="2:13" x14ac:dyDescent="0.25">
      <c r="B619" s="1" t="s">
        <v>322</v>
      </c>
      <c r="C619">
        <v>80111620</v>
      </c>
      <c r="D619" t="s">
        <v>653</v>
      </c>
      <c r="E619" s="20">
        <v>42795</v>
      </c>
      <c r="F619" t="s">
        <v>22</v>
      </c>
      <c r="G619" t="s">
        <v>88</v>
      </c>
      <c r="H619" t="s">
        <v>24</v>
      </c>
      <c r="I619" t="s">
        <v>25</v>
      </c>
      <c r="J619" t="s">
        <v>26</v>
      </c>
      <c r="K619" s="3" t="s">
        <v>27</v>
      </c>
      <c r="L619" s="6">
        <v>238278300</v>
      </c>
      <c r="M619" s="6">
        <v>238278300</v>
      </c>
    </row>
    <row r="620" spans="2:13" x14ac:dyDescent="0.25">
      <c r="B620" s="1" t="s">
        <v>322</v>
      </c>
      <c r="C620">
        <v>80111620</v>
      </c>
      <c r="D620" t="s">
        <v>654</v>
      </c>
      <c r="E620" s="20">
        <v>42860</v>
      </c>
      <c r="F620" t="s">
        <v>42</v>
      </c>
      <c r="G620" t="s">
        <v>88</v>
      </c>
      <c r="H620" t="s">
        <v>24</v>
      </c>
      <c r="I620" t="s">
        <v>25</v>
      </c>
      <c r="J620" t="s">
        <v>26</v>
      </c>
      <c r="K620" s="3" t="s">
        <v>27</v>
      </c>
      <c r="L620" s="6">
        <v>32549400.000000004</v>
      </c>
      <c r="M620" s="6">
        <v>32549400.000000004</v>
      </c>
    </row>
    <row r="621" spans="2:13" x14ac:dyDescent="0.25">
      <c r="B621" s="1" t="s">
        <v>322</v>
      </c>
      <c r="C621">
        <v>80111620</v>
      </c>
      <c r="D621" t="s">
        <v>655</v>
      </c>
      <c r="E621" s="20">
        <v>42860</v>
      </c>
      <c r="F621" t="s">
        <v>22</v>
      </c>
      <c r="G621" t="s">
        <v>88</v>
      </c>
      <c r="H621" t="s">
        <v>24</v>
      </c>
      <c r="I621" t="s">
        <v>25</v>
      </c>
      <c r="J621" t="s">
        <v>26</v>
      </c>
      <c r="K621" s="3" t="s">
        <v>27</v>
      </c>
      <c r="L621" s="6">
        <v>165984000</v>
      </c>
      <c r="M621" s="6">
        <v>165984000</v>
      </c>
    </row>
    <row r="622" spans="2:13" x14ac:dyDescent="0.25">
      <c r="B622" s="1" t="s">
        <v>322</v>
      </c>
      <c r="C622">
        <v>80111620</v>
      </c>
      <c r="D622" t="s">
        <v>656</v>
      </c>
      <c r="E622" s="20">
        <v>42776</v>
      </c>
      <c r="F622" t="s">
        <v>22</v>
      </c>
      <c r="G622" t="s">
        <v>88</v>
      </c>
      <c r="H622" t="s">
        <v>24</v>
      </c>
      <c r="I622" t="s">
        <v>25</v>
      </c>
      <c r="J622" t="s">
        <v>155</v>
      </c>
      <c r="K622" s="3" t="s">
        <v>27</v>
      </c>
      <c r="L622" s="6">
        <v>24096000</v>
      </c>
      <c r="M622" s="6">
        <v>24096000</v>
      </c>
    </row>
    <row r="623" spans="2:13" x14ac:dyDescent="0.25">
      <c r="B623" s="1" t="s">
        <v>322</v>
      </c>
      <c r="C623">
        <v>80111620</v>
      </c>
      <c r="D623" t="s">
        <v>657</v>
      </c>
      <c r="E623" s="20">
        <v>42860</v>
      </c>
      <c r="F623" t="s">
        <v>22</v>
      </c>
      <c r="G623" t="s">
        <v>88</v>
      </c>
      <c r="H623" t="s">
        <v>24</v>
      </c>
      <c r="I623" t="s">
        <v>25</v>
      </c>
      <c r="J623" t="s">
        <v>26</v>
      </c>
      <c r="K623" s="3" t="s">
        <v>27</v>
      </c>
      <c r="L623" s="6">
        <v>31397652</v>
      </c>
      <c r="M623" s="6">
        <v>31397652</v>
      </c>
    </row>
    <row r="624" spans="2:13" x14ac:dyDescent="0.25">
      <c r="B624" s="1" t="s">
        <v>322</v>
      </c>
      <c r="C624">
        <v>80111620</v>
      </c>
      <c r="D624" t="s">
        <v>658</v>
      </c>
      <c r="E624" s="20">
        <v>42776</v>
      </c>
      <c r="F624" t="s">
        <v>22</v>
      </c>
      <c r="G624" t="s">
        <v>88</v>
      </c>
      <c r="H624" t="s">
        <v>24</v>
      </c>
      <c r="I624" t="s">
        <v>25</v>
      </c>
      <c r="J624" t="s">
        <v>38</v>
      </c>
      <c r="K624" s="3" t="s">
        <v>27</v>
      </c>
      <c r="L624" s="6">
        <v>55320000</v>
      </c>
      <c r="M624" s="6">
        <v>55320000</v>
      </c>
    </row>
    <row r="625" spans="2:13" x14ac:dyDescent="0.25">
      <c r="B625" s="1" t="s">
        <v>322</v>
      </c>
      <c r="C625">
        <v>80111620</v>
      </c>
      <c r="D625" t="s">
        <v>659</v>
      </c>
      <c r="E625" s="20">
        <v>42835</v>
      </c>
      <c r="F625" t="s">
        <v>22</v>
      </c>
      <c r="G625" t="s">
        <v>88</v>
      </c>
      <c r="H625" t="s">
        <v>24</v>
      </c>
      <c r="I625" t="s">
        <v>25</v>
      </c>
      <c r="J625" t="s">
        <v>38</v>
      </c>
      <c r="K625" s="3" t="s">
        <v>27</v>
      </c>
      <c r="L625" s="6">
        <v>72000000</v>
      </c>
      <c r="M625" s="6">
        <v>72000000</v>
      </c>
    </row>
    <row r="626" spans="2:13" x14ac:dyDescent="0.25">
      <c r="B626" s="1" t="s">
        <v>322</v>
      </c>
      <c r="C626">
        <v>80111620</v>
      </c>
      <c r="D626" t="s">
        <v>660</v>
      </c>
      <c r="E626" s="20">
        <v>42776</v>
      </c>
      <c r="F626" t="s">
        <v>22</v>
      </c>
      <c r="G626" t="s">
        <v>88</v>
      </c>
      <c r="H626" t="s">
        <v>24</v>
      </c>
      <c r="I626" t="s">
        <v>25</v>
      </c>
      <c r="J626" t="s">
        <v>38</v>
      </c>
      <c r="K626" s="3" t="s">
        <v>27</v>
      </c>
      <c r="L626" s="6">
        <v>72000000</v>
      </c>
      <c r="M626" s="6">
        <v>72000000</v>
      </c>
    </row>
    <row r="627" spans="2:13" x14ac:dyDescent="0.25">
      <c r="B627" s="1" t="s">
        <v>322</v>
      </c>
      <c r="C627">
        <v>80111620</v>
      </c>
      <c r="D627" t="s">
        <v>661</v>
      </c>
      <c r="E627" s="20">
        <v>42776</v>
      </c>
      <c r="F627" t="s">
        <v>22</v>
      </c>
      <c r="G627" t="s">
        <v>88</v>
      </c>
      <c r="H627" t="s">
        <v>24</v>
      </c>
      <c r="I627" t="s">
        <v>25</v>
      </c>
      <c r="J627" t="s">
        <v>38</v>
      </c>
      <c r="K627" s="3" t="s">
        <v>27</v>
      </c>
      <c r="L627" s="6">
        <v>294252000</v>
      </c>
      <c r="M627" s="6">
        <v>294252000</v>
      </c>
    </row>
    <row r="628" spans="2:13" x14ac:dyDescent="0.25">
      <c r="B628" s="1" t="s">
        <v>322</v>
      </c>
      <c r="C628">
        <v>80111620</v>
      </c>
      <c r="D628" t="s">
        <v>662</v>
      </c>
      <c r="E628" s="20">
        <v>42776</v>
      </c>
      <c r="F628" t="s">
        <v>22</v>
      </c>
      <c r="G628" t="s">
        <v>88</v>
      </c>
      <c r="H628" t="s">
        <v>24</v>
      </c>
      <c r="I628" t="s">
        <v>25</v>
      </c>
      <c r="J628" t="s">
        <v>38</v>
      </c>
      <c r="K628" s="3" t="s">
        <v>27</v>
      </c>
      <c r="L628" s="6">
        <v>152080000</v>
      </c>
      <c r="M628" s="6">
        <v>152080000</v>
      </c>
    </row>
    <row r="629" spans="2:13" x14ac:dyDescent="0.25">
      <c r="B629" s="1" t="s">
        <v>322</v>
      </c>
      <c r="C629">
        <v>80111620</v>
      </c>
      <c r="D629" t="s">
        <v>662</v>
      </c>
      <c r="E629" s="20">
        <v>42806</v>
      </c>
      <c r="F629" t="s">
        <v>48</v>
      </c>
      <c r="G629" t="s">
        <v>88</v>
      </c>
      <c r="H629" t="s">
        <v>24</v>
      </c>
      <c r="I629" t="s">
        <v>25</v>
      </c>
      <c r="J629" t="s">
        <v>38</v>
      </c>
      <c r="K629" s="3" t="s">
        <v>27</v>
      </c>
      <c r="L629" s="6">
        <v>80080000</v>
      </c>
      <c r="M629" s="6">
        <v>80080000</v>
      </c>
    </row>
    <row r="630" spans="2:13" x14ac:dyDescent="0.25">
      <c r="B630" s="1" t="s">
        <v>322</v>
      </c>
      <c r="C630">
        <v>80111620</v>
      </c>
      <c r="D630" t="s">
        <v>662</v>
      </c>
      <c r="E630" s="20">
        <v>42792</v>
      </c>
      <c r="F630" t="s">
        <v>48</v>
      </c>
      <c r="G630" t="s">
        <v>88</v>
      </c>
      <c r="H630" t="s">
        <v>24</v>
      </c>
      <c r="I630" t="s">
        <v>25</v>
      </c>
      <c r="J630" t="s">
        <v>38</v>
      </c>
      <c r="K630" s="3" t="s">
        <v>27</v>
      </c>
      <c r="L630" s="6">
        <v>74360000</v>
      </c>
      <c r="M630" s="6">
        <v>74360000</v>
      </c>
    </row>
    <row r="631" spans="2:13" x14ac:dyDescent="0.25">
      <c r="B631" s="1" t="s">
        <v>322</v>
      </c>
      <c r="C631">
        <v>80111620</v>
      </c>
      <c r="D631" t="s">
        <v>662</v>
      </c>
      <c r="E631" s="20">
        <v>42797</v>
      </c>
      <c r="F631" t="s">
        <v>48</v>
      </c>
      <c r="G631" t="s">
        <v>88</v>
      </c>
      <c r="H631" t="s">
        <v>24</v>
      </c>
      <c r="I631" t="s">
        <v>25</v>
      </c>
      <c r="J631" t="s">
        <v>38</v>
      </c>
      <c r="K631" s="3" t="s">
        <v>27</v>
      </c>
      <c r="L631" s="6">
        <v>74360000</v>
      </c>
      <c r="M631" s="6">
        <v>74360000</v>
      </c>
    </row>
    <row r="632" spans="2:13" x14ac:dyDescent="0.25">
      <c r="B632" s="1" t="s">
        <v>322</v>
      </c>
      <c r="C632">
        <v>80111620</v>
      </c>
      <c r="D632" t="s">
        <v>662</v>
      </c>
      <c r="E632" s="20">
        <v>42782</v>
      </c>
      <c r="F632" t="s">
        <v>65</v>
      </c>
      <c r="G632" t="s">
        <v>88</v>
      </c>
      <c r="H632" t="s">
        <v>24</v>
      </c>
      <c r="I632" t="s">
        <v>25</v>
      </c>
      <c r="J632" t="s">
        <v>38</v>
      </c>
      <c r="K632" s="3" t="s">
        <v>27</v>
      </c>
      <c r="L632" s="6">
        <v>49920000</v>
      </c>
      <c r="M632" s="6">
        <v>49920000</v>
      </c>
    </row>
    <row r="633" spans="2:13" x14ac:dyDescent="0.25">
      <c r="B633" s="1" t="s">
        <v>322</v>
      </c>
      <c r="C633">
        <v>80111620</v>
      </c>
      <c r="D633" t="s">
        <v>662</v>
      </c>
      <c r="E633" s="20">
        <v>42779</v>
      </c>
      <c r="F633" t="s">
        <v>48</v>
      </c>
      <c r="G633" t="s">
        <v>88</v>
      </c>
      <c r="H633" t="s">
        <v>24</v>
      </c>
      <c r="I633" t="s">
        <v>25</v>
      </c>
      <c r="J633" t="s">
        <v>38</v>
      </c>
      <c r="K633" s="3" t="s">
        <v>27</v>
      </c>
      <c r="L633" s="6">
        <v>80080000</v>
      </c>
      <c r="M633" s="6">
        <v>80080000</v>
      </c>
    </row>
    <row r="634" spans="2:13" x14ac:dyDescent="0.25">
      <c r="B634" s="1" t="s">
        <v>322</v>
      </c>
      <c r="C634">
        <v>80111620</v>
      </c>
      <c r="D634" t="s">
        <v>662</v>
      </c>
      <c r="E634" s="20">
        <v>42835</v>
      </c>
      <c r="F634" t="s">
        <v>22</v>
      </c>
      <c r="G634" t="s">
        <v>88</v>
      </c>
      <c r="H634" t="s">
        <v>24</v>
      </c>
      <c r="I634" t="s">
        <v>25</v>
      </c>
      <c r="J634" t="s">
        <v>38</v>
      </c>
      <c r="K634" s="3" t="s">
        <v>27</v>
      </c>
      <c r="L634" s="6">
        <v>31550361</v>
      </c>
      <c r="M634" s="6">
        <v>31550361</v>
      </c>
    </row>
    <row r="635" spans="2:13" x14ac:dyDescent="0.25">
      <c r="B635" s="1" t="s">
        <v>322</v>
      </c>
      <c r="C635">
        <v>80111620</v>
      </c>
      <c r="D635" t="s">
        <v>662</v>
      </c>
      <c r="E635" s="20">
        <v>42784</v>
      </c>
      <c r="F635" t="s">
        <v>48</v>
      </c>
      <c r="G635" t="s">
        <v>88</v>
      </c>
      <c r="H635" t="s">
        <v>24</v>
      </c>
      <c r="I635" t="s">
        <v>25</v>
      </c>
      <c r="J635" t="s">
        <v>38</v>
      </c>
      <c r="K635" s="3" t="s">
        <v>27</v>
      </c>
      <c r="L635" s="6">
        <v>66000000</v>
      </c>
      <c r="M635" s="6">
        <v>66000000</v>
      </c>
    </row>
    <row r="636" spans="2:13" x14ac:dyDescent="0.25">
      <c r="B636" s="1" t="s">
        <v>322</v>
      </c>
      <c r="C636">
        <v>80111620</v>
      </c>
      <c r="D636" t="s">
        <v>662</v>
      </c>
      <c r="E636" s="20">
        <v>42847</v>
      </c>
      <c r="F636" t="s">
        <v>48</v>
      </c>
      <c r="G636" t="s">
        <v>88</v>
      </c>
      <c r="H636" t="s">
        <v>24</v>
      </c>
      <c r="I636" t="s">
        <v>25</v>
      </c>
      <c r="J636" t="s">
        <v>38</v>
      </c>
      <c r="K636" s="3" t="s">
        <v>27</v>
      </c>
      <c r="L636" s="6">
        <v>80080000</v>
      </c>
      <c r="M636" s="6">
        <v>80080000</v>
      </c>
    </row>
    <row r="637" spans="2:13" x14ac:dyDescent="0.25">
      <c r="B637" s="1" t="s">
        <v>322</v>
      </c>
      <c r="C637">
        <v>80111620</v>
      </c>
      <c r="D637" t="s">
        <v>663</v>
      </c>
      <c r="E637" s="20">
        <v>42776</v>
      </c>
      <c r="F637" t="s">
        <v>22</v>
      </c>
      <c r="G637" t="s">
        <v>88</v>
      </c>
      <c r="H637" t="s">
        <v>24</v>
      </c>
      <c r="I637" t="s">
        <v>25</v>
      </c>
      <c r="J637" t="s">
        <v>38</v>
      </c>
      <c r="K637" s="3" t="s">
        <v>27</v>
      </c>
      <c r="L637" s="6">
        <v>69600000</v>
      </c>
      <c r="M637" s="6">
        <v>69600000</v>
      </c>
    </row>
    <row r="638" spans="2:13" x14ac:dyDescent="0.25">
      <c r="B638" s="1" t="s">
        <v>322</v>
      </c>
      <c r="C638">
        <v>80111620</v>
      </c>
      <c r="D638" t="s">
        <v>664</v>
      </c>
      <c r="E638" s="20">
        <v>42776</v>
      </c>
      <c r="F638" t="s">
        <v>48</v>
      </c>
      <c r="G638" t="s">
        <v>88</v>
      </c>
      <c r="H638" t="s">
        <v>24</v>
      </c>
      <c r="I638" t="s">
        <v>25</v>
      </c>
      <c r="J638" t="s">
        <v>38</v>
      </c>
      <c r="K638" s="3" t="s">
        <v>27</v>
      </c>
      <c r="L638" s="6">
        <v>63800000</v>
      </c>
      <c r="M638" s="6">
        <v>63800000</v>
      </c>
    </row>
    <row r="639" spans="2:13" x14ac:dyDescent="0.25">
      <c r="B639" s="1" t="s">
        <v>322</v>
      </c>
      <c r="C639">
        <v>80111620</v>
      </c>
      <c r="D639" t="s">
        <v>665</v>
      </c>
      <c r="E639" s="20">
        <v>42776</v>
      </c>
      <c r="F639" t="s">
        <v>22</v>
      </c>
      <c r="G639" t="s">
        <v>88</v>
      </c>
      <c r="H639" t="s">
        <v>24</v>
      </c>
      <c r="I639" t="s">
        <v>25</v>
      </c>
      <c r="J639" t="s">
        <v>155</v>
      </c>
      <c r="K639" s="3" t="s">
        <v>27</v>
      </c>
      <c r="L639" s="6">
        <v>44400000</v>
      </c>
      <c r="M639" s="6">
        <v>44400000</v>
      </c>
    </row>
    <row r="640" spans="2:13" x14ac:dyDescent="0.25">
      <c r="B640" s="1" t="s">
        <v>322</v>
      </c>
      <c r="C640">
        <v>80111620</v>
      </c>
      <c r="D640" t="s">
        <v>666</v>
      </c>
      <c r="E640" s="20">
        <v>42850</v>
      </c>
      <c r="F640" t="s">
        <v>120</v>
      </c>
      <c r="G640" t="s">
        <v>88</v>
      </c>
      <c r="H640" t="s">
        <v>24</v>
      </c>
      <c r="I640" t="s">
        <v>25</v>
      </c>
      <c r="J640" t="s">
        <v>38</v>
      </c>
      <c r="K640" s="3" t="s">
        <v>27</v>
      </c>
      <c r="L640" s="6">
        <v>71400000</v>
      </c>
      <c r="M640" s="6">
        <v>71400000</v>
      </c>
    </row>
    <row r="641" spans="2:13" x14ac:dyDescent="0.25">
      <c r="B641" s="1" t="s">
        <v>322</v>
      </c>
      <c r="C641">
        <v>80111620</v>
      </c>
      <c r="D641" t="s">
        <v>667</v>
      </c>
      <c r="E641" s="20">
        <v>42860</v>
      </c>
      <c r="F641" t="s">
        <v>22</v>
      </c>
      <c r="G641" t="s">
        <v>88</v>
      </c>
      <c r="H641" t="s">
        <v>24</v>
      </c>
      <c r="I641" t="s">
        <v>25</v>
      </c>
      <c r="J641" t="s">
        <v>26</v>
      </c>
      <c r="K641" s="3" t="s">
        <v>27</v>
      </c>
      <c r="L641" s="6">
        <v>102000000</v>
      </c>
      <c r="M641" s="6">
        <v>102000000</v>
      </c>
    </row>
    <row r="642" spans="2:13" x14ac:dyDescent="0.25">
      <c r="B642" s="1" t="s">
        <v>322</v>
      </c>
      <c r="C642">
        <v>80111620</v>
      </c>
      <c r="D642" t="s">
        <v>668</v>
      </c>
      <c r="E642" s="20">
        <v>42776</v>
      </c>
      <c r="F642" t="s">
        <v>22</v>
      </c>
      <c r="G642" t="s">
        <v>88</v>
      </c>
      <c r="H642" t="s">
        <v>24</v>
      </c>
      <c r="I642" t="s">
        <v>25</v>
      </c>
      <c r="J642" t="s">
        <v>155</v>
      </c>
      <c r="K642" s="3" t="s">
        <v>27</v>
      </c>
      <c r="L642" s="6">
        <v>89856000</v>
      </c>
      <c r="M642" s="6">
        <v>89856000</v>
      </c>
    </row>
    <row r="643" spans="2:13" x14ac:dyDescent="0.25">
      <c r="B643" s="1" t="s">
        <v>322</v>
      </c>
      <c r="C643">
        <v>80111620</v>
      </c>
      <c r="D643" t="s">
        <v>669</v>
      </c>
      <c r="E643" s="20">
        <v>42776</v>
      </c>
      <c r="F643" t="s">
        <v>22</v>
      </c>
      <c r="G643" t="s">
        <v>88</v>
      </c>
      <c r="H643" t="s">
        <v>24</v>
      </c>
      <c r="I643" t="s">
        <v>25</v>
      </c>
      <c r="J643" t="s">
        <v>155</v>
      </c>
      <c r="K643" s="3" t="s">
        <v>27</v>
      </c>
      <c r="L643" s="6">
        <v>89856000</v>
      </c>
      <c r="M643" s="6">
        <v>89856000</v>
      </c>
    </row>
    <row r="644" spans="2:13" x14ac:dyDescent="0.25">
      <c r="B644" s="1" t="s">
        <v>322</v>
      </c>
      <c r="C644">
        <v>80111620</v>
      </c>
      <c r="D644" t="s">
        <v>670</v>
      </c>
      <c r="E644" s="20">
        <v>42860</v>
      </c>
      <c r="F644" t="s">
        <v>153</v>
      </c>
      <c r="G644" t="s">
        <v>88</v>
      </c>
      <c r="H644" t="s">
        <v>24</v>
      </c>
      <c r="I644" t="s">
        <v>25</v>
      </c>
      <c r="J644" t="s">
        <v>155</v>
      </c>
      <c r="K644" s="3" t="s">
        <v>27</v>
      </c>
      <c r="L644" s="6">
        <v>78000000</v>
      </c>
      <c r="M644" s="6">
        <v>78000000</v>
      </c>
    </row>
    <row r="645" spans="2:13" x14ac:dyDescent="0.25">
      <c r="B645" s="1" t="s">
        <v>322</v>
      </c>
      <c r="C645">
        <v>80111620</v>
      </c>
      <c r="D645" t="s">
        <v>671</v>
      </c>
      <c r="E645" s="20">
        <v>42860</v>
      </c>
      <c r="F645" t="s">
        <v>22</v>
      </c>
      <c r="G645" t="s">
        <v>88</v>
      </c>
      <c r="H645" t="s">
        <v>24</v>
      </c>
      <c r="I645" t="s">
        <v>25</v>
      </c>
      <c r="J645" t="s">
        <v>155</v>
      </c>
      <c r="K645" s="3" t="s">
        <v>27</v>
      </c>
      <c r="L645" s="6">
        <v>73296000</v>
      </c>
      <c r="M645" s="6">
        <v>73296000</v>
      </c>
    </row>
    <row r="646" spans="2:13" x14ac:dyDescent="0.25">
      <c r="B646" s="1" t="s">
        <v>322</v>
      </c>
      <c r="C646">
        <v>80111620</v>
      </c>
      <c r="D646" t="s">
        <v>672</v>
      </c>
      <c r="E646" s="20">
        <v>42860</v>
      </c>
      <c r="F646" t="s">
        <v>22</v>
      </c>
      <c r="G646" t="s">
        <v>88</v>
      </c>
      <c r="H646" t="s">
        <v>24</v>
      </c>
      <c r="I646" t="s">
        <v>25</v>
      </c>
      <c r="J646" t="s">
        <v>155</v>
      </c>
      <c r="K646" s="3" t="s">
        <v>27</v>
      </c>
      <c r="L646" s="6">
        <v>68592000</v>
      </c>
      <c r="M646" s="6">
        <v>68592000</v>
      </c>
    </row>
    <row r="647" spans="2:13" x14ac:dyDescent="0.25">
      <c r="B647" s="1" t="s">
        <v>322</v>
      </c>
      <c r="C647">
        <v>80111620</v>
      </c>
      <c r="D647" t="s">
        <v>673</v>
      </c>
      <c r="E647" s="20">
        <v>42776</v>
      </c>
      <c r="F647" t="s">
        <v>22</v>
      </c>
      <c r="G647" t="s">
        <v>88</v>
      </c>
      <c r="H647" t="s">
        <v>24</v>
      </c>
      <c r="I647" t="s">
        <v>25</v>
      </c>
      <c r="J647" t="s">
        <v>155</v>
      </c>
      <c r="K647" s="3" t="s">
        <v>27</v>
      </c>
      <c r="L647" s="6">
        <v>73296000</v>
      </c>
      <c r="M647" s="6">
        <v>73296000</v>
      </c>
    </row>
    <row r="648" spans="2:13" x14ac:dyDescent="0.25">
      <c r="B648" s="1" t="s">
        <v>322</v>
      </c>
      <c r="C648">
        <v>80111620</v>
      </c>
      <c r="D648" t="s">
        <v>674</v>
      </c>
      <c r="E648" s="20">
        <v>42860</v>
      </c>
      <c r="F648" t="s">
        <v>22</v>
      </c>
      <c r="G648" t="s">
        <v>88</v>
      </c>
      <c r="H648" t="s">
        <v>24</v>
      </c>
      <c r="I648" t="s">
        <v>25</v>
      </c>
      <c r="J648" t="s">
        <v>155</v>
      </c>
      <c r="K648" s="3" t="s">
        <v>27</v>
      </c>
      <c r="L648" s="6">
        <v>115200000</v>
      </c>
      <c r="M648" s="6">
        <v>115200000</v>
      </c>
    </row>
    <row r="649" spans="2:13" x14ac:dyDescent="0.25">
      <c r="B649" s="1" t="s">
        <v>322</v>
      </c>
      <c r="C649">
        <v>80111620</v>
      </c>
      <c r="D649" t="s">
        <v>674</v>
      </c>
      <c r="E649" s="20">
        <v>42776</v>
      </c>
      <c r="F649" t="s">
        <v>22</v>
      </c>
      <c r="G649" t="s">
        <v>88</v>
      </c>
      <c r="H649" t="s">
        <v>24</v>
      </c>
      <c r="I649" t="s">
        <v>25</v>
      </c>
      <c r="J649" t="s">
        <v>155</v>
      </c>
      <c r="K649" s="3" t="s">
        <v>27</v>
      </c>
      <c r="L649" s="6">
        <v>60000000</v>
      </c>
      <c r="M649" s="6">
        <v>60000000</v>
      </c>
    </row>
    <row r="650" spans="2:13" x14ac:dyDescent="0.25">
      <c r="B650" s="1" t="s">
        <v>322</v>
      </c>
      <c r="C650">
        <v>80111620</v>
      </c>
      <c r="D650" t="s">
        <v>675</v>
      </c>
      <c r="E650" s="20">
        <v>42776</v>
      </c>
      <c r="F650" t="s">
        <v>22</v>
      </c>
      <c r="G650" t="s">
        <v>88</v>
      </c>
      <c r="H650" t="s">
        <v>24</v>
      </c>
      <c r="I650" t="s">
        <v>25</v>
      </c>
      <c r="J650" t="s">
        <v>155</v>
      </c>
      <c r="K650" s="3" t="s">
        <v>27</v>
      </c>
      <c r="L650" s="6">
        <v>64800000</v>
      </c>
      <c r="M650" s="6">
        <v>64800000</v>
      </c>
    </row>
    <row r="651" spans="2:13" x14ac:dyDescent="0.25">
      <c r="B651" s="1" t="s">
        <v>322</v>
      </c>
      <c r="C651">
        <v>80111620</v>
      </c>
      <c r="D651" t="s">
        <v>676</v>
      </c>
      <c r="E651" s="20">
        <v>42860</v>
      </c>
      <c r="F651" t="s">
        <v>22</v>
      </c>
      <c r="G651" t="s">
        <v>88</v>
      </c>
      <c r="H651" t="s">
        <v>24</v>
      </c>
      <c r="I651" t="s">
        <v>25</v>
      </c>
      <c r="J651" t="s">
        <v>155</v>
      </c>
      <c r="K651" s="3" t="s">
        <v>27</v>
      </c>
      <c r="L651" s="6">
        <v>57600000</v>
      </c>
      <c r="M651" s="6">
        <v>57600000</v>
      </c>
    </row>
    <row r="652" spans="2:13" x14ac:dyDescent="0.25">
      <c r="B652" s="1" t="s">
        <v>322</v>
      </c>
      <c r="C652">
        <v>80111620</v>
      </c>
      <c r="D652" t="s">
        <v>677</v>
      </c>
      <c r="E652" s="20">
        <v>42776</v>
      </c>
      <c r="F652" t="s">
        <v>22</v>
      </c>
      <c r="G652" t="s">
        <v>88</v>
      </c>
      <c r="H652" t="s">
        <v>24</v>
      </c>
      <c r="I652" t="s">
        <v>25</v>
      </c>
      <c r="J652" t="s">
        <v>155</v>
      </c>
      <c r="K652" s="3" t="s">
        <v>27</v>
      </c>
      <c r="L652" s="6">
        <v>57600000</v>
      </c>
      <c r="M652" s="6">
        <v>57600000</v>
      </c>
    </row>
    <row r="653" spans="2:13" x14ac:dyDescent="0.25">
      <c r="B653" s="1" t="s">
        <v>322</v>
      </c>
      <c r="C653">
        <v>80111620</v>
      </c>
      <c r="D653" t="s">
        <v>678</v>
      </c>
      <c r="E653" s="20">
        <v>42795</v>
      </c>
      <c r="F653" t="s">
        <v>22</v>
      </c>
      <c r="G653" t="s">
        <v>88</v>
      </c>
      <c r="H653" t="s">
        <v>24</v>
      </c>
      <c r="I653" t="s">
        <v>25</v>
      </c>
      <c r="J653" t="s">
        <v>26</v>
      </c>
      <c r="K653" s="3" t="s">
        <v>27</v>
      </c>
      <c r="L653" s="6">
        <v>37473540</v>
      </c>
      <c r="M653" s="6">
        <v>37473540</v>
      </c>
    </row>
    <row r="654" spans="2:13" x14ac:dyDescent="0.25">
      <c r="B654" s="1" t="s">
        <v>322</v>
      </c>
      <c r="C654">
        <v>80111620</v>
      </c>
      <c r="D654" t="s">
        <v>679</v>
      </c>
      <c r="E654" s="20">
        <v>42860</v>
      </c>
      <c r="F654" t="s">
        <v>22</v>
      </c>
      <c r="G654" t="s">
        <v>88</v>
      </c>
      <c r="H654" t="s">
        <v>24</v>
      </c>
      <c r="I654" t="s">
        <v>25</v>
      </c>
      <c r="J654" t="s">
        <v>26</v>
      </c>
      <c r="K654" s="3" t="s">
        <v>27</v>
      </c>
      <c r="L654" s="6">
        <v>41730000</v>
      </c>
      <c r="M654" s="6">
        <v>41730000</v>
      </c>
    </row>
    <row r="655" spans="2:13" x14ac:dyDescent="0.25">
      <c r="B655" s="1" t="s">
        <v>322</v>
      </c>
      <c r="C655">
        <v>80111620</v>
      </c>
      <c r="D655" t="s">
        <v>679</v>
      </c>
      <c r="E655" s="20">
        <v>42795</v>
      </c>
      <c r="F655" t="s">
        <v>48</v>
      </c>
      <c r="G655" t="s">
        <v>88</v>
      </c>
      <c r="H655" t="s">
        <v>24</v>
      </c>
      <c r="I655" t="s">
        <v>25</v>
      </c>
      <c r="J655" t="s">
        <v>26</v>
      </c>
      <c r="K655" s="3" t="s">
        <v>27</v>
      </c>
      <c r="L655" s="6">
        <v>44567640</v>
      </c>
      <c r="M655" s="6">
        <v>44567640</v>
      </c>
    </row>
    <row r="656" spans="2:13" x14ac:dyDescent="0.25">
      <c r="B656" s="1" t="s">
        <v>322</v>
      </c>
      <c r="C656">
        <v>80111620</v>
      </c>
      <c r="D656" t="s">
        <v>680</v>
      </c>
      <c r="E656" s="20">
        <v>42776</v>
      </c>
      <c r="F656" t="s">
        <v>22</v>
      </c>
      <c r="G656" t="s">
        <v>88</v>
      </c>
      <c r="H656" t="s">
        <v>24</v>
      </c>
      <c r="I656" t="s">
        <v>25</v>
      </c>
      <c r="J656" t="s">
        <v>155</v>
      </c>
      <c r="K656" s="3" t="s">
        <v>27</v>
      </c>
      <c r="L656" s="6">
        <v>34980000</v>
      </c>
      <c r="M656" s="6">
        <v>34980000</v>
      </c>
    </row>
    <row r="657" spans="2:13" x14ac:dyDescent="0.25">
      <c r="B657" s="1" t="s">
        <v>322</v>
      </c>
      <c r="C657">
        <v>80111620</v>
      </c>
      <c r="D657" t="s">
        <v>681</v>
      </c>
      <c r="E657" s="20">
        <v>42776</v>
      </c>
      <c r="F657" t="s">
        <v>22</v>
      </c>
      <c r="G657" t="s">
        <v>88</v>
      </c>
      <c r="H657" t="s">
        <v>24</v>
      </c>
      <c r="I657" t="s">
        <v>25</v>
      </c>
      <c r="J657" t="s">
        <v>155</v>
      </c>
      <c r="K657" s="3" t="s">
        <v>27</v>
      </c>
      <c r="L657" s="6">
        <v>31644000</v>
      </c>
      <c r="M657" s="6">
        <v>31644000</v>
      </c>
    </row>
    <row r="658" spans="2:13" x14ac:dyDescent="0.25">
      <c r="B658" s="1" t="s">
        <v>322</v>
      </c>
      <c r="C658">
        <v>80111620</v>
      </c>
      <c r="D658" t="s">
        <v>682</v>
      </c>
      <c r="E658" s="20">
        <v>42795</v>
      </c>
      <c r="F658" t="s">
        <v>22</v>
      </c>
      <c r="G658" t="s">
        <v>88</v>
      </c>
      <c r="H658" t="s">
        <v>24</v>
      </c>
      <c r="I658" t="s">
        <v>25</v>
      </c>
      <c r="J658" t="s">
        <v>26</v>
      </c>
      <c r="K658" s="3" t="s">
        <v>27</v>
      </c>
      <c r="L658" s="6">
        <v>102000000</v>
      </c>
      <c r="M658" s="6">
        <v>102000000</v>
      </c>
    </row>
    <row r="659" spans="2:13" x14ac:dyDescent="0.25">
      <c r="B659" s="1" t="s">
        <v>322</v>
      </c>
      <c r="C659">
        <v>80111620</v>
      </c>
      <c r="D659" t="s">
        <v>683</v>
      </c>
      <c r="E659" s="20">
        <v>42860</v>
      </c>
      <c r="F659" t="s">
        <v>65</v>
      </c>
      <c r="G659" t="s">
        <v>88</v>
      </c>
      <c r="H659" t="s">
        <v>24</v>
      </c>
      <c r="I659" t="s">
        <v>25</v>
      </c>
      <c r="J659" t="s">
        <v>26</v>
      </c>
      <c r="K659" s="3" t="s">
        <v>27</v>
      </c>
      <c r="L659" s="6">
        <v>106048800</v>
      </c>
      <c r="M659" s="6">
        <v>106048800</v>
      </c>
    </row>
    <row r="660" spans="2:13" x14ac:dyDescent="0.25">
      <c r="B660" s="1" t="s">
        <v>322</v>
      </c>
      <c r="C660">
        <v>80111620</v>
      </c>
      <c r="D660" t="s">
        <v>683</v>
      </c>
      <c r="E660" s="20">
        <v>42753</v>
      </c>
      <c r="F660" t="s">
        <v>42</v>
      </c>
      <c r="G660" t="s">
        <v>88</v>
      </c>
      <c r="H660" t="s">
        <v>24</v>
      </c>
      <c r="I660" t="s">
        <v>25</v>
      </c>
      <c r="J660" t="s">
        <v>26</v>
      </c>
      <c r="K660" s="3" t="s">
        <v>27</v>
      </c>
      <c r="L660" s="6">
        <v>94265600</v>
      </c>
      <c r="M660" s="6">
        <v>94265600</v>
      </c>
    </row>
    <row r="661" spans="2:13" x14ac:dyDescent="0.25">
      <c r="B661" s="1" t="s">
        <v>322</v>
      </c>
      <c r="C661">
        <v>80111620</v>
      </c>
      <c r="D661" t="s">
        <v>683</v>
      </c>
      <c r="E661" s="20">
        <v>42760</v>
      </c>
      <c r="F661" t="s">
        <v>42</v>
      </c>
      <c r="G661" t="s">
        <v>88</v>
      </c>
      <c r="H661" t="s">
        <v>24</v>
      </c>
      <c r="I661" t="s">
        <v>25</v>
      </c>
      <c r="J661" t="s">
        <v>26</v>
      </c>
      <c r="K661" s="3" t="s">
        <v>27</v>
      </c>
      <c r="L661" s="6">
        <v>47132800</v>
      </c>
      <c r="M661" s="6">
        <v>47132800</v>
      </c>
    </row>
    <row r="662" spans="2:13" x14ac:dyDescent="0.25">
      <c r="B662" s="1" t="s">
        <v>322</v>
      </c>
      <c r="C662">
        <v>80111620</v>
      </c>
      <c r="D662" t="s">
        <v>684</v>
      </c>
      <c r="E662" s="20">
        <v>42795</v>
      </c>
      <c r="F662" t="s">
        <v>22</v>
      </c>
      <c r="G662" t="s">
        <v>88</v>
      </c>
      <c r="H662" t="s">
        <v>24</v>
      </c>
      <c r="I662" t="s">
        <v>25</v>
      </c>
      <c r="J662" t="s">
        <v>26</v>
      </c>
      <c r="K662" s="3" t="s">
        <v>27</v>
      </c>
      <c r="L662" s="6">
        <v>28126020</v>
      </c>
      <c r="M662" s="6">
        <v>28126020</v>
      </c>
    </row>
    <row r="663" spans="2:13" x14ac:dyDescent="0.25">
      <c r="B663" s="1" t="s">
        <v>322</v>
      </c>
      <c r="C663">
        <v>80111620</v>
      </c>
      <c r="D663" t="s">
        <v>685</v>
      </c>
      <c r="E663" s="20">
        <v>42860</v>
      </c>
      <c r="F663" t="s">
        <v>48</v>
      </c>
      <c r="G663" t="s">
        <v>88</v>
      </c>
      <c r="H663" t="s">
        <v>24</v>
      </c>
      <c r="I663" t="s">
        <v>25</v>
      </c>
      <c r="J663" t="s">
        <v>26</v>
      </c>
      <c r="K663" s="3" t="s">
        <v>27</v>
      </c>
      <c r="L663" s="6">
        <v>31397652</v>
      </c>
      <c r="M663" s="6">
        <v>31397652</v>
      </c>
    </row>
    <row r="664" spans="2:13" x14ac:dyDescent="0.25">
      <c r="B664" s="1" t="s">
        <v>322</v>
      </c>
      <c r="C664">
        <v>80111620</v>
      </c>
      <c r="D664" t="s">
        <v>686</v>
      </c>
      <c r="E664" s="20">
        <v>42795</v>
      </c>
      <c r="F664" t="s">
        <v>22</v>
      </c>
      <c r="G664" t="s">
        <v>88</v>
      </c>
      <c r="H664" t="s">
        <v>24</v>
      </c>
      <c r="I664" t="s">
        <v>25</v>
      </c>
      <c r="J664" t="s">
        <v>26</v>
      </c>
      <c r="K664" s="3" t="s">
        <v>27</v>
      </c>
      <c r="L664" s="6">
        <v>31397652</v>
      </c>
      <c r="M664" s="6">
        <v>31397652</v>
      </c>
    </row>
    <row r="665" spans="2:13" x14ac:dyDescent="0.25">
      <c r="B665" s="1" t="s">
        <v>322</v>
      </c>
      <c r="C665">
        <v>80111620</v>
      </c>
      <c r="D665" t="s">
        <v>687</v>
      </c>
      <c r="E665" s="20">
        <v>42860</v>
      </c>
      <c r="F665" t="s">
        <v>22</v>
      </c>
      <c r="G665" t="s">
        <v>88</v>
      </c>
      <c r="H665" t="s">
        <v>24</v>
      </c>
      <c r="I665" t="s">
        <v>25</v>
      </c>
      <c r="J665" t="s">
        <v>26</v>
      </c>
      <c r="K665" s="3" t="s">
        <v>27</v>
      </c>
      <c r="L665" s="6">
        <v>23712000</v>
      </c>
      <c r="M665" s="6">
        <v>23712000</v>
      </c>
    </row>
    <row r="666" spans="2:13" x14ac:dyDescent="0.25">
      <c r="B666" s="1" t="s">
        <v>322</v>
      </c>
      <c r="C666">
        <v>80111620</v>
      </c>
      <c r="D666" t="s">
        <v>687</v>
      </c>
      <c r="E666" s="20">
        <v>42860</v>
      </c>
      <c r="F666" t="s">
        <v>131</v>
      </c>
      <c r="G666" t="s">
        <v>88</v>
      </c>
      <c r="H666" t="s">
        <v>24</v>
      </c>
      <c r="I666" t="s">
        <v>25</v>
      </c>
      <c r="J666" t="s">
        <v>26</v>
      </c>
      <c r="K666" s="3" t="s">
        <v>27</v>
      </c>
      <c r="L666" s="6">
        <v>37340280</v>
      </c>
      <c r="M666" s="6">
        <v>37340280</v>
      </c>
    </row>
    <row r="667" spans="2:13" x14ac:dyDescent="0.25">
      <c r="B667" s="1" t="s">
        <v>322</v>
      </c>
      <c r="C667">
        <v>80111620</v>
      </c>
      <c r="D667" t="s">
        <v>687</v>
      </c>
      <c r="E667" s="20">
        <v>42795</v>
      </c>
      <c r="F667" t="s">
        <v>22</v>
      </c>
      <c r="G667" t="s">
        <v>88</v>
      </c>
      <c r="H667" t="s">
        <v>24</v>
      </c>
      <c r="I667" t="s">
        <v>25</v>
      </c>
      <c r="J667" t="s">
        <v>26</v>
      </c>
      <c r="K667" s="3" t="s">
        <v>27</v>
      </c>
      <c r="L667" s="6">
        <v>236742636</v>
      </c>
      <c r="M667" s="6">
        <v>236742636</v>
      </c>
    </row>
    <row r="668" spans="2:13" x14ac:dyDescent="0.25">
      <c r="B668" s="1" t="s">
        <v>322</v>
      </c>
      <c r="C668">
        <v>80111620</v>
      </c>
      <c r="D668" t="s">
        <v>688</v>
      </c>
      <c r="E668" s="20">
        <v>42860</v>
      </c>
      <c r="F668" t="s">
        <v>22</v>
      </c>
      <c r="G668" t="s">
        <v>88</v>
      </c>
      <c r="H668" t="s">
        <v>24</v>
      </c>
      <c r="I668" t="s">
        <v>25</v>
      </c>
      <c r="J668" t="s">
        <v>26</v>
      </c>
      <c r="K668" s="3" t="s">
        <v>27</v>
      </c>
      <c r="L668" s="6">
        <v>25305072</v>
      </c>
      <c r="M668" s="6">
        <v>25305072</v>
      </c>
    </row>
    <row r="669" spans="2:13" x14ac:dyDescent="0.25">
      <c r="B669" s="1" t="s">
        <v>322</v>
      </c>
      <c r="C669">
        <v>80111620</v>
      </c>
      <c r="D669" t="s">
        <v>688</v>
      </c>
      <c r="E669" s="20">
        <v>42795</v>
      </c>
      <c r="F669" t="s">
        <v>22</v>
      </c>
      <c r="G669" t="s">
        <v>88</v>
      </c>
      <c r="H669" t="s">
        <v>24</v>
      </c>
      <c r="I669" t="s">
        <v>25</v>
      </c>
      <c r="J669" t="s">
        <v>26</v>
      </c>
      <c r="K669" s="3" t="s">
        <v>27</v>
      </c>
      <c r="L669" s="6">
        <v>25305072</v>
      </c>
      <c r="M669" s="6">
        <v>25305072</v>
      </c>
    </row>
    <row r="670" spans="2:13" x14ac:dyDescent="0.25">
      <c r="B670" s="1" t="s">
        <v>322</v>
      </c>
      <c r="C670">
        <v>80111620</v>
      </c>
      <c r="D670" t="s">
        <v>689</v>
      </c>
      <c r="E670" s="20">
        <v>42860</v>
      </c>
      <c r="F670" t="s">
        <v>22</v>
      </c>
      <c r="G670" t="s">
        <v>88</v>
      </c>
      <c r="H670" t="s">
        <v>24</v>
      </c>
      <c r="I670" t="s">
        <v>25</v>
      </c>
      <c r="J670" t="s">
        <v>26</v>
      </c>
      <c r="K670" s="3" t="s">
        <v>27</v>
      </c>
      <c r="L670" s="6">
        <v>39109356</v>
      </c>
      <c r="M670" s="6">
        <v>39109356</v>
      </c>
    </row>
    <row r="671" spans="2:13" x14ac:dyDescent="0.25">
      <c r="B671" s="1" t="s">
        <v>322</v>
      </c>
      <c r="C671">
        <v>80111620</v>
      </c>
      <c r="D671" t="s">
        <v>690</v>
      </c>
      <c r="E671" s="20">
        <v>42860</v>
      </c>
      <c r="F671" t="s">
        <v>65</v>
      </c>
      <c r="G671" t="s">
        <v>88</v>
      </c>
      <c r="H671" t="s">
        <v>24</v>
      </c>
      <c r="I671" t="s">
        <v>25</v>
      </c>
      <c r="J671" t="s">
        <v>26</v>
      </c>
      <c r="K671" s="3" t="s">
        <v>27</v>
      </c>
      <c r="L671" s="6">
        <v>29136640</v>
      </c>
      <c r="M671" s="6">
        <v>29136640</v>
      </c>
    </row>
    <row r="672" spans="2:13" x14ac:dyDescent="0.25">
      <c r="B672" s="1" t="s">
        <v>322</v>
      </c>
      <c r="C672">
        <v>80111620</v>
      </c>
      <c r="D672" t="s">
        <v>691</v>
      </c>
      <c r="E672" s="20">
        <v>42860</v>
      </c>
      <c r="F672" t="s">
        <v>22</v>
      </c>
      <c r="G672" t="s">
        <v>88</v>
      </c>
      <c r="H672" t="s">
        <v>24</v>
      </c>
      <c r="I672" t="s">
        <v>25</v>
      </c>
      <c r="J672" t="s">
        <v>26</v>
      </c>
      <c r="K672" s="3" t="s">
        <v>27</v>
      </c>
      <c r="L672" s="6">
        <v>31397652</v>
      </c>
      <c r="M672" s="6">
        <v>31397652</v>
      </c>
    </row>
    <row r="673" spans="2:13" x14ac:dyDescent="0.25">
      <c r="B673" s="1" t="s">
        <v>322</v>
      </c>
      <c r="C673">
        <v>80111620</v>
      </c>
      <c r="D673" t="s">
        <v>692</v>
      </c>
      <c r="E673" s="20">
        <v>42860</v>
      </c>
      <c r="F673" t="s">
        <v>22</v>
      </c>
      <c r="G673" t="s">
        <v>88</v>
      </c>
      <c r="H673" t="s">
        <v>24</v>
      </c>
      <c r="I673" t="s">
        <v>25</v>
      </c>
      <c r="J673" t="s">
        <v>26</v>
      </c>
      <c r="K673" s="3" t="s">
        <v>27</v>
      </c>
      <c r="L673" s="6">
        <v>28181652</v>
      </c>
      <c r="M673" s="6">
        <v>28181652</v>
      </c>
    </row>
    <row r="674" spans="2:13" x14ac:dyDescent="0.25">
      <c r="B674" s="1" t="s">
        <v>322</v>
      </c>
      <c r="C674">
        <v>80111620</v>
      </c>
      <c r="D674" t="s">
        <v>693</v>
      </c>
      <c r="E674" s="20">
        <v>42795</v>
      </c>
      <c r="F674" t="s">
        <v>22</v>
      </c>
      <c r="G674" t="s">
        <v>88</v>
      </c>
      <c r="H674" t="s">
        <v>24</v>
      </c>
      <c r="I674" t="s">
        <v>25</v>
      </c>
      <c r="J674" t="s">
        <v>26</v>
      </c>
      <c r="K674" s="3" t="s">
        <v>27</v>
      </c>
      <c r="L674" s="6">
        <v>31397652</v>
      </c>
      <c r="M674" s="6">
        <v>31397652</v>
      </c>
    </row>
    <row r="675" spans="2:13" x14ac:dyDescent="0.25">
      <c r="B675" s="1" t="s">
        <v>322</v>
      </c>
      <c r="C675">
        <v>80111620</v>
      </c>
      <c r="D675" t="s">
        <v>694</v>
      </c>
      <c r="E675" s="20">
        <v>42860</v>
      </c>
      <c r="F675" t="s">
        <v>22</v>
      </c>
      <c r="G675" t="s">
        <v>88</v>
      </c>
      <c r="H675" t="s">
        <v>24</v>
      </c>
      <c r="I675" t="s">
        <v>25</v>
      </c>
      <c r="J675" t="s">
        <v>26</v>
      </c>
      <c r="K675" s="3" t="s">
        <v>27</v>
      </c>
      <c r="L675" s="6">
        <v>39109356</v>
      </c>
      <c r="M675" s="6">
        <v>39109356</v>
      </c>
    </row>
    <row r="676" spans="2:13" x14ac:dyDescent="0.25">
      <c r="B676" s="1" t="s">
        <v>322</v>
      </c>
      <c r="C676">
        <v>80111620</v>
      </c>
      <c r="D676" t="s">
        <v>695</v>
      </c>
      <c r="E676" s="20">
        <v>42795</v>
      </c>
      <c r="F676" t="s">
        <v>22</v>
      </c>
      <c r="G676" t="s">
        <v>88</v>
      </c>
      <c r="H676" t="s">
        <v>24</v>
      </c>
      <c r="I676" t="s">
        <v>25</v>
      </c>
      <c r="J676" t="s">
        <v>26</v>
      </c>
      <c r="K676" s="3" t="s">
        <v>27</v>
      </c>
      <c r="L676" s="6">
        <v>31397652</v>
      </c>
      <c r="M676" s="6">
        <v>31397652</v>
      </c>
    </row>
    <row r="677" spans="2:13" x14ac:dyDescent="0.25">
      <c r="B677" s="1" t="s">
        <v>322</v>
      </c>
      <c r="C677">
        <v>80111620</v>
      </c>
      <c r="D677" t="s">
        <v>696</v>
      </c>
      <c r="E677" s="20">
        <v>42795</v>
      </c>
      <c r="F677" t="s">
        <v>22</v>
      </c>
      <c r="G677" t="s">
        <v>88</v>
      </c>
      <c r="H677" t="s">
        <v>24</v>
      </c>
      <c r="I677" t="s">
        <v>25</v>
      </c>
      <c r="J677" t="s">
        <v>26</v>
      </c>
      <c r="K677" s="3" t="s">
        <v>27</v>
      </c>
      <c r="L677" s="6">
        <v>28126020</v>
      </c>
      <c r="M677" s="6">
        <v>28126020</v>
      </c>
    </row>
    <row r="678" spans="2:13" x14ac:dyDescent="0.25">
      <c r="B678" s="1" t="s">
        <v>322</v>
      </c>
      <c r="C678">
        <v>80111620</v>
      </c>
      <c r="D678" t="s">
        <v>697</v>
      </c>
      <c r="E678" s="20">
        <v>42795</v>
      </c>
      <c r="F678" t="s">
        <v>48</v>
      </c>
      <c r="G678" t="s">
        <v>88</v>
      </c>
      <c r="H678" t="s">
        <v>24</v>
      </c>
      <c r="I678" t="s">
        <v>25</v>
      </c>
      <c r="J678" t="s">
        <v>26</v>
      </c>
      <c r="K678" s="3" t="s">
        <v>27</v>
      </c>
      <c r="L678" s="6">
        <v>28126020</v>
      </c>
      <c r="M678" s="6">
        <v>28126020</v>
      </c>
    </row>
    <row r="679" spans="2:13" x14ac:dyDescent="0.25">
      <c r="B679" s="1" t="s">
        <v>322</v>
      </c>
      <c r="C679">
        <v>80111620</v>
      </c>
      <c r="D679" t="s">
        <v>697</v>
      </c>
      <c r="E679" s="20">
        <v>42795</v>
      </c>
      <c r="F679" t="s">
        <v>22</v>
      </c>
      <c r="G679" t="s">
        <v>88</v>
      </c>
      <c r="H679" t="s">
        <v>24</v>
      </c>
      <c r="I679" t="s">
        <v>25</v>
      </c>
      <c r="J679" t="s">
        <v>26</v>
      </c>
      <c r="K679" s="3" t="s">
        <v>27</v>
      </c>
      <c r="L679" s="6">
        <v>122318976</v>
      </c>
      <c r="M679" s="6">
        <v>122318976</v>
      </c>
    </row>
    <row r="680" spans="2:13" x14ac:dyDescent="0.25">
      <c r="B680" s="1" t="s">
        <v>322</v>
      </c>
      <c r="C680">
        <v>80111620</v>
      </c>
      <c r="D680" t="s">
        <v>698</v>
      </c>
      <c r="E680" s="20">
        <v>42795</v>
      </c>
      <c r="F680" t="s">
        <v>115</v>
      </c>
      <c r="G680" t="s">
        <v>88</v>
      </c>
      <c r="H680" t="s">
        <v>24</v>
      </c>
      <c r="I680" t="s">
        <v>25</v>
      </c>
      <c r="J680" t="s">
        <v>26</v>
      </c>
      <c r="K680" s="3" t="s">
        <v>27</v>
      </c>
      <c r="L680" s="6">
        <v>9160000</v>
      </c>
      <c r="M680" s="6">
        <v>9160000</v>
      </c>
    </row>
    <row r="681" spans="2:13" x14ac:dyDescent="0.25">
      <c r="B681" s="1" t="s">
        <v>322</v>
      </c>
      <c r="C681">
        <v>80111620</v>
      </c>
      <c r="D681" t="s">
        <v>699</v>
      </c>
      <c r="E681" s="20">
        <v>42802</v>
      </c>
      <c r="F681" t="s">
        <v>22</v>
      </c>
      <c r="G681" t="s">
        <v>88</v>
      </c>
      <c r="H681" t="s">
        <v>24</v>
      </c>
      <c r="I681" t="s">
        <v>25</v>
      </c>
      <c r="J681" t="s">
        <v>251</v>
      </c>
      <c r="K681" s="3" t="s">
        <v>27</v>
      </c>
      <c r="L681" s="6">
        <v>28080000</v>
      </c>
      <c r="M681" s="6">
        <v>28080000</v>
      </c>
    </row>
    <row r="682" spans="2:13" x14ac:dyDescent="0.25">
      <c r="B682" s="1" t="s">
        <v>322</v>
      </c>
      <c r="C682">
        <v>80111620</v>
      </c>
      <c r="D682" t="s">
        <v>700</v>
      </c>
      <c r="E682" s="20">
        <v>42860</v>
      </c>
      <c r="F682" t="s">
        <v>48</v>
      </c>
      <c r="G682" t="s">
        <v>88</v>
      </c>
      <c r="H682" t="s">
        <v>24</v>
      </c>
      <c r="I682" t="s">
        <v>25</v>
      </c>
      <c r="J682" t="s">
        <v>26</v>
      </c>
      <c r="K682" s="3" t="s">
        <v>27</v>
      </c>
      <c r="L682" s="6">
        <v>192008172</v>
      </c>
      <c r="M682" s="6">
        <v>192008172</v>
      </c>
    </row>
    <row r="683" spans="2:13" x14ac:dyDescent="0.25">
      <c r="B683" s="1" t="s">
        <v>322</v>
      </c>
      <c r="C683">
        <v>80111620</v>
      </c>
      <c r="D683" t="s">
        <v>700</v>
      </c>
      <c r="E683" s="20">
        <v>42860</v>
      </c>
      <c r="F683" t="s">
        <v>22</v>
      </c>
      <c r="G683" t="s">
        <v>88</v>
      </c>
      <c r="H683" t="s">
        <v>24</v>
      </c>
      <c r="I683" t="s">
        <v>25</v>
      </c>
      <c r="J683" t="s">
        <v>26</v>
      </c>
      <c r="K683" s="3" t="s">
        <v>27</v>
      </c>
      <c r="L683" s="6">
        <v>185687783</v>
      </c>
      <c r="M683" s="6">
        <v>185687783</v>
      </c>
    </row>
    <row r="684" spans="2:13" x14ac:dyDescent="0.25">
      <c r="B684" s="1" t="s">
        <v>322</v>
      </c>
      <c r="C684">
        <v>80111620</v>
      </c>
      <c r="D684" t="s">
        <v>700</v>
      </c>
      <c r="E684" s="20">
        <v>42795</v>
      </c>
      <c r="F684" t="s">
        <v>48</v>
      </c>
      <c r="G684" t="s">
        <v>88</v>
      </c>
      <c r="H684" t="s">
        <v>24</v>
      </c>
      <c r="I684" t="s">
        <v>25</v>
      </c>
      <c r="J684" t="s">
        <v>26</v>
      </c>
      <c r="K684" s="3" t="s">
        <v>27</v>
      </c>
      <c r="L684" s="6">
        <v>269074640</v>
      </c>
      <c r="M684" s="6">
        <v>269074640</v>
      </c>
    </row>
    <row r="685" spans="2:13" x14ac:dyDescent="0.25">
      <c r="B685" s="1" t="s">
        <v>322</v>
      </c>
      <c r="C685">
        <v>80111620</v>
      </c>
      <c r="D685" t="s">
        <v>701</v>
      </c>
      <c r="E685" s="20">
        <v>42860</v>
      </c>
      <c r="F685" t="s">
        <v>42</v>
      </c>
      <c r="G685" t="s">
        <v>88</v>
      </c>
      <c r="H685" t="s">
        <v>24</v>
      </c>
      <c r="I685" t="s">
        <v>25</v>
      </c>
      <c r="J685" t="s">
        <v>26</v>
      </c>
      <c r="K685" s="3" t="s">
        <v>27</v>
      </c>
      <c r="L685" s="6">
        <v>611812000</v>
      </c>
      <c r="M685" s="6">
        <v>611812000</v>
      </c>
    </row>
    <row r="686" spans="2:13" x14ac:dyDescent="0.25">
      <c r="B686" s="1" t="s">
        <v>322</v>
      </c>
      <c r="C686">
        <v>80111620</v>
      </c>
      <c r="D686" t="s">
        <v>702</v>
      </c>
      <c r="E686" s="20">
        <v>42860</v>
      </c>
      <c r="F686" t="s">
        <v>42</v>
      </c>
      <c r="G686" t="s">
        <v>88</v>
      </c>
      <c r="H686" t="s">
        <v>24</v>
      </c>
      <c r="I686" t="s">
        <v>25</v>
      </c>
      <c r="J686" t="s">
        <v>26</v>
      </c>
      <c r="K686" s="3" t="s">
        <v>27</v>
      </c>
      <c r="L686" s="6">
        <v>44727000</v>
      </c>
      <c r="M686" s="6">
        <v>44727000</v>
      </c>
    </row>
    <row r="687" spans="2:13" x14ac:dyDescent="0.25">
      <c r="B687" s="1" t="s">
        <v>322</v>
      </c>
      <c r="C687">
        <v>80111620</v>
      </c>
      <c r="D687" t="s">
        <v>702</v>
      </c>
      <c r="E687" s="20">
        <v>42860</v>
      </c>
      <c r="F687" t="s">
        <v>448</v>
      </c>
      <c r="G687" t="s">
        <v>88</v>
      </c>
      <c r="H687" t="s">
        <v>24</v>
      </c>
      <c r="I687" t="s">
        <v>25</v>
      </c>
      <c r="J687" t="s">
        <v>26</v>
      </c>
      <c r="K687" s="3" t="s">
        <v>27</v>
      </c>
      <c r="L687" s="6">
        <v>24993000</v>
      </c>
      <c r="M687" s="6">
        <v>24993000</v>
      </c>
    </row>
    <row r="688" spans="2:13" x14ac:dyDescent="0.25">
      <c r="B688" s="1" t="s">
        <v>322</v>
      </c>
      <c r="C688">
        <v>80111620</v>
      </c>
      <c r="D688" t="s">
        <v>702</v>
      </c>
      <c r="E688" s="20">
        <v>42860</v>
      </c>
      <c r="F688" t="s">
        <v>48</v>
      </c>
      <c r="G688" t="s">
        <v>88</v>
      </c>
      <c r="H688" t="s">
        <v>24</v>
      </c>
      <c r="I688" t="s">
        <v>25</v>
      </c>
      <c r="J688" t="s">
        <v>26</v>
      </c>
      <c r="K688" s="3" t="s">
        <v>27</v>
      </c>
      <c r="L688" s="6">
        <v>695505564</v>
      </c>
      <c r="M688" s="6">
        <v>695505564</v>
      </c>
    </row>
    <row r="689" spans="2:13" x14ac:dyDescent="0.25">
      <c r="B689" s="1" t="s">
        <v>322</v>
      </c>
      <c r="C689">
        <v>80111620</v>
      </c>
      <c r="D689" t="s">
        <v>702</v>
      </c>
      <c r="E689" s="20">
        <v>42860</v>
      </c>
      <c r="F689" t="s">
        <v>22</v>
      </c>
      <c r="G689" t="s">
        <v>88</v>
      </c>
      <c r="H689" t="s">
        <v>24</v>
      </c>
      <c r="I689" t="s">
        <v>25</v>
      </c>
      <c r="J689" t="s">
        <v>26</v>
      </c>
      <c r="K689" s="3" t="s">
        <v>27</v>
      </c>
      <c r="L689" s="6">
        <v>710595132</v>
      </c>
      <c r="M689" s="6">
        <v>710595132</v>
      </c>
    </row>
    <row r="690" spans="2:13" x14ac:dyDescent="0.25">
      <c r="B690" s="1" t="s">
        <v>322</v>
      </c>
      <c r="C690">
        <v>80111620</v>
      </c>
      <c r="D690" t="s">
        <v>702</v>
      </c>
      <c r="E690" s="20">
        <v>42795</v>
      </c>
      <c r="F690" t="s">
        <v>48</v>
      </c>
      <c r="G690" t="s">
        <v>88</v>
      </c>
      <c r="H690" t="s">
        <v>24</v>
      </c>
      <c r="I690" t="s">
        <v>25</v>
      </c>
      <c r="J690" t="s">
        <v>26</v>
      </c>
      <c r="K690" s="3" t="s">
        <v>27</v>
      </c>
      <c r="L690" s="6">
        <v>816338952</v>
      </c>
      <c r="M690" s="6">
        <v>816338952</v>
      </c>
    </row>
    <row r="691" spans="2:13" x14ac:dyDescent="0.25">
      <c r="B691" s="1" t="s">
        <v>322</v>
      </c>
      <c r="C691">
        <v>80111620</v>
      </c>
      <c r="D691" t="s">
        <v>702</v>
      </c>
      <c r="E691" s="20">
        <v>42795</v>
      </c>
      <c r="F691" t="s">
        <v>22</v>
      </c>
      <c r="G691" t="s">
        <v>88</v>
      </c>
      <c r="H691" t="s">
        <v>24</v>
      </c>
      <c r="I691" t="s">
        <v>25</v>
      </c>
      <c r="J691" t="s">
        <v>26</v>
      </c>
      <c r="K691" s="3" t="s">
        <v>27</v>
      </c>
      <c r="L691" s="6">
        <v>215925564</v>
      </c>
      <c r="M691" s="6">
        <v>215925564</v>
      </c>
    </row>
    <row r="692" spans="2:13" x14ac:dyDescent="0.25">
      <c r="B692" s="1" t="s">
        <v>322</v>
      </c>
      <c r="C692">
        <v>80111620</v>
      </c>
      <c r="D692" t="s">
        <v>703</v>
      </c>
      <c r="E692" s="20">
        <v>42795</v>
      </c>
      <c r="F692" t="s">
        <v>22</v>
      </c>
      <c r="G692" t="s">
        <v>88</v>
      </c>
      <c r="H692" t="s">
        <v>24</v>
      </c>
      <c r="I692" t="s">
        <v>25</v>
      </c>
      <c r="J692" t="s">
        <v>26</v>
      </c>
      <c r="K692" s="3" t="s">
        <v>27</v>
      </c>
      <c r="L692" s="6">
        <v>57854472</v>
      </c>
      <c r="M692" s="6">
        <v>57854472</v>
      </c>
    </row>
    <row r="693" spans="2:13" x14ac:dyDescent="0.25">
      <c r="B693" s="1" t="s">
        <v>322</v>
      </c>
      <c r="C693">
        <v>80111620</v>
      </c>
      <c r="D693" t="s">
        <v>704</v>
      </c>
      <c r="E693" s="20">
        <v>42860</v>
      </c>
      <c r="F693" t="s">
        <v>42</v>
      </c>
      <c r="G693" t="s">
        <v>88</v>
      </c>
      <c r="H693" t="s">
        <v>24</v>
      </c>
      <c r="I693" t="s">
        <v>25</v>
      </c>
      <c r="J693" t="s">
        <v>26</v>
      </c>
      <c r="K693" s="3" t="s">
        <v>27</v>
      </c>
      <c r="L693" s="6">
        <v>37557000</v>
      </c>
      <c r="M693" s="6">
        <v>37557000</v>
      </c>
    </row>
    <row r="694" spans="2:13" x14ac:dyDescent="0.25">
      <c r="B694" s="1" t="s">
        <v>322</v>
      </c>
      <c r="C694">
        <v>80111620</v>
      </c>
      <c r="D694" t="s">
        <v>704</v>
      </c>
      <c r="E694" s="20">
        <v>42795</v>
      </c>
      <c r="F694" t="s">
        <v>48</v>
      </c>
      <c r="G694" t="s">
        <v>88</v>
      </c>
      <c r="H694" t="s">
        <v>24</v>
      </c>
      <c r="I694" t="s">
        <v>25</v>
      </c>
      <c r="J694" t="s">
        <v>26</v>
      </c>
      <c r="K694" s="3" t="s">
        <v>27</v>
      </c>
      <c r="L694" s="6">
        <v>37473540</v>
      </c>
      <c r="M694" s="6">
        <v>37473540</v>
      </c>
    </row>
    <row r="695" spans="2:13" x14ac:dyDescent="0.25">
      <c r="B695" s="1" t="s">
        <v>322</v>
      </c>
      <c r="C695">
        <v>80111620</v>
      </c>
      <c r="D695" t="s">
        <v>705</v>
      </c>
      <c r="E695" s="20">
        <v>42860</v>
      </c>
      <c r="F695" t="s">
        <v>48</v>
      </c>
      <c r="G695" t="s">
        <v>88</v>
      </c>
      <c r="H695" t="s">
        <v>24</v>
      </c>
      <c r="I695" t="s">
        <v>25</v>
      </c>
      <c r="J695" t="s">
        <v>26</v>
      </c>
      <c r="K695" s="3" t="s">
        <v>27</v>
      </c>
      <c r="L695" s="6">
        <v>37640460</v>
      </c>
      <c r="M695" s="6">
        <v>37640460</v>
      </c>
    </row>
    <row r="696" spans="2:13" x14ac:dyDescent="0.25">
      <c r="B696" s="1" t="s">
        <v>322</v>
      </c>
      <c r="C696">
        <v>80111620</v>
      </c>
      <c r="D696" t="s">
        <v>706</v>
      </c>
      <c r="E696" s="20">
        <v>42860</v>
      </c>
      <c r="F696" t="s">
        <v>22</v>
      </c>
      <c r="G696" t="s">
        <v>88</v>
      </c>
      <c r="H696" t="s">
        <v>24</v>
      </c>
      <c r="I696" t="s">
        <v>25</v>
      </c>
      <c r="J696" t="s">
        <v>26</v>
      </c>
      <c r="K696" s="3" t="s">
        <v>27</v>
      </c>
      <c r="L696" s="6">
        <v>32549400.000000004</v>
      </c>
      <c r="M696" s="6">
        <v>32549400.000000004</v>
      </c>
    </row>
    <row r="697" spans="2:13" x14ac:dyDescent="0.25">
      <c r="B697" s="1" t="s">
        <v>322</v>
      </c>
      <c r="C697">
        <v>80111620</v>
      </c>
      <c r="D697" t="s">
        <v>707</v>
      </c>
      <c r="E697" s="20">
        <v>42795</v>
      </c>
      <c r="F697" t="s">
        <v>48</v>
      </c>
      <c r="G697" t="s">
        <v>88</v>
      </c>
      <c r="H697" t="s">
        <v>24</v>
      </c>
      <c r="I697" t="s">
        <v>25</v>
      </c>
      <c r="J697" t="s">
        <v>26</v>
      </c>
      <c r="K697" s="3" t="s">
        <v>27</v>
      </c>
      <c r="L697" s="6">
        <v>37640460</v>
      </c>
      <c r="M697" s="6">
        <v>37640460</v>
      </c>
    </row>
    <row r="698" spans="2:13" x14ac:dyDescent="0.25">
      <c r="B698" s="1" t="s">
        <v>322</v>
      </c>
      <c r="C698">
        <v>80111620</v>
      </c>
      <c r="D698" t="s">
        <v>707</v>
      </c>
      <c r="E698" s="20">
        <v>42795</v>
      </c>
      <c r="F698" t="s">
        <v>22</v>
      </c>
      <c r="G698" t="s">
        <v>88</v>
      </c>
      <c r="H698" t="s">
        <v>24</v>
      </c>
      <c r="I698" t="s">
        <v>25</v>
      </c>
      <c r="J698" t="s">
        <v>26</v>
      </c>
      <c r="K698" s="3" t="s">
        <v>27</v>
      </c>
      <c r="L698" s="6">
        <v>37640460</v>
      </c>
      <c r="M698" s="6">
        <v>37640460</v>
      </c>
    </row>
    <row r="699" spans="2:13" x14ac:dyDescent="0.25">
      <c r="B699" s="1" t="s">
        <v>322</v>
      </c>
      <c r="C699">
        <v>80111620</v>
      </c>
      <c r="D699" t="s">
        <v>708</v>
      </c>
      <c r="E699" s="20">
        <v>42860</v>
      </c>
      <c r="F699" t="s">
        <v>42</v>
      </c>
      <c r="G699" t="s">
        <v>88</v>
      </c>
      <c r="H699" t="s">
        <v>24</v>
      </c>
      <c r="I699" t="s">
        <v>25</v>
      </c>
      <c r="J699" t="s">
        <v>26</v>
      </c>
      <c r="K699" s="3" t="s">
        <v>27</v>
      </c>
      <c r="L699" s="6">
        <v>183545232</v>
      </c>
      <c r="M699" s="6">
        <v>183545232</v>
      </c>
    </row>
    <row r="700" spans="2:13" x14ac:dyDescent="0.25">
      <c r="B700" s="1" t="s">
        <v>322</v>
      </c>
      <c r="C700">
        <v>80111620</v>
      </c>
      <c r="D700" t="s">
        <v>708</v>
      </c>
      <c r="E700" s="20">
        <v>42860</v>
      </c>
      <c r="F700" t="s">
        <v>48</v>
      </c>
      <c r="G700" t="s">
        <v>88</v>
      </c>
      <c r="H700" t="s">
        <v>24</v>
      </c>
      <c r="I700" t="s">
        <v>25</v>
      </c>
      <c r="J700" t="s">
        <v>26</v>
      </c>
      <c r="K700" s="3" t="s">
        <v>27</v>
      </c>
      <c r="L700" s="6">
        <v>102656902</v>
      </c>
      <c r="M700" s="6">
        <v>102656902</v>
      </c>
    </row>
    <row r="701" spans="2:13" x14ac:dyDescent="0.25">
      <c r="B701" s="1" t="s">
        <v>322</v>
      </c>
      <c r="C701">
        <v>80111620</v>
      </c>
      <c r="D701" t="s">
        <v>708</v>
      </c>
      <c r="E701" s="20">
        <v>42860</v>
      </c>
      <c r="F701" t="s">
        <v>22</v>
      </c>
      <c r="G701" t="s">
        <v>88</v>
      </c>
      <c r="H701" t="s">
        <v>24</v>
      </c>
      <c r="I701" t="s">
        <v>25</v>
      </c>
      <c r="J701" t="s">
        <v>26</v>
      </c>
      <c r="K701" s="3" t="s">
        <v>27</v>
      </c>
      <c r="L701" s="6">
        <v>1087731952</v>
      </c>
      <c r="M701" s="6">
        <v>1087731952</v>
      </c>
    </row>
    <row r="702" spans="2:13" x14ac:dyDescent="0.25">
      <c r="B702" s="1" t="s">
        <v>322</v>
      </c>
      <c r="C702">
        <v>80111620</v>
      </c>
      <c r="D702" t="s">
        <v>708</v>
      </c>
      <c r="E702" s="20">
        <v>42860</v>
      </c>
      <c r="F702" t="s">
        <v>210</v>
      </c>
      <c r="G702" t="s">
        <v>88</v>
      </c>
      <c r="H702" t="s">
        <v>24</v>
      </c>
      <c r="I702" t="s">
        <v>25</v>
      </c>
      <c r="J702" t="s">
        <v>26</v>
      </c>
      <c r="K702" s="3" t="s">
        <v>27</v>
      </c>
      <c r="L702" s="6">
        <v>25305072</v>
      </c>
      <c r="M702" s="6">
        <v>25305072</v>
      </c>
    </row>
    <row r="703" spans="2:13" x14ac:dyDescent="0.25">
      <c r="B703" s="1" t="s">
        <v>322</v>
      </c>
      <c r="C703">
        <v>80111620</v>
      </c>
      <c r="D703" t="s">
        <v>708</v>
      </c>
      <c r="E703" s="20">
        <v>42795</v>
      </c>
      <c r="F703" t="s">
        <v>22</v>
      </c>
      <c r="G703" t="s">
        <v>88</v>
      </c>
      <c r="H703" t="s">
        <v>24</v>
      </c>
      <c r="I703" t="s">
        <v>25</v>
      </c>
      <c r="J703" t="s">
        <v>26</v>
      </c>
      <c r="K703" s="3" t="s">
        <v>27</v>
      </c>
      <c r="L703" s="6">
        <v>50610144</v>
      </c>
      <c r="M703" s="6">
        <v>50610144</v>
      </c>
    </row>
    <row r="704" spans="2:13" x14ac:dyDescent="0.25">
      <c r="B704" s="1" t="s">
        <v>322</v>
      </c>
      <c r="C704">
        <v>80111620</v>
      </c>
      <c r="D704" t="s">
        <v>709</v>
      </c>
      <c r="E704" s="20">
        <v>42860</v>
      </c>
      <c r="F704" t="s">
        <v>22</v>
      </c>
      <c r="G704" t="s">
        <v>88</v>
      </c>
      <c r="H704" t="s">
        <v>24</v>
      </c>
      <c r="I704" t="s">
        <v>25</v>
      </c>
      <c r="J704" t="s">
        <v>26</v>
      </c>
      <c r="K704" s="3" t="s">
        <v>27</v>
      </c>
      <c r="L704" s="6">
        <v>37848000</v>
      </c>
      <c r="M704" s="6">
        <v>37848000</v>
      </c>
    </row>
    <row r="705" spans="2:13" x14ac:dyDescent="0.25">
      <c r="B705" s="1" t="s">
        <v>322</v>
      </c>
      <c r="C705">
        <v>80111620</v>
      </c>
      <c r="D705" t="s">
        <v>710</v>
      </c>
      <c r="E705" s="20">
        <v>42795</v>
      </c>
      <c r="F705" t="s">
        <v>48</v>
      </c>
      <c r="G705" t="s">
        <v>88</v>
      </c>
      <c r="H705" t="s">
        <v>24</v>
      </c>
      <c r="I705" t="s">
        <v>25</v>
      </c>
      <c r="J705" t="s">
        <v>26</v>
      </c>
      <c r="K705" s="3" t="s">
        <v>27</v>
      </c>
      <c r="L705" s="6">
        <v>3216000</v>
      </c>
      <c r="M705" s="6">
        <v>3216000</v>
      </c>
    </row>
    <row r="706" spans="2:13" x14ac:dyDescent="0.25">
      <c r="B706" s="1" t="s">
        <v>322</v>
      </c>
      <c r="C706">
        <v>80111620</v>
      </c>
      <c r="D706" t="s">
        <v>711</v>
      </c>
      <c r="E706" s="20">
        <v>42860</v>
      </c>
      <c r="F706" t="s">
        <v>65</v>
      </c>
      <c r="G706" t="s">
        <v>88</v>
      </c>
      <c r="H706" t="s">
        <v>24</v>
      </c>
      <c r="I706" t="s">
        <v>25</v>
      </c>
      <c r="J706" t="s">
        <v>26</v>
      </c>
      <c r="K706" s="3" t="s">
        <v>27</v>
      </c>
      <c r="L706" s="6">
        <v>3627671</v>
      </c>
      <c r="M706" s="6">
        <v>3627671</v>
      </c>
    </row>
    <row r="707" spans="2:13" x14ac:dyDescent="0.25">
      <c r="B707" s="1" t="s">
        <v>322</v>
      </c>
      <c r="C707">
        <v>80111620</v>
      </c>
      <c r="D707" t="s">
        <v>712</v>
      </c>
      <c r="E707" s="20">
        <v>42776</v>
      </c>
      <c r="F707" t="s">
        <v>22</v>
      </c>
      <c r="G707" t="s">
        <v>88</v>
      </c>
      <c r="H707" t="s">
        <v>24</v>
      </c>
      <c r="I707" t="s">
        <v>25</v>
      </c>
      <c r="J707" t="s">
        <v>38</v>
      </c>
      <c r="K707" s="3" t="s">
        <v>27</v>
      </c>
      <c r="L707" s="6">
        <v>20808000</v>
      </c>
      <c r="M707" s="6">
        <v>20808000</v>
      </c>
    </row>
    <row r="708" spans="2:13" x14ac:dyDescent="0.25">
      <c r="B708" s="1" t="s">
        <v>322</v>
      </c>
      <c r="C708">
        <v>80111620</v>
      </c>
      <c r="D708" t="s">
        <v>713</v>
      </c>
      <c r="E708" s="20">
        <v>42811</v>
      </c>
      <c r="F708" t="s">
        <v>131</v>
      </c>
      <c r="G708" t="s">
        <v>88</v>
      </c>
      <c r="H708" t="s">
        <v>24</v>
      </c>
      <c r="I708" t="s">
        <v>25</v>
      </c>
      <c r="J708" t="s">
        <v>38</v>
      </c>
      <c r="K708" s="3" t="s">
        <v>27</v>
      </c>
      <c r="L708" s="6">
        <v>20808000</v>
      </c>
      <c r="M708" s="6">
        <v>20808000</v>
      </c>
    </row>
    <row r="709" spans="2:13" x14ac:dyDescent="0.25">
      <c r="B709" s="1" t="s">
        <v>322</v>
      </c>
      <c r="C709">
        <v>80111620</v>
      </c>
      <c r="D709" t="s">
        <v>714</v>
      </c>
      <c r="E709" s="20">
        <v>42776</v>
      </c>
      <c r="F709" t="s">
        <v>22</v>
      </c>
      <c r="G709" t="s">
        <v>88</v>
      </c>
      <c r="H709" t="s">
        <v>24</v>
      </c>
      <c r="I709" t="s">
        <v>25</v>
      </c>
      <c r="J709" t="s">
        <v>38</v>
      </c>
      <c r="K709" s="3" t="s">
        <v>27</v>
      </c>
      <c r="L709" s="6">
        <v>20808000</v>
      </c>
      <c r="M709" s="6">
        <v>20808000</v>
      </c>
    </row>
    <row r="710" spans="2:13" x14ac:dyDescent="0.25">
      <c r="B710" s="1" t="s">
        <v>322</v>
      </c>
      <c r="C710">
        <v>80111620</v>
      </c>
      <c r="D710" t="s">
        <v>715</v>
      </c>
      <c r="E710" s="20">
        <v>42776</v>
      </c>
      <c r="F710" t="s">
        <v>22</v>
      </c>
      <c r="G710" t="s">
        <v>88</v>
      </c>
      <c r="H710" t="s">
        <v>24</v>
      </c>
      <c r="I710" t="s">
        <v>25</v>
      </c>
      <c r="J710" t="s">
        <v>38</v>
      </c>
      <c r="K710" s="3" t="s">
        <v>27</v>
      </c>
      <c r="L710" s="6">
        <v>20808000</v>
      </c>
      <c r="M710" s="6">
        <v>20808000</v>
      </c>
    </row>
    <row r="711" spans="2:13" x14ac:dyDescent="0.25">
      <c r="B711" s="1" t="s">
        <v>322</v>
      </c>
      <c r="C711">
        <v>80111620</v>
      </c>
      <c r="D711" t="s">
        <v>716</v>
      </c>
      <c r="E711" s="20">
        <v>42860</v>
      </c>
      <c r="F711" t="s">
        <v>42</v>
      </c>
      <c r="G711" t="s">
        <v>88</v>
      </c>
      <c r="H711" t="s">
        <v>24</v>
      </c>
      <c r="I711" t="s">
        <v>25</v>
      </c>
      <c r="J711" t="s">
        <v>26</v>
      </c>
      <c r="K711" s="3" t="s">
        <v>27</v>
      </c>
      <c r="L711" s="6">
        <v>12747280</v>
      </c>
      <c r="M711" s="6">
        <v>12747280</v>
      </c>
    </row>
    <row r="712" spans="2:13" x14ac:dyDescent="0.25">
      <c r="B712" s="1" t="s">
        <v>322</v>
      </c>
      <c r="C712">
        <v>80111620</v>
      </c>
      <c r="D712" t="s">
        <v>716</v>
      </c>
      <c r="E712" s="20">
        <v>42860</v>
      </c>
      <c r="F712" t="s">
        <v>131</v>
      </c>
      <c r="G712" t="s">
        <v>88</v>
      </c>
      <c r="H712" t="s">
        <v>24</v>
      </c>
      <c r="I712" t="s">
        <v>25</v>
      </c>
      <c r="J712" t="s">
        <v>26</v>
      </c>
      <c r="K712" s="3" t="s">
        <v>27</v>
      </c>
      <c r="L712" s="6">
        <v>69199520</v>
      </c>
      <c r="M712" s="6">
        <v>69199520</v>
      </c>
    </row>
    <row r="713" spans="2:13" x14ac:dyDescent="0.25">
      <c r="B713" s="1" t="s">
        <v>322</v>
      </c>
      <c r="C713">
        <v>80111620</v>
      </c>
      <c r="D713" t="s">
        <v>716</v>
      </c>
      <c r="E713" s="20">
        <v>42860</v>
      </c>
      <c r="F713" t="s">
        <v>210</v>
      </c>
      <c r="G713" t="s">
        <v>88</v>
      </c>
      <c r="H713" t="s">
        <v>24</v>
      </c>
      <c r="I713" t="s">
        <v>25</v>
      </c>
      <c r="J713" t="s">
        <v>26</v>
      </c>
      <c r="K713" s="3" t="s">
        <v>27</v>
      </c>
      <c r="L713" s="6">
        <v>25494560</v>
      </c>
      <c r="M713" s="6">
        <v>25494560</v>
      </c>
    </row>
    <row r="714" spans="2:13" x14ac:dyDescent="0.25">
      <c r="B714" s="1" t="s">
        <v>322</v>
      </c>
      <c r="C714">
        <v>80111620</v>
      </c>
      <c r="D714" t="s">
        <v>716</v>
      </c>
      <c r="E714" s="20">
        <v>42781</v>
      </c>
      <c r="F714" t="s">
        <v>42</v>
      </c>
      <c r="G714" t="s">
        <v>88</v>
      </c>
      <c r="H714" t="s">
        <v>24</v>
      </c>
      <c r="I714" t="s">
        <v>25</v>
      </c>
      <c r="J714" t="s">
        <v>26</v>
      </c>
      <c r="K714" s="3" t="s">
        <v>27</v>
      </c>
      <c r="L714" s="6">
        <v>18210400</v>
      </c>
      <c r="M714" s="6">
        <v>18210400</v>
      </c>
    </row>
    <row r="715" spans="2:13" x14ac:dyDescent="0.25">
      <c r="B715" s="1" t="s">
        <v>322</v>
      </c>
      <c r="C715">
        <v>80111620</v>
      </c>
      <c r="D715" t="s">
        <v>716</v>
      </c>
      <c r="E715" s="20">
        <v>42748</v>
      </c>
      <c r="F715" t="s">
        <v>42</v>
      </c>
      <c r="G715" t="s">
        <v>88</v>
      </c>
      <c r="H715" t="s">
        <v>24</v>
      </c>
      <c r="I715" t="s">
        <v>25</v>
      </c>
      <c r="J715" t="s">
        <v>26</v>
      </c>
      <c r="K715" s="3" t="s">
        <v>27</v>
      </c>
      <c r="L715" s="6">
        <v>946940800</v>
      </c>
      <c r="M715" s="6">
        <v>946940800</v>
      </c>
    </row>
    <row r="716" spans="2:13" x14ac:dyDescent="0.25">
      <c r="B716" s="1" t="s">
        <v>322</v>
      </c>
      <c r="C716">
        <v>80111620</v>
      </c>
      <c r="D716" t="s">
        <v>716</v>
      </c>
      <c r="E716" s="20">
        <v>42748</v>
      </c>
      <c r="F716" t="s">
        <v>210</v>
      </c>
      <c r="G716" t="s">
        <v>88</v>
      </c>
      <c r="H716" t="s">
        <v>24</v>
      </c>
      <c r="I716" t="s">
        <v>25</v>
      </c>
      <c r="J716" t="s">
        <v>26</v>
      </c>
      <c r="K716" s="3" t="s">
        <v>27</v>
      </c>
      <c r="L716" s="6">
        <v>18210400</v>
      </c>
      <c r="M716" s="6">
        <v>18210400</v>
      </c>
    </row>
    <row r="717" spans="2:13" x14ac:dyDescent="0.25">
      <c r="B717" s="1" t="s">
        <v>322</v>
      </c>
      <c r="C717">
        <v>80111620</v>
      </c>
      <c r="D717" t="s">
        <v>717</v>
      </c>
      <c r="E717" s="20">
        <v>42776</v>
      </c>
      <c r="F717" t="s">
        <v>22</v>
      </c>
      <c r="G717" t="s">
        <v>88</v>
      </c>
      <c r="H717" t="s">
        <v>24</v>
      </c>
      <c r="I717" t="s">
        <v>25</v>
      </c>
      <c r="J717" t="s">
        <v>38</v>
      </c>
      <c r="K717" s="3" t="s">
        <v>27</v>
      </c>
      <c r="L717" s="6">
        <v>28800000</v>
      </c>
      <c r="M717" s="6">
        <v>28800000</v>
      </c>
    </row>
    <row r="718" spans="2:13" x14ac:dyDescent="0.25">
      <c r="B718" s="1" t="s">
        <v>322</v>
      </c>
      <c r="C718">
        <v>80111620</v>
      </c>
      <c r="D718" t="s">
        <v>718</v>
      </c>
      <c r="E718" s="20">
        <v>42776</v>
      </c>
      <c r="F718" t="s">
        <v>22</v>
      </c>
      <c r="G718" t="s">
        <v>88</v>
      </c>
      <c r="H718" t="s">
        <v>24</v>
      </c>
      <c r="I718" t="s">
        <v>25</v>
      </c>
      <c r="J718" t="s">
        <v>38</v>
      </c>
      <c r="K718" s="3" t="s">
        <v>27</v>
      </c>
      <c r="L718" s="6">
        <v>101400000</v>
      </c>
      <c r="M718" s="6">
        <v>101400000</v>
      </c>
    </row>
    <row r="719" spans="2:13" x14ac:dyDescent="0.25">
      <c r="B719" s="1" t="s">
        <v>322</v>
      </c>
      <c r="C719">
        <v>80111620</v>
      </c>
      <c r="D719" t="s">
        <v>719</v>
      </c>
      <c r="E719" s="20">
        <v>42776</v>
      </c>
      <c r="F719" t="s">
        <v>22</v>
      </c>
      <c r="G719" t="s">
        <v>88</v>
      </c>
      <c r="H719" t="s">
        <v>24</v>
      </c>
      <c r="I719" t="s">
        <v>25</v>
      </c>
      <c r="J719" t="s">
        <v>38</v>
      </c>
      <c r="K719" s="3" t="s">
        <v>27</v>
      </c>
      <c r="L719" s="6">
        <v>86404067</v>
      </c>
      <c r="M719" s="6">
        <v>86404067</v>
      </c>
    </row>
    <row r="720" spans="2:13" x14ac:dyDescent="0.25">
      <c r="B720" s="1" t="s">
        <v>322</v>
      </c>
      <c r="C720">
        <v>80111620</v>
      </c>
      <c r="D720" t="s">
        <v>720</v>
      </c>
      <c r="E720" s="20">
        <v>42776</v>
      </c>
      <c r="F720" t="s">
        <v>22</v>
      </c>
      <c r="G720" t="s">
        <v>88</v>
      </c>
      <c r="H720" t="s">
        <v>24</v>
      </c>
      <c r="I720" t="s">
        <v>25</v>
      </c>
      <c r="J720" t="s">
        <v>38</v>
      </c>
      <c r="K720" s="3" t="s">
        <v>27</v>
      </c>
      <c r="L720" s="6">
        <v>81600000</v>
      </c>
      <c r="M720" s="6">
        <v>81600000</v>
      </c>
    </row>
    <row r="721" spans="2:13" x14ac:dyDescent="0.25">
      <c r="B721" s="1" t="s">
        <v>322</v>
      </c>
      <c r="C721">
        <v>80111620</v>
      </c>
      <c r="D721" t="s">
        <v>721</v>
      </c>
      <c r="E721" s="20">
        <v>42776</v>
      </c>
      <c r="F721" t="s">
        <v>22</v>
      </c>
      <c r="G721" t="s">
        <v>88</v>
      </c>
      <c r="H721" t="s">
        <v>24</v>
      </c>
      <c r="I721" t="s">
        <v>25</v>
      </c>
      <c r="J721" t="s">
        <v>38</v>
      </c>
      <c r="K721" s="3" t="s">
        <v>27</v>
      </c>
      <c r="L721" s="6">
        <v>36200000</v>
      </c>
      <c r="M721" s="6">
        <v>36200000</v>
      </c>
    </row>
    <row r="722" spans="2:13" x14ac:dyDescent="0.25">
      <c r="B722" s="1" t="s">
        <v>322</v>
      </c>
      <c r="C722">
        <v>80111620</v>
      </c>
      <c r="D722" t="s">
        <v>722</v>
      </c>
      <c r="E722" s="20">
        <v>42781</v>
      </c>
      <c r="F722" t="s">
        <v>36</v>
      </c>
      <c r="G722" t="s">
        <v>88</v>
      </c>
      <c r="H722" t="s">
        <v>24</v>
      </c>
      <c r="I722" t="s">
        <v>25</v>
      </c>
      <c r="J722" t="s">
        <v>585</v>
      </c>
      <c r="K722" s="3" t="s">
        <v>27</v>
      </c>
      <c r="L722" s="6">
        <v>19560000</v>
      </c>
      <c r="M722" s="6">
        <v>19560000</v>
      </c>
    </row>
    <row r="723" spans="2:13" x14ac:dyDescent="0.25">
      <c r="B723" s="1" t="s">
        <v>322</v>
      </c>
      <c r="C723">
        <v>80111620</v>
      </c>
      <c r="D723" t="s">
        <v>723</v>
      </c>
      <c r="E723" s="20">
        <v>42776</v>
      </c>
      <c r="F723" t="s">
        <v>22</v>
      </c>
      <c r="G723" t="s">
        <v>88</v>
      </c>
      <c r="H723" t="s">
        <v>24</v>
      </c>
      <c r="I723" t="s">
        <v>25</v>
      </c>
      <c r="J723" t="s">
        <v>38</v>
      </c>
      <c r="K723" s="3" t="s">
        <v>27</v>
      </c>
      <c r="L723" s="6">
        <v>24960000</v>
      </c>
      <c r="M723" s="6">
        <v>24960000</v>
      </c>
    </row>
    <row r="724" spans="2:13" x14ac:dyDescent="0.25">
      <c r="B724" s="1" t="s">
        <v>322</v>
      </c>
      <c r="C724">
        <v>80111620</v>
      </c>
      <c r="D724" t="s">
        <v>724</v>
      </c>
      <c r="E724" s="20">
        <v>42817</v>
      </c>
      <c r="F724" t="s">
        <v>22</v>
      </c>
      <c r="G724" t="s">
        <v>88</v>
      </c>
      <c r="H724" t="s">
        <v>24</v>
      </c>
      <c r="I724" t="s">
        <v>25</v>
      </c>
      <c r="J724" t="s">
        <v>38</v>
      </c>
      <c r="K724" s="3" t="s">
        <v>27</v>
      </c>
      <c r="L724" s="6">
        <v>27660000</v>
      </c>
      <c r="M724" s="6">
        <v>27660000</v>
      </c>
    </row>
    <row r="725" spans="2:13" x14ac:dyDescent="0.25">
      <c r="B725" s="1" t="s">
        <v>322</v>
      </c>
      <c r="C725">
        <v>80111620</v>
      </c>
      <c r="D725" t="s">
        <v>725</v>
      </c>
      <c r="E725" s="20">
        <v>42888</v>
      </c>
      <c r="F725" t="s">
        <v>36</v>
      </c>
      <c r="G725" t="s">
        <v>88</v>
      </c>
      <c r="H725" t="s">
        <v>24</v>
      </c>
      <c r="I725" t="s">
        <v>25</v>
      </c>
      <c r="J725" t="s">
        <v>38</v>
      </c>
      <c r="K725" s="3" t="s">
        <v>27</v>
      </c>
      <c r="L725" s="6">
        <v>0</v>
      </c>
      <c r="M725" s="6">
        <v>0</v>
      </c>
    </row>
    <row r="726" spans="2:13" x14ac:dyDescent="0.25">
      <c r="B726" s="1" t="s">
        <v>322</v>
      </c>
      <c r="C726">
        <v>80111620</v>
      </c>
      <c r="D726" t="s">
        <v>725</v>
      </c>
      <c r="E726" s="20">
        <v>42888</v>
      </c>
      <c r="F726" t="s">
        <v>36</v>
      </c>
      <c r="G726" t="s">
        <v>88</v>
      </c>
      <c r="H726" t="s">
        <v>24</v>
      </c>
      <c r="I726" t="s">
        <v>25</v>
      </c>
      <c r="J726" t="s">
        <v>585</v>
      </c>
      <c r="K726" s="3" t="s">
        <v>27</v>
      </c>
      <c r="L726" s="6">
        <v>0</v>
      </c>
      <c r="M726" s="6">
        <v>0</v>
      </c>
    </row>
    <row r="727" spans="2:13" x14ac:dyDescent="0.25">
      <c r="B727" s="1" t="s">
        <v>322</v>
      </c>
      <c r="C727">
        <v>80111620</v>
      </c>
      <c r="D727" t="s">
        <v>726</v>
      </c>
      <c r="E727" s="20">
        <v>42860</v>
      </c>
      <c r="F727" t="s">
        <v>22</v>
      </c>
      <c r="G727" t="s">
        <v>88</v>
      </c>
      <c r="H727" t="s">
        <v>24</v>
      </c>
      <c r="I727" t="s">
        <v>25</v>
      </c>
      <c r="J727" t="s">
        <v>26</v>
      </c>
      <c r="K727" s="3" t="s">
        <v>27</v>
      </c>
      <c r="L727" s="6">
        <v>53827834</v>
      </c>
      <c r="M727" s="6">
        <v>53827834</v>
      </c>
    </row>
    <row r="728" spans="2:13" x14ac:dyDescent="0.25">
      <c r="B728" s="1" t="s">
        <v>322</v>
      </c>
      <c r="C728">
        <v>80111620</v>
      </c>
      <c r="D728" t="s">
        <v>727</v>
      </c>
      <c r="E728" s="20">
        <v>42860</v>
      </c>
      <c r="F728" t="s">
        <v>22</v>
      </c>
      <c r="G728" t="s">
        <v>88</v>
      </c>
      <c r="H728" t="s">
        <v>24</v>
      </c>
      <c r="I728" t="s">
        <v>25</v>
      </c>
      <c r="J728" t="s">
        <v>26</v>
      </c>
      <c r="K728" s="3" t="s">
        <v>27</v>
      </c>
      <c r="L728" s="6">
        <v>54338000</v>
      </c>
      <c r="M728" s="6">
        <v>54338000</v>
      </c>
    </row>
    <row r="729" spans="2:13" x14ac:dyDescent="0.25">
      <c r="B729" s="1" t="s">
        <v>322</v>
      </c>
      <c r="C729">
        <v>80111620</v>
      </c>
      <c r="D729" t="s">
        <v>728</v>
      </c>
      <c r="E729" s="20">
        <v>42860</v>
      </c>
      <c r="F729" t="s">
        <v>42</v>
      </c>
      <c r="G729" t="s">
        <v>88</v>
      </c>
      <c r="H729" t="s">
        <v>24</v>
      </c>
      <c r="I729" t="s">
        <v>25</v>
      </c>
      <c r="J729" t="s">
        <v>26</v>
      </c>
      <c r="K729" s="3" t="s">
        <v>27</v>
      </c>
      <c r="L729" s="6">
        <v>224937200</v>
      </c>
      <c r="M729" s="6">
        <v>224937200</v>
      </c>
    </row>
    <row r="730" spans="2:13" x14ac:dyDescent="0.25">
      <c r="B730" s="1" t="s">
        <v>322</v>
      </c>
      <c r="C730">
        <v>80111620</v>
      </c>
      <c r="D730" t="s">
        <v>729</v>
      </c>
      <c r="E730" s="20">
        <v>42795</v>
      </c>
      <c r="F730" t="s">
        <v>22</v>
      </c>
      <c r="G730" t="s">
        <v>88</v>
      </c>
      <c r="H730" t="s">
        <v>24</v>
      </c>
      <c r="I730" t="s">
        <v>25</v>
      </c>
      <c r="J730" t="s">
        <v>26</v>
      </c>
      <c r="K730" s="3" t="s">
        <v>27</v>
      </c>
      <c r="L730" s="6">
        <v>66768000.000000007</v>
      </c>
      <c r="M730" s="6">
        <v>66768000.000000007</v>
      </c>
    </row>
    <row r="731" spans="2:13" x14ac:dyDescent="0.25">
      <c r="B731" s="1" t="s">
        <v>322</v>
      </c>
      <c r="C731">
        <v>80111620</v>
      </c>
      <c r="D731" t="s">
        <v>730</v>
      </c>
      <c r="E731" s="20">
        <v>42860</v>
      </c>
      <c r="F731" t="s">
        <v>22</v>
      </c>
      <c r="G731" t="s">
        <v>88</v>
      </c>
      <c r="H731" t="s">
        <v>24</v>
      </c>
      <c r="I731" t="s">
        <v>25</v>
      </c>
      <c r="J731" t="s">
        <v>26</v>
      </c>
      <c r="K731" s="3" t="s">
        <v>27</v>
      </c>
      <c r="L731" s="6">
        <v>74613240</v>
      </c>
      <c r="M731" s="6">
        <v>74613240</v>
      </c>
    </row>
    <row r="732" spans="2:13" x14ac:dyDescent="0.25">
      <c r="B732" s="1" t="s">
        <v>322</v>
      </c>
      <c r="C732">
        <v>80111620</v>
      </c>
      <c r="D732" t="s">
        <v>731</v>
      </c>
      <c r="E732" s="20">
        <v>42860</v>
      </c>
      <c r="F732" t="s">
        <v>22</v>
      </c>
      <c r="G732" t="s">
        <v>88</v>
      </c>
      <c r="H732" t="s">
        <v>24</v>
      </c>
      <c r="I732" t="s">
        <v>25</v>
      </c>
      <c r="J732" t="s">
        <v>121</v>
      </c>
      <c r="K732" s="3" t="s">
        <v>27</v>
      </c>
      <c r="L732" s="6">
        <v>910000</v>
      </c>
      <c r="M732" s="6">
        <v>910000</v>
      </c>
    </row>
    <row r="733" spans="2:13" x14ac:dyDescent="0.25">
      <c r="B733" s="1" t="s">
        <v>322</v>
      </c>
      <c r="C733">
        <v>80111620</v>
      </c>
      <c r="D733" t="s">
        <v>732</v>
      </c>
      <c r="E733" s="20">
        <v>42860</v>
      </c>
      <c r="F733" t="s">
        <v>22</v>
      </c>
      <c r="G733" t="s">
        <v>88</v>
      </c>
      <c r="H733" t="s">
        <v>24</v>
      </c>
      <c r="I733" t="s">
        <v>25</v>
      </c>
      <c r="J733" t="s">
        <v>26</v>
      </c>
      <c r="K733" s="3" t="s">
        <v>27</v>
      </c>
      <c r="L733" s="6">
        <v>92939834</v>
      </c>
      <c r="M733" s="6">
        <v>92939834</v>
      </c>
    </row>
    <row r="734" spans="2:13" x14ac:dyDescent="0.25">
      <c r="B734" s="1" t="s">
        <v>322</v>
      </c>
      <c r="C734">
        <v>80111620</v>
      </c>
      <c r="D734" t="s">
        <v>732</v>
      </c>
      <c r="E734" s="20">
        <v>42795</v>
      </c>
      <c r="F734" t="s">
        <v>48</v>
      </c>
      <c r="G734" t="s">
        <v>88</v>
      </c>
      <c r="H734" t="s">
        <v>24</v>
      </c>
      <c r="I734" t="s">
        <v>25</v>
      </c>
      <c r="J734" t="s">
        <v>26</v>
      </c>
      <c r="K734" s="3" t="s">
        <v>27</v>
      </c>
      <c r="L734" s="6">
        <v>45760000.000000007</v>
      </c>
      <c r="M734" s="6">
        <v>45760000.000000007</v>
      </c>
    </row>
    <row r="735" spans="2:13" x14ac:dyDescent="0.25">
      <c r="B735" s="1" t="s">
        <v>322</v>
      </c>
      <c r="C735">
        <v>80111620</v>
      </c>
      <c r="D735" t="s">
        <v>732</v>
      </c>
      <c r="E735" s="20">
        <v>42795</v>
      </c>
      <c r="F735" t="s">
        <v>131</v>
      </c>
      <c r="G735" t="s">
        <v>88</v>
      </c>
      <c r="H735" t="s">
        <v>24</v>
      </c>
      <c r="I735" t="s">
        <v>25</v>
      </c>
      <c r="J735" t="s">
        <v>26</v>
      </c>
      <c r="K735" s="3" t="s">
        <v>27</v>
      </c>
      <c r="L735" s="6">
        <v>24960000.000000007</v>
      </c>
      <c r="M735" s="6">
        <v>24960000.000000007</v>
      </c>
    </row>
    <row r="736" spans="2:13" x14ac:dyDescent="0.25">
      <c r="B736" s="1" t="s">
        <v>322</v>
      </c>
      <c r="C736">
        <v>80111620</v>
      </c>
      <c r="D736" t="s">
        <v>733</v>
      </c>
      <c r="E736" s="20">
        <v>42795</v>
      </c>
      <c r="F736" t="s">
        <v>22</v>
      </c>
      <c r="G736" t="s">
        <v>88</v>
      </c>
      <c r="H736" t="s">
        <v>24</v>
      </c>
      <c r="I736" t="s">
        <v>25</v>
      </c>
      <c r="J736" t="s">
        <v>26</v>
      </c>
      <c r="K736" s="3" t="s">
        <v>27</v>
      </c>
      <c r="L736" s="6">
        <v>89302200</v>
      </c>
      <c r="M736" s="6">
        <v>89302200</v>
      </c>
    </row>
    <row r="737" spans="2:13" x14ac:dyDescent="0.25">
      <c r="B737" s="1" t="s">
        <v>322</v>
      </c>
      <c r="C737">
        <v>80111620</v>
      </c>
      <c r="D737" t="s">
        <v>734</v>
      </c>
      <c r="E737" s="20">
        <v>42795</v>
      </c>
      <c r="F737" t="s">
        <v>22</v>
      </c>
      <c r="G737" t="s">
        <v>88</v>
      </c>
      <c r="H737" t="s">
        <v>24</v>
      </c>
      <c r="I737" t="s">
        <v>25</v>
      </c>
      <c r="J737" t="s">
        <v>26</v>
      </c>
      <c r="K737" s="3" t="s">
        <v>27</v>
      </c>
      <c r="L737" s="6">
        <v>267906600</v>
      </c>
      <c r="M737" s="6">
        <v>267906600</v>
      </c>
    </row>
    <row r="738" spans="2:13" x14ac:dyDescent="0.25">
      <c r="B738" s="1" t="s">
        <v>322</v>
      </c>
      <c r="C738">
        <v>80111620</v>
      </c>
      <c r="D738" t="s">
        <v>735</v>
      </c>
      <c r="E738" s="20">
        <v>42860</v>
      </c>
      <c r="F738" t="s">
        <v>22</v>
      </c>
      <c r="G738" t="s">
        <v>88</v>
      </c>
      <c r="H738" t="s">
        <v>24</v>
      </c>
      <c r="I738" t="s">
        <v>25</v>
      </c>
      <c r="J738" t="s">
        <v>26</v>
      </c>
      <c r="K738" s="3" t="s">
        <v>27</v>
      </c>
      <c r="L738" s="6">
        <v>77283960</v>
      </c>
      <c r="M738" s="6">
        <v>77283960</v>
      </c>
    </row>
    <row r="739" spans="2:13" x14ac:dyDescent="0.25">
      <c r="B739" s="1" t="s">
        <v>322</v>
      </c>
      <c r="C739">
        <v>80111620</v>
      </c>
      <c r="D739" t="s">
        <v>735</v>
      </c>
      <c r="E739" s="20">
        <v>42795</v>
      </c>
      <c r="F739" t="s">
        <v>22</v>
      </c>
      <c r="G739" t="s">
        <v>88</v>
      </c>
      <c r="H739" t="s">
        <v>24</v>
      </c>
      <c r="I739" t="s">
        <v>25</v>
      </c>
      <c r="J739" t="s">
        <v>26</v>
      </c>
      <c r="K739" s="3" t="s">
        <v>27</v>
      </c>
      <c r="L739" s="6">
        <v>226760820</v>
      </c>
      <c r="M739" s="6">
        <v>226760820</v>
      </c>
    </row>
    <row r="740" spans="2:13" x14ac:dyDescent="0.25">
      <c r="B740" s="1" t="s">
        <v>322</v>
      </c>
      <c r="C740">
        <v>80111620</v>
      </c>
      <c r="D740" t="s">
        <v>736</v>
      </c>
      <c r="E740" s="20">
        <v>42829</v>
      </c>
      <c r="F740" t="s">
        <v>22</v>
      </c>
      <c r="G740" t="s">
        <v>88</v>
      </c>
      <c r="H740" t="s">
        <v>24</v>
      </c>
      <c r="I740" t="s">
        <v>25</v>
      </c>
      <c r="J740" t="s">
        <v>26</v>
      </c>
      <c r="K740" s="3" t="s">
        <v>27</v>
      </c>
      <c r="L740" s="6">
        <v>107655668</v>
      </c>
      <c r="M740" s="6">
        <v>107655668</v>
      </c>
    </row>
    <row r="741" spans="2:13" x14ac:dyDescent="0.25">
      <c r="B741" s="1" t="s">
        <v>322</v>
      </c>
      <c r="C741">
        <v>80111620</v>
      </c>
      <c r="D741" t="s">
        <v>737</v>
      </c>
      <c r="E741" s="20">
        <v>42860</v>
      </c>
      <c r="F741" t="s">
        <v>22</v>
      </c>
      <c r="G741" t="s">
        <v>88</v>
      </c>
      <c r="H741" t="s">
        <v>24</v>
      </c>
      <c r="I741" t="s">
        <v>25</v>
      </c>
      <c r="J741" t="s">
        <v>26</v>
      </c>
      <c r="K741" s="3" t="s">
        <v>27</v>
      </c>
      <c r="L741" s="6">
        <v>205311600</v>
      </c>
      <c r="M741" s="6">
        <v>205311600</v>
      </c>
    </row>
    <row r="742" spans="2:13" x14ac:dyDescent="0.25">
      <c r="B742" s="1" t="s">
        <v>322</v>
      </c>
      <c r="C742">
        <v>80111620</v>
      </c>
      <c r="D742" t="s">
        <v>737</v>
      </c>
      <c r="E742" s="20">
        <v>42795</v>
      </c>
      <c r="F742" t="s">
        <v>131</v>
      </c>
      <c r="G742" t="s">
        <v>88</v>
      </c>
      <c r="H742" t="s">
        <v>24</v>
      </c>
      <c r="I742" t="s">
        <v>25</v>
      </c>
      <c r="J742" t="s">
        <v>26</v>
      </c>
      <c r="K742" s="3" t="s">
        <v>27</v>
      </c>
      <c r="L742" s="6">
        <v>18780000</v>
      </c>
      <c r="M742" s="6">
        <v>18780000</v>
      </c>
    </row>
    <row r="743" spans="2:13" x14ac:dyDescent="0.25">
      <c r="B743" s="1" t="s">
        <v>322</v>
      </c>
      <c r="C743">
        <v>80111620</v>
      </c>
      <c r="D743" t="s">
        <v>737</v>
      </c>
      <c r="E743" s="20">
        <v>42829</v>
      </c>
      <c r="F743" t="s">
        <v>22</v>
      </c>
      <c r="G743" t="s">
        <v>88</v>
      </c>
      <c r="H743" t="s">
        <v>24</v>
      </c>
      <c r="I743" t="s">
        <v>25</v>
      </c>
      <c r="J743" t="s">
        <v>26</v>
      </c>
      <c r="K743" s="3" t="s">
        <v>27</v>
      </c>
      <c r="L743" s="6">
        <v>100485840</v>
      </c>
      <c r="M743" s="6">
        <v>100485840</v>
      </c>
    </row>
    <row r="744" spans="2:13" x14ac:dyDescent="0.25">
      <c r="B744" s="1" t="s">
        <v>322</v>
      </c>
      <c r="C744">
        <v>80111620</v>
      </c>
      <c r="D744" t="s">
        <v>738</v>
      </c>
      <c r="E744" s="20">
        <v>42795</v>
      </c>
      <c r="F744" t="s">
        <v>22</v>
      </c>
      <c r="G744" t="s">
        <v>88</v>
      </c>
      <c r="H744" t="s">
        <v>24</v>
      </c>
      <c r="I744" t="s">
        <v>25</v>
      </c>
      <c r="J744" t="s">
        <v>26</v>
      </c>
      <c r="K744" s="3" t="s">
        <v>27</v>
      </c>
      <c r="L744" s="6">
        <v>60710395</v>
      </c>
      <c r="M744" s="6">
        <v>60710395</v>
      </c>
    </row>
    <row r="745" spans="2:13" x14ac:dyDescent="0.25">
      <c r="B745" s="1" t="s">
        <v>322</v>
      </c>
      <c r="C745">
        <v>80111620</v>
      </c>
      <c r="D745" t="s">
        <v>739</v>
      </c>
      <c r="E745" s="20">
        <v>42795</v>
      </c>
      <c r="F745" t="s">
        <v>22</v>
      </c>
      <c r="G745" t="s">
        <v>88</v>
      </c>
      <c r="H745" t="s">
        <v>24</v>
      </c>
      <c r="I745" t="s">
        <v>25</v>
      </c>
      <c r="J745" t="s">
        <v>26</v>
      </c>
      <c r="K745" s="3" t="s">
        <v>27</v>
      </c>
      <c r="L745" s="6">
        <v>68437200</v>
      </c>
      <c r="M745" s="6">
        <v>68437200</v>
      </c>
    </row>
    <row r="746" spans="2:13" x14ac:dyDescent="0.25">
      <c r="B746" s="1" t="s">
        <v>322</v>
      </c>
      <c r="C746">
        <v>80111620</v>
      </c>
      <c r="D746" t="s">
        <v>740</v>
      </c>
      <c r="E746" s="20">
        <v>42795</v>
      </c>
      <c r="F746" t="s">
        <v>22</v>
      </c>
      <c r="G746" t="s">
        <v>88</v>
      </c>
      <c r="H746" t="s">
        <v>24</v>
      </c>
      <c r="I746" t="s">
        <v>25</v>
      </c>
      <c r="J746" t="s">
        <v>26</v>
      </c>
      <c r="K746" s="3" t="s">
        <v>27</v>
      </c>
      <c r="L746" s="6">
        <v>89302200</v>
      </c>
      <c r="M746" s="6">
        <v>89302200</v>
      </c>
    </row>
    <row r="747" spans="2:13" x14ac:dyDescent="0.25">
      <c r="B747" s="1" t="s">
        <v>322</v>
      </c>
      <c r="C747">
        <v>80111620</v>
      </c>
      <c r="D747" t="s">
        <v>741</v>
      </c>
      <c r="E747" s="20">
        <v>42860</v>
      </c>
      <c r="F747" t="s">
        <v>22</v>
      </c>
      <c r="G747" t="s">
        <v>88</v>
      </c>
      <c r="H747" t="s">
        <v>24</v>
      </c>
      <c r="I747" t="s">
        <v>25</v>
      </c>
      <c r="J747" t="s">
        <v>26</v>
      </c>
      <c r="K747" s="3" t="s">
        <v>27</v>
      </c>
      <c r="L747" s="6">
        <v>53827834</v>
      </c>
      <c r="M747" s="6">
        <v>53827834</v>
      </c>
    </row>
    <row r="748" spans="2:13" x14ac:dyDescent="0.25">
      <c r="B748" s="1" t="s">
        <v>322</v>
      </c>
      <c r="C748">
        <v>80111620</v>
      </c>
      <c r="D748" t="s">
        <v>741</v>
      </c>
      <c r="E748" s="20">
        <v>42795</v>
      </c>
      <c r="F748" t="s">
        <v>22</v>
      </c>
      <c r="G748" t="s">
        <v>88</v>
      </c>
      <c r="H748" t="s">
        <v>24</v>
      </c>
      <c r="I748" t="s">
        <v>25</v>
      </c>
      <c r="J748" t="s">
        <v>26</v>
      </c>
      <c r="K748" s="3" t="s">
        <v>27</v>
      </c>
      <c r="L748" s="6">
        <v>53114455</v>
      </c>
      <c r="M748" s="6">
        <v>53114455</v>
      </c>
    </row>
    <row r="749" spans="2:13" x14ac:dyDescent="0.25">
      <c r="B749" s="1" t="s">
        <v>322</v>
      </c>
      <c r="C749">
        <v>80111620</v>
      </c>
      <c r="D749" t="s">
        <v>742</v>
      </c>
      <c r="E749" s="20">
        <v>42795</v>
      </c>
      <c r="F749" t="s">
        <v>22</v>
      </c>
      <c r="G749" t="s">
        <v>88</v>
      </c>
      <c r="H749" t="s">
        <v>24</v>
      </c>
      <c r="I749" t="s">
        <v>25</v>
      </c>
      <c r="J749" t="s">
        <v>26</v>
      </c>
      <c r="K749" s="3" t="s">
        <v>27</v>
      </c>
      <c r="L749" s="6">
        <v>143130034</v>
      </c>
      <c r="M749" s="6">
        <v>143130034</v>
      </c>
    </row>
    <row r="750" spans="2:13" x14ac:dyDescent="0.25">
      <c r="B750" s="1" t="s">
        <v>322</v>
      </c>
      <c r="C750">
        <v>80111620</v>
      </c>
      <c r="D750" t="s">
        <v>743</v>
      </c>
      <c r="E750" s="20">
        <v>42860</v>
      </c>
      <c r="F750" t="s">
        <v>22</v>
      </c>
      <c r="G750" t="s">
        <v>88</v>
      </c>
      <c r="H750" t="s">
        <v>24</v>
      </c>
      <c r="I750" t="s">
        <v>25</v>
      </c>
      <c r="J750" t="s">
        <v>26</v>
      </c>
      <c r="K750" s="3" t="s">
        <v>27</v>
      </c>
      <c r="L750" s="6">
        <v>53827834</v>
      </c>
      <c r="M750" s="6">
        <v>53827834</v>
      </c>
    </row>
    <row r="751" spans="2:13" x14ac:dyDescent="0.25">
      <c r="B751" s="1" t="s">
        <v>322</v>
      </c>
      <c r="C751">
        <v>80111620</v>
      </c>
      <c r="D751" t="s">
        <v>743</v>
      </c>
      <c r="E751" s="20">
        <v>42795</v>
      </c>
      <c r="F751" t="s">
        <v>22</v>
      </c>
      <c r="G751" t="s">
        <v>88</v>
      </c>
      <c r="H751" t="s">
        <v>24</v>
      </c>
      <c r="I751" t="s">
        <v>25</v>
      </c>
      <c r="J751" t="s">
        <v>26</v>
      </c>
      <c r="K751" s="3" t="s">
        <v>27</v>
      </c>
      <c r="L751" s="6">
        <v>53827834</v>
      </c>
      <c r="M751" s="6">
        <v>53827834</v>
      </c>
    </row>
    <row r="752" spans="2:13" x14ac:dyDescent="0.25">
      <c r="B752" s="1" t="s">
        <v>322</v>
      </c>
      <c r="C752">
        <v>80111620</v>
      </c>
      <c r="D752" t="s">
        <v>744</v>
      </c>
      <c r="E752" s="20">
        <v>42860</v>
      </c>
      <c r="F752" t="s">
        <v>42</v>
      </c>
      <c r="G752" t="s">
        <v>88</v>
      </c>
      <c r="H752" t="s">
        <v>24</v>
      </c>
      <c r="I752" t="s">
        <v>25</v>
      </c>
      <c r="J752" t="s">
        <v>26</v>
      </c>
      <c r="K752" s="3" t="s">
        <v>27</v>
      </c>
      <c r="L752" s="6">
        <v>131037200.00000001</v>
      </c>
      <c r="M752" s="6">
        <v>131037200.00000001</v>
      </c>
    </row>
    <row r="753" spans="2:13" x14ac:dyDescent="0.25">
      <c r="B753" s="1" t="s">
        <v>322</v>
      </c>
      <c r="C753">
        <v>80111620</v>
      </c>
      <c r="D753" t="s">
        <v>744</v>
      </c>
      <c r="E753" s="20">
        <v>42860</v>
      </c>
      <c r="F753" t="s">
        <v>22</v>
      </c>
      <c r="G753" t="s">
        <v>88</v>
      </c>
      <c r="H753" t="s">
        <v>24</v>
      </c>
      <c r="I753" t="s">
        <v>25</v>
      </c>
      <c r="J753" t="s">
        <v>26</v>
      </c>
      <c r="K753" s="3" t="s">
        <v>27</v>
      </c>
      <c r="L753" s="6">
        <v>160280120</v>
      </c>
      <c r="M753" s="6">
        <v>160280120</v>
      </c>
    </row>
    <row r="754" spans="2:13" x14ac:dyDescent="0.25">
      <c r="B754" s="1" t="s">
        <v>322</v>
      </c>
      <c r="C754">
        <v>80111620</v>
      </c>
      <c r="D754" t="s">
        <v>745</v>
      </c>
      <c r="E754" s="20">
        <v>42795</v>
      </c>
      <c r="F754" t="s">
        <v>22</v>
      </c>
      <c r="G754" t="s">
        <v>88</v>
      </c>
      <c r="H754" t="s">
        <v>24</v>
      </c>
      <c r="I754" t="s">
        <v>25</v>
      </c>
      <c r="J754" t="s">
        <v>26</v>
      </c>
      <c r="K754" s="3" t="s">
        <v>27</v>
      </c>
      <c r="L754" s="6">
        <v>90771096</v>
      </c>
      <c r="M754" s="6">
        <v>90771096</v>
      </c>
    </row>
    <row r="755" spans="2:13" x14ac:dyDescent="0.25">
      <c r="B755" s="1" t="s">
        <v>322</v>
      </c>
      <c r="C755">
        <v>80111620</v>
      </c>
      <c r="D755" t="s">
        <v>746</v>
      </c>
      <c r="E755" s="20">
        <v>42795</v>
      </c>
      <c r="F755" t="s">
        <v>22</v>
      </c>
      <c r="G755" t="s">
        <v>88</v>
      </c>
      <c r="H755" t="s">
        <v>24</v>
      </c>
      <c r="I755" t="s">
        <v>25</v>
      </c>
      <c r="J755" t="s">
        <v>26</v>
      </c>
      <c r="K755" s="3" t="s">
        <v>27</v>
      </c>
      <c r="L755" s="6">
        <v>93475200</v>
      </c>
      <c r="M755" s="6">
        <v>93475200</v>
      </c>
    </row>
    <row r="756" spans="2:13" x14ac:dyDescent="0.25">
      <c r="B756" s="1" t="s">
        <v>322</v>
      </c>
      <c r="C756">
        <v>80111620</v>
      </c>
      <c r="D756" t="s">
        <v>747</v>
      </c>
      <c r="E756" s="20">
        <v>42795</v>
      </c>
      <c r="F756" t="s">
        <v>22</v>
      </c>
      <c r="G756" t="s">
        <v>88</v>
      </c>
      <c r="H756" t="s">
        <v>24</v>
      </c>
      <c r="I756" t="s">
        <v>25</v>
      </c>
      <c r="J756" t="s">
        <v>26</v>
      </c>
      <c r="K756" s="3" t="s">
        <v>27</v>
      </c>
      <c r="L756" s="6">
        <v>107655668</v>
      </c>
      <c r="M756" s="6">
        <v>107655668</v>
      </c>
    </row>
    <row r="757" spans="2:13" x14ac:dyDescent="0.25">
      <c r="B757" s="1" t="s">
        <v>322</v>
      </c>
      <c r="C757">
        <v>80111620</v>
      </c>
      <c r="D757" t="s">
        <v>748</v>
      </c>
      <c r="E757" s="20">
        <v>42860</v>
      </c>
      <c r="F757" t="s">
        <v>65</v>
      </c>
      <c r="G757" t="s">
        <v>88</v>
      </c>
      <c r="H757" t="s">
        <v>24</v>
      </c>
      <c r="I757" t="s">
        <v>25</v>
      </c>
      <c r="J757" t="s">
        <v>26</v>
      </c>
      <c r="K757" s="3" t="s">
        <v>27</v>
      </c>
      <c r="L757" s="6">
        <v>33280000.000000007</v>
      </c>
      <c r="M757" s="6">
        <v>33280000.000000007</v>
      </c>
    </row>
    <row r="758" spans="2:13" x14ac:dyDescent="0.25">
      <c r="B758" s="1" t="s">
        <v>322</v>
      </c>
      <c r="C758">
        <v>80111620</v>
      </c>
      <c r="D758" t="s">
        <v>749</v>
      </c>
      <c r="E758" s="20">
        <v>42795</v>
      </c>
      <c r="F758" t="s">
        <v>22</v>
      </c>
      <c r="G758" t="s">
        <v>88</v>
      </c>
      <c r="H758" t="s">
        <v>24</v>
      </c>
      <c r="I758" t="s">
        <v>25</v>
      </c>
      <c r="J758" t="s">
        <v>26</v>
      </c>
      <c r="K758" s="3" t="s">
        <v>27</v>
      </c>
      <c r="L758" s="6">
        <v>53827834</v>
      </c>
      <c r="M758" s="6">
        <v>53827834</v>
      </c>
    </row>
    <row r="759" spans="2:13" x14ac:dyDescent="0.25">
      <c r="B759" s="1" t="s">
        <v>322</v>
      </c>
      <c r="C759">
        <v>80111620</v>
      </c>
      <c r="D759" t="s">
        <v>750</v>
      </c>
      <c r="E759" s="20">
        <v>42795</v>
      </c>
      <c r="F759" t="s">
        <v>48</v>
      </c>
      <c r="G759" t="s">
        <v>88</v>
      </c>
      <c r="H759" t="s">
        <v>24</v>
      </c>
      <c r="I759" t="s">
        <v>25</v>
      </c>
      <c r="J759" t="s">
        <v>26</v>
      </c>
      <c r="K759" s="3" t="s">
        <v>27</v>
      </c>
      <c r="L759" s="6">
        <v>130197600.00000001</v>
      </c>
      <c r="M759" s="6">
        <v>130197600.00000001</v>
      </c>
    </row>
    <row r="760" spans="2:13" x14ac:dyDescent="0.25">
      <c r="B760" s="1" t="s">
        <v>322</v>
      </c>
      <c r="C760">
        <v>80111620</v>
      </c>
      <c r="D760" t="s">
        <v>750</v>
      </c>
      <c r="E760" s="20">
        <v>42829</v>
      </c>
      <c r="F760" t="s">
        <v>22</v>
      </c>
      <c r="G760" t="s">
        <v>88</v>
      </c>
      <c r="H760" t="s">
        <v>24</v>
      </c>
      <c r="I760" t="s">
        <v>25</v>
      </c>
      <c r="J760" t="s">
        <v>26</v>
      </c>
      <c r="K760" s="3" t="s">
        <v>27</v>
      </c>
      <c r="L760" s="6">
        <v>51168000</v>
      </c>
      <c r="M760" s="6">
        <v>51168000</v>
      </c>
    </row>
    <row r="761" spans="2:13" x14ac:dyDescent="0.25">
      <c r="B761" s="1" t="s">
        <v>322</v>
      </c>
      <c r="C761">
        <v>80111620</v>
      </c>
      <c r="D761" t="s">
        <v>751</v>
      </c>
      <c r="E761" s="20">
        <v>42795</v>
      </c>
      <c r="F761" t="s">
        <v>22</v>
      </c>
      <c r="G761" t="s">
        <v>88</v>
      </c>
      <c r="H761" t="s">
        <v>24</v>
      </c>
      <c r="I761" t="s">
        <v>25</v>
      </c>
      <c r="J761" t="s">
        <v>26</v>
      </c>
      <c r="K761" s="3" t="s">
        <v>27</v>
      </c>
      <c r="L761" s="6">
        <v>51831678</v>
      </c>
      <c r="M761" s="6">
        <v>51831678</v>
      </c>
    </row>
    <row r="762" spans="2:13" x14ac:dyDescent="0.25">
      <c r="B762" s="1" t="s">
        <v>322</v>
      </c>
      <c r="C762">
        <v>80111620</v>
      </c>
      <c r="D762" t="s">
        <v>752</v>
      </c>
      <c r="E762" s="20">
        <v>42795</v>
      </c>
      <c r="F762" t="s">
        <v>131</v>
      </c>
      <c r="G762" t="s">
        <v>88</v>
      </c>
      <c r="H762" t="s">
        <v>24</v>
      </c>
      <c r="I762" t="s">
        <v>25</v>
      </c>
      <c r="J762" t="s">
        <v>26</v>
      </c>
      <c r="K762" s="3" t="s">
        <v>27</v>
      </c>
      <c r="L762" s="6">
        <v>50242920</v>
      </c>
      <c r="M762" s="6">
        <v>50242920</v>
      </c>
    </row>
    <row r="763" spans="2:13" x14ac:dyDescent="0.25">
      <c r="B763" s="1" t="s">
        <v>322</v>
      </c>
      <c r="C763">
        <v>80111620</v>
      </c>
      <c r="D763" t="s">
        <v>753</v>
      </c>
      <c r="E763" s="20">
        <v>42795</v>
      </c>
      <c r="F763" t="s">
        <v>22</v>
      </c>
      <c r="G763" t="s">
        <v>88</v>
      </c>
      <c r="H763" t="s">
        <v>24</v>
      </c>
      <c r="I763" t="s">
        <v>25</v>
      </c>
      <c r="J763" t="s">
        <v>26</v>
      </c>
      <c r="K763" s="3" t="s">
        <v>27</v>
      </c>
      <c r="L763" s="6">
        <v>77283960</v>
      </c>
      <c r="M763" s="6">
        <v>77283960</v>
      </c>
    </row>
    <row r="764" spans="2:13" x14ac:dyDescent="0.25">
      <c r="B764" s="1" t="s">
        <v>322</v>
      </c>
      <c r="C764">
        <v>80111620</v>
      </c>
      <c r="D764" t="s">
        <v>754</v>
      </c>
      <c r="E764" s="20">
        <v>42860</v>
      </c>
      <c r="F764" t="s">
        <v>22</v>
      </c>
      <c r="G764" t="s">
        <v>88</v>
      </c>
      <c r="H764" t="s">
        <v>24</v>
      </c>
      <c r="I764" t="s">
        <v>25</v>
      </c>
      <c r="J764" t="s">
        <v>26</v>
      </c>
      <c r="K764" s="3" t="s">
        <v>27</v>
      </c>
      <c r="L764" s="6">
        <v>68437200</v>
      </c>
      <c r="M764" s="6">
        <v>68437200</v>
      </c>
    </row>
    <row r="765" spans="2:13" x14ac:dyDescent="0.25">
      <c r="B765" s="1" t="s">
        <v>322</v>
      </c>
      <c r="C765">
        <v>80111620</v>
      </c>
      <c r="D765" t="s">
        <v>755</v>
      </c>
      <c r="E765" s="20">
        <v>42860</v>
      </c>
      <c r="F765" t="s">
        <v>22</v>
      </c>
      <c r="G765" t="s">
        <v>88</v>
      </c>
      <c r="H765" t="s">
        <v>24</v>
      </c>
      <c r="I765" t="s">
        <v>25</v>
      </c>
      <c r="J765" t="s">
        <v>26</v>
      </c>
      <c r="K765" s="3" t="s">
        <v>27</v>
      </c>
      <c r="L765" s="6">
        <v>53827834</v>
      </c>
      <c r="M765" s="6">
        <v>53827834</v>
      </c>
    </row>
    <row r="766" spans="2:13" x14ac:dyDescent="0.25">
      <c r="B766" s="1" t="s">
        <v>322</v>
      </c>
      <c r="C766">
        <v>80111620</v>
      </c>
      <c r="D766" t="s">
        <v>756</v>
      </c>
      <c r="E766" s="20">
        <v>42795</v>
      </c>
      <c r="F766" t="s">
        <v>22</v>
      </c>
      <c r="G766" t="s">
        <v>88</v>
      </c>
      <c r="H766" t="s">
        <v>24</v>
      </c>
      <c r="I766" t="s">
        <v>25</v>
      </c>
      <c r="J766" t="s">
        <v>26</v>
      </c>
      <c r="K766" s="3" t="s">
        <v>27</v>
      </c>
      <c r="L766" s="6">
        <v>53827834</v>
      </c>
      <c r="M766" s="6">
        <v>53827834</v>
      </c>
    </row>
    <row r="767" spans="2:13" x14ac:dyDescent="0.25">
      <c r="B767" s="1" t="s">
        <v>322</v>
      </c>
      <c r="C767">
        <v>80111620</v>
      </c>
      <c r="D767" t="s">
        <v>757</v>
      </c>
      <c r="E767" s="20">
        <v>42860</v>
      </c>
      <c r="F767" t="s">
        <v>22</v>
      </c>
      <c r="G767" t="s">
        <v>88</v>
      </c>
      <c r="H767" t="s">
        <v>24</v>
      </c>
      <c r="I767" t="s">
        <v>25</v>
      </c>
      <c r="J767" t="s">
        <v>26</v>
      </c>
      <c r="K767" s="3" t="s">
        <v>27</v>
      </c>
      <c r="L767" s="6">
        <v>50242920</v>
      </c>
      <c r="M767" s="6">
        <v>50242920</v>
      </c>
    </row>
    <row r="768" spans="2:13" x14ac:dyDescent="0.25">
      <c r="B768" s="1" t="s">
        <v>322</v>
      </c>
      <c r="C768">
        <v>80111620</v>
      </c>
      <c r="D768" t="s">
        <v>758</v>
      </c>
      <c r="E768" s="20">
        <v>42795</v>
      </c>
      <c r="F768" t="s">
        <v>22</v>
      </c>
      <c r="G768" t="s">
        <v>88</v>
      </c>
      <c r="H768" t="s">
        <v>24</v>
      </c>
      <c r="I768" t="s">
        <v>25</v>
      </c>
      <c r="J768" t="s">
        <v>26</v>
      </c>
      <c r="K768" s="3" t="s">
        <v>27</v>
      </c>
      <c r="L768" s="6">
        <v>53827834</v>
      </c>
      <c r="M768" s="6">
        <v>53827834</v>
      </c>
    </row>
    <row r="769" spans="2:13" x14ac:dyDescent="0.25">
      <c r="B769" s="1" t="s">
        <v>322</v>
      </c>
      <c r="C769">
        <v>80111620</v>
      </c>
      <c r="D769" t="s">
        <v>759</v>
      </c>
      <c r="E769" s="20">
        <v>42795</v>
      </c>
      <c r="F769" t="s">
        <v>22</v>
      </c>
      <c r="G769" t="s">
        <v>88</v>
      </c>
      <c r="H769" t="s">
        <v>24</v>
      </c>
      <c r="I769" t="s">
        <v>25</v>
      </c>
      <c r="J769" t="s">
        <v>26</v>
      </c>
      <c r="K769" s="3" t="s">
        <v>27</v>
      </c>
      <c r="L769" s="6">
        <v>53827834</v>
      </c>
      <c r="M769" s="6">
        <v>53827834</v>
      </c>
    </row>
    <row r="770" spans="2:13" x14ac:dyDescent="0.25">
      <c r="B770" s="1" t="s">
        <v>322</v>
      </c>
      <c r="C770">
        <v>80111620</v>
      </c>
      <c r="D770" t="s">
        <v>760</v>
      </c>
      <c r="E770" s="20">
        <v>42795</v>
      </c>
      <c r="F770" t="s">
        <v>22</v>
      </c>
      <c r="G770" t="s">
        <v>88</v>
      </c>
      <c r="H770" t="s">
        <v>24</v>
      </c>
      <c r="I770" t="s">
        <v>25</v>
      </c>
      <c r="J770" t="s">
        <v>26</v>
      </c>
      <c r="K770" s="3" t="s">
        <v>27</v>
      </c>
      <c r="L770" s="6">
        <v>77283960</v>
      </c>
      <c r="M770" s="6">
        <v>77283960</v>
      </c>
    </row>
    <row r="771" spans="2:13" x14ac:dyDescent="0.25">
      <c r="B771" s="1" t="s">
        <v>322</v>
      </c>
      <c r="C771">
        <v>80111620</v>
      </c>
      <c r="D771" t="s">
        <v>761</v>
      </c>
      <c r="E771" s="20">
        <v>42776</v>
      </c>
      <c r="F771" t="s">
        <v>22</v>
      </c>
      <c r="G771" t="s">
        <v>88</v>
      </c>
      <c r="H771" t="s">
        <v>24</v>
      </c>
      <c r="I771" t="s">
        <v>25</v>
      </c>
      <c r="J771" t="s">
        <v>251</v>
      </c>
      <c r="K771" s="3" t="s">
        <v>27</v>
      </c>
      <c r="L771" s="6">
        <v>62868000</v>
      </c>
      <c r="M771" s="6">
        <v>62868000</v>
      </c>
    </row>
    <row r="772" spans="2:13" x14ac:dyDescent="0.25">
      <c r="B772" s="1" t="s">
        <v>322</v>
      </c>
      <c r="C772">
        <v>80111620</v>
      </c>
      <c r="D772" t="s">
        <v>762</v>
      </c>
      <c r="E772" s="20">
        <v>42776</v>
      </c>
      <c r="F772" t="s">
        <v>22</v>
      </c>
      <c r="G772" t="s">
        <v>88</v>
      </c>
      <c r="H772" t="s">
        <v>24</v>
      </c>
      <c r="I772" t="s">
        <v>25</v>
      </c>
      <c r="J772" t="s">
        <v>251</v>
      </c>
      <c r="K772" s="3" t="s">
        <v>27</v>
      </c>
      <c r="L772" s="6">
        <v>4054600</v>
      </c>
      <c r="M772" s="6">
        <v>4054600</v>
      </c>
    </row>
    <row r="773" spans="2:13" x14ac:dyDescent="0.25">
      <c r="B773" s="1" t="s">
        <v>322</v>
      </c>
      <c r="C773">
        <v>80111620</v>
      </c>
      <c r="D773" t="s">
        <v>763</v>
      </c>
      <c r="E773" s="20">
        <v>42776</v>
      </c>
      <c r="F773" t="s">
        <v>22</v>
      </c>
      <c r="G773" t="s">
        <v>88</v>
      </c>
      <c r="H773" t="s">
        <v>24</v>
      </c>
      <c r="I773" t="s">
        <v>25</v>
      </c>
      <c r="J773" t="s">
        <v>251</v>
      </c>
      <c r="K773" s="3" t="s">
        <v>27</v>
      </c>
      <c r="L773" s="6">
        <v>48672000</v>
      </c>
      <c r="M773" s="6">
        <v>48672000</v>
      </c>
    </row>
    <row r="774" spans="2:13" x14ac:dyDescent="0.25">
      <c r="B774" s="1" t="s">
        <v>322</v>
      </c>
      <c r="C774">
        <v>80111620</v>
      </c>
      <c r="D774" t="s">
        <v>764</v>
      </c>
      <c r="E774" s="20">
        <v>42874</v>
      </c>
      <c r="F774" t="s">
        <v>48</v>
      </c>
      <c r="G774" t="s">
        <v>88</v>
      </c>
      <c r="H774" t="s">
        <v>24</v>
      </c>
      <c r="I774" t="s">
        <v>25</v>
      </c>
      <c r="J774" t="s">
        <v>251</v>
      </c>
      <c r="K774" s="3" t="s">
        <v>27</v>
      </c>
      <c r="L774" s="6">
        <v>39793700</v>
      </c>
      <c r="M774" s="6">
        <v>39793700</v>
      </c>
    </row>
    <row r="775" spans="2:13" x14ac:dyDescent="0.25">
      <c r="B775" s="1" t="s">
        <v>322</v>
      </c>
      <c r="C775">
        <v>80111620</v>
      </c>
      <c r="D775" t="s">
        <v>765</v>
      </c>
      <c r="E775" s="20">
        <v>42776</v>
      </c>
      <c r="F775" t="s">
        <v>22</v>
      </c>
      <c r="G775" t="s">
        <v>88</v>
      </c>
      <c r="H775" t="s">
        <v>24</v>
      </c>
      <c r="I775" t="s">
        <v>25</v>
      </c>
      <c r="J775" t="s">
        <v>251</v>
      </c>
      <c r="K775" s="3" t="s">
        <v>27</v>
      </c>
      <c r="L775" s="6">
        <v>43044000</v>
      </c>
      <c r="M775" s="6">
        <v>43044000</v>
      </c>
    </row>
    <row r="776" spans="2:13" x14ac:dyDescent="0.25">
      <c r="B776" s="1" t="s">
        <v>322</v>
      </c>
      <c r="C776">
        <v>80111620</v>
      </c>
      <c r="D776" t="s">
        <v>766</v>
      </c>
      <c r="E776" s="20">
        <v>42860</v>
      </c>
      <c r="F776" t="s">
        <v>42</v>
      </c>
      <c r="G776" t="s">
        <v>88</v>
      </c>
      <c r="H776" t="s">
        <v>24</v>
      </c>
      <c r="I776" t="s">
        <v>25</v>
      </c>
      <c r="J776" t="s">
        <v>251</v>
      </c>
      <c r="K776" s="3" t="s">
        <v>27</v>
      </c>
      <c r="L776" s="6">
        <v>40600000</v>
      </c>
      <c r="M776" s="6">
        <v>40600000</v>
      </c>
    </row>
    <row r="777" spans="2:13" x14ac:dyDescent="0.25">
      <c r="B777" s="1" t="s">
        <v>322</v>
      </c>
      <c r="C777">
        <v>80111620</v>
      </c>
      <c r="D777" t="s">
        <v>767</v>
      </c>
      <c r="E777" s="20">
        <v>42776</v>
      </c>
      <c r="F777" t="s">
        <v>22</v>
      </c>
      <c r="G777" t="s">
        <v>88</v>
      </c>
      <c r="H777" t="s">
        <v>24</v>
      </c>
      <c r="I777" t="s">
        <v>25</v>
      </c>
      <c r="J777" t="s">
        <v>121</v>
      </c>
      <c r="K777" s="3" t="s">
        <v>27</v>
      </c>
      <c r="L777" s="6">
        <v>55680000</v>
      </c>
      <c r="M777" s="6">
        <v>55680000</v>
      </c>
    </row>
    <row r="778" spans="2:13" x14ac:dyDescent="0.25">
      <c r="B778" s="1" t="s">
        <v>322</v>
      </c>
      <c r="C778">
        <v>80111620</v>
      </c>
      <c r="D778" t="s">
        <v>768</v>
      </c>
      <c r="E778" s="20">
        <v>42812</v>
      </c>
      <c r="F778" t="s">
        <v>22</v>
      </c>
      <c r="G778" t="s">
        <v>88</v>
      </c>
      <c r="H778" t="s">
        <v>24</v>
      </c>
      <c r="I778" t="s">
        <v>25</v>
      </c>
      <c r="J778" t="s">
        <v>38</v>
      </c>
      <c r="K778" s="3" t="s">
        <v>27</v>
      </c>
      <c r="L778" s="6">
        <v>48708000</v>
      </c>
      <c r="M778" s="6">
        <v>48708000</v>
      </c>
    </row>
    <row r="779" spans="2:13" x14ac:dyDescent="0.25">
      <c r="B779" s="1" t="s">
        <v>322</v>
      </c>
      <c r="C779">
        <v>80111620</v>
      </c>
      <c r="D779" t="s">
        <v>769</v>
      </c>
      <c r="E779" s="20">
        <v>42853</v>
      </c>
      <c r="F779" t="s">
        <v>22</v>
      </c>
      <c r="G779" t="s">
        <v>88</v>
      </c>
      <c r="H779" t="s">
        <v>24</v>
      </c>
      <c r="I779" t="s">
        <v>25</v>
      </c>
      <c r="J779" t="s">
        <v>38</v>
      </c>
      <c r="K779" s="3" t="s">
        <v>27</v>
      </c>
      <c r="L779" s="6">
        <v>55800000</v>
      </c>
      <c r="M779" s="6">
        <v>55800000</v>
      </c>
    </row>
    <row r="780" spans="2:13" x14ac:dyDescent="0.25">
      <c r="B780" s="1" t="s">
        <v>322</v>
      </c>
      <c r="C780">
        <v>80111620</v>
      </c>
      <c r="D780" t="s">
        <v>769</v>
      </c>
      <c r="E780" s="20">
        <v>42805</v>
      </c>
      <c r="F780" t="s">
        <v>22</v>
      </c>
      <c r="G780" t="s">
        <v>88</v>
      </c>
      <c r="H780" t="s">
        <v>24</v>
      </c>
      <c r="I780" t="s">
        <v>25</v>
      </c>
      <c r="J780" t="s">
        <v>38</v>
      </c>
      <c r="K780" s="3" t="s">
        <v>27</v>
      </c>
      <c r="L780" s="6">
        <v>48732000</v>
      </c>
      <c r="M780" s="6">
        <v>48732000</v>
      </c>
    </row>
    <row r="781" spans="2:13" x14ac:dyDescent="0.25">
      <c r="B781" s="1" t="s">
        <v>322</v>
      </c>
      <c r="C781">
        <v>80111620</v>
      </c>
      <c r="D781" t="s">
        <v>770</v>
      </c>
      <c r="E781" s="20">
        <v>42776</v>
      </c>
      <c r="F781" t="s">
        <v>22</v>
      </c>
      <c r="G781" t="s">
        <v>88</v>
      </c>
      <c r="H781" t="s">
        <v>24</v>
      </c>
      <c r="I781" t="s">
        <v>25</v>
      </c>
      <c r="J781" t="s">
        <v>38</v>
      </c>
      <c r="K781" s="3" t="s">
        <v>27</v>
      </c>
      <c r="L781" s="6">
        <v>37440000</v>
      </c>
      <c r="M781" s="6">
        <v>37440000</v>
      </c>
    </row>
    <row r="782" spans="2:13" x14ac:dyDescent="0.25">
      <c r="B782" s="1" t="s">
        <v>322</v>
      </c>
      <c r="C782">
        <v>80111620</v>
      </c>
      <c r="D782" t="s">
        <v>771</v>
      </c>
      <c r="E782" s="20">
        <v>42835</v>
      </c>
      <c r="F782" t="s">
        <v>22</v>
      </c>
      <c r="G782" t="s">
        <v>88</v>
      </c>
      <c r="H782" t="s">
        <v>24</v>
      </c>
      <c r="I782" t="s">
        <v>25</v>
      </c>
      <c r="J782" t="s">
        <v>38</v>
      </c>
      <c r="K782" s="3" t="s">
        <v>27</v>
      </c>
      <c r="L782" s="6">
        <v>38400000</v>
      </c>
      <c r="M782" s="6">
        <v>38400000</v>
      </c>
    </row>
    <row r="783" spans="2:13" x14ac:dyDescent="0.25">
      <c r="B783" s="1" t="s">
        <v>322</v>
      </c>
      <c r="C783">
        <v>80111620</v>
      </c>
      <c r="D783" t="s">
        <v>772</v>
      </c>
      <c r="E783" s="20">
        <v>42776</v>
      </c>
      <c r="F783" t="s">
        <v>22</v>
      </c>
      <c r="G783" t="s">
        <v>88</v>
      </c>
      <c r="H783" t="s">
        <v>24</v>
      </c>
      <c r="I783" t="s">
        <v>25</v>
      </c>
      <c r="J783" t="s">
        <v>38</v>
      </c>
      <c r="K783" s="3" t="s">
        <v>27</v>
      </c>
      <c r="L783" s="6">
        <v>37440000</v>
      </c>
      <c r="M783" s="6">
        <v>37440000</v>
      </c>
    </row>
    <row r="784" spans="2:13" x14ac:dyDescent="0.25">
      <c r="B784" s="1" t="s">
        <v>322</v>
      </c>
      <c r="C784">
        <v>80111620</v>
      </c>
      <c r="D784" t="s">
        <v>773</v>
      </c>
      <c r="E784" s="20">
        <v>42851</v>
      </c>
      <c r="F784" t="s">
        <v>22</v>
      </c>
      <c r="G784" t="s">
        <v>88</v>
      </c>
      <c r="H784" t="s">
        <v>24</v>
      </c>
      <c r="I784" t="s">
        <v>25</v>
      </c>
      <c r="J784" t="s">
        <v>38</v>
      </c>
      <c r="K784" s="3" t="s">
        <v>27</v>
      </c>
      <c r="L784" s="6">
        <v>62880000</v>
      </c>
      <c r="M784" s="6">
        <v>62880000</v>
      </c>
    </row>
    <row r="785" spans="2:13" x14ac:dyDescent="0.25">
      <c r="B785" s="1" t="s">
        <v>322</v>
      </c>
      <c r="C785">
        <v>80111620</v>
      </c>
      <c r="D785" t="s">
        <v>774</v>
      </c>
      <c r="E785" s="20">
        <v>42776</v>
      </c>
      <c r="F785" t="s">
        <v>22</v>
      </c>
      <c r="G785" t="s">
        <v>88</v>
      </c>
      <c r="H785" t="s">
        <v>24</v>
      </c>
      <c r="I785" t="s">
        <v>25</v>
      </c>
      <c r="J785" t="s">
        <v>38</v>
      </c>
      <c r="K785" s="3" t="s">
        <v>27</v>
      </c>
      <c r="L785" s="6">
        <v>55800000</v>
      </c>
      <c r="M785" s="6">
        <v>55800000</v>
      </c>
    </row>
    <row r="786" spans="2:13" x14ac:dyDescent="0.25">
      <c r="B786" s="1" t="s">
        <v>322</v>
      </c>
      <c r="C786">
        <v>80111620</v>
      </c>
      <c r="D786" t="s">
        <v>775</v>
      </c>
      <c r="E786" s="20">
        <v>42776</v>
      </c>
      <c r="F786" t="s">
        <v>22</v>
      </c>
      <c r="G786" t="s">
        <v>88</v>
      </c>
      <c r="H786" t="s">
        <v>24</v>
      </c>
      <c r="I786" t="s">
        <v>25</v>
      </c>
      <c r="J786" t="s">
        <v>38</v>
      </c>
      <c r="K786" s="3" t="s">
        <v>27</v>
      </c>
      <c r="L786" s="6">
        <v>37440000</v>
      </c>
      <c r="M786" s="6">
        <v>37440000</v>
      </c>
    </row>
    <row r="787" spans="2:13" x14ac:dyDescent="0.25">
      <c r="B787" s="1" t="s">
        <v>322</v>
      </c>
      <c r="C787">
        <v>80111620</v>
      </c>
      <c r="D787" t="s">
        <v>776</v>
      </c>
      <c r="E787" s="20">
        <v>42776</v>
      </c>
      <c r="F787" t="s">
        <v>22</v>
      </c>
      <c r="G787" t="s">
        <v>88</v>
      </c>
      <c r="H787" t="s">
        <v>24</v>
      </c>
      <c r="I787" t="s">
        <v>25</v>
      </c>
      <c r="J787" t="s">
        <v>38</v>
      </c>
      <c r="K787" s="3" t="s">
        <v>27</v>
      </c>
      <c r="L787" s="6">
        <v>37440000</v>
      </c>
      <c r="M787" s="6">
        <v>37440000</v>
      </c>
    </row>
    <row r="788" spans="2:13" x14ac:dyDescent="0.25">
      <c r="B788" s="1" t="s">
        <v>322</v>
      </c>
      <c r="C788">
        <v>80111620</v>
      </c>
      <c r="D788" t="s">
        <v>777</v>
      </c>
      <c r="E788" s="20">
        <v>42776</v>
      </c>
      <c r="F788" t="s">
        <v>22</v>
      </c>
      <c r="G788" t="s">
        <v>88</v>
      </c>
      <c r="H788" t="s">
        <v>24</v>
      </c>
      <c r="I788" t="s">
        <v>25</v>
      </c>
      <c r="J788" t="s">
        <v>38</v>
      </c>
      <c r="K788" s="3" t="s">
        <v>27</v>
      </c>
      <c r="L788" s="6">
        <v>55800000</v>
      </c>
      <c r="M788" s="6">
        <v>55800000</v>
      </c>
    </row>
    <row r="789" spans="2:13" x14ac:dyDescent="0.25">
      <c r="B789" s="1" t="s">
        <v>322</v>
      </c>
      <c r="C789">
        <v>80111620</v>
      </c>
      <c r="D789" t="s">
        <v>778</v>
      </c>
      <c r="E789" s="20">
        <v>42776</v>
      </c>
      <c r="F789" t="s">
        <v>22</v>
      </c>
      <c r="G789" t="s">
        <v>88</v>
      </c>
      <c r="H789" t="s">
        <v>24</v>
      </c>
      <c r="I789" t="s">
        <v>25</v>
      </c>
      <c r="J789" t="s">
        <v>38</v>
      </c>
      <c r="K789" s="3" t="s">
        <v>27</v>
      </c>
      <c r="L789" s="6">
        <v>44400000</v>
      </c>
      <c r="M789" s="6">
        <v>44400000</v>
      </c>
    </row>
    <row r="790" spans="2:13" x14ac:dyDescent="0.25">
      <c r="B790" s="1" t="s">
        <v>322</v>
      </c>
      <c r="C790">
        <v>80111620</v>
      </c>
      <c r="D790" t="s">
        <v>779</v>
      </c>
      <c r="E790" s="20">
        <v>42835</v>
      </c>
      <c r="F790" t="s">
        <v>115</v>
      </c>
      <c r="G790" t="s">
        <v>88</v>
      </c>
      <c r="H790" t="s">
        <v>24</v>
      </c>
      <c r="I790" t="s">
        <v>25</v>
      </c>
      <c r="J790" t="s">
        <v>38</v>
      </c>
      <c r="K790" s="3" t="s">
        <v>27</v>
      </c>
      <c r="L790" s="6">
        <v>28800000</v>
      </c>
      <c r="M790" s="6">
        <v>28800000</v>
      </c>
    </row>
    <row r="791" spans="2:13" x14ac:dyDescent="0.25">
      <c r="B791" s="1" t="s">
        <v>322</v>
      </c>
      <c r="C791">
        <v>80111620</v>
      </c>
      <c r="D791" t="s">
        <v>780</v>
      </c>
      <c r="E791" s="20">
        <v>42835</v>
      </c>
      <c r="F791" t="s">
        <v>115</v>
      </c>
      <c r="G791" t="s">
        <v>88</v>
      </c>
      <c r="H791" t="s">
        <v>24</v>
      </c>
      <c r="I791" t="s">
        <v>25</v>
      </c>
      <c r="J791" t="s">
        <v>38</v>
      </c>
      <c r="K791" s="3" t="s">
        <v>27</v>
      </c>
      <c r="L791" s="6">
        <v>18000000</v>
      </c>
      <c r="M791" s="6">
        <v>18000000</v>
      </c>
    </row>
    <row r="792" spans="2:13" x14ac:dyDescent="0.25">
      <c r="B792" s="1" t="s">
        <v>322</v>
      </c>
      <c r="C792">
        <v>80111620</v>
      </c>
      <c r="D792" t="s">
        <v>781</v>
      </c>
      <c r="E792" s="20">
        <v>42835</v>
      </c>
      <c r="F792" t="s">
        <v>115</v>
      </c>
      <c r="G792" t="s">
        <v>88</v>
      </c>
      <c r="H792" t="s">
        <v>24</v>
      </c>
      <c r="I792" t="s">
        <v>25</v>
      </c>
      <c r="J792" t="s">
        <v>38</v>
      </c>
      <c r="K792" s="3" t="s">
        <v>27</v>
      </c>
      <c r="L792" s="6">
        <v>18000000</v>
      </c>
      <c r="M792" s="6">
        <v>18000000</v>
      </c>
    </row>
    <row r="793" spans="2:13" x14ac:dyDescent="0.25">
      <c r="B793" s="1" t="s">
        <v>322</v>
      </c>
      <c r="C793">
        <v>80111620</v>
      </c>
      <c r="D793" t="s">
        <v>782</v>
      </c>
      <c r="E793" s="20">
        <v>42776</v>
      </c>
      <c r="F793" t="s">
        <v>22</v>
      </c>
      <c r="G793" t="s">
        <v>88</v>
      </c>
      <c r="H793" t="s">
        <v>24</v>
      </c>
      <c r="I793" t="s">
        <v>25</v>
      </c>
      <c r="J793" t="s">
        <v>38</v>
      </c>
      <c r="K793" s="3" t="s">
        <v>27</v>
      </c>
      <c r="L793" s="6">
        <v>44400000</v>
      </c>
      <c r="M793" s="6">
        <v>44400000</v>
      </c>
    </row>
    <row r="794" spans="2:13" x14ac:dyDescent="0.25">
      <c r="B794" s="1" t="s">
        <v>322</v>
      </c>
      <c r="C794">
        <v>80111620</v>
      </c>
      <c r="D794" t="s">
        <v>783</v>
      </c>
      <c r="E794" s="20">
        <v>42860</v>
      </c>
      <c r="F794" t="s">
        <v>42</v>
      </c>
      <c r="G794" t="s">
        <v>88</v>
      </c>
      <c r="H794" t="s">
        <v>24</v>
      </c>
      <c r="I794" t="s">
        <v>25</v>
      </c>
      <c r="J794" t="s">
        <v>26</v>
      </c>
      <c r="K794" s="3" t="s">
        <v>27</v>
      </c>
      <c r="L794" s="6">
        <v>77283960</v>
      </c>
      <c r="M794" s="6">
        <v>77283960</v>
      </c>
    </row>
    <row r="795" spans="2:13" x14ac:dyDescent="0.25">
      <c r="B795" s="1" t="s">
        <v>322</v>
      </c>
      <c r="C795">
        <v>80111620</v>
      </c>
      <c r="D795" t="s">
        <v>784</v>
      </c>
      <c r="E795" s="20">
        <v>42860</v>
      </c>
      <c r="F795" t="s">
        <v>22</v>
      </c>
      <c r="G795" t="s">
        <v>88</v>
      </c>
      <c r="H795" t="s">
        <v>24</v>
      </c>
      <c r="I795" t="s">
        <v>25</v>
      </c>
      <c r="J795" t="s">
        <v>26</v>
      </c>
      <c r="K795" s="3" t="s">
        <v>27</v>
      </c>
      <c r="L795" s="6">
        <v>51670559</v>
      </c>
      <c r="M795" s="6">
        <v>51670559</v>
      </c>
    </row>
    <row r="796" spans="2:13" x14ac:dyDescent="0.25">
      <c r="B796" s="1" t="s">
        <v>322</v>
      </c>
      <c r="C796">
        <v>80111620</v>
      </c>
      <c r="D796" t="s">
        <v>785</v>
      </c>
      <c r="E796" s="20">
        <v>42797</v>
      </c>
      <c r="F796" t="s">
        <v>22</v>
      </c>
      <c r="G796" t="s">
        <v>88</v>
      </c>
      <c r="H796" t="s">
        <v>24</v>
      </c>
      <c r="I796" t="s">
        <v>25</v>
      </c>
      <c r="J796" t="s">
        <v>38</v>
      </c>
      <c r="K796" s="3" t="s">
        <v>27</v>
      </c>
      <c r="L796" s="6">
        <v>54912000</v>
      </c>
      <c r="M796" s="6">
        <v>54912000</v>
      </c>
    </row>
    <row r="797" spans="2:13" x14ac:dyDescent="0.25">
      <c r="B797" s="1" t="s">
        <v>322</v>
      </c>
      <c r="C797">
        <v>80111620</v>
      </c>
      <c r="D797" t="s">
        <v>785</v>
      </c>
      <c r="E797" s="20">
        <v>42842</v>
      </c>
      <c r="F797" t="s">
        <v>48</v>
      </c>
      <c r="G797" t="s">
        <v>88</v>
      </c>
      <c r="H797" t="s">
        <v>24</v>
      </c>
      <c r="I797" t="s">
        <v>25</v>
      </c>
      <c r="J797" t="s">
        <v>38</v>
      </c>
      <c r="K797" s="3" t="s">
        <v>27</v>
      </c>
      <c r="L797" s="6">
        <v>44660000</v>
      </c>
      <c r="M797" s="6">
        <v>44660000</v>
      </c>
    </row>
    <row r="798" spans="2:13" x14ac:dyDescent="0.25">
      <c r="B798" s="1" t="s">
        <v>322</v>
      </c>
      <c r="C798">
        <v>80111620</v>
      </c>
      <c r="D798" t="s">
        <v>786</v>
      </c>
      <c r="E798" s="20">
        <v>42817</v>
      </c>
      <c r="F798" t="s">
        <v>22</v>
      </c>
      <c r="G798" t="s">
        <v>88</v>
      </c>
      <c r="H798" t="s">
        <v>24</v>
      </c>
      <c r="I798" t="s">
        <v>25</v>
      </c>
      <c r="J798" t="s">
        <v>38</v>
      </c>
      <c r="K798" s="3" t="s">
        <v>27</v>
      </c>
      <c r="L798" s="6">
        <v>41640000</v>
      </c>
      <c r="M798" s="6">
        <v>41640000</v>
      </c>
    </row>
    <row r="799" spans="2:13" x14ac:dyDescent="0.25">
      <c r="B799" s="1" t="s">
        <v>322</v>
      </c>
      <c r="C799">
        <v>80111620</v>
      </c>
      <c r="D799" t="s">
        <v>787</v>
      </c>
      <c r="E799" s="20">
        <v>42776</v>
      </c>
      <c r="F799" t="s">
        <v>22</v>
      </c>
      <c r="G799" t="s">
        <v>88</v>
      </c>
      <c r="H799" t="s">
        <v>24</v>
      </c>
      <c r="I799" t="s">
        <v>25</v>
      </c>
      <c r="J799" t="s">
        <v>38</v>
      </c>
      <c r="K799" s="3" t="s">
        <v>27</v>
      </c>
      <c r="L799" s="6">
        <v>62880000</v>
      </c>
      <c r="M799" s="6">
        <v>62880000</v>
      </c>
    </row>
    <row r="800" spans="2:13" x14ac:dyDescent="0.25">
      <c r="B800" s="1" t="s">
        <v>322</v>
      </c>
      <c r="C800">
        <v>80111620</v>
      </c>
      <c r="D800" t="s">
        <v>788</v>
      </c>
      <c r="E800" s="20">
        <v>42860</v>
      </c>
      <c r="F800" t="s">
        <v>42</v>
      </c>
      <c r="G800" t="s">
        <v>88</v>
      </c>
      <c r="H800" t="s">
        <v>24</v>
      </c>
      <c r="I800" t="s">
        <v>25</v>
      </c>
      <c r="J800" t="s">
        <v>251</v>
      </c>
      <c r="K800" s="3" t="s">
        <v>27</v>
      </c>
      <c r="L800" s="6">
        <v>52400000</v>
      </c>
      <c r="M800" s="6">
        <v>52400000</v>
      </c>
    </row>
    <row r="801" spans="2:13" x14ac:dyDescent="0.25">
      <c r="B801" s="1" t="s">
        <v>322</v>
      </c>
      <c r="C801">
        <v>80111620</v>
      </c>
      <c r="D801" t="s">
        <v>789</v>
      </c>
      <c r="E801" s="20">
        <v>42873</v>
      </c>
      <c r="F801" t="s">
        <v>42</v>
      </c>
      <c r="G801" t="s">
        <v>88</v>
      </c>
      <c r="H801" t="s">
        <v>24</v>
      </c>
      <c r="I801" t="s">
        <v>25</v>
      </c>
      <c r="J801" t="s">
        <v>251</v>
      </c>
      <c r="K801" s="3" t="s">
        <v>27</v>
      </c>
      <c r="L801" s="6">
        <v>52400000</v>
      </c>
      <c r="M801" s="6">
        <v>52400000</v>
      </c>
    </row>
    <row r="802" spans="2:13" x14ac:dyDescent="0.25">
      <c r="B802" s="1" t="s">
        <v>322</v>
      </c>
      <c r="C802">
        <v>80111620</v>
      </c>
      <c r="D802" t="s">
        <v>790</v>
      </c>
      <c r="E802" s="20">
        <v>42873</v>
      </c>
      <c r="F802" t="s">
        <v>42</v>
      </c>
      <c r="G802" t="s">
        <v>88</v>
      </c>
      <c r="H802" t="s">
        <v>24</v>
      </c>
      <c r="I802" t="s">
        <v>25</v>
      </c>
      <c r="J802" t="s">
        <v>251</v>
      </c>
      <c r="K802" s="3" t="s">
        <v>27</v>
      </c>
      <c r="L802" s="6">
        <v>58300000</v>
      </c>
      <c r="M802" s="6">
        <v>58300000</v>
      </c>
    </row>
    <row r="803" spans="2:13" x14ac:dyDescent="0.25">
      <c r="B803" s="1" t="s">
        <v>322</v>
      </c>
      <c r="C803">
        <v>80111620</v>
      </c>
      <c r="D803" t="s">
        <v>791</v>
      </c>
      <c r="E803" s="20">
        <v>42801</v>
      </c>
      <c r="F803" t="s">
        <v>22</v>
      </c>
      <c r="G803" t="s">
        <v>88</v>
      </c>
      <c r="H803" t="s">
        <v>24</v>
      </c>
      <c r="I803" t="s">
        <v>25</v>
      </c>
      <c r="J803" t="s">
        <v>251</v>
      </c>
      <c r="K803" s="3" t="s">
        <v>27</v>
      </c>
      <c r="L803" s="6">
        <v>0</v>
      </c>
      <c r="M803" s="6">
        <v>0</v>
      </c>
    </row>
    <row r="804" spans="2:13" x14ac:dyDescent="0.25">
      <c r="B804" s="1" t="s">
        <v>322</v>
      </c>
      <c r="C804">
        <v>80111620</v>
      </c>
      <c r="D804" t="s">
        <v>792</v>
      </c>
      <c r="E804" s="20">
        <v>42776</v>
      </c>
      <c r="F804" t="s">
        <v>22</v>
      </c>
      <c r="G804" t="s">
        <v>88</v>
      </c>
      <c r="H804" t="s">
        <v>24</v>
      </c>
      <c r="I804" t="s">
        <v>25</v>
      </c>
      <c r="J804" t="s">
        <v>251</v>
      </c>
      <c r="K804" s="3" t="s">
        <v>27</v>
      </c>
      <c r="L804" s="6">
        <v>64236000</v>
      </c>
      <c r="M804" s="6">
        <v>64236000</v>
      </c>
    </row>
    <row r="805" spans="2:13" x14ac:dyDescent="0.25">
      <c r="B805" s="1" t="s">
        <v>322</v>
      </c>
      <c r="C805">
        <v>80111620</v>
      </c>
      <c r="D805" t="s">
        <v>793</v>
      </c>
      <c r="E805" s="20">
        <v>42806</v>
      </c>
      <c r="F805" t="s">
        <v>22</v>
      </c>
      <c r="G805" t="s">
        <v>88</v>
      </c>
      <c r="H805" t="s">
        <v>24</v>
      </c>
      <c r="I805" t="s">
        <v>25</v>
      </c>
      <c r="J805" t="s">
        <v>251</v>
      </c>
      <c r="K805" s="3" t="s">
        <v>27</v>
      </c>
      <c r="L805" s="6">
        <v>0</v>
      </c>
      <c r="M805" s="6">
        <v>0</v>
      </c>
    </row>
    <row r="806" spans="2:13" x14ac:dyDescent="0.25">
      <c r="B806" s="1" t="s">
        <v>322</v>
      </c>
      <c r="C806">
        <v>80111620</v>
      </c>
      <c r="D806" t="s">
        <v>794</v>
      </c>
      <c r="E806" s="20">
        <v>42776</v>
      </c>
      <c r="F806" t="s">
        <v>22</v>
      </c>
      <c r="G806" t="s">
        <v>88</v>
      </c>
      <c r="H806" t="s">
        <v>24</v>
      </c>
      <c r="I806" t="s">
        <v>25</v>
      </c>
      <c r="J806" t="s">
        <v>251</v>
      </c>
      <c r="K806" s="3" t="s">
        <v>27</v>
      </c>
      <c r="L806" s="6">
        <v>65208000</v>
      </c>
      <c r="M806" s="6">
        <v>65208000</v>
      </c>
    </row>
    <row r="807" spans="2:13" x14ac:dyDescent="0.25">
      <c r="B807" s="1" t="s">
        <v>322</v>
      </c>
      <c r="C807">
        <v>80111620</v>
      </c>
      <c r="D807" t="s">
        <v>795</v>
      </c>
      <c r="E807" s="20">
        <v>42776</v>
      </c>
      <c r="F807" t="s">
        <v>22</v>
      </c>
      <c r="G807" t="s">
        <v>88</v>
      </c>
      <c r="H807" t="s">
        <v>24</v>
      </c>
      <c r="I807" t="s">
        <v>25</v>
      </c>
      <c r="J807" t="s">
        <v>251</v>
      </c>
      <c r="K807" s="3" t="s">
        <v>27</v>
      </c>
      <c r="L807" s="6">
        <v>62472000</v>
      </c>
      <c r="M807" s="6">
        <v>62472000</v>
      </c>
    </row>
    <row r="808" spans="2:13" x14ac:dyDescent="0.25">
      <c r="B808" s="1" t="s">
        <v>322</v>
      </c>
      <c r="C808">
        <v>80111620</v>
      </c>
      <c r="D808" t="s">
        <v>796</v>
      </c>
      <c r="E808" s="20">
        <v>42795</v>
      </c>
      <c r="F808" t="s">
        <v>22</v>
      </c>
      <c r="G808" t="s">
        <v>88</v>
      </c>
      <c r="H808" t="s">
        <v>24</v>
      </c>
      <c r="I808" t="s">
        <v>25</v>
      </c>
      <c r="J808" t="s">
        <v>26</v>
      </c>
      <c r="K808" s="3" t="s">
        <v>27</v>
      </c>
      <c r="L808" s="6">
        <v>318337275</v>
      </c>
      <c r="M808" s="6">
        <v>318337275</v>
      </c>
    </row>
    <row r="809" spans="2:13" x14ac:dyDescent="0.25">
      <c r="B809" s="1" t="s">
        <v>322</v>
      </c>
      <c r="C809">
        <v>80111620</v>
      </c>
      <c r="D809" t="s">
        <v>797</v>
      </c>
      <c r="E809" s="20">
        <v>42849</v>
      </c>
      <c r="F809" t="s">
        <v>22</v>
      </c>
      <c r="G809" t="s">
        <v>88</v>
      </c>
      <c r="H809" t="s">
        <v>24</v>
      </c>
      <c r="I809" t="s">
        <v>25</v>
      </c>
      <c r="J809" t="s">
        <v>38</v>
      </c>
      <c r="K809" s="3" t="s">
        <v>27</v>
      </c>
      <c r="L809" s="6">
        <v>101400000</v>
      </c>
      <c r="M809" s="6">
        <v>101400000</v>
      </c>
    </row>
    <row r="810" spans="2:13" x14ac:dyDescent="0.25">
      <c r="B810" s="1" t="s">
        <v>322</v>
      </c>
      <c r="C810">
        <v>80111620</v>
      </c>
      <c r="D810" t="s">
        <v>798</v>
      </c>
      <c r="E810" s="20">
        <v>42795</v>
      </c>
      <c r="F810" t="s">
        <v>48</v>
      </c>
      <c r="G810" t="s">
        <v>88</v>
      </c>
      <c r="H810" t="s">
        <v>24</v>
      </c>
      <c r="I810" t="s">
        <v>25</v>
      </c>
      <c r="J810" t="s">
        <v>26</v>
      </c>
      <c r="K810" s="3" t="s">
        <v>27</v>
      </c>
      <c r="L810" s="6">
        <v>94059420</v>
      </c>
      <c r="M810" s="6">
        <v>94059420</v>
      </c>
    </row>
    <row r="811" spans="2:13" x14ac:dyDescent="0.25">
      <c r="B811" s="1" t="s">
        <v>322</v>
      </c>
      <c r="C811">
        <v>80111620</v>
      </c>
      <c r="D811" t="s">
        <v>798</v>
      </c>
      <c r="E811" s="20">
        <v>42795</v>
      </c>
      <c r="F811" t="s">
        <v>22</v>
      </c>
      <c r="G811" t="s">
        <v>88</v>
      </c>
      <c r="H811" t="s">
        <v>24</v>
      </c>
      <c r="I811" t="s">
        <v>25</v>
      </c>
      <c r="J811" t="s">
        <v>26</v>
      </c>
      <c r="K811" s="3" t="s">
        <v>27</v>
      </c>
      <c r="L811" s="6">
        <v>287102400</v>
      </c>
      <c r="M811" s="6">
        <v>287102400</v>
      </c>
    </row>
    <row r="812" spans="2:13" x14ac:dyDescent="0.25">
      <c r="B812" s="1" t="s">
        <v>322</v>
      </c>
      <c r="C812">
        <v>80111620</v>
      </c>
      <c r="D812" t="s">
        <v>799</v>
      </c>
      <c r="E812" s="20">
        <v>42795</v>
      </c>
      <c r="F812" t="s">
        <v>22</v>
      </c>
      <c r="G812" t="s">
        <v>88</v>
      </c>
      <c r="H812" t="s">
        <v>24</v>
      </c>
      <c r="I812" t="s">
        <v>25</v>
      </c>
      <c r="J812" t="s">
        <v>26</v>
      </c>
      <c r="K812" s="3" t="s">
        <v>27</v>
      </c>
      <c r="L812" s="6">
        <v>94643640</v>
      </c>
      <c r="M812" s="6">
        <v>94643640</v>
      </c>
    </row>
    <row r="813" spans="2:13" x14ac:dyDescent="0.25">
      <c r="B813" s="1" t="s">
        <v>322</v>
      </c>
      <c r="C813">
        <v>80111620</v>
      </c>
      <c r="D813" t="s">
        <v>800</v>
      </c>
      <c r="E813" s="20">
        <v>42795</v>
      </c>
      <c r="F813" t="s">
        <v>22</v>
      </c>
      <c r="G813" t="s">
        <v>88</v>
      </c>
      <c r="H813" t="s">
        <v>24</v>
      </c>
      <c r="I813" t="s">
        <v>25</v>
      </c>
      <c r="J813" t="s">
        <v>26</v>
      </c>
      <c r="K813" s="3" t="s">
        <v>27</v>
      </c>
      <c r="L813" s="6">
        <v>89976000</v>
      </c>
      <c r="M813" s="6">
        <v>89976000</v>
      </c>
    </row>
    <row r="814" spans="2:13" x14ac:dyDescent="0.25">
      <c r="B814" s="1" t="s">
        <v>322</v>
      </c>
      <c r="C814">
        <v>80111620</v>
      </c>
      <c r="D814" t="s">
        <v>801</v>
      </c>
      <c r="E814" s="20">
        <v>42795</v>
      </c>
      <c r="F814" t="s">
        <v>22</v>
      </c>
      <c r="G814" t="s">
        <v>88</v>
      </c>
      <c r="H814" t="s">
        <v>24</v>
      </c>
      <c r="I814" t="s">
        <v>25</v>
      </c>
      <c r="J814" t="s">
        <v>26</v>
      </c>
      <c r="K814" s="3" t="s">
        <v>27</v>
      </c>
      <c r="L814" s="6">
        <v>214909500</v>
      </c>
      <c r="M814" s="6">
        <v>214909500</v>
      </c>
    </row>
    <row r="815" spans="2:13" x14ac:dyDescent="0.25">
      <c r="B815" s="1" t="s">
        <v>322</v>
      </c>
      <c r="C815">
        <v>80111620</v>
      </c>
      <c r="D815" t="s">
        <v>802</v>
      </c>
      <c r="E815" s="20">
        <v>42795</v>
      </c>
      <c r="F815" t="s">
        <v>22</v>
      </c>
      <c r="G815" t="s">
        <v>88</v>
      </c>
      <c r="H815" t="s">
        <v>24</v>
      </c>
      <c r="I815" t="s">
        <v>25</v>
      </c>
      <c r="J815" t="s">
        <v>26</v>
      </c>
      <c r="K815" s="3" t="s">
        <v>27</v>
      </c>
      <c r="L815" s="6">
        <v>304189470</v>
      </c>
      <c r="M815" s="6">
        <v>304189470</v>
      </c>
    </row>
    <row r="816" spans="2:13" x14ac:dyDescent="0.25">
      <c r="B816" s="1" t="s">
        <v>322</v>
      </c>
      <c r="C816">
        <v>80111620</v>
      </c>
      <c r="D816" t="s">
        <v>802</v>
      </c>
      <c r="E816" s="20">
        <v>42829</v>
      </c>
      <c r="F816" t="s">
        <v>22</v>
      </c>
      <c r="G816" t="s">
        <v>88</v>
      </c>
      <c r="H816" t="s">
        <v>24</v>
      </c>
      <c r="I816" t="s">
        <v>25</v>
      </c>
      <c r="J816" t="s">
        <v>26</v>
      </c>
      <c r="K816" s="3" t="s">
        <v>27</v>
      </c>
      <c r="L816" s="6">
        <v>101821200</v>
      </c>
      <c r="M816" s="6">
        <v>101821200</v>
      </c>
    </row>
    <row r="817" spans="2:13" x14ac:dyDescent="0.25">
      <c r="B817" s="1" t="s">
        <v>322</v>
      </c>
      <c r="C817">
        <v>80111620</v>
      </c>
      <c r="D817" t="s">
        <v>803</v>
      </c>
      <c r="E817" s="20">
        <v>42795</v>
      </c>
      <c r="F817" t="s">
        <v>22</v>
      </c>
      <c r="G817" t="s">
        <v>88</v>
      </c>
      <c r="H817" t="s">
        <v>24</v>
      </c>
      <c r="I817" t="s">
        <v>25</v>
      </c>
      <c r="J817" t="s">
        <v>26</v>
      </c>
      <c r="K817" s="3" t="s">
        <v>27</v>
      </c>
      <c r="L817" s="6">
        <v>106411500</v>
      </c>
      <c r="M817" s="6">
        <v>106411500</v>
      </c>
    </row>
    <row r="818" spans="2:13" x14ac:dyDescent="0.25">
      <c r="B818" s="1" t="s">
        <v>322</v>
      </c>
      <c r="C818">
        <v>80111620</v>
      </c>
      <c r="D818" t="s">
        <v>804</v>
      </c>
      <c r="E818" s="20">
        <v>42795</v>
      </c>
      <c r="F818" t="s">
        <v>22</v>
      </c>
      <c r="G818" t="s">
        <v>88</v>
      </c>
      <c r="H818" t="s">
        <v>24</v>
      </c>
      <c r="I818" t="s">
        <v>25</v>
      </c>
      <c r="J818" t="s">
        <v>26</v>
      </c>
      <c r="K818" s="3" t="s">
        <v>27</v>
      </c>
      <c r="L818" s="6">
        <v>90470640</v>
      </c>
      <c r="M818" s="6">
        <v>90470640</v>
      </c>
    </row>
    <row r="819" spans="2:13" x14ac:dyDescent="0.25">
      <c r="B819" s="1" t="s">
        <v>322</v>
      </c>
      <c r="C819">
        <v>80111620</v>
      </c>
      <c r="D819" t="s">
        <v>805</v>
      </c>
      <c r="E819" s="20">
        <v>42795</v>
      </c>
      <c r="F819" t="s">
        <v>22</v>
      </c>
      <c r="G819" t="s">
        <v>88</v>
      </c>
      <c r="H819" t="s">
        <v>24</v>
      </c>
      <c r="I819" t="s">
        <v>25</v>
      </c>
      <c r="J819" t="s">
        <v>26</v>
      </c>
      <c r="K819" s="3" t="s">
        <v>27</v>
      </c>
      <c r="L819" s="6">
        <v>97648200</v>
      </c>
      <c r="M819" s="6">
        <v>97648200</v>
      </c>
    </row>
    <row r="820" spans="2:13" x14ac:dyDescent="0.25">
      <c r="B820" s="1" t="s">
        <v>322</v>
      </c>
      <c r="C820">
        <v>80111620</v>
      </c>
      <c r="D820" t="s">
        <v>806</v>
      </c>
      <c r="E820" s="20">
        <v>42795</v>
      </c>
      <c r="F820" t="s">
        <v>22</v>
      </c>
      <c r="G820" t="s">
        <v>88</v>
      </c>
      <c r="H820" t="s">
        <v>24</v>
      </c>
      <c r="I820" t="s">
        <v>25</v>
      </c>
      <c r="J820" t="s">
        <v>26</v>
      </c>
      <c r="K820" s="3" t="s">
        <v>27</v>
      </c>
      <c r="L820" s="6">
        <v>195296400</v>
      </c>
      <c r="M820" s="6">
        <v>195296400</v>
      </c>
    </row>
    <row r="821" spans="2:13" x14ac:dyDescent="0.25">
      <c r="B821" s="1" t="s">
        <v>322</v>
      </c>
      <c r="C821">
        <v>80111620</v>
      </c>
      <c r="D821" t="s">
        <v>807</v>
      </c>
      <c r="E821" s="20">
        <v>42860</v>
      </c>
      <c r="F821" t="s">
        <v>22</v>
      </c>
      <c r="G821" t="s">
        <v>88</v>
      </c>
      <c r="H821" t="s">
        <v>24</v>
      </c>
      <c r="I821" t="s">
        <v>25</v>
      </c>
      <c r="J821" t="s">
        <v>26</v>
      </c>
      <c r="K821" s="3" t="s">
        <v>27</v>
      </c>
      <c r="L821" s="6">
        <v>285099360</v>
      </c>
      <c r="M821" s="6">
        <v>285099360</v>
      </c>
    </row>
    <row r="822" spans="2:13" x14ac:dyDescent="0.25">
      <c r="B822" s="1" t="s">
        <v>322</v>
      </c>
      <c r="C822">
        <v>80111620</v>
      </c>
      <c r="D822" t="s">
        <v>807</v>
      </c>
      <c r="E822" s="20">
        <v>42795</v>
      </c>
      <c r="F822" t="s">
        <v>22</v>
      </c>
      <c r="G822" t="s">
        <v>88</v>
      </c>
      <c r="H822" t="s">
        <v>24</v>
      </c>
      <c r="I822" t="s">
        <v>25</v>
      </c>
      <c r="J822" t="s">
        <v>26</v>
      </c>
      <c r="K822" s="3" t="s">
        <v>27</v>
      </c>
      <c r="L822" s="6">
        <v>195296400</v>
      </c>
      <c r="M822" s="6">
        <v>195296400</v>
      </c>
    </row>
    <row r="823" spans="2:13" x14ac:dyDescent="0.25">
      <c r="B823" s="1" t="s">
        <v>322</v>
      </c>
      <c r="C823">
        <v>80111620</v>
      </c>
      <c r="D823" t="s">
        <v>808</v>
      </c>
      <c r="E823" s="20">
        <v>42860</v>
      </c>
      <c r="F823" t="s">
        <v>42</v>
      </c>
      <c r="G823" t="s">
        <v>88</v>
      </c>
      <c r="H823" t="s">
        <v>24</v>
      </c>
      <c r="I823" t="s">
        <v>25</v>
      </c>
      <c r="J823" t="s">
        <v>26</v>
      </c>
      <c r="K823" s="3" t="s">
        <v>27</v>
      </c>
      <c r="L823" s="6">
        <v>187785000</v>
      </c>
      <c r="M823" s="6">
        <v>187785000</v>
      </c>
    </row>
    <row r="824" spans="2:13" x14ac:dyDescent="0.25">
      <c r="B824" s="1" t="s">
        <v>322</v>
      </c>
      <c r="C824">
        <v>80111620</v>
      </c>
      <c r="D824" t="s">
        <v>808</v>
      </c>
      <c r="E824" s="20">
        <v>42860</v>
      </c>
      <c r="F824" t="s">
        <v>22</v>
      </c>
      <c r="G824" t="s">
        <v>88</v>
      </c>
      <c r="H824" t="s">
        <v>24</v>
      </c>
      <c r="I824" t="s">
        <v>25</v>
      </c>
      <c r="J824" t="s">
        <v>26</v>
      </c>
      <c r="K824" s="3" t="s">
        <v>27</v>
      </c>
      <c r="L824" s="6">
        <v>97982040</v>
      </c>
      <c r="M824" s="6">
        <v>97982040</v>
      </c>
    </row>
    <row r="825" spans="2:13" x14ac:dyDescent="0.25">
      <c r="B825" s="1" t="s">
        <v>322</v>
      </c>
      <c r="C825">
        <v>80111620</v>
      </c>
      <c r="D825" t="s">
        <v>808</v>
      </c>
      <c r="E825" s="20">
        <v>42795</v>
      </c>
      <c r="F825" t="s">
        <v>22</v>
      </c>
      <c r="G825" t="s">
        <v>88</v>
      </c>
      <c r="H825" t="s">
        <v>24</v>
      </c>
      <c r="I825" t="s">
        <v>25</v>
      </c>
      <c r="J825" t="s">
        <v>26</v>
      </c>
      <c r="K825" s="3" t="s">
        <v>27</v>
      </c>
      <c r="L825" s="6">
        <v>390592800</v>
      </c>
      <c r="M825" s="6">
        <v>390592800</v>
      </c>
    </row>
    <row r="826" spans="2:13" x14ac:dyDescent="0.25">
      <c r="B826" s="1" t="s">
        <v>322</v>
      </c>
      <c r="C826">
        <v>80111620</v>
      </c>
      <c r="D826" t="s">
        <v>809</v>
      </c>
      <c r="E826" s="20">
        <v>42860</v>
      </c>
      <c r="F826" t="s">
        <v>22</v>
      </c>
      <c r="G826" t="s">
        <v>88</v>
      </c>
      <c r="H826" t="s">
        <v>24</v>
      </c>
      <c r="I826" t="s">
        <v>25</v>
      </c>
      <c r="J826" t="s">
        <v>26</v>
      </c>
      <c r="K826" s="3" t="s">
        <v>27</v>
      </c>
      <c r="L826" s="6">
        <v>97648200</v>
      </c>
      <c r="M826" s="6">
        <v>97648200</v>
      </c>
    </row>
    <row r="827" spans="2:13" x14ac:dyDescent="0.25">
      <c r="B827" s="1" t="s">
        <v>322</v>
      </c>
      <c r="C827">
        <v>80111620</v>
      </c>
      <c r="D827" t="s">
        <v>809</v>
      </c>
      <c r="E827" s="20">
        <v>42795</v>
      </c>
      <c r="F827" t="s">
        <v>22</v>
      </c>
      <c r="G827" t="s">
        <v>88</v>
      </c>
      <c r="H827" t="s">
        <v>24</v>
      </c>
      <c r="I827" t="s">
        <v>25</v>
      </c>
      <c r="J827" t="s">
        <v>26</v>
      </c>
      <c r="K827" s="3" t="s">
        <v>27</v>
      </c>
      <c r="L827" s="6">
        <v>91254411</v>
      </c>
      <c r="M827" s="6">
        <v>91254411</v>
      </c>
    </row>
    <row r="828" spans="2:13" x14ac:dyDescent="0.25">
      <c r="B828" s="1" t="s">
        <v>322</v>
      </c>
      <c r="C828">
        <v>80111620</v>
      </c>
      <c r="D828" t="s">
        <v>810</v>
      </c>
      <c r="E828" s="20">
        <v>42795</v>
      </c>
      <c r="F828" t="s">
        <v>22</v>
      </c>
      <c r="G828" t="s">
        <v>88</v>
      </c>
      <c r="H828" t="s">
        <v>24</v>
      </c>
      <c r="I828" t="s">
        <v>25</v>
      </c>
      <c r="J828" t="s">
        <v>26</v>
      </c>
      <c r="K828" s="3" t="s">
        <v>27</v>
      </c>
      <c r="L828" s="6">
        <v>97648200</v>
      </c>
      <c r="M828" s="6">
        <v>97648200</v>
      </c>
    </row>
    <row r="829" spans="2:13" x14ac:dyDescent="0.25">
      <c r="B829" s="1" t="s">
        <v>322</v>
      </c>
      <c r="C829">
        <v>80111620</v>
      </c>
      <c r="D829" t="s">
        <v>811</v>
      </c>
      <c r="E829" s="20">
        <v>42860</v>
      </c>
      <c r="F829" t="s">
        <v>48</v>
      </c>
      <c r="G829" t="s">
        <v>88</v>
      </c>
      <c r="H829" t="s">
        <v>24</v>
      </c>
      <c r="I829" t="s">
        <v>25</v>
      </c>
      <c r="J829" t="s">
        <v>26</v>
      </c>
      <c r="K829" s="3" t="s">
        <v>27</v>
      </c>
      <c r="L829" s="6">
        <v>66000000</v>
      </c>
      <c r="M829" s="6">
        <v>66000000</v>
      </c>
    </row>
    <row r="830" spans="2:13" x14ac:dyDescent="0.25">
      <c r="B830" s="1" t="s">
        <v>322</v>
      </c>
      <c r="C830">
        <v>80111620</v>
      </c>
      <c r="D830" t="s">
        <v>812</v>
      </c>
      <c r="E830" s="20">
        <v>42795</v>
      </c>
      <c r="F830" t="s">
        <v>48</v>
      </c>
      <c r="G830" t="s">
        <v>88</v>
      </c>
      <c r="H830" t="s">
        <v>24</v>
      </c>
      <c r="I830" t="s">
        <v>25</v>
      </c>
      <c r="J830" t="s">
        <v>26</v>
      </c>
      <c r="K830" s="3" t="s">
        <v>27</v>
      </c>
      <c r="L830" s="6">
        <v>79560000</v>
      </c>
      <c r="M830" s="6">
        <v>79560000</v>
      </c>
    </row>
    <row r="831" spans="2:13" x14ac:dyDescent="0.25">
      <c r="B831" s="1" t="s">
        <v>322</v>
      </c>
      <c r="C831">
        <v>80111620</v>
      </c>
      <c r="D831" t="s">
        <v>813</v>
      </c>
      <c r="E831" s="20">
        <v>42795</v>
      </c>
      <c r="F831" t="s">
        <v>22</v>
      </c>
      <c r="G831" t="s">
        <v>88</v>
      </c>
      <c r="H831" t="s">
        <v>24</v>
      </c>
      <c r="I831" t="s">
        <v>25</v>
      </c>
      <c r="J831" t="s">
        <v>26</v>
      </c>
      <c r="K831" s="3" t="s">
        <v>27</v>
      </c>
      <c r="L831" s="6">
        <v>97648200</v>
      </c>
      <c r="M831" s="6">
        <v>97648200</v>
      </c>
    </row>
    <row r="832" spans="2:13" x14ac:dyDescent="0.25">
      <c r="B832" s="1" t="s">
        <v>322</v>
      </c>
      <c r="C832">
        <v>80111620</v>
      </c>
      <c r="D832" t="s">
        <v>814</v>
      </c>
      <c r="E832" s="20">
        <v>42795</v>
      </c>
      <c r="F832" t="s">
        <v>22</v>
      </c>
      <c r="G832" t="s">
        <v>88</v>
      </c>
      <c r="H832" t="s">
        <v>24</v>
      </c>
      <c r="I832" t="s">
        <v>25</v>
      </c>
      <c r="J832" t="s">
        <v>26</v>
      </c>
      <c r="K832" s="3" t="s">
        <v>27</v>
      </c>
      <c r="L832" s="6">
        <v>83460000</v>
      </c>
      <c r="M832" s="6">
        <v>83460000</v>
      </c>
    </row>
    <row r="833" spans="2:13" x14ac:dyDescent="0.25">
      <c r="B833" s="1" t="s">
        <v>322</v>
      </c>
      <c r="C833">
        <v>80111620</v>
      </c>
      <c r="D833" t="s">
        <v>815</v>
      </c>
      <c r="E833" s="20">
        <v>42795</v>
      </c>
      <c r="F833" t="s">
        <v>22</v>
      </c>
      <c r="G833" t="s">
        <v>88</v>
      </c>
      <c r="H833" t="s">
        <v>24</v>
      </c>
      <c r="I833" t="s">
        <v>25</v>
      </c>
      <c r="J833" t="s">
        <v>26</v>
      </c>
      <c r="K833" s="3" t="s">
        <v>27</v>
      </c>
      <c r="L833" s="6">
        <v>97648200</v>
      </c>
      <c r="M833" s="6">
        <v>97648200</v>
      </c>
    </row>
    <row r="834" spans="2:13" x14ac:dyDescent="0.25">
      <c r="B834" s="1" t="s">
        <v>322</v>
      </c>
      <c r="C834">
        <v>80111620</v>
      </c>
      <c r="D834" t="s">
        <v>816</v>
      </c>
      <c r="E834" s="20">
        <v>42860</v>
      </c>
      <c r="F834" t="s">
        <v>22</v>
      </c>
      <c r="G834" t="s">
        <v>88</v>
      </c>
      <c r="H834" t="s">
        <v>24</v>
      </c>
      <c r="I834" t="s">
        <v>25</v>
      </c>
      <c r="J834" t="s">
        <v>26</v>
      </c>
      <c r="K834" s="3" t="s">
        <v>27</v>
      </c>
      <c r="L834" s="6">
        <v>97648200</v>
      </c>
      <c r="M834" s="6">
        <v>97648200</v>
      </c>
    </row>
    <row r="835" spans="2:13" x14ac:dyDescent="0.25">
      <c r="B835" s="1" t="s">
        <v>322</v>
      </c>
      <c r="C835">
        <v>80111620</v>
      </c>
      <c r="D835" t="s">
        <v>817</v>
      </c>
      <c r="E835" s="20">
        <v>42805</v>
      </c>
      <c r="F835" t="s">
        <v>22</v>
      </c>
      <c r="G835" t="s">
        <v>88</v>
      </c>
      <c r="H835" t="s">
        <v>24</v>
      </c>
      <c r="I835" t="s">
        <v>25</v>
      </c>
      <c r="J835" t="s">
        <v>38</v>
      </c>
      <c r="K835" s="3" t="s">
        <v>27</v>
      </c>
      <c r="L835" s="6">
        <v>92028000</v>
      </c>
      <c r="M835" s="6">
        <v>92028000</v>
      </c>
    </row>
    <row r="836" spans="2:13" x14ac:dyDescent="0.25">
      <c r="B836" s="1" t="s">
        <v>322</v>
      </c>
      <c r="C836">
        <v>80111620</v>
      </c>
      <c r="D836" t="s">
        <v>818</v>
      </c>
      <c r="E836" s="20">
        <v>42795</v>
      </c>
      <c r="F836" t="s">
        <v>22</v>
      </c>
      <c r="G836" t="s">
        <v>88</v>
      </c>
      <c r="H836" t="s">
        <v>24</v>
      </c>
      <c r="I836" t="s">
        <v>25</v>
      </c>
      <c r="J836" t="s">
        <v>26</v>
      </c>
      <c r="K836" s="3" t="s">
        <v>27</v>
      </c>
      <c r="L836" s="6">
        <v>104328000</v>
      </c>
      <c r="M836" s="6">
        <v>104328000</v>
      </c>
    </row>
    <row r="837" spans="2:13" x14ac:dyDescent="0.25">
      <c r="B837" s="1" t="s">
        <v>322</v>
      </c>
      <c r="C837">
        <v>80111620</v>
      </c>
      <c r="D837" t="s">
        <v>819</v>
      </c>
      <c r="E837" s="20">
        <v>42795</v>
      </c>
      <c r="F837" t="s">
        <v>22</v>
      </c>
      <c r="G837" t="s">
        <v>88</v>
      </c>
      <c r="H837" t="s">
        <v>24</v>
      </c>
      <c r="I837" t="s">
        <v>25</v>
      </c>
      <c r="J837" t="s">
        <v>26</v>
      </c>
      <c r="K837" s="3" t="s">
        <v>27</v>
      </c>
      <c r="L837" s="6">
        <v>97648200</v>
      </c>
      <c r="M837" s="6">
        <v>97648200</v>
      </c>
    </row>
    <row r="838" spans="2:13" x14ac:dyDescent="0.25">
      <c r="B838" s="1" t="s">
        <v>322</v>
      </c>
      <c r="C838">
        <v>80111620</v>
      </c>
      <c r="D838" t="s">
        <v>820</v>
      </c>
      <c r="E838" s="20">
        <v>42795</v>
      </c>
      <c r="F838" t="s">
        <v>22</v>
      </c>
      <c r="G838" t="s">
        <v>88</v>
      </c>
      <c r="H838" t="s">
        <v>24</v>
      </c>
      <c r="I838" t="s">
        <v>25</v>
      </c>
      <c r="J838" t="s">
        <v>26</v>
      </c>
      <c r="K838" s="3" t="s">
        <v>27</v>
      </c>
      <c r="L838" s="6">
        <v>104328000</v>
      </c>
      <c r="M838" s="6">
        <v>104328000</v>
      </c>
    </row>
    <row r="839" spans="2:13" x14ac:dyDescent="0.25">
      <c r="B839" s="1" t="s">
        <v>322</v>
      </c>
      <c r="C839">
        <v>80111620</v>
      </c>
      <c r="D839" t="s">
        <v>821</v>
      </c>
      <c r="E839" s="20">
        <v>42860</v>
      </c>
      <c r="F839" t="s">
        <v>22</v>
      </c>
      <c r="G839" t="s">
        <v>88</v>
      </c>
      <c r="H839" t="s">
        <v>24</v>
      </c>
      <c r="I839" t="s">
        <v>25</v>
      </c>
      <c r="J839" t="s">
        <v>26</v>
      </c>
      <c r="K839" s="3" t="s">
        <v>27</v>
      </c>
      <c r="L839" s="6">
        <v>84648200</v>
      </c>
      <c r="M839" s="6">
        <v>84648200</v>
      </c>
    </row>
    <row r="840" spans="2:13" x14ac:dyDescent="0.25">
      <c r="B840" s="1" t="s">
        <v>322</v>
      </c>
      <c r="C840">
        <v>80111620</v>
      </c>
      <c r="D840" t="s">
        <v>822</v>
      </c>
      <c r="E840" s="20">
        <v>42860</v>
      </c>
      <c r="F840" t="s">
        <v>42</v>
      </c>
      <c r="G840" t="s">
        <v>88</v>
      </c>
      <c r="H840" t="s">
        <v>24</v>
      </c>
      <c r="I840" t="s">
        <v>25</v>
      </c>
      <c r="J840" t="s">
        <v>251</v>
      </c>
      <c r="K840" s="3" t="s">
        <v>27</v>
      </c>
      <c r="L840" s="6">
        <v>81250000</v>
      </c>
      <c r="M840" s="6">
        <v>81250000</v>
      </c>
    </row>
    <row r="841" spans="2:13" x14ac:dyDescent="0.25">
      <c r="B841" s="1" t="s">
        <v>322</v>
      </c>
      <c r="C841">
        <v>80111620</v>
      </c>
      <c r="D841" t="s">
        <v>823</v>
      </c>
      <c r="E841" s="20">
        <v>42860</v>
      </c>
      <c r="F841" t="s">
        <v>42</v>
      </c>
      <c r="G841" t="s">
        <v>88</v>
      </c>
      <c r="H841" t="s">
        <v>24</v>
      </c>
      <c r="I841" t="s">
        <v>25</v>
      </c>
      <c r="J841" t="s">
        <v>251</v>
      </c>
      <c r="K841" s="3" t="s">
        <v>27</v>
      </c>
      <c r="L841" s="6">
        <v>109200000</v>
      </c>
      <c r="M841" s="6">
        <v>109200000</v>
      </c>
    </row>
    <row r="842" spans="2:13" x14ac:dyDescent="0.25">
      <c r="B842" s="1" t="s">
        <v>322</v>
      </c>
      <c r="C842">
        <v>80111620</v>
      </c>
      <c r="D842" t="s">
        <v>824</v>
      </c>
      <c r="E842" s="20">
        <v>42781</v>
      </c>
      <c r="F842" t="s">
        <v>22</v>
      </c>
      <c r="G842" t="s">
        <v>88</v>
      </c>
      <c r="H842" t="s">
        <v>24</v>
      </c>
      <c r="I842" t="s">
        <v>25</v>
      </c>
      <c r="J842" t="s">
        <v>38</v>
      </c>
      <c r="K842" s="3" t="s">
        <v>27</v>
      </c>
      <c r="L842" s="6">
        <v>84000000</v>
      </c>
      <c r="M842" s="6">
        <v>84000000</v>
      </c>
    </row>
    <row r="843" spans="2:13" x14ac:dyDescent="0.25">
      <c r="B843" s="1" t="s">
        <v>322</v>
      </c>
      <c r="C843">
        <v>80111620</v>
      </c>
      <c r="D843" t="s">
        <v>825</v>
      </c>
      <c r="E843" s="20">
        <v>42816</v>
      </c>
      <c r="F843" t="s">
        <v>22</v>
      </c>
      <c r="G843" t="s">
        <v>88</v>
      </c>
      <c r="H843" t="s">
        <v>24</v>
      </c>
      <c r="I843" t="s">
        <v>25</v>
      </c>
      <c r="J843" t="s">
        <v>38</v>
      </c>
      <c r="K843" s="3" t="s">
        <v>27</v>
      </c>
      <c r="L843" s="6">
        <v>92028000</v>
      </c>
      <c r="M843" s="6">
        <v>92028000</v>
      </c>
    </row>
    <row r="844" spans="2:13" x14ac:dyDescent="0.25">
      <c r="B844" s="1" t="s">
        <v>322</v>
      </c>
      <c r="C844">
        <v>80111620</v>
      </c>
      <c r="D844" t="s">
        <v>826</v>
      </c>
      <c r="E844" s="20">
        <v>42835</v>
      </c>
      <c r="F844" t="s">
        <v>212</v>
      </c>
      <c r="G844" t="s">
        <v>88</v>
      </c>
      <c r="H844" t="s">
        <v>24</v>
      </c>
      <c r="I844" t="s">
        <v>25</v>
      </c>
      <c r="J844" t="s">
        <v>38</v>
      </c>
      <c r="K844" s="3" t="s">
        <v>27</v>
      </c>
      <c r="L844" s="6">
        <v>45000000</v>
      </c>
      <c r="M844" s="6">
        <v>45000000</v>
      </c>
    </row>
    <row r="845" spans="2:13" x14ac:dyDescent="0.25">
      <c r="B845" s="1" t="s">
        <v>322</v>
      </c>
      <c r="C845">
        <v>80111620</v>
      </c>
      <c r="D845" t="s">
        <v>827</v>
      </c>
      <c r="E845" s="20">
        <v>42835</v>
      </c>
      <c r="F845" t="s">
        <v>131</v>
      </c>
      <c r="G845" t="s">
        <v>88</v>
      </c>
      <c r="H845" t="s">
        <v>24</v>
      </c>
      <c r="I845" t="s">
        <v>25</v>
      </c>
      <c r="J845" t="s">
        <v>38</v>
      </c>
      <c r="K845" s="3" t="s">
        <v>27</v>
      </c>
      <c r="L845" s="6">
        <v>72000000</v>
      </c>
      <c r="M845" s="6">
        <v>72000000</v>
      </c>
    </row>
    <row r="846" spans="2:13" x14ac:dyDescent="0.25">
      <c r="B846" s="1" t="s">
        <v>322</v>
      </c>
      <c r="C846">
        <v>80111620</v>
      </c>
      <c r="D846" t="s">
        <v>828</v>
      </c>
      <c r="E846" s="20">
        <v>42776</v>
      </c>
      <c r="F846" t="s">
        <v>22</v>
      </c>
      <c r="G846" t="s">
        <v>88</v>
      </c>
      <c r="H846" t="s">
        <v>24</v>
      </c>
      <c r="I846" t="s">
        <v>25</v>
      </c>
      <c r="J846" t="s">
        <v>38</v>
      </c>
      <c r="K846" s="3" t="s">
        <v>27</v>
      </c>
      <c r="L846" s="6">
        <v>92028000</v>
      </c>
      <c r="M846" s="6">
        <v>92028000</v>
      </c>
    </row>
    <row r="847" spans="2:13" x14ac:dyDescent="0.25">
      <c r="B847" s="1" t="s">
        <v>322</v>
      </c>
      <c r="C847">
        <v>80111620</v>
      </c>
      <c r="D847" t="s">
        <v>829</v>
      </c>
      <c r="E847" s="20">
        <v>42811</v>
      </c>
      <c r="F847" t="s">
        <v>22</v>
      </c>
      <c r="G847" t="s">
        <v>88</v>
      </c>
      <c r="H847" t="s">
        <v>24</v>
      </c>
      <c r="I847" t="s">
        <v>25</v>
      </c>
      <c r="J847" t="s">
        <v>38</v>
      </c>
      <c r="K847" s="3" t="s">
        <v>27</v>
      </c>
      <c r="L847" s="6">
        <v>92028000</v>
      </c>
      <c r="M847" s="6">
        <v>92028000</v>
      </c>
    </row>
    <row r="848" spans="2:13" x14ac:dyDescent="0.25">
      <c r="B848" s="1" t="s">
        <v>322</v>
      </c>
      <c r="C848">
        <v>80111620</v>
      </c>
      <c r="D848" t="s">
        <v>830</v>
      </c>
      <c r="E848" s="20">
        <v>42840</v>
      </c>
      <c r="F848" t="s">
        <v>22</v>
      </c>
      <c r="G848" t="s">
        <v>88</v>
      </c>
      <c r="H848" t="s">
        <v>24</v>
      </c>
      <c r="I848" t="s">
        <v>25</v>
      </c>
      <c r="J848" t="s">
        <v>38</v>
      </c>
      <c r="K848" s="3" t="s">
        <v>27</v>
      </c>
      <c r="L848" s="6">
        <v>92028000</v>
      </c>
      <c r="M848" s="6">
        <v>92028000</v>
      </c>
    </row>
    <row r="849" spans="2:13" x14ac:dyDescent="0.25">
      <c r="B849" s="1" t="s">
        <v>322</v>
      </c>
      <c r="C849">
        <v>80111620</v>
      </c>
      <c r="D849" t="s">
        <v>831</v>
      </c>
      <c r="E849" s="20">
        <v>42824</v>
      </c>
      <c r="F849" t="s">
        <v>22</v>
      </c>
      <c r="G849" t="s">
        <v>88</v>
      </c>
      <c r="H849" t="s">
        <v>24</v>
      </c>
      <c r="I849" t="s">
        <v>25</v>
      </c>
      <c r="J849" t="s">
        <v>38</v>
      </c>
      <c r="K849" s="3" t="s">
        <v>27</v>
      </c>
      <c r="L849" s="6">
        <v>101400000</v>
      </c>
      <c r="M849" s="6">
        <v>101400000</v>
      </c>
    </row>
    <row r="850" spans="2:13" x14ac:dyDescent="0.25">
      <c r="B850" s="1" t="s">
        <v>322</v>
      </c>
      <c r="C850">
        <v>80111620</v>
      </c>
      <c r="D850" t="s">
        <v>832</v>
      </c>
      <c r="E850" s="20">
        <v>42776</v>
      </c>
      <c r="F850" t="s">
        <v>48</v>
      </c>
      <c r="G850" t="s">
        <v>88</v>
      </c>
      <c r="H850" t="s">
        <v>24</v>
      </c>
      <c r="I850" t="s">
        <v>25</v>
      </c>
      <c r="J850" t="s">
        <v>38</v>
      </c>
      <c r="K850" s="3" t="s">
        <v>27</v>
      </c>
      <c r="L850" s="6">
        <v>62876000</v>
      </c>
      <c r="M850" s="6">
        <v>62876000</v>
      </c>
    </row>
    <row r="851" spans="2:13" x14ac:dyDescent="0.25">
      <c r="B851" s="1" t="s">
        <v>322</v>
      </c>
      <c r="C851">
        <v>80111620</v>
      </c>
      <c r="D851" t="s">
        <v>833</v>
      </c>
      <c r="E851" s="20">
        <v>42860</v>
      </c>
      <c r="F851" t="s">
        <v>131</v>
      </c>
      <c r="G851" t="s">
        <v>88</v>
      </c>
      <c r="H851" t="s">
        <v>24</v>
      </c>
      <c r="I851" t="s">
        <v>25</v>
      </c>
      <c r="J851" t="s">
        <v>26</v>
      </c>
      <c r="K851" s="3" t="s">
        <v>27</v>
      </c>
      <c r="L851" s="6">
        <v>42384000</v>
      </c>
      <c r="M851" s="6">
        <v>42384000</v>
      </c>
    </row>
    <row r="852" spans="2:13" x14ac:dyDescent="0.25">
      <c r="B852" s="1" t="s">
        <v>322</v>
      </c>
      <c r="C852">
        <v>80111620</v>
      </c>
      <c r="D852" t="s">
        <v>834</v>
      </c>
      <c r="E852" s="20">
        <v>42795</v>
      </c>
      <c r="F852" t="s">
        <v>22</v>
      </c>
      <c r="G852" t="s">
        <v>88</v>
      </c>
      <c r="H852" t="s">
        <v>24</v>
      </c>
      <c r="I852" t="s">
        <v>25</v>
      </c>
      <c r="J852" t="s">
        <v>26</v>
      </c>
      <c r="K852" s="3" t="s">
        <v>27</v>
      </c>
      <c r="L852" s="6">
        <v>82620000</v>
      </c>
      <c r="M852" s="6">
        <v>82620000</v>
      </c>
    </row>
    <row r="853" spans="2:13" x14ac:dyDescent="0.25">
      <c r="B853" s="1" t="s">
        <v>322</v>
      </c>
      <c r="C853">
        <v>80111620</v>
      </c>
      <c r="D853" t="s">
        <v>835</v>
      </c>
      <c r="E853" s="20">
        <v>42828</v>
      </c>
      <c r="F853" t="s">
        <v>42</v>
      </c>
      <c r="G853" t="s">
        <v>88</v>
      </c>
      <c r="H853" t="s">
        <v>24</v>
      </c>
      <c r="I853" t="s">
        <v>25</v>
      </c>
      <c r="J853" t="s">
        <v>251</v>
      </c>
      <c r="K853" s="3" t="s">
        <v>27</v>
      </c>
      <c r="L853" s="6">
        <v>58300000</v>
      </c>
      <c r="M853" s="6">
        <v>58300000</v>
      </c>
    </row>
    <row r="854" spans="2:13" x14ac:dyDescent="0.25">
      <c r="B854" s="1" t="s">
        <v>322</v>
      </c>
      <c r="C854">
        <v>80111620</v>
      </c>
      <c r="D854" t="s">
        <v>836</v>
      </c>
      <c r="E854" s="20">
        <v>42776</v>
      </c>
      <c r="F854" t="s">
        <v>22</v>
      </c>
      <c r="G854" t="s">
        <v>88</v>
      </c>
      <c r="H854" t="s">
        <v>24</v>
      </c>
      <c r="I854" t="s">
        <v>25</v>
      </c>
      <c r="J854" t="s">
        <v>38</v>
      </c>
      <c r="K854" s="3" t="s">
        <v>27</v>
      </c>
      <c r="L854" s="6">
        <v>69960000</v>
      </c>
      <c r="M854" s="6">
        <v>69960000</v>
      </c>
    </row>
    <row r="855" spans="2:13" x14ac:dyDescent="0.25">
      <c r="B855" s="1" t="s">
        <v>322</v>
      </c>
      <c r="C855">
        <v>80111620</v>
      </c>
      <c r="D855" t="s">
        <v>837</v>
      </c>
      <c r="E855" s="20">
        <v>42805</v>
      </c>
      <c r="F855" t="s">
        <v>22</v>
      </c>
      <c r="G855" t="s">
        <v>88</v>
      </c>
      <c r="H855" t="s">
        <v>24</v>
      </c>
      <c r="I855" t="s">
        <v>25</v>
      </c>
      <c r="J855" t="s">
        <v>38</v>
      </c>
      <c r="K855" s="3" t="s">
        <v>27</v>
      </c>
      <c r="L855" s="6">
        <v>62880000</v>
      </c>
      <c r="M855" s="6">
        <v>62880000</v>
      </c>
    </row>
    <row r="856" spans="2:13" x14ac:dyDescent="0.25">
      <c r="B856" s="1" t="s">
        <v>322</v>
      </c>
      <c r="C856">
        <v>80111620</v>
      </c>
      <c r="D856" t="s">
        <v>838</v>
      </c>
      <c r="E856" s="20">
        <v>42776</v>
      </c>
      <c r="F856" t="s">
        <v>22</v>
      </c>
      <c r="G856" t="s">
        <v>88</v>
      </c>
      <c r="H856" t="s">
        <v>24</v>
      </c>
      <c r="I856" t="s">
        <v>25</v>
      </c>
      <c r="J856" t="s">
        <v>38</v>
      </c>
      <c r="K856" s="3" t="s">
        <v>27</v>
      </c>
      <c r="L856" s="6">
        <v>44400000</v>
      </c>
      <c r="M856" s="6">
        <v>44400000</v>
      </c>
    </row>
    <row r="857" spans="2:13" x14ac:dyDescent="0.25">
      <c r="B857" s="1" t="s">
        <v>322</v>
      </c>
      <c r="C857">
        <v>80111620</v>
      </c>
      <c r="D857" t="s">
        <v>839</v>
      </c>
      <c r="E857" s="20">
        <v>42779</v>
      </c>
      <c r="F857" t="s">
        <v>22</v>
      </c>
      <c r="G857" t="s">
        <v>88</v>
      </c>
      <c r="H857" t="s">
        <v>24</v>
      </c>
      <c r="I857" t="s">
        <v>25</v>
      </c>
      <c r="J857" t="s">
        <v>38</v>
      </c>
      <c r="K857" s="3" t="s">
        <v>27</v>
      </c>
      <c r="L857" s="6">
        <v>62880000</v>
      </c>
      <c r="M857" s="6">
        <v>62880000</v>
      </c>
    </row>
    <row r="858" spans="2:13" x14ac:dyDescent="0.25">
      <c r="B858" s="1" t="s">
        <v>322</v>
      </c>
      <c r="C858">
        <v>80111620</v>
      </c>
      <c r="D858" t="s">
        <v>840</v>
      </c>
      <c r="E858" s="20">
        <v>42860</v>
      </c>
      <c r="F858" t="s">
        <v>22</v>
      </c>
      <c r="G858" t="s">
        <v>88</v>
      </c>
      <c r="H858" t="s">
        <v>24</v>
      </c>
      <c r="I858" t="s">
        <v>25</v>
      </c>
      <c r="J858" t="s">
        <v>26</v>
      </c>
      <c r="K858" s="3" t="s">
        <v>27</v>
      </c>
      <c r="L858" s="6">
        <v>77283960</v>
      </c>
      <c r="M858" s="6">
        <v>77283960</v>
      </c>
    </row>
    <row r="859" spans="2:13" x14ac:dyDescent="0.25">
      <c r="B859" s="1" t="s">
        <v>322</v>
      </c>
      <c r="C859">
        <v>80111620</v>
      </c>
      <c r="D859" t="s">
        <v>841</v>
      </c>
      <c r="E859" s="20">
        <v>42885</v>
      </c>
      <c r="F859" t="s">
        <v>22</v>
      </c>
      <c r="G859" t="s">
        <v>88</v>
      </c>
      <c r="H859" t="s">
        <v>24</v>
      </c>
      <c r="I859" t="s">
        <v>25</v>
      </c>
      <c r="J859" t="s">
        <v>38</v>
      </c>
      <c r="K859" s="3" t="s">
        <v>27</v>
      </c>
      <c r="L859" s="6">
        <v>38400000</v>
      </c>
      <c r="M859" s="6">
        <v>38400000</v>
      </c>
    </row>
    <row r="860" spans="2:13" x14ac:dyDescent="0.25">
      <c r="B860" s="1" t="s">
        <v>322</v>
      </c>
      <c r="C860">
        <v>80111620</v>
      </c>
      <c r="D860" t="s">
        <v>842</v>
      </c>
      <c r="E860" s="20">
        <v>42804</v>
      </c>
      <c r="F860" t="s">
        <v>22</v>
      </c>
      <c r="G860" t="s">
        <v>88</v>
      </c>
      <c r="H860" t="s">
        <v>24</v>
      </c>
      <c r="I860" t="s">
        <v>25</v>
      </c>
      <c r="J860" t="s">
        <v>38</v>
      </c>
      <c r="K860" s="3" t="s">
        <v>27</v>
      </c>
      <c r="L860" s="6">
        <v>38400000</v>
      </c>
      <c r="M860" s="6">
        <v>38400000</v>
      </c>
    </row>
    <row r="861" spans="2:13" x14ac:dyDescent="0.25">
      <c r="B861" s="1" t="s">
        <v>322</v>
      </c>
      <c r="C861">
        <v>80111620</v>
      </c>
      <c r="D861" t="s">
        <v>843</v>
      </c>
      <c r="E861" s="20">
        <v>42754</v>
      </c>
      <c r="F861" t="s">
        <v>42</v>
      </c>
      <c r="G861" t="s">
        <v>88</v>
      </c>
      <c r="H861" t="s">
        <v>24</v>
      </c>
      <c r="I861" t="s">
        <v>25</v>
      </c>
      <c r="J861" t="s">
        <v>26</v>
      </c>
      <c r="K861" s="3" t="s">
        <v>27</v>
      </c>
      <c r="L861" s="6">
        <v>45320000</v>
      </c>
      <c r="M861" s="6">
        <v>45320000</v>
      </c>
    </row>
    <row r="862" spans="2:13" x14ac:dyDescent="0.25">
      <c r="B862" s="1" t="s">
        <v>322</v>
      </c>
      <c r="C862">
        <v>80111620</v>
      </c>
      <c r="D862" t="s">
        <v>844</v>
      </c>
      <c r="E862" s="20">
        <v>42776</v>
      </c>
      <c r="F862" t="s">
        <v>22</v>
      </c>
      <c r="G862" t="s">
        <v>88</v>
      </c>
      <c r="H862" t="s">
        <v>24</v>
      </c>
      <c r="I862" t="s">
        <v>25</v>
      </c>
      <c r="J862" t="s">
        <v>38</v>
      </c>
      <c r="K862" s="3" t="s">
        <v>27</v>
      </c>
      <c r="L862" s="6">
        <v>69960000</v>
      </c>
      <c r="M862" s="6">
        <v>69960000</v>
      </c>
    </row>
    <row r="863" spans="2:13" x14ac:dyDescent="0.25">
      <c r="B863" s="1" t="s">
        <v>322</v>
      </c>
      <c r="C863">
        <v>80111620</v>
      </c>
      <c r="D863" t="s">
        <v>845</v>
      </c>
      <c r="E863" s="20">
        <v>42776</v>
      </c>
      <c r="F863" t="s">
        <v>22</v>
      </c>
      <c r="G863" t="s">
        <v>88</v>
      </c>
      <c r="H863" t="s">
        <v>24</v>
      </c>
      <c r="I863" t="s">
        <v>25</v>
      </c>
      <c r="J863" t="s">
        <v>251</v>
      </c>
      <c r="K863" s="3" t="s">
        <v>27</v>
      </c>
      <c r="L863" s="6">
        <v>28020000</v>
      </c>
      <c r="M863" s="6">
        <v>28020000</v>
      </c>
    </row>
    <row r="864" spans="2:13" x14ac:dyDescent="0.25">
      <c r="B864" s="1" t="s">
        <v>322</v>
      </c>
      <c r="C864">
        <v>80111620</v>
      </c>
      <c r="D864" t="s">
        <v>846</v>
      </c>
      <c r="E864" s="20">
        <v>42776</v>
      </c>
      <c r="F864" t="s">
        <v>22</v>
      </c>
      <c r="G864" t="s">
        <v>88</v>
      </c>
      <c r="H864" t="s">
        <v>24</v>
      </c>
      <c r="I864" t="s">
        <v>25</v>
      </c>
      <c r="J864" t="s">
        <v>38</v>
      </c>
      <c r="K864" s="3" t="s">
        <v>27</v>
      </c>
      <c r="L864" s="6">
        <v>34800000</v>
      </c>
      <c r="M864" s="6">
        <v>34800000</v>
      </c>
    </row>
    <row r="865" spans="2:13" x14ac:dyDescent="0.25">
      <c r="B865" s="1" t="s">
        <v>322</v>
      </c>
      <c r="C865">
        <v>80111620</v>
      </c>
      <c r="D865" t="s">
        <v>847</v>
      </c>
      <c r="E865" s="20">
        <v>42776</v>
      </c>
      <c r="F865" t="s">
        <v>22</v>
      </c>
      <c r="G865" t="s">
        <v>88</v>
      </c>
      <c r="H865" t="s">
        <v>24</v>
      </c>
      <c r="I865" t="s">
        <v>25</v>
      </c>
      <c r="J865" t="s">
        <v>38</v>
      </c>
      <c r="K865" s="3" t="s">
        <v>27</v>
      </c>
      <c r="L865" s="6">
        <v>34800000</v>
      </c>
      <c r="M865" s="6">
        <v>34800000</v>
      </c>
    </row>
    <row r="866" spans="2:13" x14ac:dyDescent="0.25">
      <c r="B866" s="1" t="s">
        <v>322</v>
      </c>
      <c r="C866">
        <v>80111620</v>
      </c>
      <c r="D866" t="s">
        <v>848</v>
      </c>
      <c r="E866" s="20">
        <v>42776</v>
      </c>
      <c r="F866" t="s">
        <v>22</v>
      </c>
      <c r="G866" t="s">
        <v>88</v>
      </c>
      <c r="H866" t="s">
        <v>24</v>
      </c>
      <c r="I866" t="s">
        <v>25</v>
      </c>
      <c r="J866" t="s">
        <v>38</v>
      </c>
      <c r="K866" s="3" t="s">
        <v>27</v>
      </c>
      <c r="L866" s="6">
        <v>34800000</v>
      </c>
      <c r="M866" s="6">
        <v>34800000</v>
      </c>
    </row>
    <row r="867" spans="2:13" x14ac:dyDescent="0.25">
      <c r="B867" s="1" t="s">
        <v>322</v>
      </c>
      <c r="C867">
        <v>80111620</v>
      </c>
      <c r="D867" t="s">
        <v>849</v>
      </c>
      <c r="E867" s="20">
        <v>42795</v>
      </c>
      <c r="F867" t="s">
        <v>22</v>
      </c>
      <c r="G867" t="s">
        <v>88</v>
      </c>
      <c r="H867" t="s">
        <v>24</v>
      </c>
      <c r="I867" t="s">
        <v>25</v>
      </c>
      <c r="J867" t="s">
        <v>26</v>
      </c>
      <c r="K867" s="3" t="s">
        <v>27</v>
      </c>
      <c r="L867" s="6">
        <v>39109356</v>
      </c>
      <c r="M867" s="6">
        <v>39109356</v>
      </c>
    </row>
    <row r="868" spans="2:13" x14ac:dyDescent="0.25">
      <c r="B868" s="1" t="s">
        <v>322</v>
      </c>
      <c r="C868">
        <v>80111620</v>
      </c>
      <c r="D868" t="s">
        <v>850</v>
      </c>
      <c r="E868" s="20">
        <v>42860</v>
      </c>
      <c r="F868" t="s">
        <v>42</v>
      </c>
      <c r="G868" t="s">
        <v>88</v>
      </c>
      <c r="H868" t="s">
        <v>24</v>
      </c>
      <c r="I868" t="s">
        <v>25</v>
      </c>
      <c r="J868" t="s">
        <v>26</v>
      </c>
      <c r="K868" s="3" t="s">
        <v>27</v>
      </c>
      <c r="L868" s="6">
        <v>195546780</v>
      </c>
      <c r="M868" s="6">
        <v>195546780</v>
      </c>
    </row>
    <row r="869" spans="2:13" x14ac:dyDescent="0.25">
      <c r="B869" s="1" t="s">
        <v>322</v>
      </c>
      <c r="C869">
        <v>80111620</v>
      </c>
      <c r="D869" t="s">
        <v>850</v>
      </c>
      <c r="E869" s="20">
        <v>42860</v>
      </c>
      <c r="F869" t="s">
        <v>22</v>
      </c>
      <c r="G869" t="s">
        <v>88</v>
      </c>
      <c r="H869" t="s">
        <v>24</v>
      </c>
      <c r="I869" t="s">
        <v>25</v>
      </c>
      <c r="J869" t="s">
        <v>26</v>
      </c>
      <c r="K869" s="3" t="s">
        <v>27</v>
      </c>
      <c r="L869" s="6">
        <v>112420620</v>
      </c>
      <c r="M869" s="6">
        <v>112420620</v>
      </c>
    </row>
    <row r="870" spans="2:13" x14ac:dyDescent="0.25">
      <c r="B870" s="1" t="s">
        <v>322</v>
      </c>
      <c r="C870">
        <v>80111620</v>
      </c>
      <c r="D870" t="s">
        <v>850</v>
      </c>
      <c r="E870" s="20">
        <v>42795</v>
      </c>
      <c r="F870" t="s">
        <v>22</v>
      </c>
      <c r="G870" t="s">
        <v>88</v>
      </c>
      <c r="H870" t="s">
        <v>24</v>
      </c>
      <c r="I870" t="s">
        <v>25</v>
      </c>
      <c r="J870" t="s">
        <v>26</v>
      </c>
      <c r="K870" s="3" t="s">
        <v>27</v>
      </c>
      <c r="L870" s="6">
        <v>262314780</v>
      </c>
      <c r="M870" s="6">
        <v>262314780</v>
      </c>
    </row>
    <row r="871" spans="2:13" x14ac:dyDescent="0.25">
      <c r="B871" s="1" t="s">
        <v>322</v>
      </c>
      <c r="C871">
        <v>80111620</v>
      </c>
      <c r="D871" t="s">
        <v>851</v>
      </c>
      <c r="E871" s="20">
        <v>42795</v>
      </c>
      <c r="F871" t="s">
        <v>22</v>
      </c>
      <c r="G871" t="s">
        <v>88</v>
      </c>
      <c r="H871" t="s">
        <v>24</v>
      </c>
      <c r="I871" t="s">
        <v>25</v>
      </c>
      <c r="J871" t="s">
        <v>26</v>
      </c>
      <c r="K871" s="3" t="s">
        <v>27</v>
      </c>
      <c r="L871" s="6">
        <v>74947080</v>
      </c>
      <c r="M871" s="6">
        <v>74947080</v>
      </c>
    </row>
    <row r="872" spans="2:13" x14ac:dyDescent="0.25">
      <c r="B872" s="1" t="s">
        <v>322</v>
      </c>
      <c r="C872">
        <v>80111620</v>
      </c>
      <c r="D872" t="s">
        <v>852</v>
      </c>
      <c r="E872" s="20">
        <v>42860</v>
      </c>
      <c r="F872" t="s">
        <v>22</v>
      </c>
      <c r="G872" t="s">
        <v>88</v>
      </c>
      <c r="H872" t="s">
        <v>24</v>
      </c>
      <c r="I872" t="s">
        <v>25</v>
      </c>
      <c r="J872" t="s">
        <v>26</v>
      </c>
      <c r="K872" s="3" t="s">
        <v>27</v>
      </c>
      <c r="L872" s="6">
        <v>44567640</v>
      </c>
      <c r="M872" s="6">
        <v>44567640</v>
      </c>
    </row>
    <row r="873" spans="2:13" x14ac:dyDescent="0.25">
      <c r="B873" s="1" t="s">
        <v>322</v>
      </c>
      <c r="C873">
        <v>80111620</v>
      </c>
      <c r="D873" t="s">
        <v>852</v>
      </c>
      <c r="E873" s="20">
        <v>42795</v>
      </c>
      <c r="F873" t="s">
        <v>22</v>
      </c>
      <c r="G873" t="s">
        <v>88</v>
      </c>
      <c r="H873" t="s">
        <v>24</v>
      </c>
      <c r="I873" t="s">
        <v>25</v>
      </c>
      <c r="J873" t="s">
        <v>26</v>
      </c>
      <c r="K873" s="3" t="s">
        <v>27</v>
      </c>
      <c r="L873" s="6">
        <v>83566920</v>
      </c>
      <c r="M873" s="6">
        <v>83566920</v>
      </c>
    </row>
    <row r="874" spans="2:13" x14ac:dyDescent="0.25">
      <c r="B874" s="1" t="s">
        <v>322</v>
      </c>
      <c r="C874">
        <v>80111620</v>
      </c>
      <c r="D874" t="s">
        <v>853</v>
      </c>
      <c r="E874" s="20">
        <v>42795</v>
      </c>
      <c r="F874" t="s">
        <v>22</v>
      </c>
      <c r="G874" t="s">
        <v>88</v>
      </c>
      <c r="H874" t="s">
        <v>24</v>
      </c>
      <c r="I874" t="s">
        <v>25</v>
      </c>
      <c r="J874" t="s">
        <v>26</v>
      </c>
      <c r="K874" s="3" t="s">
        <v>27</v>
      </c>
      <c r="L874" s="6">
        <v>50242920</v>
      </c>
      <c r="M874" s="6">
        <v>50242920</v>
      </c>
    </row>
    <row r="875" spans="2:13" x14ac:dyDescent="0.25">
      <c r="B875" s="1" t="s">
        <v>322</v>
      </c>
      <c r="C875">
        <v>80111620</v>
      </c>
      <c r="D875" t="s">
        <v>854</v>
      </c>
      <c r="E875" s="20">
        <v>42795</v>
      </c>
      <c r="F875" t="s">
        <v>48</v>
      </c>
      <c r="G875" t="s">
        <v>88</v>
      </c>
      <c r="H875" t="s">
        <v>24</v>
      </c>
      <c r="I875" t="s">
        <v>25</v>
      </c>
      <c r="J875" t="s">
        <v>26</v>
      </c>
      <c r="K875" s="3" t="s">
        <v>27</v>
      </c>
      <c r="L875" s="6">
        <v>37473540</v>
      </c>
      <c r="M875" s="6">
        <v>37473540</v>
      </c>
    </row>
    <row r="876" spans="2:13" x14ac:dyDescent="0.25">
      <c r="B876" s="1" t="s">
        <v>322</v>
      </c>
      <c r="C876">
        <v>80111620</v>
      </c>
      <c r="D876" t="s">
        <v>855</v>
      </c>
      <c r="E876" s="20">
        <v>42860</v>
      </c>
      <c r="F876" t="s">
        <v>42</v>
      </c>
      <c r="G876" t="s">
        <v>88</v>
      </c>
      <c r="H876" t="s">
        <v>24</v>
      </c>
      <c r="I876" t="s">
        <v>25</v>
      </c>
      <c r="J876" t="s">
        <v>26</v>
      </c>
      <c r="K876" s="3" t="s">
        <v>27</v>
      </c>
      <c r="L876" s="6">
        <v>39109356</v>
      </c>
      <c r="M876" s="6">
        <v>39109356</v>
      </c>
    </row>
    <row r="877" spans="2:13" x14ac:dyDescent="0.25">
      <c r="B877" s="1" t="s">
        <v>322</v>
      </c>
      <c r="C877">
        <v>80111620</v>
      </c>
      <c r="D877" t="s">
        <v>855</v>
      </c>
      <c r="E877" s="20">
        <v>42860</v>
      </c>
      <c r="F877" t="s">
        <v>22</v>
      </c>
      <c r="G877" t="s">
        <v>88</v>
      </c>
      <c r="H877" t="s">
        <v>24</v>
      </c>
      <c r="I877" t="s">
        <v>25</v>
      </c>
      <c r="J877" t="s">
        <v>26</v>
      </c>
      <c r="K877" s="3" t="s">
        <v>27</v>
      </c>
      <c r="L877" s="6">
        <v>144944436</v>
      </c>
      <c r="M877" s="6">
        <v>144944436</v>
      </c>
    </row>
    <row r="878" spans="2:13" x14ac:dyDescent="0.25">
      <c r="B878" s="1" t="s">
        <v>322</v>
      </c>
      <c r="C878">
        <v>80111620</v>
      </c>
      <c r="D878" t="s">
        <v>855</v>
      </c>
      <c r="E878" s="20">
        <v>42795</v>
      </c>
      <c r="F878" t="s">
        <v>22</v>
      </c>
      <c r="G878" t="s">
        <v>88</v>
      </c>
      <c r="H878" t="s">
        <v>24</v>
      </c>
      <c r="I878" t="s">
        <v>25</v>
      </c>
      <c r="J878" t="s">
        <v>26</v>
      </c>
      <c r="K878" s="3" t="s">
        <v>27</v>
      </c>
      <c r="L878" s="6">
        <v>112420620</v>
      </c>
      <c r="M878" s="6">
        <v>112420620</v>
      </c>
    </row>
    <row r="879" spans="2:13" x14ac:dyDescent="0.25">
      <c r="B879" s="1" t="s">
        <v>322</v>
      </c>
      <c r="C879">
        <v>80111620</v>
      </c>
      <c r="D879" t="s">
        <v>855</v>
      </c>
      <c r="E879" s="20">
        <v>42795</v>
      </c>
      <c r="F879" t="s">
        <v>115</v>
      </c>
      <c r="G879" t="s">
        <v>88</v>
      </c>
      <c r="H879" t="s">
        <v>24</v>
      </c>
      <c r="I879" t="s">
        <v>25</v>
      </c>
      <c r="J879" t="s">
        <v>26</v>
      </c>
      <c r="K879" s="3" t="s">
        <v>27</v>
      </c>
      <c r="L879" s="6">
        <v>9560000</v>
      </c>
      <c r="M879" s="6">
        <v>9560000</v>
      </c>
    </row>
    <row r="880" spans="2:13" x14ac:dyDescent="0.25">
      <c r="B880" s="1" t="s">
        <v>322</v>
      </c>
      <c r="C880">
        <v>80111620</v>
      </c>
      <c r="D880" t="s">
        <v>856</v>
      </c>
      <c r="E880" s="20">
        <v>42860</v>
      </c>
      <c r="F880" t="s">
        <v>42</v>
      </c>
      <c r="G880" t="s">
        <v>88</v>
      </c>
      <c r="H880" t="s">
        <v>24</v>
      </c>
      <c r="I880" t="s">
        <v>25</v>
      </c>
      <c r="J880" t="s">
        <v>26</v>
      </c>
      <c r="K880" s="3" t="s">
        <v>27</v>
      </c>
      <c r="L880" s="6">
        <v>31397652</v>
      </c>
      <c r="M880" s="6">
        <v>31397652</v>
      </c>
    </row>
    <row r="881" spans="2:13" x14ac:dyDescent="0.25">
      <c r="B881" s="1" t="s">
        <v>322</v>
      </c>
      <c r="C881">
        <v>80111620</v>
      </c>
      <c r="D881" t="s">
        <v>857</v>
      </c>
      <c r="E881" s="20">
        <v>42829</v>
      </c>
      <c r="F881" t="s">
        <v>22</v>
      </c>
      <c r="G881" t="s">
        <v>88</v>
      </c>
      <c r="H881" t="s">
        <v>24</v>
      </c>
      <c r="I881" t="s">
        <v>25</v>
      </c>
      <c r="J881" t="s">
        <v>26</v>
      </c>
      <c r="K881" s="3" t="s">
        <v>27</v>
      </c>
      <c r="L881" s="6">
        <v>39109356</v>
      </c>
      <c r="M881" s="6">
        <v>39109356</v>
      </c>
    </row>
    <row r="882" spans="2:13" x14ac:dyDescent="0.25">
      <c r="B882" s="1" t="s">
        <v>322</v>
      </c>
      <c r="C882">
        <v>80111620</v>
      </c>
      <c r="D882" t="s">
        <v>858</v>
      </c>
      <c r="E882" s="20">
        <v>42860</v>
      </c>
      <c r="F882" t="s">
        <v>22</v>
      </c>
      <c r="G882" t="s">
        <v>88</v>
      </c>
      <c r="H882" t="s">
        <v>24</v>
      </c>
      <c r="I882" t="s">
        <v>25</v>
      </c>
      <c r="J882" t="s">
        <v>26</v>
      </c>
      <c r="K882" s="3" t="s">
        <v>27</v>
      </c>
      <c r="L882" s="6">
        <v>39109356</v>
      </c>
      <c r="M882" s="6">
        <v>39109356</v>
      </c>
    </row>
    <row r="883" spans="2:13" x14ac:dyDescent="0.25">
      <c r="B883" s="1" t="s">
        <v>322</v>
      </c>
      <c r="C883">
        <v>80111620</v>
      </c>
      <c r="D883" t="s">
        <v>859</v>
      </c>
      <c r="E883" s="20">
        <v>42795</v>
      </c>
      <c r="F883" t="s">
        <v>22</v>
      </c>
      <c r="G883" t="s">
        <v>88</v>
      </c>
      <c r="H883" t="s">
        <v>24</v>
      </c>
      <c r="I883" t="s">
        <v>25</v>
      </c>
      <c r="J883" t="s">
        <v>26</v>
      </c>
      <c r="K883" s="3" t="s">
        <v>27</v>
      </c>
      <c r="L883" s="6">
        <v>74947080</v>
      </c>
      <c r="M883" s="6">
        <v>74947080</v>
      </c>
    </row>
    <row r="884" spans="2:13" x14ac:dyDescent="0.25">
      <c r="B884" s="1" t="s">
        <v>322</v>
      </c>
      <c r="C884">
        <v>80111620</v>
      </c>
      <c r="D884" t="s">
        <v>860</v>
      </c>
      <c r="E884" s="20">
        <v>42860</v>
      </c>
      <c r="F884" t="s">
        <v>22</v>
      </c>
      <c r="G884" t="s">
        <v>88</v>
      </c>
      <c r="H884" t="s">
        <v>24</v>
      </c>
      <c r="I884" t="s">
        <v>25</v>
      </c>
      <c r="J884" t="s">
        <v>26</v>
      </c>
      <c r="K884" s="3" t="s">
        <v>27</v>
      </c>
      <c r="L884" s="6">
        <v>37473540</v>
      </c>
      <c r="M884" s="6">
        <v>37473540</v>
      </c>
    </row>
    <row r="885" spans="2:13" x14ac:dyDescent="0.25">
      <c r="B885" s="1" t="s">
        <v>322</v>
      </c>
      <c r="C885">
        <v>80111620</v>
      </c>
      <c r="D885" t="s">
        <v>860</v>
      </c>
      <c r="E885" s="20">
        <v>42795</v>
      </c>
      <c r="F885" t="s">
        <v>22</v>
      </c>
      <c r="G885" t="s">
        <v>88</v>
      </c>
      <c r="H885" t="s">
        <v>24</v>
      </c>
      <c r="I885" t="s">
        <v>25</v>
      </c>
      <c r="J885" t="s">
        <v>26</v>
      </c>
      <c r="K885" s="3" t="s">
        <v>27</v>
      </c>
      <c r="L885" s="6">
        <v>37473540</v>
      </c>
      <c r="M885" s="6">
        <v>37473540</v>
      </c>
    </row>
    <row r="886" spans="2:13" x14ac:dyDescent="0.25">
      <c r="B886" s="1" t="s">
        <v>322</v>
      </c>
      <c r="C886">
        <v>80111620</v>
      </c>
      <c r="D886" t="s">
        <v>861</v>
      </c>
      <c r="E886" s="20">
        <v>42860</v>
      </c>
      <c r="F886" t="s">
        <v>42</v>
      </c>
      <c r="G886" t="s">
        <v>88</v>
      </c>
      <c r="H886" t="s">
        <v>24</v>
      </c>
      <c r="I886" t="s">
        <v>25</v>
      </c>
      <c r="J886" t="s">
        <v>26</v>
      </c>
      <c r="K886" s="3" t="s">
        <v>27</v>
      </c>
      <c r="L886" s="6">
        <v>39109356</v>
      </c>
      <c r="M886" s="6">
        <v>39109356</v>
      </c>
    </row>
    <row r="887" spans="2:13" x14ac:dyDescent="0.25">
      <c r="B887" s="1" t="s">
        <v>322</v>
      </c>
      <c r="C887">
        <v>80111620</v>
      </c>
      <c r="D887" t="s">
        <v>861</v>
      </c>
      <c r="E887" s="20">
        <v>42860</v>
      </c>
      <c r="F887" t="s">
        <v>131</v>
      </c>
      <c r="G887" t="s">
        <v>88</v>
      </c>
      <c r="H887" t="s">
        <v>24</v>
      </c>
      <c r="I887" t="s">
        <v>25</v>
      </c>
      <c r="J887" t="s">
        <v>26</v>
      </c>
      <c r="K887" s="3" t="s">
        <v>27</v>
      </c>
      <c r="L887" s="6">
        <v>18549540</v>
      </c>
      <c r="M887" s="6">
        <v>18549540</v>
      </c>
    </row>
    <row r="888" spans="2:13" x14ac:dyDescent="0.25">
      <c r="B888" s="1" t="s">
        <v>322</v>
      </c>
      <c r="C888">
        <v>80111620</v>
      </c>
      <c r="D888" t="s">
        <v>862</v>
      </c>
      <c r="E888" s="20">
        <v>42860</v>
      </c>
      <c r="F888" t="s">
        <v>42</v>
      </c>
      <c r="G888" t="s">
        <v>88</v>
      </c>
      <c r="H888" t="s">
        <v>24</v>
      </c>
      <c r="I888" t="s">
        <v>25</v>
      </c>
      <c r="J888" t="s">
        <v>26</v>
      </c>
      <c r="K888" s="3" t="s">
        <v>27</v>
      </c>
      <c r="L888" s="6">
        <v>39109356</v>
      </c>
      <c r="M888" s="6">
        <v>39109356</v>
      </c>
    </row>
    <row r="889" spans="2:13" x14ac:dyDescent="0.25">
      <c r="B889" s="1" t="s">
        <v>322</v>
      </c>
      <c r="C889">
        <v>80111620</v>
      </c>
      <c r="D889" t="s">
        <v>862</v>
      </c>
      <c r="E889" s="20">
        <v>42860</v>
      </c>
      <c r="F889" t="s">
        <v>22</v>
      </c>
      <c r="G889" t="s">
        <v>88</v>
      </c>
      <c r="H889" t="s">
        <v>24</v>
      </c>
      <c r="I889" t="s">
        <v>25</v>
      </c>
      <c r="J889" t="s">
        <v>26</v>
      </c>
      <c r="K889" s="3" t="s">
        <v>27</v>
      </c>
      <c r="L889" s="6">
        <v>37473540</v>
      </c>
      <c r="M889" s="6">
        <v>37473540</v>
      </c>
    </row>
    <row r="890" spans="2:13" x14ac:dyDescent="0.25">
      <c r="B890" s="1" t="s">
        <v>322</v>
      </c>
      <c r="C890">
        <v>80111620</v>
      </c>
      <c r="D890" t="s">
        <v>863</v>
      </c>
      <c r="E890" s="20">
        <v>42776</v>
      </c>
      <c r="F890" t="s">
        <v>22</v>
      </c>
      <c r="G890" t="s">
        <v>88</v>
      </c>
      <c r="H890" t="s">
        <v>24</v>
      </c>
      <c r="I890" t="s">
        <v>25</v>
      </c>
      <c r="J890" t="s">
        <v>38</v>
      </c>
      <c r="K890" s="3" t="s">
        <v>27</v>
      </c>
      <c r="L890" s="6">
        <v>34800000</v>
      </c>
      <c r="M890" s="6">
        <v>34800000</v>
      </c>
    </row>
    <row r="891" spans="2:13" x14ac:dyDescent="0.25">
      <c r="B891" s="1" t="s">
        <v>322</v>
      </c>
      <c r="C891">
        <v>80111620</v>
      </c>
      <c r="D891" t="s">
        <v>864</v>
      </c>
      <c r="E891" s="20">
        <v>42776</v>
      </c>
      <c r="F891" t="s">
        <v>22</v>
      </c>
      <c r="G891" t="s">
        <v>88</v>
      </c>
      <c r="H891" t="s">
        <v>24</v>
      </c>
      <c r="I891" t="s">
        <v>25</v>
      </c>
      <c r="J891" t="s">
        <v>38</v>
      </c>
      <c r="K891" s="3" t="s">
        <v>27</v>
      </c>
      <c r="L891" s="6">
        <v>32592000</v>
      </c>
      <c r="M891" s="6">
        <v>32592000</v>
      </c>
    </row>
    <row r="892" spans="2:13" x14ac:dyDescent="0.25">
      <c r="B892" s="1" t="s">
        <v>322</v>
      </c>
      <c r="C892">
        <v>80111620</v>
      </c>
      <c r="D892" t="s">
        <v>865</v>
      </c>
      <c r="E892" s="20">
        <v>42776</v>
      </c>
      <c r="F892" t="s">
        <v>22</v>
      </c>
      <c r="G892" t="s">
        <v>88</v>
      </c>
      <c r="H892" t="s">
        <v>24</v>
      </c>
      <c r="I892" t="s">
        <v>25</v>
      </c>
      <c r="J892" t="s">
        <v>38</v>
      </c>
      <c r="K892" s="3" t="s">
        <v>27</v>
      </c>
      <c r="L892" s="6">
        <v>34980000</v>
      </c>
      <c r="M892" s="6">
        <v>34980000</v>
      </c>
    </row>
    <row r="893" spans="2:13" x14ac:dyDescent="0.25">
      <c r="B893" s="1" t="s">
        <v>322</v>
      </c>
      <c r="C893">
        <v>80111620</v>
      </c>
      <c r="D893" t="s">
        <v>866</v>
      </c>
      <c r="E893" s="20">
        <v>42776</v>
      </c>
      <c r="F893" t="s">
        <v>22</v>
      </c>
      <c r="G893" t="s">
        <v>88</v>
      </c>
      <c r="H893" t="s">
        <v>24</v>
      </c>
      <c r="I893" t="s">
        <v>25</v>
      </c>
      <c r="J893" t="s">
        <v>38</v>
      </c>
      <c r="K893" s="3" t="s">
        <v>27</v>
      </c>
      <c r="L893" s="6">
        <v>25680000</v>
      </c>
      <c r="M893" s="6">
        <v>25680000</v>
      </c>
    </row>
    <row r="894" spans="2:13" x14ac:dyDescent="0.25">
      <c r="B894" s="1" t="s">
        <v>322</v>
      </c>
      <c r="C894">
        <v>80111620</v>
      </c>
      <c r="D894" t="s">
        <v>867</v>
      </c>
      <c r="E894" s="20">
        <v>42885</v>
      </c>
      <c r="F894" t="s">
        <v>48</v>
      </c>
      <c r="G894" t="s">
        <v>88</v>
      </c>
      <c r="H894" t="s">
        <v>24</v>
      </c>
      <c r="I894" t="s">
        <v>25</v>
      </c>
      <c r="J894" t="s">
        <v>38</v>
      </c>
      <c r="K894" s="3" t="s">
        <v>27</v>
      </c>
      <c r="L894" s="6">
        <v>31200000</v>
      </c>
      <c r="M894" s="6">
        <v>31200000</v>
      </c>
    </row>
    <row r="895" spans="2:13" x14ac:dyDescent="0.25">
      <c r="B895" s="1" t="s">
        <v>322</v>
      </c>
      <c r="C895">
        <v>80111620</v>
      </c>
      <c r="D895" t="s">
        <v>868</v>
      </c>
      <c r="E895" s="20">
        <v>42776</v>
      </c>
      <c r="F895" t="s">
        <v>22</v>
      </c>
      <c r="G895" t="s">
        <v>88</v>
      </c>
      <c r="H895" t="s">
        <v>24</v>
      </c>
      <c r="I895" t="s">
        <v>25</v>
      </c>
      <c r="J895" t="s">
        <v>38</v>
      </c>
      <c r="K895" s="3" t="s">
        <v>27</v>
      </c>
      <c r="L895" s="6">
        <v>47328000</v>
      </c>
      <c r="M895" s="6">
        <v>47328000</v>
      </c>
    </row>
    <row r="896" spans="2:13" x14ac:dyDescent="0.25">
      <c r="B896" s="1" t="s">
        <v>322</v>
      </c>
      <c r="C896">
        <v>80111620</v>
      </c>
      <c r="D896" t="s">
        <v>869</v>
      </c>
      <c r="E896" s="20">
        <v>42776</v>
      </c>
      <c r="F896" t="s">
        <v>22</v>
      </c>
      <c r="G896" t="s">
        <v>88</v>
      </c>
      <c r="H896" t="s">
        <v>24</v>
      </c>
      <c r="I896" t="s">
        <v>25</v>
      </c>
      <c r="J896" t="s">
        <v>38</v>
      </c>
      <c r="K896" s="3" t="s">
        <v>27</v>
      </c>
      <c r="L896" s="6">
        <v>44400000</v>
      </c>
      <c r="M896" s="6">
        <v>44400000</v>
      </c>
    </row>
    <row r="897" spans="2:13" x14ac:dyDescent="0.25">
      <c r="B897" s="1" t="s">
        <v>322</v>
      </c>
      <c r="C897">
        <v>80111620</v>
      </c>
      <c r="D897" t="s">
        <v>870</v>
      </c>
      <c r="E897" s="20">
        <v>42860</v>
      </c>
      <c r="F897" t="s">
        <v>210</v>
      </c>
      <c r="G897" t="s">
        <v>88</v>
      </c>
      <c r="H897" t="s">
        <v>24</v>
      </c>
      <c r="I897" t="s">
        <v>25</v>
      </c>
      <c r="J897" t="s">
        <v>26</v>
      </c>
      <c r="K897" s="3" t="s">
        <v>27</v>
      </c>
      <c r="L897" s="6">
        <v>18900000</v>
      </c>
      <c r="M897" s="6">
        <v>18900000</v>
      </c>
    </row>
    <row r="898" spans="2:13" x14ac:dyDescent="0.25">
      <c r="B898" s="1" t="s">
        <v>322</v>
      </c>
      <c r="C898">
        <v>80111620</v>
      </c>
      <c r="D898" t="s">
        <v>871</v>
      </c>
      <c r="E898" s="20">
        <v>42795</v>
      </c>
      <c r="F898" t="s">
        <v>22</v>
      </c>
      <c r="G898" t="s">
        <v>88</v>
      </c>
      <c r="H898" t="s">
        <v>24</v>
      </c>
      <c r="I898" t="s">
        <v>25</v>
      </c>
      <c r="J898" t="s">
        <v>26</v>
      </c>
      <c r="K898" s="3" t="s">
        <v>27</v>
      </c>
      <c r="L898" s="6">
        <v>77283960</v>
      </c>
      <c r="M898" s="6">
        <v>77283960</v>
      </c>
    </row>
    <row r="899" spans="2:13" x14ac:dyDescent="0.25">
      <c r="B899" s="1" t="s">
        <v>322</v>
      </c>
      <c r="C899">
        <v>80111620</v>
      </c>
      <c r="D899" t="s">
        <v>872</v>
      </c>
      <c r="E899" s="20">
        <v>42772</v>
      </c>
      <c r="F899" t="s">
        <v>25</v>
      </c>
      <c r="G899" t="s">
        <v>88</v>
      </c>
      <c r="H899" t="s">
        <v>24</v>
      </c>
      <c r="I899" t="s">
        <v>25</v>
      </c>
      <c r="J899" t="s">
        <v>251</v>
      </c>
      <c r="K899" s="3" t="s">
        <v>27</v>
      </c>
      <c r="L899" s="6">
        <v>0</v>
      </c>
      <c r="M899" s="6">
        <v>0</v>
      </c>
    </row>
    <row r="900" spans="2:13" x14ac:dyDescent="0.25">
      <c r="B900" s="1" t="s">
        <v>322</v>
      </c>
      <c r="C900">
        <v>80111620</v>
      </c>
      <c r="D900" t="s">
        <v>873</v>
      </c>
      <c r="E900" s="20">
        <v>42772</v>
      </c>
      <c r="F900" t="s">
        <v>25</v>
      </c>
      <c r="G900" t="s">
        <v>88</v>
      </c>
      <c r="H900" t="s">
        <v>24</v>
      </c>
      <c r="I900" t="s">
        <v>25</v>
      </c>
      <c r="J900" t="s">
        <v>38</v>
      </c>
      <c r="K900" s="3" t="s">
        <v>27</v>
      </c>
      <c r="L900" s="6">
        <v>0</v>
      </c>
      <c r="M900" s="6">
        <v>0</v>
      </c>
    </row>
    <row r="901" spans="2:13" x14ac:dyDescent="0.25">
      <c r="B901" s="1" t="s">
        <v>322</v>
      </c>
      <c r="C901">
        <v>80111620</v>
      </c>
      <c r="D901" t="s">
        <v>874</v>
      </c>
      <c r="E901" s="20">
        <v>42860</v>
      </c>
      <c r="F901" t="s">
        <v>22</v>
      </c>
      <c r="G901" t="s">
        <v>88</v>
      </c>
      <c r="H901" t="s">
        <v>24</v>
      </c>
      <c r="I901" t="s">
        <v>25</v>
      </c>
      <c r="J901" t="s">
        <v>26</v>
      </c>
      <c r="K901" s="3" t="s">
        <v>27</v>
      </c>
      <c r="L901" s="6">
        <v>53827834</v>
      </c>
      <c r="M901" s="6">
        <v>53827834</v>
      </c>
    </row>
    <row r="902" spans="2:13" x14ac:dyDescent="0.25">
      <c r="B902" s="1" t="s">
        <v>322</v>
      </c>
      <c r="C902">
        <v>80111620</v>
      </c>
      <c r="D902" t="s">
        <v>875</v>
      </c>
      <c r="E902" s="20">
        <v>42860</v>
      </c>
      <c r="F902" t="s">
        <v>22</v>
      </c>
      <c r="G902" t="s">
        <v>88</v>
      </c>
      <c r="H902" t="s">
        <v>24</v>
      </c>
      <c r="I902" t="s">
        <v>25</v>
      </c>
      <c r="J902" t="s">
        <v>26</v>
      </c>
      <c r="K902" s="3" t="s">
        <v>27</v>
      </c>
      <c r="L902" s="6">
        <v>25305072</v>
      </c>
      <c r="M902" s="6">
        <v>25305072</v>
      </c>
    </row>
    <row r="903" spans="2:13" x14ac:dyDescent="0.25">
      <c r="B903" s="1" t="s">
        <v>322</v>
      </c>
      <c r="C903">
        <v>80111620</v>
      </c>
      <c r="D903" t="s">
        <v>876</v>
      </c>
      <c r="E903" s="20">
        <v>42860</v>
      </c>
      <c r="F903" t="s">
        <v>22</v>
      </c>
      <c r="G903" t="s">
        <v>88</v>
      </c>
      <c r="H903" t="s">
        <v>24</v>
      </c>
      <c r="I903" t="s">
        <v>25</v>
      </c>
      <c r="J903" t="s">
        <v>26</v>
      </c>
      <c r="K903" s="3" t="s">
        <v>27</v>
      </c>
      <c r="L903" s="6">
        <v>39540000</v>
      </c>
      <c r="M903" s="6">
        <v>39540000</v>
      </c>
    </row>
    <row r="904" spans="2:13" x14ac:dyDescent="0.25">
      <c r="B904" s="1" t="s">
        <v>322</v>
      </c>
      <c r="C904">
        <v>80111620</v>
      </c>
      <c r="D904" t="s">
        <v>877</v>
      </c>
      <c r="E904" s="20">
        <v>42860</v>
      </c>
      <c r="F904" t="s">
        <v>22</v>
      </c>
      <c r="G904" t="s">
        <v>88</v>
      </c>
      <c r="H904" t="s">
        <v>24</v>
      </c>
      <c r="I904" t="s">
        <v>25</v>
      </c>
      <c r="J904" t="s">
        <v>26</v>
      </c>
      <c r="K904" s="3" t="s">
        <v>27</v>
      </c>
      <c r="L904" s="6">
        <v>195964080</v>
      </c>
      <c r="M904" s="6">
        <v>195964080</v>
      </c>
    </row>
    <row r="905" spans="2:13" x14ac:dyDescent="0.25">
      <c r="B905" s="1" t="s">
        <v>322</v>
      </c>
      <c r="C905">
        <v>80111620</v>
      </c>
      <c r="D905" t="s">
        <v>878</v>
      </c>
      <c r="E905" s="20">
        <v>42860</v>
      </c>
      <c r="F905" t="s">
        <v>22</v>
      </c>
      <c r="G905" t="s">
        <v>88</v>
      </c>
      <c r="H905" t="s">
        <v>24</v>
      </c>
      <c r="I905" t="s">
        <v>25</v>
      </c>
      <c r="J905" t="s">
        <v>26</v>
      </c>
      <c r="K905" s="3" t="s">
        <v>27</v>
      </c>
      <c r="L905" s="6">
        <v>89976000</v>
      </c>
      <c r="M905" s="6">
        <v>89976000</v>
      </c>
    </row>
    <row r="906" spans="2:13" x14ac:dyDescent="0.25">
      <c r="B906" s="1" t="s">
        <v>322</v>
      </c>
      <c r="C906">
        <v>80111620</v>
      </c>
      <c r="D906" t="s">
        <v>879</v>
      </c>
      <c r="E906" s="20">
        <v>42860</v>
      </c>
      <c r="F906" t="s">
        <v>42</v>
      </c>
      <c r="G906" t="s">
        <v>88</v>
      </c>
      <c r="H906" t="s">
        <v>24</v>
      </c>
      <c r="I906" t="s">
        <v>25</v>
      </c>
      <c r="J906" t="s">
        <v>128</v>
      </c>
      <c r="K906" s="3" t="s">
        <v>27</v>
      </c>
      <c r="L906" s="6">
        <v>15080000</v>
      </c>
      <c r="M906" s="6">
        <v>15080000</v>
      </c>
    </row>
    <row r="907" spans="2:13" x14ac:dyDescent="0.25">
      <c r="B907" s="1" t="s">
        <v>322</v>
      </c>
      <c r="C907">
        <v>80111620</v>
      </c>
      <c r="D907" t="s">
        <v>880</v>
      </c>
      <c r="E907" s="20">
        <v>42860</v>
      </c>
      <c r="F907" t="s">
        <v>22</v>
      </c>
      <c r="G907" t="s">
        <v>88</v>
      </c>
      <c r="H907" t="s">
        <v>24</v>
      </c>
      <c r="I907" t="s">
        <v>25</v>
      </c>
      <c r="J907" t="s">
        <v>26</v>
      </c>
      <c r="K907" s="3" t="s">
        <v>27</v>
      </c>
      <c r="L907" s="6">
        <v>28181652</v>
      </c>
      <c r="M907" s="6">
        <v>28181652</v>
      </c>
    </row>
    <row r="908" spans="2:13" x14ac:dyDescent="0.25">
      <c r="B908" s="1" t="s">
        <v>322</v>
      </c>
      <c r="C908">
        <v>80111620</v>
      </c>
      <c r="D908" t="s">
        <v>881</v>
      </c>
      <c r="E908" s="20">
        <v>42860</v>
      </c>
      <c r="F908" t="s">
        <v>22</v>
      </c>
      <c r="G908" t="s">
        <v>88</v>
      </c>
      <c r="H908" t="s">
        <v>24</v>
      </c>
      <c r="I908" t="s">
        <v>25</v>
      </c>
      <c r="J908" t="s">
        <v>26</v>
      </c>
      <c r="K908" s="3" t="s">
        <v>27</v>
      </c>
      <c r="L908" s="6">
        <v>85732200</v>
      </c>
      <c r="M908" s="6">
        <v>85732200</v>
      </c>
    </row>
    <row r="909" spans="2:13" x14ac:dyDescent="0.25">
      <c r="B909" s="1" t="s">
        <v>322</v>
      </c>
      <c r="C909">
        <v>80111620</v>
      </c>
      <c r="D909" t="s">
        <v>882</v>
      </c>
      <c r="E909" s="20">
        <v>42860</v>
      </c>
      <c r="F909" t="s">
        <v>22</v>
      </c>
      <c r="G909" t="s">
        <v>88</v>
      </c>
      <c r="H909" t="s">
        <v>24</v>
      </c>
      <c r="I909" t="s">
        <v>25</v>
      </c>
      <c r="J909" t="s">
        <v>26</v>
      </c>
      <c r="K909" s="3" t="s">
        <v>27</v>
      </c>
      <c r="L909" s="6">
        <v>97982040</v>
      </c>
      <c r="M909" s="6">
        <v>97982040</v>
      </c>
    </row>
    <row r="910" spans="2:13" x14ac:dyDescent="0.25">
      <c r="B910" s="1" t="s">
        <v>322</v>
      </c>
      <c r="C910">
        <v>80111620</v>
      </c>
      <c r="D910" t="s">
        <v>883</v>
      </c>
      <c r="E910" s="20">
        <v>42860</v>
      </c>
      <c r="F910" t="s">
        <v>22</v>
      </c>
      <c r="G910" t="s">
        <v>88</v>
      </c>
      <c r="H910" t="s">
        <v>24</v>
      </c>
      <c r="I910" t="s">
        <v>25</v>
      </c>
      <c r="J910" t="s">
        <v>38</v>
      </c>
      <c r="K910" s="3" t="s">
        <v>27</v>
      </c>
      <c r="L910" s="6">
        <v>55800000</v>
      </c>
      <c r="M910" s="6">
        <v>55800000</v>
      </c>
    </row>
    <row r="911" spans="2:13" x14ac:dyDescent="0.25">
      <c r="B911" s="1" t="s">
        <v>322</v>
      </c>
      <c r="C911">
        <v>80111620</v>
      </c>
      <c r="D911" t="s">
        <v>884</v>
      </c>
      <c r="E911" s="20">
        <v>42887</v>
      </c>
      <c r="F911" t="s">
        <v>36</v>
      </c>
      <c r="G911" t="s">
        <v>88</v>
      </c>
      <c r="H911" t="s">
        <v>24</v>
      </c>
      <c r="I911" t="s">
        <v>25</v>
      </c>
      <c r="J911" t="s">
        <v>128</v>
      </c>
      <c r="K911" s="3" t="s">
        <v>27</v>
      </c>
      <c r="L911" s="6">
        <v>28080000</v>
      </c>
      <c r="M911" s="6">
        <v>28080000</v>
      </c>
    </row>
    <row r="912" spans="2:13" x14ac:dyDescent="0.25">
      <c r="B912" s="1" t="s">
        <v>322</v>
      </c>
      <c r="C912">
        <v>80111620</v>
      </c>
      <c r="D912" t="s">
        <v>885</v>
      </c>
      <c r="E912" s="20">
        <v>42860</v>
      </c>
      <c r="F912" t="s">
        <v>42</v>
      </c>
      <c r="G912" t="s">
        <v>88</v>
      </c>
      <c r="H912" t="s">
        <v>24</v>
      </c>
      <c r="I912" t="s">
        <v>25</v>
      </c>
      <c r="J912" t="s">
        <v>26</v>
      </c>
      <c r="K912" s="3" t="s">
        <v>27</v>
      </c>
      <c r="L912" s="6">
        <v>176130000</v>
      </c>
      <c r="M912" s="6">
        <v>176130000</v>
      </c>
    </row>
    <row r="913" spans="2:13" x14ac:dyDescent="0.25">
      <c r="B913" s="1" t="s">
        <v>322</v>
      </c>
      <c r="C913">
        <v>80111620</v>
      </c>
      <c r="D913" t="s">
        <v>885</v>
      </c>
      <c r="E913" s="20">
        <v>42873</v>
      </c>
      <c r="F913" t="s">
        <v>42</v>
      </c>
      <c r="G913" t="s">
        <v>88</v>
      </c>
      <c r="H913" t="s">
        <v>24</v>
      </c>
      <c r="I913" t="s">
        <v>25</v>
      </c>
      <c r="J913" t="s">
        <v>26</v>
      </c>
      <c r="K913" s="3" t="s">
        <v>27</v>
      </c>
      <c r="L913" s="6">
        <v>19750000</v>
      </c>
      <c r="M913" s="6">
        <v>19750000</v>
      </c>
    </row>
    <row r="914" spans="2:13" x14ac:dyDescent="0.25">
      <c r="B914" s="1" t="s">
        <v>322</v>
      </c>
      <c r="C914">
        <v>80111620</v>
      </c>
      <c r="D914" t="s">
        <v>886</v>
      </c>
      <c r="E914" s="20">
        <v>42860</v>
      </c>
      <c r="F914" t="s">
        <v>36</v>
      </c>
      <c r="G914" t="s">
        <v>88</v>
      </c>
      <c r="H914" t="s">
        <v>24</v>
      </c>
      <c r="I914" t="s">
        <v>25</v>
      </c>
      <c r="J914" t="s">
        <v>128</v>
      </c>
      <c r="K914" s="3" t="s">
        <v>27</v>
      </c>
      <c r="L914" s="6">
        <v>28080000</v>
      </c>
      <c r="M914" s="6">
        <v>28080000</v>
      </c>
    </row>
    <row r="915" spans="2:13" x14ac:dyDescent="0.25">
      <c r="B915" s="1" t="s">
        <v>322</v>
      </c>
      <c r="C915">
        <v>80111620</v>
      </c>
      <c r="D915" t="s">
        <v>887</v>
      </c>
      <c r="E915" s="20">
        <v>42860</v>
      </c>
      <c r="F915" t="s">
        <v>42</v>
      </c>
      <c r="G915" t="s">
        <v>88</v>
      </c>
      <c r="H915" t="s">
        <v>24</v>
      </c>
      <c r="I915" t="s">
        <v>25</v>
      </c>
      <c r="J915" t="s">
        <v>26</v>
      </c>
      <c r="K915" s="3" t="s">
        <v>27</v>
      </c>
      <c r="L915" s="6">
        <v>14530000</v>
      </c>
      <c r="M915" s="6">
        <v>14530000</v>
      </c>
    </row>
    <row r="916" spans="2:13" x14ac:dyDescent="0.25">
      <c r="B916" s="1" t="s">
        <v>322</v>
      </c>
      <c r="C916">
        <v>80111620</v>
      </c>
      <c r="D916" t="s">
        <v>888</v>
      </c>
      <c r="E916" s="20">
        <v>42860</v>
      </c>
      <c r="F916" t="s">
        <v>42</v>
      </c>
      <c r="G916" t="s">
        <v>88</v>
      </c>
      <c r="H916" t="s">
        <v>24</v>
      </c>
      <c r="I916" t="s">
        <v>25</v>
      </c>
      <c r="J916" t="s">
        <v>26</v>
      </c>
      <c r="K916" s="3" t="s">
        <v>27</v>
      </c>
      <c r="L916" s="6">
        <v>71031652</v>
      </c>
      <c r="M916" s="6">
        <v>71031652</v>
      </c>
    </row>
    <row r="917" spans="2:13" x14ac:dyDescent="0.25">
      <c r="B917" s="1" t="s">
        <v>322</v>
      </c>
      <c r="C917">
        <v>80111620</v>
      </c>
      <c r="D917" t="s">
        <v>889</v>
      </c>
      <c r="E917" s="20">
        <v>42860</v>
      </c>
      <c r="F917" t="s">
        <v>22</v>
      </c>
      <c r="G917" t="s">
        <v>88</v>
      </c>
      <c r="H917" t="s">
        <v>24</v>
      </c>
      <c r="I917" t="s">
        <v>25</v>
      </c>
      <c r="J917" t="s">
        <v>26</v>
      </c>
      <c r="K917" s="3" t="s">
        <v>27</v>
      </c>
      <c r="L917" s="6">
        <v>74446320</v>
      </c>
      <c r="M917" s="6">
        <v>74446320</v>
      </c>
    </row>
    <row r="918" spans="2:13" x14ac:dyDescent="0.25">
      <c r="B918" s="1" t="s">
        <v>322</v>
      </c>
      <c r="C918">
        <v>80111620</v>
      </c>
      <c r="D918" t="s">
        <v>890</v>
      </c>
      <c r="E918" s="20">
        <v>42860</v>
      </c>
      <c r="F918" t="s">
        <v>22</v>
      </c>
      <c r="G918" t="s">
        <v>88</v>
      </c>
      <c r="H918" t="s">
        <v>24</v>
      </c>
      <c r="I918" t="s">
        <v>25</v>
      </c>
      <c r="J918" t="s">
        <v>26</v>
      </c>
      <c r="K918" s="3" t="s">
        <v>27</v>
      </c>
      <c r="L918" s="6">
        <v>96720000</v>
      </c>
      <c r="M918" s="6">
        <v>96720000</v>
      </c>
    </row>
    <row r="919" spans="2:13" x14ac:dyDescent="0.25">
      <c r="B919" s="1" t="s">
        <v>322</v>
      </c>
      <c r="C919">
        <v>80111620</v>
      </c>
      <c r="D919" t="s">
        <v>891</v>
      </c>
      <c r="E919" s="20">
        <v>42860</v>
      </c>
      <c r="F919" t="s">
        <v>42</v>
      </c>
      <c r="G919" t="s">
        <v>88</v>
      </c>
      <c r="H919" t="s">
        <v>24</v>
      </c>
      <c r="I919" t="s">
        <v>25</v>
      </c>
      <c r="J919" t="s">
        <v>38</v>
      </c>
      <c r="K919" s="3" t="s">
        <v>27</v>
      </c>
      <c r="L919" s="6">
        <v>55800000</v>
      </c>
      <c r="M919" s="6">
        <v>55800000</v>
      </c>
    </row>
    <row r="920" spans="2:13" x14ac:dyDescent="0.25">
      <c r="B920" s="1" t="s">
        <v>322</v>
      </c>
      <c r="C920">
        <v>80111620</v>
      </c>
      <c r="D920" t="s">
        <v>892</v>
      </c>
      <c r="E920" s="20">
        <v>42776</v>
      </c>
      <c r="F920" t="s">
        <v>22</v>
      </c>
      <c r="G920" t="s">
        <v>88</v>
      </c>
      <c r="H920" t="s">
        <v>24</v>
      </c>
      <c r="I920" t="s">
        <v>25</v>
      </c>
      <c r="J920" t="s">
        <v>38</v>
      </c>
      <c r="K920" s="3" t="s">
        <v>27</v>
      </c>
      <c r="L920" s="6">
        <v>24564000</v>
      </c>
      <c r="M920" s="6">
        <v>24564000</v>
      </c>
    </row>
    <row r="921" spans="2:13" x14ac:dyDescent="0.25">
      <c r="B921" s="1" t="s">
        <v>322</v>
      </c>
      <c r="C921">
        <v>80111620</v>
      </c>
      <c r="D921" t="s">
        <v>893</v>
      </c>
      <c r="E921" s="20">
        <v>42865</v>
      </c>
      <c r="F921" t="s">
        <v>42</v>
      </c>
      <c r="G921" t="s">
        <v>88</v>
      </c>
      <c r="H921" t="s">
        <v>24</v>
      </c>
      <c r="I921" t="s">
        <v>25</v>
      </c>
      <c r="J921" t="s">
        <v>38</v>
      </c>
      <c r="K921" s="3" t="s">
        <v>27</v>
      </c>
      <c r="L921" s="6">
        <v>58714000</v>
      </c>
      <c r="M921" s="6">
        <v>58714000</v>
      </c>
    </row>
    <row r="922" spans="2:13" x14ac:dyDescent="0.25">
      <c r="B922" s="1" t="s">
        <v>322</v>
      </c>
      <c r="C922">
        <v>80111620</v>
      </c>
      <c r="D922" t="s">
        <v>894</v>
      </c>
      <c r="E922" s="20">
        <v>42895</v>
      </c>
      <c r="F922" t="s">
        <v>120</v>
      </c>
      <c r="G922" t="s">
        <v>88</v>
      </c>
      <c r="H922" t="s">
        <v>24</v>
      </c>
      <c r="I922" t="s">
        <v>25</v>
      </c>
      <c r="J922" t="s">
        <v>38</v>
      </c>
      <c r="K922" s="3" t="s">
        <v>27</v>
      </c>
      <c r="L922" s="6">
        <v>17490000</v>
      </c>
      <c r="M922" s="6">
        <v>17490000</v>
      </c>
    </row>
    <row r="923" spans="2:13" x14ac:dyDescent="0.25">
      <c r="B923" s="1" t="s">
        <v>322</v>
      </c>
      <c r="C923">
        <v>80111620</v>
      </c>
      <c r="D923" t="s">
        <v>895</v>
      </c>
      <c r="E923" s="20">
        <v>42895</v>
      </c>
      <c r="F923" t="s">
        <v>22</v>
      </c>
      <c r="G923" t="s">
        <v>88</v>
      </c>
      <c r="H923" t="s">
        <v>24</v>
      </c>
      <c r="I923" t="s">
        <v>25</v>
      </c>
      <c r="J923" t="s">
        <v>38</v>
      </c>
      <c r="K923" s="3" t="s">
        <v>27</v>
      </c>
      <c r="L923" s="6">
        <v>34800000</v>
      </c>
      <c r="M923" s="6">
        <v>34800000</v>
      </c>
    </row>
    <row r="924" spans="2:13" x14ac:dyDescent="0.25">
      <c r="B924" s="1" t="s">
        <v>322</v>
      </c>
      <c r="C924">
        <v>80111620</v>
      </c>
      <c r="D924" t="s">
        <v>896</v>
      </c>
      <c r="E924" s="20">
        <v>42860</v>
      </c>
      <c r="F924" t="s">
        <v>22</v>
      </c>
      <c r="G924" t="s">
        <v>88</v>
      </c>
      <c r="H924" t="s">
        <v>24</v>
      </c>
      <c r="I924" t="s">
        <v>25</v>
      </c>
      <c r="J924" t="s">
        <v>26</v>
      </c>
      <c r="K924" s="3" t="s">
        <v>27</v>
      </c>
      <c r="L924" s="6">
        <v>70106400</v>
      </c>
      <c r="M924" s="6">
        <v>70106400</v>
      </c>
    </row>
    <row r="925" spans="2:13" x14ac:dyDescent="0.25">
      <c r="B925" s="1" t="s">
        <v>322</v>
      </c>
      <c r="C925">
        <v>80111620</v>
      </c>
      <c r="D925" t="s">
        <v>897</v>
      </c>
      <c r="E925" s="20">
        <v>42860</v>
      </c>
      <c r="F925" t="s">
        <v>22</v>
      </c>
      <c r="G925" t="s">
        <v>88</v>
      </c>
      <c r="H925" t="s">
        <v>24</v>
      </c>
      <c r="I925" t="s">
        <v>25</v>
      </c>
      <c r="J925" t="s">
        <v>26</v>
      </c>
      <c r="K925" s="3" t="s">
        <v>27</v>
      </c>
      <c r="L925" s="6">
        <v>97982040</v>
      </c>
      <c r="M925" s="6">
        <v>97982040</v>
      </c>
    </row>
    <row r="926" spans="2:13" x14ac:dyDescent="0.25">
      <c r="B926" s="1" t="s">
        <v>322</v>
      </c>
      <c r="C926">
        <v>80111620</v>
      </c>
      <c r="D926" t="s">
        <v>898</v>
      </c>
      <c r="E926" s="20">
        <v>42860</v>
      </c>
      <c r="F926" t="s">
        <v>22</v>
      </c>
      <c r="G926" t="s">
        <v>88</v>
      </c>
      <c r="H926" t="s">
        <v>24</v>
      </c>
      <c r="I926" t="s">
        <v>25</v>
      </c>
      <c r="J926" t="s">
        <v>26</v>
      </c>
      <c r="K926" s="3" t="s">
        <v>27</v>
      </c>
      <c r="L926" s="6">
        <v>31300000</v>
      </c>
      <c r="M926" s="6">
        <v>31300000</v>
      </c>
    </row>
    <row r="927" spans="2:13" x14ac:dyDescent="0.25">
      <c r="B927" s="1" t="s">
        <v>322</v>
      </c>
      <c r="C927">
        <v>80111620</v>
      </c>
      <c r="D927" t="s">
        <v>899</v>
      </c>
      <c r="E927" s="20">
        <v>42860</v>
      </c>
      <c r="F927" t="s">
        <v>42</v>
      </c>
      <c r="G927" t="s">
        <v>88</v>
      </c>
      <c r="H927" t="s">
        <v>24</v>
      </c>
      <c r="I927" t="s">
        <v>25</v>
      </c>
      <c r="J927" t="s">
        <v>26</v>
      </c>
      <c r="K927" s="3" t="s">
        <v>27</v>
      </c>
      <c r="L927" s="6">
        <v>25305072</v>
      </c>
      <c r="M927" s="6">
        <v>25305072</v>
      </c>
    </row>
    <row r="928" spans="2:13" x14ac:dyDescent="0.25">
      <c r="B928" s="1" t="s">
        <v>322</v>
      </c>
      <c r="C928">
        <v>80111620</v>
      </c>
      <c r="D928" t="s">
        <v>900</v>
      </c>
      <c r="E928" s="20">
        <v>42860</v>
      </c>
      <c r="F928" t="s">
        <v>22</v>
      </c>
      <c r="G928" t="s">
        <v>88</v>
      </c>
      <c r="H928" t="s">
        <v>24</v>
      </c>
      <c r="I928" t="s">
        <v>25</v>
      </c>
      <c r="J928" t="s">
        <v>26</v>
      </c>
      <c r="K928" s="3" t="s">
        <v>27</v>
      </c>
      <c r="L928" s="6">
        <v>39540000</v>
      </c>
      <c r="M928" s="6">
        <v>39540000</v>
      </c>
    </row>
    <row r="929" spans="2:13" x14ac:dyDescent="0.25">
      <c r="B929" s="1" t="s">
        <v>322</v>
      </c>
      <c r="C929">
        <v>80111620</v>
      </c>
      <c r="D929" t="s">
        <v>901</v>
      </c>
      <c r="E929" s="20">
        <v>42860</v>
      </c>
      <c r="F929" t="s">
        <v>22</v>
      </c>
      <c r="G929" t="s">
        <v>88</v>
      </c>
      <c r="H929" t="s">
        <v>24</v>
      </c>
      <c r="I929" t="s">
        <v>25</v>
      </c>
      <c r="J929" t="s">
        <v>26</v>
      </c>
      <c r="K929" s="3" t="s">
        <v>27</v>
      </c>
      <c r="L929" s="6">
        <v>48600000</v>
      </c>
      <c r="M929" s="6">
        <v>48600000</v>
      </c>
    </row>
    <row r="930" spans="2:13" x14ac:dyDescent="0.25">
      <c r="B930" s="1" t="s">
        <v>322</v>
      </c>
      <c r="C930">
        <v>80111620</v>
      </c>
      <c r="D930" t="s">
        <v>902</v>
      </c>
      <c r="E930" s="20">
        <v>42860</v>
      </c>
      <c r="F930" t="s">
        <v>22</v>
      </c>
      <c r="G930" t="s">
        <v>88</v>
      </c>
      <c r="H930" t="s">
        <v>24</v>
      </c>
      <c r="I930" t="s">
        <v>25</v>
      </c>
      <c r="J930" t="s">
        <v>26</v>
      </c>
      <c r="K930" s="3" t="s">
        <v>27</v>
      </c>
      <c r="L930" s="6">
        <v>51682123</v>
      </c>
      <c r="M930" s="6">
        <v>51682123</v>
      </c>
    </row>
    <row r="931" spans="2:13" x14ac:dyDescent="0.25">
      <c r="B931" s="1" t="s">
        <v>322</v>
      </c>
      <c r="C931">
        <v>80111620</v>
      </c>
      <c r="D931" t="s">
        <v>903</v>
      </c>
      <c r="E931" s="20">
        <v>42860</v>
      </c>
      <c r="F931" t="s">
        <v>22</v>
      </c>
      <c r="G931" t="s">
        <v>88</v>
      </c>
      <c r="H931" t="s">
        <v>24</v>
      </c>
      <c r="I931" t="s">
        <v>25</v>
      </c>
      <c r="J931" t="s">
        <v>26</v>
      </c>
      <c r="K931" s="3" t="s">
        <v>27</v>
      </c>
      <c r="L931" s="6">
        <v>97982040</v>
      </c>
      <c r="M931" s="6">
        <v>97982040</v>
      </c>
    </row>
    <row r="932" spans="2:13" x14ac:dyDescent="0.25">
      <c r="B932" s="1" t="s">
        <v>322</v>
      </c>
      <c r="C932">
        <v>80111620</v>
      </c>
      <c r="D932" t="s">
        <v>904</v>
      </c>
      <c r="E932" s="20">
        <v>42860</v>
      </c>
      <c r="F932" t="s">
        <v>22</v>
      </c>
      <c r="G932" t="s">
        <v>88</v>
      </c>
      <c r="H932" t="s">
        <v>24</v>
      </c>
      <c r="I932" t="s">
        <v>25</v>
      </c>
      <c r="J932" t="s">
        <v>26</v>
      </c>
      <c r="K932" s="3" t="s">
        <v>27</v>
      </c>
      <c r="L932" s="6">
        <v>120349320</v>
      </c>
      <c r="M932" s="6">
        <v>120349320</v>
      </c>
    </row>
    <row r="933" spans="2:13" x14ac:dyDescent="0.25">
      <c r="B933" s="1" t="s">
        <v>322</v>
      </c>
      <c r="C933">
        <v>80111620</v>
      </c>
      <c r="D933" t="s">
        <v>905</v>
      </c>
      <c r="E933" s="20">
        <v>42860</v>
      </c>
      <c r="F933" t="s">
        <v>546</v>
      </c>
      <c r="G933" t="s">
        <v>88</v>
      </c>
      <c r="H933" t="s">
        <v>24</v>
      </c>
      <c r="I933" t="s">
        <v>25</v>
      </c>
      <c r="J933" t="s">
        <v>155</v>
      </c>
      <c r="K933" s="3" t="s">
        <v>27</v>
      </c>
      <c r="L933" s="6">
        <v>25685000</v>
      </c>
      <c r="M933" s="6">
        <v>25685000</v>
      </c>
    </row>
    <row r="934" spans="2:13" x14ac:dyDescent="0.25">
      <c r="B934" s="1" t="s">
        <v>322</v>
      </c>
      <c r="C934">
        <v>80111620</v>
      </c>
      <c r="D934" t="s">
        <v>906</v>
      </c>
      <c r="E934" s="20">
        <v>42860</v>
      </c>
      <c r="F934" t="s">
        <v>42</v>
      </c>
      <c r="G934" t="s">
        <v>88</v>
      </c>
      <c r="H934" t="s">
        <v>24</v>
      </c>
      <c r="I934" t="s">
        <v>25</v>
      </c>
      <c r="J934" t="s">
        <v>26</v>
      </c>
      <c r="K934" s="3" t="s">
        <v>27</v>
      </c>
      <c r="L934" s="6">
        <v>31300000</v>
      </c>
      <c r="M934" s="6">
        <v>31300000</v>
      </c>
    </row>
    <row r="935" spans="2:13" x14ac:dyDescent="0.25">
      <c r="B935" s="1" t="s">
        <v>322</v>
      </c>
      <c r="C935">
        <v>80111620</v>
      </c>
      <c r="D935" t="s">
        <v>906</v>
      </c>
      <c r="E935" s="20">
        <v>42860</v>
      </c>
      <c r="F935" t="s">
        <v>22</v>
      </c>
      <c r="G935" t="s">
        <v>88</v>
      </c>
      <c r="H935" t="s">
        <v>24</v>
      </c>
      <c r="I935" t="s">
        <v>25</v>
      </c>
      <c r="J935" t="s">
        <v>26</v>
      </c>
      <c r="K935" s="3" t="s">
        <v>27</v>
      </c>
      <c r="L935" s="6">
        <v>112680000</v>
      </c>
      <c r="M935" s="6">
        <v>112680000</v>
      </c>
    </row>
    <row r="936" spans="2:13" x14ac:dyDescent="0.25">
      <c r="B936" s="1" t="s">
        <v>322</v>
      </c>
      <c r="C936">
        <v>80111620</v>
      </c>
      <c r="D936" t="s">
        <v>907</v>
      </c>
      <c r="E936" s="20">
        <v>42915</v>
      </c>
      <c r="F936" t="s">
        <v>42</v>
      </c>
      <c r="G936" t="s">
        <v>88</v>
      </c>
      <c r="H936" t="s">
        <v>24</v>
      </c>
      <c r="I936" t="s">
        <v>25</v>
      </c>
      <c r="J936" t="s">
        <v>38</v>
      </c>
      <c r="K936" s="3" t="s">
        <v>27</v>
      </c>
      <c r="L936" s="6">
        <v>76690000</v>
      </c>
      <c r="M936" s="6">
        <v>76690000</v>
      </c>
    </row>
    <row r="937" spans="2:13" x14ac:dyDescent="0.25">
      <c r="B937" s="1" t="s">
        <v>322</v>
      </c>
      <c r="C937">
        <v>80111620</v>
      </c>
      <c r="D937" t="s">
        <v>908</v>
      </c>
      <c r="E937" s="20">
        <v>42860</v>
      </c>
      <c r="F937" t="s">
        <v>22</v>
      </c>
      <c r="G937" t="s">
        <v>88</v>
      </c>
      <c r="H937" t="s">
        <v>24</v>
      </c>
      <c r="I937" t="s">
        <v>25</v>
      </c>
      <c r="J937" t="s">
        <v>26</v>
      </c>
      <c r="K937" s="3" t="s">
        <v>27</v>
      </c>
      <c r="L937" s="6">
        <v>91200000</v>
      </c>
      <c r="M937" s="6">
        <v>91200000</v>
      </c>
    </row>
    <row r="938" spans="2:13" x14ac:dyDescent="0.25">
      <c r="B938" s="1" t="s">
        <v>322</v>
      </c>
      <c r="C938">
        <v>80111620</v>
      </c>
      <c r="D938" t="s">
        <v>909</v>
      </c>
      <c r="E938" s="20">
        <v>42860</v>
      </c>
      <c r="F938" t="s">
        <v>120</v>
      </c>
      <c r="G938" t="s">
        <v>88</v>
      </c>
      <c r="H938" t="s">
        <v>24</v>
      </c>
      <c r="I938" t="s">
        <v>25</v>
      </c>
      <c r="J938" t="s">
        <v>26</v>
      </c>
      <c r="K938" s="3" t="s">
        <v>27</v>
      </c>
      <c r="L938" s="6">
        <v>31714800</v>
      </c>
      <c r="M938" s="6">
        <v>31714800</v>
      </c>
    </row>
    <row r="939" spans="2:13" x14ac:dyDescent="0.25">
      <c r="B939" s="1" t="s">
        <v>322</v>
      </c>
      <c r="C939">
        <v>80111620</v>
      </c>
      <c r="D939" t="s">
        <v>910</v>
      </c>
      <c r="E939" s="20">
        <v>42860</v>
      </c>
      <c r="F939" t="s">
        <v>120</v>
      </c>
      <c r="G939" t="s">
        <v>88</v>
      </c>
      <c r="H939" t="s">
        <v>24</v>
      </c>
      <c r="I939" t="s">
        <v>25</v>
      </c>
      <c r="J939" t="s">
        <v>26</v>
      </c>
      <c r="K939" s="3" t="s">
        <v>27</v>
      </c>
      <c r="L939" s="6">
        <v>39109356</v>
      </c>
      <c r="M939" s="6">
        <v>39109356</v>
      </c>
    </row>
    <row r="940" spans="2:13" x14ac:dyDescent="0.25">
      <c r="B940" s="1" t="s">
        <v>322</v>
      </c>
      <c r="C940">
        <v>80111620</v>
      </c>
      <c r="D940" t="s">
        <v>911</v>
      </c>
      <c r="E940" s="20">
        <v>42860</v>
      </c>
      <c r="F940" t="s">
        <v>22</v>
      </c>
      <c r="G940" t="s">
        <v>88</v>
      </c>
      <c r="H940" t="s">
        <v>24</v>
      </c>
      <c r="I940" t="s">
        <v>25</v>
      </c>
      <c r="J940" t="s">
        <v>26</v>
      </c>
      <c r="K940" s="3" t="s">
        <v>27</v>
      </c>
      <c r="L940" s="6">
        <v>37440000</v>
      </c>
      <c r="M940" s="6">
        <v>37440000</v>
      </c>
    </row>
    <row r="941" spans="2:13" x14ac:dyDescent="0.25">
      <c r="B941" s="1" t="s">
        <v>322</v>
      </c>
      <c r="C941">
        <v>80111620</v>
      </c>
      <c r="D941" t="s">
        <v>912</v>
      </c>
      <c r="E941" s="20">
        <v>42860</v>
      </c>
      <c r="F941" t="s">
        <v>42</v>
      </c>
      <c r="G941" t="s">
        <v>88</v>
      </c>
      <c r="H941" t="s">
        <v>24</v>
      </c>
      <c r="I941" t="s">
        <v>25</v>
      </c>
      <c r="J941" t="s">
        <v>26</v>
      </c>
      <c r="K941" s="3" t="s">
        <v>27</v>
      </c>
      <c r="L941" s="6">
        <v>41600000.000000007</v>
      </c>
      <c r="M941" s="6">
        <v>41600000.000000007</v>
      </c>
    </row>
    <row r="942" spans="2:13" x14ac:dyDescent="0.25">
      <c r="B942" s="1" t="s">
        <v>322</v>
      </c>
      <c r="C942">
        <v>80111620</v>
      </c>
      <c r="D942" t="s">
        <v>913</v>
      </c>
      <c r="E942" s="20">
        <v>42860</v>
      </c>
      <c r="F942" t="s">
        <v>22</v>
      </c>
      <c r="G942" t="s">
        <v>88</v>
      </c>
      <c r="H942" t="s">
        <v>24</v>
      </c>
      <c r="I942" t="s">
        <v>25</v>
      </c>
      <c r="J942" t="s">
        <v>26</v>
      </c>
      <c r="K942" s="3" t="s">
        <v>27</v>
      </c>
      <c r="L942" s="6">
        <v>68437200</v>
      </c>
      <c r="M942" s="6">
        <v>68437200</v>
      </c>
    </row>
    <row r="943" spans="2:13" x14ac:dyDescent="0.25">
      <c r="B943" s="1" t="s">
        <v>322</v>
      </c>
      <c r="C943">
        <v>80111620</v>
      </c>
      <c r="D943" t="s">
        <v>914</v>
      </c>
      <c r="E943" s="20">
        <v>42860</v>
      </c>
      <c r="F943" t="s">
        <v>22</v>
      </c>
      <c r="G943" t="s">
        <v>88</v>
      </c>
      <c r="H943" t="s">
        <v>24</v>
      </c>
      <c r="I943" t="s">
        <v>25</v>
      </c>
      <c r="J943" t="s">
        <v>26</v>
      </c>
      <c r="K943" s="3" t="s">
        <v>27</v>
      </c>
      <c r="L943" s="6">
        <v>72332000</v>
      </c>
      <c r="M943" s="6">
        <v>72332000</v>
      </c>
    </row>
    <row r="944" spans="2:13" x14ac:dyDescent="0.25">
      <c r="B944" s="1" t="s">
        <v>322</v>
      </c>
      <c r="C944">
        <v>80111620</v>
      </c>
      <c r="D944" t="s">
        <v>915</v>
      </c>
      <c r="E944" s="20">
        <v>42860</v>
      </c>
      <c r="F944" t="s">
        <v>42</v>
      </c>
      <c r="G944" t="s">
        <v>88</v>
      </c>
      <c r="H944" t="s">
        <v>24</v>
      </c>
      <c r="I944" t="s">
        <v>25</v>
      </c>
      <c r="J944" t="s">
        <v>26</v>
      </c>
      <c r="K944" s="3" t="s">
        <v>27</v>
      </c>
      <c r="L944" s="6">
        <v>122101980</v>
      </c>
      <c r="M944" s="6">
        <v>122101980</v>
      </c>
    </row>
    <row r="945" spans="2:13" x14ac:dyDescent="0.25">
      <c r="B945" s="1" t="s">
        <v>322</v>
      </c>
      <c r="C945">
        <v>80111620</v>
      </c>
      <c r="D945" t="s">
        <v>916</v>
      </c>
      <c r="E945" s="20">
        <v>42860</v>
      </c>
      <c r="F945" t="s">
        <v>36</v>
      </c>
      <c r="G945" t="s">
        <v>88</v>
      </c>
      <c r="H945" t="s">
        <v>24</v>
      </c>
      <c r="I945" t="s">
        <v>25</v>
      </c>
      <c r="J945" t="s">
        <v>128</v>
      </c>
      <c r="K945" s="3" t="s">
        <v>27</v>
      </c>
      <c r="L945" s="6">
        <v>40000000</v>
      </c>
      <c r="M945" s="6">
        <v>40000000</v>
      </c>
    </row>
    <row r="946" spans="2:13" x14ac:dyDescent="0.25">
      <c r="B946" s="1" t="s">
        <v>322</v>
      </c>
      <c r="C946">
        <v>80111620</v>
      </c>
      <c r="D946" t="s">
        <v>917</v>
      </c>
      <c r="E946" s="20">
        <v>42860</v>
      </c>
      <c r="F946" t="s">
        <v>22</v>
      </c>
      <c r="G946" t="s">
        <v>88</v>
      </c>
      <c r="H946" t="s">
        <v>24</v>
      </c>
      <c r="I946" t="s">
        <v>25</v>
      </c>
      <c r="J946" t="s">
        <v>121</v>
      </c>
      <c r="K946" s="3" t="s">
        <v>27</v>
      </c>
      <c r="L946" s="6">
        <v>69960000</v>
      </c>
      <c r="M946" s="6">
        <v>69960000</v>
      </c>
    </row>
    <row r="947" spans="2:13" x14ac:dyDescent="0.25">
      <c r="B947" s="1" t="s">
        <v>322</v>
      </c>
      <c r="C947">
        <v>80111620</v>
      </c>
      <c r="D947" t="s">
        <v>918</v>
      </c>
      <c r="E947" s="20">
        <v>42860</v>
      </c>
      <c r="F947" t="s">
        <v>42</v>
      </c>
      <c r="G947" t="s">
        <v>88</v>
      </c>
      <c r="H947" t="s">
        <v>24</v>
      </c>
      <c r="I947" t="s">
        <v>25</v>
      </c>
      <c r="J947" t="s">
        <v>26</v>
      </c>
      <c r="K947" s="3" t="s">
        <v>27</v>
      </c>
      <c r="L947" s="6">
        <v>23450000</v>
      </c>
      <c r="M947" s="6">
        <v>23450000</v>
      </c>
    </row>
    <row r="948" spans="2:13" x14ac:dyDescent="0.25">
      <c r="B948" s="1" t="s">
        <v>322</v>
      </c>
      <c r="C948">
        <v>80111620</v>
      </c>
      <c r="D948" t="s">
        <v>919</v>
      </c>
      <c r="E948" s="20">
        <v>42860</v>
      </c>
      <c r="F948" t="s">
        <v>36</v>
      </c>
      <c r="G948" t="s">
        <v>88</v>
      </c>
      <c r="H948" t="s">
        <v>24</v>
      </c>
      <c r="I948" t="s">
        <v>25</v>
      </c>
      <c r="J948" t="s">
        <v>128</v>
      </c>
      <c r="K948" s="3" t="s">
        <v>27</v>
      </c>
      <c r="L948" s="6">
        <v>31500000</v>
      </c>
      <c r="M948" s="6">
        <v>31500000</v>
      </c>
    </row>
    <row r="949" spans="2:13" x14ac:dyDescent="0.25">
      <c r="B949" s="1" t="s">
        <v>322</v>
      </c>
      <c r="C949">
        <v>80111620</v>
      </c>
      <c r="D949" t="s">
        <v>920</v>
      </c>
      <c r="E949" s="20">
        <v>42860</v>
      </c>
      <c r="F949" t="s">
        <v>120</v>
      </c>
      <c r="G949" t="s">
        <v>88</v>
      </c>
      <c r="H949" t="s">
        <v>24</v>
      </c>
      <c r="I949" t="s">
        <v>25</v>
      </c>
      <c r="J949" t="s">
        <v>121</v>
      </c>
      <c r="K949" s="3" t="s">
        <v>27</v>
      </c>
      <c r="L949" s="6">
        <v>23450000</v>
      </c>
      <c r="M949" s="6">
        <v>23450000</v>
      </c>
    </row>
    <row r="950" spans="2:13" x14ac:dyDescent="0.25">
      <c r="B950" s="1" t="s">
        <v>322</v>
      </c>
      <c r="C950">
        <v>80111620</v>
      </c>
      <c r="D950" t="s">
        <v>921</v>
      </c>
      <c r="E950" s="20">
        <v>42915</v>
      </c>
      <c r="F950" t="s">
        <v>131</v>
      </c>
      <c r="G950" t="s">
        <v>88</v>
      </c>
      <c r="H950" t="s">
        <v>24</v>
      </c>
      <c r="I950" t="s">
        <v>25</v>
      </c>
      <c r="J950" t="s">
        <v>26</v>
      </c>
      <c r="K950" s="3" t="s">
        <v>27</v>
      </c>
      <c r="L950" s="6">
        <v>42000000</v>
      </c>
      <c r="M950" s="6">
        <v>42000000</v>
      </c>
    </row>
    <row r="951" spans="2:13" x14ac:dyDescent="0.25">
      <c r="B951" s="1" t="s">
        <v>322</v>
      </c>
      <c r="C951">
        <v>80111620</v>
      </c>
      <c r="D951" t="s">
        <v>922</v>
      </c>
      <c r="E951" s="20">
        <v>42860</v>
      </c>
      <c r="F951" t="s">
        <v>42</v>
      </c>
      <c r="G951" t="s">
        <v>88</v>
      </c>
      <c r="H951" t="s">
        <v>24</v>
      </c>
      <c r="I951" t="s">
        <v>25</v>
      </c>
      <c r="J951" t="s">
        <v>26</v>
      </c>
      <c r="K951" s="3" t="s">
        <v>27</v>
      </c>
      <c r="L951" s="6">
        <v>31300000</v>
      </c>
      <c r="M951" s="6">
        <v>31300000</v>
      </c>
    </row>
    <row r="952" spans="2:13" x14ac:dyDescent="0.25">
      <c r="B952" s="1" t="s">
        <v>322</v>
      </c>
      <c r="C952">
        <v>80111620</v>
      </c>
      <c r="D952" t="s">
        <v>923</v>
      </c>
      <c r="E952" s="20">
        <v>42914</v>
      </c>
      <c r="F952" t="s">
        <v>22</v>
      </c>
      <c r="G952" t="s">
        <v>88</v>
      </c>
      <c r="H952" t="s">
        <v>24</v>
      </c>
      <c r="I952" t="s">
        <v>25</v>
      </c>
      <c r="J952" t="s">
        <v>155</v>
      </c>
      <c r="K952" s="3" t="s">
        <v>27</v>
      </c>
      <c r="L952" s="6">
        <v>57600000</v>
      </c>
      <c r="M952" s="6">
        <v>57600000</v>
      </c>
    </row>
    <row r="953" spans="2:13" x14ac:dyDescent="0.25">
      <c r="B953" s="1" t="s">
        <v>322</v>
      </c>
      <c r="C953">
        <v>80111620</v>
      </c>
      <c r="D953" t="s">
        <v>924</v>
      </c>
      <c r="E953" s="20">
        <v>42846</v>
      </c>
      <c r="F953" t="s">
        <v>42</v>
      </c>
      <c r="G953" t="s">
        <v>88</v>
      </c>
      <c r="H953" t="s">
        <v>24</v>
      </c>
      <c r="I953" t="s">
        <v>25</v>
      </c>
      <c r="J953" t="s">
        <v>38</v>
      </c>
      <c r="K953" s="3" t="s">
        <v>27</v>
      </c>
      <c r="L953" s="6">
        <v>52400000</v>
      </c>
      <c r="M953" s="6">
        <v>52400000</v>
      </c>
    </row>
    <row r="954" spans="2:13" x14ac:dyDescent="0.25">
      <c r="B954" s="1" t="s">
        <v>322</v>
      </c>
      <c r="C954">
        <v>80111620</v>
      </c>
      <c r="D954" t="s">
        <v>925</v>
      </c>
      <c r="E954" s="20">
        <v>42865</v>
      </c>
      <c r="F954" t="s">
        <v>65</v>
      </c>
      <c r="G954" t="s">
        <v>88</v>
      </c>
      <c r="H954" t="s">
        <v>24</v>
      </c>
      <c r="I954" t="s">
        <v>25</v>
      </c>
      <c r="J954" t="s">
        <v>38</v>
      </c>
      <c r="K954" s="3" t="s">
        <v>27</v>
      </c>
      <c r="L954" s="6">
        <v>50000000</v>
      </c>
      <c r="M954" s="6">
        <v>50000000</v>
      </c>
    </row>
    <row r="955" spans="2:13" x14ac:dyDescent="0.25">
      <c r="B955" s="1" t="s">
        <v>322</v>
      </c>
      <c r="C955">
        <v>80111620</v>
      </c>
      <c r="D955" t="s">
        <v>926</v>
      </c>
      <c r="E955" s="20">
        <v>42860</v>
      </c>
      <c r="F955" t="s">
        <v>42</v>
      </c>
      <c r="G955" t="s">
        <v>88</v>
      </c>
      <c r="H955" t="s">
        <v>24</v>
      </c>
      <c r="I955" t="s">
        <v>25</v>
      </c>
      <c r="J955" t="s">
        <v>128</v>
      </c>
      <c r="K955" s="3" t="s">
        <v>27</v>
      </c>
      <c r="L955" s="6">
        <v>31500000</v>
      </c>
      <c r="M955" s="6">
        <v>31500000</v>
      </c>
    </row>
    <row r="956" spans="2:13" x14ac:dyDescent="0.25">
      <c r="B956" s="1" t="s">
        <v>322</v>
      </c>
      <c r="C956">
        <v>80111620</v>
      </c>
      <c r="D956" t="s">
        <v>927</v>
      </c>
      <c r="E956" s="20">
        <v>42860</v>
      </c>
      <c r="F956" t="s">
        <v>42</v>
      </c>
      <c r="G956" t="s">
        <v>88</v>
      </c>
      <c r="H956" t="s">
        <v>24</v>
      </c>
      <c r="I956" t="s">
        <v>25</v>
      </c>
      <c r="J956" t="s">
        <v>26</v>
      </c>
      <c r="K956" s="3" t="s">
        <v>27</v>
      </c>
      <c r="L956" s="6">
        <v>31300000</v>
      </c>
      <c r="M956" s="6">
        <v>31300000</v>
      </c>
    </row>
    <row r="957" spans="2:13" x14ac:dyDescent="0.25">
      <c r="B957" s="1" t="s">
        <v>928</v>
      </c>
      <c r="C957" t="s">
        <v>291</v>
      </c>
      <c r="D957" t="s">
        <v>292</v>
      </c>
      <c r="E957" s="20">
        <v>42933</v>
      </c>
      <c r="F957" t="s">
        <v>22</v>
      </c>
      <c r="G957" t="s">
        <v>74</v>
      </c>
      <c r="H957" t="s">
        <v>24</v>
      </c>
      <c r="I957" t="s">
        <v>25</v>
      </c>
      <c r="J957" t="s">
        <v>293</v>
      </c>
      <c r="K957" s="3" t="s">
        <v>27</v>
      </c>
      <c r="L957" s="6">
        <v>4588838753</v>
      </c>
      <c r="M957" s="6">
        <v>4588838753</v>
      </c>
    </row>
    <row r="958" spans="2:13" x14ac:dyDescent="0.25">
      <c r="B958" s="1" t="s">
        <v>929</v>
      </c>
      <c r="C958">
        <v>80111620</v>
      </c>
      <c r="D958" t="s">
        <v>930</v>
      </c>
      <c r="E958" s="20">
        <v>42860</v>
      </c>
      <c r="F958" t="s">
        <v>36</v>
      </c>
      <c r="G958" t="s">
        <v>307</v>
      </c>
      <c r="H958" t="s">
        <v>24</v>
      </c>
      <c r="I958" t="s">
        <v>25</v>
      </c>
      <c r="J958" t="s">
        <v>26</v>
      </c>
      <c r="K958" s="3" t="s">
        <v>27</v>
      </c>
      <c r="L958" s="6">
        <v>324806081</v>
      </c>
      <c r="M958" s="6">
        <v>324806081</v>
      </c>
    </row>
    <row r="959" spans="2:13" x14ac:dyDescent="0.25">
      <c r="B959" s="1" t="s">
        <v>929</v>
      </c>
      <c r="C959">
        <v>80111620</v>
      </c>
      <c r="D959" t="s">
        <v>931</v>
      </c>
      <c r="E959" s="20">
        <v>42829</v>
      </c>
      <c r="F959" t="s">
        <v>170</v>
      </c>
      <c r="G959" t="s">
        <v>88</v>
      </c>
      <c r="H959" t="s">
        <v>24</v>
      </c>
      <c r="I959" t="s">
        <v>25</v>
      </c>
      <c r="J959" t="s">
        <v>26</v>
      </c>
      <c r="K959" s="3" t="s">
        <v>27</v>
      </c>
      <c r="L959" s="6">
        <v>20000000</v>
      </c>
      <c r="M959" s="6">
        <v>20000000</v>
      </c>
    </row>
    <row r="960" spans="2:13" x14ac:dyDescent="0.25">
      <c r="B960" s="1" t="s">
        <v>929</v>
      </c>
      <c r="C960">
        <v>80111620</v>
      </c>
      <c r="D960" t="s">
        <v>932</v>
      </c>
      <c r="E960" s="20">
        <v>42809</v>
      </c>
      <c r="F960" t="s">
        <v>170</v>
      </c>
      <c r="G960" t="s">
        <v>324</v>
      </c>
      <c r="H960" t="s">
        <v>24</v>
      </c>
      <c r="I960" t="s">
        <v>25</v>
      </c>
      <c r="J960" t="s">
        <v>145</v>
      </c>
      <c r="K960" s="3" t="s">
        <v>27</v>
      </c>
      <c r="L960" s="6">
        <v>403161397</v>
      </c>
      <c r="M960" s="6">
        <v>403161397</v>
      </c>
    </row>
    <row r="961" spans="2:13" x14ac:dyDescent="0.25">
      <c r="B961" s="1" t="s">
        <v>933</v>
      </c>
      <c r="C961">
        <v>43191501</v>
      </c>
      <c r="D961" t="s">
        <v>934</v>
      </c>
      <c r="E961" s="20">
        <v>42860</v>
      </c>
      <c r="F961" t="s">
        <v>22</v>
      </c>
      <c r="G961" t="s">
        <v>30</v>
      </c>
      <c r="H961" t="s">
        <v>935</v>
      </c>
      <c r="I961" t="s">
        <v>25</v>
      </c>
      <c r="J961" t="s">
        <v>38</v>
      </c>
      <c r="K961" s="3" t="s">
        <v>27</v>
      </c>
      <c r="L961" s="6">
        <v>0</v>
      </c>
      <c r="M961" s="6">
        <v>0</v>
      </c>
    </row>
    <row r="962" spans="2:13" x14ac:dyDescent="0.25">
      <c r="B962" s="1" t="s">
        <v>933</v>
      </c>
      <c r="C962">
        <v>93151607</v>
      </c>
      <c r="D962" t="s">
        <v>936</v>
      </c>
      <c r="E962" s="20">
        <v>42937</v>
      </c>
      <c r="F962" t="s">
        <v>937</v>
      </c>
      <c r="G962" t="s">
        <v>92</v>
      </c>
      <c r="H962" t="s">
        <v>24</v>
      </c>
      <c r="I962" t="s">
        <v>25</v>
      </c>
      <c r="J962" t="s">
        <v>128</v>
      </c>
      <c r="K962" s="3" t="s">
        <v>27</v>
      </c>
      <c r="L962" s="6">
        <v>0</v>
      </c>
      <c r="M962" s="6">
        <v>0</v>
      </c>
    </row>
    <row r="963" spans="2:13" x14ac:dyDescent="0.25">
      <c r="B963" s="1" t="s">
        <v>933</v>
      </c>
      <c r="C963" t="s">
        <v>938</v>
      </c>
      <c r="D963" t="s">
        <v>939</v>
      </c>
      <c r="E963" s="20">
        <v>42800</v>
      </c>
      <c r="F963" t="s">
        <v>22</v>
      </c>
      <c r="G963" t="s">
        <v>123</v>
      </c>
      <c r="H963" t="s">
        <v>935</v>
      </c>
      <c r="I963" t="s">
        <v>25</v>
      </c>
      <c r="J963" t="s">
        <v>38</v>
      </c>
      <c r="K963" s="3" t="s">
        <v>27</v>
      </c>
      <c r="L963" s="6">
        <v>0</v>
      </c>
      <c r="M963" s="6">
        <v>0</v>
      </c>
    </row>
    <row r="964" spans="2:13" x14ac:dyDescent="0.25">
      <c r="B964" s="1" t="s">
        <v>933</v>
      </c>
      <c r="C964">
        <v>93151509</v>
      </c>
      <c r="D964" t="s">
        <v>940</v>
      </c>
      <c r="E964" s="20">
        <v>42887</v>
      </c>
      <c r="F964" t="s">
        <v>941</v>
      </c>
      <c r="G964" t="s">
        <v>74</v>
      </c>
      <c r="H964" t="s">
        <v>935</v>
      </c>
      <c r="I964" t="s">
        <v>25</v>
      </c>
      <c r="J964" t="s">
        <v>155</v>
      </c>
      <c r="K964" s="3" t="s">
        <v>27</v>
      </c>
      <c r="L964" s="6">
        <v>0</v>
      </c>
      <c r="M964" s="6">
        <v>0</v>
      </c>
    </row>
    <row r="965" spans="2:13" x14ac:dyDescent="0.25">
      <c r="B965" s="1" t="s">
        <v>942</v>
      </c>
      <c r="C965" t="s">
        <v>943</v>
      </c>
      <c r="D965" t="s">
        <v>944</v>
      </c>
      <c r="E965" s="20">
        <v>42934</v>
      </c>
      <c r="F965" t="s">
        <v>22</v>
      </c>
      <c r="G965" t="s">
        <v>92</v>
      </c>
      <c r="H965" t="s">
        <v>24</v>
      </c>
      <c r="I965" t="s">
        <v>25</v>
      </c>
      <c r="J965" t="s">
        <v>50</v>
      </c>
      <c r="K965" s="3" t="s">
        <v>27</v>
      </c>
      <c r="L965" s="6">
        <v>6586867000</v>
      </c>
      <c r="M965" s="6">
        <v>6586867000</v>
      </c>
    </row>
    <row r="966" spans="2:13" x14ac:dyDescent="0.25">
      <c r="B966" s="1" t="s">
        <v>945</v>
      </c>
      <c r="C966" t="s">
        <v>288</v>
      </c>
      <c r="D966" t="s">
        <v>289</v>
      </c>
      <c r="E966" s="20">
        <v>42886</v>
      </c>
      <c r="F966" t="s">
        <v>65</v>
      </c>
      <c r="G966" t="s">
        <v>55</v>
      </c>
      <c r="H966" t="s">
        <v>24</v>
      </c>
      <c r="I966" t="s">
        <v>25</v>
      </c>
      <c r="J966" t="s">
        <v>283</v>
      </c>
      <c r="K966" s="3" t="s">
        <v>27</v>
      </c>
      <c r="L966" s="6">
        <v>3488720237</v>
      </c>
      <c r="M966" s="6">
        <v>3488720237</v>
      </c>
    </row>
    <row r="967" spans="2:13" x14ac:dyDescent="0.25">
      <c r="B967" s="1" t="s">
        <v>946</v>
      </c>
      <c r="C967" t="s">
        <v>300</v>
      </c>
      <c r="D967" t="s">
        <v>947</v>
      </c>
      <c r="E967" s="20">
        <v>42786</v>
      </c>
      <c r="F967" t="s">
        <v>302</v>
      </c>
      <c r="G967" t="s">
        <v>287</v>
      </c>
      <c r="H967" t="s">
        <v>24</v>
      </c>
      <c r="I967" t="s">
        <v>25</v>
      </c>
      <c r="J967" t="s">
        <v>303</v>
      </c>
      <c r="K967" s="3" t="s">
        <v>27</v>
      </c>
      <c r="L967" s="6">
        <v>3538196609</v>
      </c>
      <c r="M967" s="6">
        <v>3538196609</v>
      </c>
    </row>
    <row r="968" spans="2:13" x14ac:dyDescent="0.25">
      <c r="B968" s="1" t="s">
        <v>948</v>
      </c>
      <c r="C968">
        <v>43191501</v>
      </c>
      <c r="D968" t="s">
        <v>949</v>
      </c>
      <c r="E968" s="20">
        <v>42860</v>
      </c>
      <c r="F968" t="s">
        <v>22</v>
      </c>
      <c r="G968" t="s">
        <v>74</v>
      </c>
      <c r="H968" t="s">
        <v>24</v>
      </c>
      <c r="I968" t="s">
        <v>25</v>
      </c>
      <c r="J968" t="s">
        <v>950</v>
      </c>
      <c r="K968" s="3" t="s">
        <v>27</v>
      </c>
      <c r="L968" s="6">
        <v>6349000</v>
      </c>
      <c r="M968" s="6">
        <v>6349000</v>
      </c>
    </row>
    <row r="969" spans="2:13" x14ac:dyDescent="0.25">
      <c r="B969" s="1" t="s">
        <v>948</v>
      </c>
      <c r="C969">
        <v>43191501</v>
      </c>
      <c r="D969" t="s">
        <v>951</v>
      </c>
      <c r="E969" s="20">
        <v>42860</v>
      </c>
      <c r="F969" t="s">
        <v>170</v>
      </c>
      <c r="G969" t="s">
        <v>74</v>
      </c>
      <c r="H969" t="s">
        <v>24</v>
      </c>
      <c r="I969" t="s">
        <v>25</v>
      </c>
      <c r="J969" t="s">
        <v>950</v>
      </c>
      <c r="K969" s="3" t="s">
        <v>27</v>
      </c>
      <c r="L969" s="6">
        <v>8607783</v>
      </c>
      <c r="M969" s="6">
        <v>8607783</v>
      </c>
    </row>
    <row r="970" spans="2:13" x14ac:dyDescent="0.25">
      <c r="B970" s="1" t="s">
        <v>952</v>
      </c>
      <c r="C970">
        <v>80111621</v>
      </c>
      <c r="D970" t="s">
        <v>953</v>
      </c>
      <c r="E970" s="20">
        <v>42901</v>
      </c>
      <c r="F970" t="s">
        <v>115</v>
      </c>
      <c r="G970" t="s">
        <v>60</v>
      </c>
      <c r="H970" t="s">
        <v>24</v>
      </c>
      <c r="I970" t="s">
        <v>25</v>
      </c>
      <c r="J970" t="s">
        <v>954</v>
      </c>
      <c r="K970" s="3" t="s">
        <v>27</v>
      </c>
      <c r="L970" s="6">
        <v>118764066</v>
      </c>
      <c r="M970" s="6">
        <v>118764066</v>
      </c>
    </row>
    <row r="971" spans="2:13" x14ac:dyDescent="0.25">
      <c r="B971" s="1" t="s">
        <v>952</v>
      </c>
      <c r="C971">
        <v>81101500</v>
      </c>
      <c r="D971" t="s">
        <v>953</v>
      </c>
      <c r="E971" s="20">
        <v>42901</v>
      </c>
      <c r="F971" t="s">
        <v>115</v>
      </c>
      <c r="G971" t="s">
        <v>60</v>
      </c>
      <c r="H971" t="s">
        <v>24</v>
      </c>
      <c r="I971" t="s">
        <v>25</v>
      </c>
      <c r="J971" t="s">
        <v>954</v>
      </c>
      <c r="K971" s="3" t="s">
        <v>27</v>
      </c>
      <c r="L971" s="6">
        <v>500000000</v>
      </c>
      <c r="M971" s="6">
        <v>500000000</v>
      </c>
    </row>
    <row r="972" spans="2:13" x14ac:dyDescent="0.25">
      <c r="B972" s="1" t="s">
        <v>955</v>
      </c>
      <c r="C972" t="s">
        <v>304</v>
      </c>
      <c r="D972" t="s">
        <v>956</v>
      </c>
      <c r="E972" s="20">
        <v>42900</v>
      </c>
      <c r="F972" t="s">
        <v>170</v>
      </c>
      <c r="G972" t="s">
        <v>74</v>
      </c>
      <c r="H972" t="s">
        <v>24</v>
      </c>
      <c r="I972" t="s">
        <v>25</v>
      </c>
      <c r="J972" t="s">
        <v>957</v>
      </c>
      <c r="K972" s="3" t="s">
        <v>27</v>
      </c>
      <c r="L972" s="6">
        <v>932409647</v>
      </c>
      <c r="M972" s="6">
        <v>932409647</v>
      </c>
    </row>
    <row r="973" spans="2:13" x14ac:dyDescent="0.25">
      <c r="B973" s="1" t="s">
        <v>958</v>
      </c>
      <c r="C973">
        <v>81111500</v>
      </c>
      <c r="D973" t="s">
        <v>959</v>
      </c>
      <c r="E973" s="20">
        <v>42893</v>
      </c>
      <c r="F973" t="s">
        <v>131</v>
      </c>
      <c r="G973" t="s">
        <v>92</v>
      </c>
      <c r="H973" t="s">
        <v>24</v>
      </c>
      <c r="I973" t="s">
        <v>25</v>
      </c>
      <c r="J973" t="s">
        <v>960</v>
      </c>
      <c r="K973" s="3" t="s">
        <v>27</v>
      </c>
      <c r="L973" s="6">
        <v>2199193136</v>
      </c>
      <c r="M973" s="6">
        <v>2199193136</v>
      </c>
    </row>
    <row r="974" spans="2:13" x14ac:dyDescent="0.25">
      <c r="B974" s="1" t="s">
        <v>961</v>
      </c>
      <c r="C974">
        <v>80111621</v>
      </c>
      <c r="D974" t="s">
        <v>962</v>
      </c>
      <c r="E974" s="20">
        <v>42893</v>
      </c>
      <c r="F974" t="s">
        <v>131</v>
      </c>
      <c r="G974" t="s">
        <v>60</v>
      </c>
      <c r="H974" t="s">
        <v>24</v>
      </c>
      <c r="I974" t="s">
        <v>25</v>
      </c>
      <c r="J974" t="s">
        <v>960</v>
      </c>
      <c r="K974" s="3" t="s">
        <v>27</v>
      </c>
      <c r="L974" s="6">
        <v>323987272</v>
      </c>
      <c r="M974" s="6">
        <v>323987272</v>
      </c>
    </row>
    <row r="975" spans="2:13" x14ac:dyDescent="0.25">
      <c r="B975" s="1" t="s">
        <v>963</v>
      </c>
      <c r="C975" t="s">
        <v>81</v>
      </c>
      <c r="D975" t="s">
        <v>964</v>
      </c>
      <c r="E975" s="20">
        <v>42908</v>
      </c>
      <c r="F975" t="s">
        <v>22</v>
      </c>
      <c r="G975" t="s">
        <v>30</v>
      </c>
      <c r="H975" t="s">
        <v>24</v>
      </c>
      <c r="I975" t="s">
        <v>25</v>
      </c>
      <c r="J975" t="s">
        <v>965</v>
      </c>
      <c r="K975" s="3" t="s">
        <v>27</v>
      </c>
      <c r="L975" s="6">
        <v>110188550</v>
      </c>
      <c r="M975" s="6">
        <v>110188550</v>
      </c>
    </row>
    <row r="976" spans="2:13" x14ac:dyDescent="0.25">
      <c r="B976" s="1" t="s">
        <v>966</v>
      </c>
      <c r="C976">
        <v>80111621</v>
      </c>
      <c r="D976" t="s">
        <v>967</v>
      </c>
      <c r="E976" s="20">
        <v>42948</v>
      </c>
      <c r="F976" t="s">
        <v>968</v>
      </c>
      <c r="G976" t="s">
        <v>245</v>
      </c>
      <c r="H976" t="s">
        <v>24</v>
      </c>
      <c r="I976" t="s">
        <v>969</v>
      </c>
      <c r="J976" t="s">
        <v>136</v>
      </c>
      <c r="K976" s="3" t="s">
        <v>970</v>
      </c>
      <c r="L976" s="6">
        <v>3000000000</v>
      </c>
      <c r="M976" s="6">
        <v>20000000000</v>
      </c>
    </row>
    <row r="977" spans="2:13" x14ac:dyDescent="0.25">
      <c r="B977" s="1" t="s">
        <v>966</v>
      </c>
      <c r="C977">
        <v>81102201</v>
      </c>
      <c r="D977" t="s">
        <v>971</v>
      </c>
      <c r="E977" s="20">
        <v>42930</v>
      </c>
      <c r="F977" t="s">
        <v>972</v>
      </c>
      <c r="G977" t="s">
        <v>92</v>
      </c>
      <c r="H977" t="s">
        <v>24</v>
      </c>
      <c r="I977" t="s">
        <v>969</v>
      </c>
      <c r="J977" t="s">
        <v>136</v>
      </c>
      <c r="K977" s="3" t="s">
        <v>970</v>
      </c>
      <c r="L977" s="6">
        <v>32250000000</v>
      </c>
      <c r="M977" s="6">
        <v>215000000000</v>
      </c>
    </row>
    <row r="978" spans="2:13" x14ac:dyDescent="0.25">
      <c r="B978" s="1" t="s">
        <v>973</v>
      </c>
      <c r="C978" t="s">
        <v>106</v>
      </c>
      <c r="D978" t="s">
        <v>974</v>
      </c>
      <c r="E978" s="20">
        <v>42978</v>
      </c>
      <c r="F978" t="s">
        <v>22</v>
      </c>
      <c r="G978" t="s">
        <v>307</v>
      </c>
      <c r="H978" t="s">
        <v>24</v>
      </c>
      <c r="I978" t="s">
        <v>25</v>
      </c>
      <c r="J978" t="s">
        <v>975</v>
      </c>
      <c r="K978" s="3" t="s">
        <v>27</v>
      </c>
      <c r="L978" s="6">
        <v>74000000</v>
      </c>
      <c r="M978" s="6">
        <v>74000000</v>
      </c>
    </row>
    <row r="979" spans="2:13" x14ac:dyDescent="0.25">
      <c r="B979" s="1" t="s">
        <v>976</v>
      </c>
      <c r="C979">
        <v>81112000</v>
      </c>
      <c r="D979" t="s">
        <v>977</v>
      </c>
      <c r="E979" s="20">
        <v>42886</v>
      </c>
      <c r="F979" t="s">
        <v>22</v>
      </c>
      <c r="G979" t="s">
        <v>92</v>
      </c>
      <c r="H979" t="s">
        <v>24</v>
      </c>
      <c r="I979" t="s">
        <v>25</v>
      </c>
      <c r="J979" t="s">
        <v>978</v>
      </c>
      <c r="K979" s="3" t="s">
        <v>27</v>
      </c>
      <c r="L979" s="6">
        <v>300000000</v>
      </c>
      <c r="M979" s="6">
        <v>300000000</v>
      </c>
    </row>
    <row r="980" spans="2:13" x14ac:dyDescent="0.25">
      <c r="B980" s="1" t="s">
        <v>979</v>
      </c>
      <c r="C980">
        <v>32151502</v>
      </c>
      <c r="D980" t="s">
        <v>977</v>
      </c>
      <c r="E980" s="20">
        <v>42886</v>
      </c>
      <c r="F980" t="s">
        <v>22</v>
      </c>
      <c r="G980" t="s">
        <v>92</v>
      </c>
      <c r="H980" t="s">
        <v>24</v>
      </c>
      <c r="I980" t="s">
        <v>25</v>
      </c>
      <c r="J980" t="s">
        <v>978</v>
      </c>
      <c r="K980" s="3" t="s">
        <v>27</v>
      </c>
      <c r="L980" s="6">
        <v>400000000</v>
      </c>
      <c r="M980" s="6">
        <v>400000000</v>
      </c>
    </row>
    <row r="981" spans="2:13" x14ac:dyDescent="0.25">
      <c r="B981" s="1" t="s">
        <v>980</v>
      </c>
      <c r="C981">
        <v>53102710</v>
      </c>
      <c r="D981" t="s">
        <v>981</v>
      </c>
      <c r="E981" s="20">
        <v>42887</v>
      </c>
      <c r="F981" t="s">
        <v>22</v>
      </c>
      <c r="G981" t="s">
        <v>55</v>
      </c>
      <c r="H981" t="s">
        <v>24</v>
      </c>
      <c r="I981" t="s">
        <v>25</v>
      </c>
      <c r="J981" t="s">
        <v>128</v>
      </c>
      <c r="K981" s="3" t="s">
        <v>27</v>
      </c>
      <c r="L981" s="6">
        <v>150000000</v>
      </c>
      <c r="M981" s="6">
        <v>150000000</v>
      </c>
    </row>
    <row r="982" spans="2:13" x14ac:dyDescent="0.25">
      <c r="B982" s="1" t="s">
        <v>980</v>
      </c>
      <c r="C982" t="s">
        <v>294</v>
      </c>
      <c r="D982" t="s">
        <v>982</v>
      </c>
      <c r="E982" s="20">
        <v>42977</v>
      </c>
      <c r="F982" t="s">
        <v>54</v>
      </c>
      <c r="G982" t="s">
        <v>55</v>
      </c>
      <c r="H982" t="s">
        <v>24</v>
      </c>
      <c r="I982" t="s">
        <v>25</v>
      </c>
      <c r="J982" t="s">
        <v>117</v>
      </c>
      <c r="K982" s="3" t="s">
        <v>27</v>
      </c>
      <c r="L982" s="6">
        <v>145000000</v>
      </c>
      <c r="M982" s="6">
        <v>145000000</v>
      </c>
    </row>
    <row r="983" spans="2:13" x14ac:dyDescent="0.25">
      <c r="B983" s="1" t="s">
        <v>983</v>
      </c>
      <c r="C983" s="1"/>
      <c r="D983" s="1"/>
      <c r="E983" s="1"/>
      <c r="F983" s="1"/>
      <c r="G983" s="1"/>
      <c r="H983" s="1"/>
      <c r="I983" s="1"/>
      <c r="J983" s="1"/>
      <c r="L983" s="6">
        <v>332392978923</v>
      </c>
      <c r="M983" s="6">
        <v>532142978923</v>
      </c>
    </row>
    <row r="984" spans="2:13" x14ac:dyDescent="0.25">
      <c r="B984"/>
      <c r="C984"/>
      <c r="E984"/>
      <c r="F984"/>
      <c r="G984"/>
      <c r="H984"/>
      <c r="I984"/>
      <c r="J984"/>
      <c r="L984"/>
      <c r="M984"/>
    </row>
    <row r="985" spans="2:13" x14ac:dyDescent="0.25">
      <c r="B985"/>
      <c r="C985"/>
      <c r="E985"/>
      <c r="F985"/>
      <c r="G985"/>
      <c r="H985"/>
      <c r="I985"/>
      <c r="J985"/>
      <c r="L985"/>
      <c r="M985"/>
    </row>
    <row r="986" spans="2:13" x14ac:dyDescent="0.25">
      <c r="B986"/>
      <c r="C986"/>
      <c r="E986"/>
      <c r="F986"/>
      <c r="G986"/>
      <c r="H986"/>
      <c r="I986"/>
      <c r="J986"/>
      <c r="L986"/>
      <c r="M986"/>
    </row>
    <row r="987" spans="2:13" x14ac:dyDescent="0.25">
      <c r="B987"/>
      <c r="C987"/>
      <c r="E987"/>
      <c r="F987"/>
      <c r="G987"/>
      <c r="H987"/>
      <c r="I987"/>
      <c r="J987"/>
      <c r="L987"/>
      <c r="M987"/>
    </row>
    <row r="988" spans="2:13" x14ac:dyDescent="0.25">
      <c r="B988"/>
      <c r="C988"/>
      <c r="E988"/>
      <c r="F988"/>
      <c r="G988"/>
      <c r="H988"/>
      <c r="I988"/>
      <c r="J988"/>
      <c r="L988"/>
      <c r="M988"/>
    </row>
    <row r="989" spans="2:13" x14ac:dyDescent="0.25">
      <c r="B989"/>
      <c r="C989"/>
      <c r="E989"/>
      <c r="F989"/>
      <c r="G989"/>
      <c r="H989"/>
      <c r="I989"/>
      <c r="J989"/>
      <c r="L989"/>
      <c r="M989"/>
    </row>
    <row r="990" spans="2:13" x14ac:dyDescent="0.25">
      <c r="B990"/>
      <c r="C990"/>
      <c r="E990"/>
      <c r="F990"/>
      <c r="G990"/>
      <c r="H990"/>
      <c r="I990"/>
      <c r="J990"/>
      <c r="L990"/>
      <c r="M990"/>
    </row>
    <row r="991" spans="2:13" x14ac:dyDescent="0.25">
      <c r="B991"/>
      <c r="C991"/>
      <c r="E991"/>
      <c r="F991"/>
      <c r="G991"/>
      <c r="H991"/>
      <c r="I991"/>
      <c r="J991"/>
      <c r="L991"/>
      <c r="M991"/>
    </row>
    <row r="992" spans="2:13" x14ac:dyDescent="0.25">
      <c r="B992"/>
      <c r="C992"/>
      <c r="E992"/>
      <c r="F992"/>
      <c r="G992"/>
      <c r="H992"/>
      <c r="I992"/>
      <c r="J992"/>
      <c r="L992"/>
      <c r="M992"/>
    </row>
    <row r="993" spans="2:13" x14ac:dyDescent="0.25">
      <c r="B993"/>
      <c r="C993"/>
      <c r="E993"/>
      <c r="F993"/>
      <c r="G993"/>
      <c r="H993"/>
      <c r="I993"/>
      <c r="J993"/>
      <c r="L993"/>
      <c r="M993"/>
    </row>
    <row r="994" spans="2:13" x14ac:dyDescent="0.25">
      <c r="B994"/>
      <c r="C994"/>
      <c r="E994"/>
      <c r="F994"/>
      <c r="G994"/>
      <c r="H994"/>
      <c r="I994"/>
      <c r="J994"/>
      <c r="L994"/>
      <c r="M994"/>
    </row>
    <row r="995" spans="2:13" x14ac:dyDescent="0.25">
      <c r="B995"/>
      <c r="C995"/>
      <c r="E995"/>
      <c r="F995"/>
      <c r="G995"/>
      <c r="H995"/>
      <c r="I995"/>
      <c r="J995"/>
      <c r="L995"/>
      <c r="M995"/>
    </row>
    <row r="996" spans="2:13" x14ac:dyDescent="0.25">
      <c r="B996"/>
      <c r="C996"/>
      <c r="E996"/>
      <c r="F996"/>
      <c r="G996"/>
      <c r="H996"/>
      <c r="I996"/>
      <c r="J996"/>
      <c r="L996"/>
      <c r="M996"/>
    </row>
    <row r="997" spans="2:13" x14ac:dyDescent="0.25">
      <c r="B997"/>
      <c r="C997"/>
      <c r="E997"/>
      <c r="F997"/>
      <c r="G997"/>
      <c r="H997"/>
      <c r="I997"/>
      <c r="J997"/>
      <c r="L997"/>
      <c r="M997"/>
    </row>
    <row r="998" spans="2:13" x14ac:dyDescent="0.25">
      <c r="B998"/>
      <c r="C998"/>
      <c r="E998"/>
      <c r="F998"/>
      <c r="G998"/>
      <c r="H998"/>
      <c r="I998"/>
      <c r="J998"/>
      <c r="L998"/>
      <c r="M998"/>
    </row>
    <row r="999" spans="2:13" x14ac:dyDescent="0.25">
      <c r="B999"/>
      <c r="C999"/>
      <c r="E999"/>
      <c r="F999"/>
      <c r="G999"/>
      <c r="H999"/>
      <c r="I999"/>
      <c r="J999"/>
      <c r="L999"/>
      <c r="M999"/>
    </row>
    <row r="1000" spans="2:13" x14ac:dyDescent="0.25">
      <c r="B1000"/>
      <c r="C1000"/>
      <c r="E1000"/>
      <c r="F1000"/>
      <c r="G1000"/>
      <c r="H1000"/>
      <c r="I1000"/>
      <c r="J1000"/>
      <c r="L1000"/>
      <c r="M1000"/>
    </row>
    <row r="1001" spans="2:13" x14ac:dyDescent="0.25">
      <c r="B1001"/>
      <c r="C1001"/>
      <c r="E1001"/>
      <c r="F1001"/>
      <c r="G1001"/>
      <c r="H1001"/>
      <c r="I1001"/>
      <c r="J1001"/>
      <c r="L1001"/>
      <c r="M1001"/>
    </row>
    <row r="1002" spans="2:13" x14ac:dyDescent="0.25">
      <c r="B1002"/>
      <c r="C1002"/>
      <c r="E1002"/>
      <c r="F1002"/>
      <c r="G1002"/>
      <c r="H1002"/>
      <c r="I1002"/>
      <c r="J1002"/>
      <c r="L1002"/>
      <c r="M1002"/>
    </row>
    <row r="1003" spans="2:13" x14ac:dyDescent="0.25">
      <c r="B1003"/>
      <c r="C1003"/>
      <c r="E1003"/>
      <c r="F1003"/>
      <c r="G1003"/>
      <c r="H1003"/>
      <c r="I1003"/>
      <c r="J1003"/>
      <c r="L1003"/>
      <c r="M1003"/>
    </row>
    <row r="1004" spans="2:13" x14ac:dyDescent="0.25">
      <c r="B1004"/>
      <c r="C1004"/>
      <c r="E1004"/>
      <c r="F1004"/>
      <c r="G1004"/>
      <c r="H1004"/>
      <c r="I1004"/>
      <c r="J1004"/>
      <c r="L1004"/>
      <c r="M1004"/>
    </row>
    <row r="1005" spans="2:13" x14ac:dyDescent="0.25">
      <c r="B1005"/>
      <c r="C1005"/>
      <c r="E1005"/>
      <c r="F1005"/>
      <c r="G1005"/>
      <c r="H1005"/>
      <c r="I1005"/>
      <c r="J1005"/>
      <c r="L1005"/>
      <c r="M1005"/>
    </row>
    <row r="1006" spans="2:13" x14ac:dyDescent="0.25">
      <c r="B1006"/>
      <c r="C1006"/>
      <c r="E1006"/>
      <c r="F1006"/>
      <c r="G1006"/>
      <c r="H1006"/>
      <c r="I1006"/>
      <c r="J1006"/>
      <c r="L1006"/>
      <c r="M1006"/>
    </row>
    <row r="1007" spans="2:13" x14ac:dyDescent="0.25">
      <c r="B1007"/>
      <c r="C1007"/>
      <c r="E1007"/>
      <c r="F1007"/>
      <c r="G1007"/>
      <c r="H1007"/>
      <c r="I1007"/>
      <c r="J1007"/>
      <c r="L1007"/>
      <c r="M1007"/>
    </row>
    <row r="1008" spans="2:13" x14ac:dyDescent="0.25">
      <c r="B1008"/>
      <c r="C1008"/>
      <c r="E1008"/>
      <c r="F1008"/>
      <c r="G1008"/>
      <c r="H1008"/>
      <c r="I1008"/>
      <c r="J1008"/>
      <c r="L1008"/>
      <c r="M1008"/>
    </row>
    <row r="1009" spans="2:13" x14ac:dyDescent="0.25">
      <c r="B1009"/>
      <c r="C1009"/>
      <c r="E1009"/>
      <c r="F1009"/>
      <c r="G1009"/>
      <c r="H1009"/>
      <c r="I1009"/>
      <c r="J1009"/>
      <c r="L1009"/>
      <c r="M1009"/>
    </row>
    <row r="1010" spans="2:13" x14ac:dyDescent="0.25">
      <c r="B1010"/>
      <c r="C1010"/>
      <c r="E1010"/>
      <c r="F1010"/>
      <c r="G1010"/>
      <c r="H1010"/>
      <c r="I1010"/>
      <c r="J1010"/>
      <c r="L1010"/>
      <c r="M1010"/>
    </row>
    <row r="1011" spans="2:13" x14ac:dyDescent="0.25">
      <c r="B1011"/>
      <c r="C1011"/>
      <c r="E1011"/>
      <c r="F1011"/>
      <c r="G1011"/>
      <c r="H1011"/>
      <c r="I1011"/>
      <c r="J1011"/>
      <c r="L1011"/>
      <c r="M1011"/>
    </row>
    <row r="1012" spans="2:13" x14ac:dyDescent="0.25">
      <c r="B1012"/>
      <c r="C1012"/>
      <c r="E1012"/>
      <c r="F1012"/>
      <c r="G1012"/>
      <c r="H1012"/>
      <c r="I1012"/>
      <c r="J1012"/>
      <c r="L1012"/>
      <c r="M1012"/>
    </row>
    <row r="1013" spans="2:13" x14ac:dyDescent="0.25">
      <c r="B1013"/>
      <c r="C1013"/>
      <c r="E1013"/>
      <c r="F1013"/>
      <c r="G1013"/>
      <c r="H1013"/>
      <c r="I1013"/>
      <c r="J1013"/>
      <c r="L1013"/>
      <c r="M1013"/>
    </row>
    <row r="1014" spans="2:13" x14ac:dyDescent="0.25">
      <c r="B1014"/>
      <c r="C1014"/>
      <c r="E1014"/>
      <c r="F1014"/>
      <c r="G1014"/>
      <c r="H1014"/>
      <c r="I1014"/>
      <c r="J1014"/>
      <c r="L1014"/>
      <c r="M1014"/>
    </row>
    <row r="1015" spans="2:13" x14ac:dyDescent="0.25">
      <c r="B1015"/>
      <c r="C1015"/>
      <c r="E1015"/>
      <c r="F1015"/>
      <c r="G1015"/>
      <c r="H1015"/>
      <c r="I1015"/>
      <c r="J1015"/>
      <c r="L1015"/>
      <c r="M1015"/>
    </row>
    <row r="1016" spans="2:13" x14ac:dyDescent="0.25">
      <c r="B1016"/>
      <c r="C1016"/>
      <c r="E1016"/>
      <c r="F1016"/>
      <c r="G1016"/>
      <c r="H1016"/>
      <c r="I1016"/>
      <c r="J1016"/>
      <c r="L1016"/>
      <c r="M1016"/>
    </row>
    <row r="1017" spans="2:13" x14ac:dyDescent="0.25">
      <c r="B1017"/>
      <c r="C1017"/>
      <c r="E1017"/>
      <c r="F1017"/>
      <c r="G1017"/>
      <c r="H1017"/>
      <c r="I1017"/>
      <c r="J1017"/>
      <c r="L1017"/>
      <c r="M1017"/>
    </row>
    <row r="1018" spans="2:13" x14ac:dyDescent="0.25">
      <c r="B1018"/>
      <c r="C1018"/>
      <c r="E1018"/>
      <c r="F1018"/>
      <c r="G1018"/>
      <c r="H1018"/>
      <c r="I1018"/>
      <c r="J1018"/>
      <c r="L1018"/>
      <c r="M1018"/>
    </row>
    <row r="1019" spans="2:13" x14ac:dyDescent="0.25">
      <c r="B1019"/>
      <c r="C1019"/>
      <c r="E1019"/>
      <c r="F1019"/>
      <c r="G1019"/>
      <c r="H1019"/>
      <c r="I1019"/>
      <c r="J1019"/>
      <c r="L1019"/>
      <c r="M1019"/>
    </row>
    <row r="1020" spans="2:13" x14ac:dyDescent="0.25">
      <c r="B1020"/>
      <c r="C1020"/>
      <c r="E1020"/>
      <c r="F1020"/>
      <c r="G1020"/>
      <c r="H1020"/>
      <c r="I1020"/>
      <c r="J1020"/>
      <c r="L1020"/>
      <c r="M1020"/>
    </row>
    <row r="1021" spans="2:13" x14ac:dyDescent="0.25">
      <c r="B1021"/>
      <c r="C1021"/>
      <c r="E1021"/>
      <c r="F1021"/>
      <c r="G1021"/>
      <c r="H1021"/>
      <c r="I1021"/>
      <c r="J1021"/>
      <c r="L1021"/>
      <c r="M1021"/>
    </row>
    <row r="1022" spans="2:13" x14ac:dyDescent="0.25">
      <c r="B1022"/>
      <c r="C1022"/>
      <c r="E1022"/>
      <c r="F1022"/>
      <c r="G1022"/>
      <c r="H1022"/>
      <c r="I1022"/>
      <c r="J1022"/>
      <c r="L1022"/>
      <c r="M1022"/>
    </row>
    <row r="1023" spans="2:13" x14ac:dyDescent="0.25">
      <c r="B1023"/>
      <c r="C1023"/>
      <c r="E1023"/>
      <c r="F1023"/>
      <c r="G1023"/>
      <c r="H1023"/>
      <c r="I1023"/>
      <c r="J1023"/>
      <c r="L1023"/>
      <c r="M1023"/>
    </row>
    <row r="1024" spans="2:13" x14ac:dyDescent="0.25">
      <c r="B1024"/>
      <c r="C1024"/>
      <c r="E1024"/>
      <c r="F1024"/>
      <c r="G1024"/>
      <c r="H1024"/>
      <c r="I1024"/>
      <c r="J1024"/>
      <c r="L1024"/>
      <c r="M1024"/>
    </row>
    <row r="1025" spans="2:13" x14ac:dyDescent="0.25">
      <c r="B1025"/>
      <c r="C1025"/>
      <c r="E1025"/>
      <c r="F1025"/>
      <c r="G1025"/>
      <c r="H1025"/>
      <c r="I1025"/>
      <c r="J1025"/>
      <c r="L1025"/>
      <c r="M1025"/>
    </row>
    <row r="1026" spans="2:13" x14ac:dyDescent="0.25">
      <c r="B1026"/>
      <c r="C1026"/>
      <c r="E1026"/>
      <c r="F1026"/>
      <c r="G1026"/>
      <c r="H1026"/>
      <c r="I1026"/>
      <c r="J1026"/>
      <c r="L1026"/>
      <c r="M1026"/>
    </row>
    <row r="1027" spans="2:13" x14ac:dyDescent="0.25">
      <c r="B1027"/>
      <c r="C1027"/>
      <c r="E1027"/>
      <c r="F1027"/>
      <c r="G1027"/>
      <c r="H1027"/>
      <c r="I1027"/>
      <c r="J1027"/>
      <c r="L1027"/>
      <c r="M1027"/>
    </row>
    <row r="1028" spans="2:13" x14ac:dyDescent="0.25">
      <c r="B1028"/>
      <c r="C1028"/>
      <c r="E1028"/>
      <c r="F1028"/>
      <c r="G1028"/>
      <c r="H1028"/>
      <c r="I1028"/>
      <c r="J1028"/>
      <c r="L1028"/>
      <c r="M1028"/>
    </row>
    <row r="1029" spans="2:13" x14ac:dyDescent="0.25">
      <c r="B1029"/>
      <c r="C1029"/>
      <c r="E1029"/>
      <c r="F1029"/>
      <c r="G1029"/>
      <c r="H1029"/>
      <c r="I1029"/>
      <c r="J1029"/>
      <c r="L1029"/>
      <c r="M1029"/>
    </row>
    <row r="1030" spans="2:13" x14ac:dyDescent="0.25">
      <c r="B1030"/>
      <c r="C1030"/>
      <c r="E1030"/>
      <c r="F1030"/>
      <c r="G1030"/>
      <c r="H1030"/>
      <c r="I1030"/>
      <c r="J1030"/>
      <c r="L1030"/>
      <c r="M1030"/>
    </row>
    <row r="1031" spans="2:13" x14ac:dyDescent="0.25">
      <c r="B1031"/>
      <c r="C1031"/>
      <c r="E1031"/>
      <c r="F1031"/>
      <c r="G1031"/>
      <c r="H1031"/>
      <c r="I1031"/>
      <c r="J1031"/>
      <c r="L1031"/>
      <c r="M1031"/>
    </row>
    <row r="1032" spans="2:13" x14ac:dyDescent="0.25">
      <c r="B1032"/>
      <c r="C1032"/>
      <c r="E1032"/>
      <c r="F1032"/>
      <c r="G1032"/>
      <c r="H1032"/>
      <c r="I1032"/>
      <c r="J1032"/>
      <c r="L1032"/>
      <c r="M1032"/>
    </row>
    <row r="1033" spans="2:13" x14ac:dyDescent="0.25">
      <c r="B1033"/>
      <c r="C1033"/>
      <c r="E1033"/>
      <c r="F1033"/>
      <c r="G1033"/>
      <c r="H1033"/>
      <c r="I1033"/>
      <c r="J1033"/>
      <c r="L1033"/>
      <c r="M1033"/>
    </row>
    <row r="1034" spans="2:13" x14ac:dyDescent="0.25">
      <c r="B1034"/>
      <c r="C1034"/>
      <c r="E1034"/>
      <c r="F1034"/>
      <c r="G1034"/>
      <c r="H1034"/>
      <c r="I1034"/>
      <c r="J1034"/>
      <c r="L1034"/>
      <c r="M1034"/>
    </row>
    <row r="1035" spans="2:13" x14ac:dyDescent="0.25">
      <c r="B1035"/>
      <c r="C1035"/>
      <c r="E1035"/>
      <c r="F1035"/>
      <c r="G1035"/>
      <c r="H1035"/>
      <c r="I1035"/>
      <c r="J1035"/>
      <c r="L1035"/>
      <c r="M1035"/>
    </row>
    <row r="1036" spans="2:13" x14ac:dyDescent="0.25">
      <c r="B1036"/>
      <c r="C1036"/>
      <c r="E1036"/>
      <c r="F1036"/>
      <c r="G1036"/>
      <c r="H1036"/>
      <c r="I1036"/>
      <c r="J1036"/>
      <c r="L1036"/>
      <c r="M1036"/>
    </row>
    <row r="1037" spans="2:13" x14ac:dyDescent="0.25">
      <c r="B1037"/>
      <c r="C1037"/>
      <c r="E1037"/>
      <c r="F1037"/>
      <c r="G1037"/>
      <c r="H1037"/>
      <c r="I1037"/>
      <c r="J1037"/>
      <c r="L1037"/>
      <c r="M1037"/>
    </row>
    <row r="1038" spans="2:13" x14ac:dyDescent="0.25">
      <c r="B1038"/>
      <c r="C1038"/>
      <c r="E1038"/>
      <c r="F1038"/>
      <c r="G1038"/>
      <c r="H1038"/>
      <c r="I1038"/>
      <c r="J1038"/>
      <c r="L1038"/>
      <c r="M1038"/>
    </row>
    <row r="1039" spans="2:13" x14ac:dyDescent="0.25">
      <c r="B1039"/>
      <c r="C1039"/>
      <c r="E1039"/>
      <c r="F1039"/>
      <c r="G1039"/>
      <c r="H1039"/>
      <c r="I1039"/>
      <c r="J1039"/>
      <c r="L1039"/>
      <c r="M1039"/>
    </row>
    <row r="1040" spans="2:13" x14ac:dyDescent="0.25">
      <c r="B1040"/>
      <c r="C1040"/>
      <c r="E1040"/>
      <c r="F1040"/>
      <c r="G1040"/>
      <c r="H1040"/>
      <c r="I1040"/>
      <c r="J1040"/>
      <c r="L1040"/>
      <c r="M1040"/>
    </row>
    <row r="1041" spans="2:13" x14ac:dyDescent="0.25">
      <c r="B1041"/>
      <c r="C1041"/>
      <c r="E1041"/>
      <c r="F1041"/>
      <c r="G1041"/>
      <c r="H1041"/>
      <c r="I1041"/>
      <c r="J1041"/>
      <c r="L1041"/>
      <c r="M1041"/>
    </row>
    <row r="1042" spans="2:13" x14ac:dyDescent="0.25">
      <c r="B1042"/>
      <c r="C1042"/>
      <c r="E1042"/>
      <c r="F1042"/>
      <c r="G1042"/>
      <c r="H1042"/>
      <c r="I1042"/>
      <c r="J1042"/>
      <c r="L1042"/>
      <c r="M1042"/>
    </row>
    <row r="1043" spans="2:13" x14ac:dyDescent="0.25">
      <c r="B1043"/>
      <c r="C1043"/>
      <c r="E1043"/>
      <c r="F1043"/>
      <c r="G1043"/>
      <c r="H1043"/>
      <c r="I1043"/>
      <c r="J1043"/>
      <c r="L1043"/>
      <c r="M1043"/>
    </row>
    <row r="1044" spans="2:13" x14ac:dyDescent="0.25">
      <c r="B1044"/>
      <c r="C1044"/>
      <c r="E1044"/>
      <c r="F1044"/>
      <c r="G1044"/>
      <c r="H1044"/>
      <c r="I1044"/>
      <c r="J1044"/>
      <c r="L1044"/>
      <c r="M1044"/>
    </row>
    <row r="1045" spans="2:13" x14ac:dyDescent="0.25">
      <c r="B1045"/>
      <c r="C1045"/>
      <c r="E1045"/>
      <c r="F1045"/>
      <c r="G1045"/>
      <c r="H1045"/>
      <c r="I1045"/>
      <c r="J1045"/>
      <c r="L1045"/>
      <c r="M1045"/>
    </row>
    <row r="1046" spans="2:13" x14ac:dyDescent="0.25">
      <c r="B1046"/>
      <c r="C1046"/>
      <c r="E1046"/>
      <c r="F1046"/>
      <c r="G1046"/>
      <c r="H1046"/>
      <c r="I1046"/>
      <c r="J1046"/>
      <c r="L1046"/>
      <c r="M1046"/>
    </row>
    <row r="1047" spans="2:13" x14ac:dyDescent="0.25">
      <c r="B1047"/>
      <c r="C1047"/>
      <c r="E1047"/>
      <c r="F1047"/>
      <c r="G1047"/>
      <c r="H1047"/>
      <c r="I1047"/>
      <c r="J1047"/>
      <c r="L1047"/>
      <c r="M1047"/>
    </row>
    <row r="1048" spans="2:13" x14ac:dyDescent="0.25">
      <c r="B1048"/>
      <c r="C1048"/>
      <c r="E1048"/>
      <c r="F1048"/>
      <c r="G1048"/>
      <c r="H1048"/>
      <c r="I1048"/>
      <c r="J1048"/>
      <c r="L1048"/>
      <c r="M1048"/>
    </row>
    <row r="1049" spans="2:13" x14ac:dyDescent="0.25">
      <c r="B1049"/>
      <c r="C1049"/>
      <c r="E1049"/>
      <c r="F1049"/>
      <c r="G1049"/>
      <c r="H1049"/>
      <c r="I1049"/>
      <c r="J1049"/>
      <c r="L1049"/>
      <c r="M1049"/>
    </row>
    <row r="1050" spans="2:13" x14ac:dyDescent="0.25">
      <c r="B1050"/>
      <c r="C1050"/>
      <c r="E1050"/>
      <c r="F1050"/>
      <c r="G1050"/>
      <c r="H1050"/>
      <c r="I1050"/>
      <c r="J1050"/>
      <c r="L1050"/>
      <c r="M1050"/>
    </row>
    <row r="1051" spans="2:13" x14ac:dyDescent="0.25">
      <c r="B1051"/>
      <c r="C1051"/>
      <c r="E1051"/>
      <c r="F1051"/>
      <c r="G1051"/>
      <c r="H1051"/>
      <c r="I1051"/>
      <c r="J1051"/>
      <c r="L1051"/>
      <c r="M1051"/>
    </row>
    <row r="1052" spans="2:13" x14ac:dyDescent="0.25">
      <c r="B1052"/>
      <c r="C1052"/>
      <c r="E1052"/>
      <c r="F1052"/>
      <c r="G1052"/>
      <c r="H1052"/>
      <c r="I1052"/>
      <c r="J1052"/>
      <c r="L1052"/>
      <c r="M1052"/>
    </row>
    <row r="1053" spans="2:13" x14ac:dyDescent="0.25">
      <c r="B1053"/>
      <c r="C1053"/>
      <c r="E1053"/>
      <c r="F1053"/>
      <c r="G1053"/>
      <c r="H1053"/>
      <c r="I1053"/>
      <c r="J1053"/>
      <c r="L1053"/>
      <c r="M1053"/>
    </row>
    <row r="1054" spans="2:13" x14ac:dyDescent="0.25">
      <c r="B1054"/>
      <c r="C1054"/>
      <c r="E1054"/>
      <c r="F1054"/>
      <c r="G1054"/>
      <c r="H1054"/>
      <c r="I1054"/>
      <c r="J1054"/>
      <c r="L1054"/>
      <c r="M1054"/>
    </row>
    <row r="1055" spans="2:13" x14ac:dyDescent="0.25">
      <c r="B1055"/>
      <c r="C1055"/>
      <c r="E1055"/>
      <c r="F1055"/>
      <c r="G1055"/>
      <c r="H1055"/>
      <c r="I1055"/>
      <c r="J1055"/>
      <c r="L1055"/>
      <c r="M1055"/>
    </row>
    <row r="1056" spans="2:13" x14ac:dyDescent="0.25">
      <c r="B1056"/>
      <c r="C1056"/>
      <c r="E1056"/>
      <c r="F1056"/>
      <c r="G1056"/>
      <c r="H1056"/>
      <c r="I1056"/>
      <c r="J1056"/>
      <c r="L1056"/>
      <c r="M1056"/>
    </row>
    <row r="1057" spans="2:13" x14ac:dyDescent="0.25">
      <c r="B1057"/>
      <c r="C1057"/>
      <c r="E1057"/>
      <c r="F1057"/>
      <c r="G1057"/>
      <c r="H1057"/>
      <c r="I1057"/>
      <c r="J1057"/>
      <c r="L1057"/>
      <c r="M1057"/>
    </row>
    <row r="1058" spans="2:13" x14ac:dyDescent="0.25">
      <c r="B1058"/>
      <c r="C1058"/>
      <c r="E1058"/>
      <c r="F1058"/>
      <c r="G1058"/>
      <c r="H1058"/>
      <c r="I1058"/>
      <c r="J1058"/>
      <c r="L1058"/>
      <c r="M1058"/>
    </row>
    <row r="1059" spans="2:13" x14ac:dyDescent="0.25">
      <c r="B1059"/>
      <c r="C1059"/>
      <c r="E1059"/>
      <c r="F1059"/>
      <c r="G1059"/>
      <c r="H1059"/>
      <c r="I1059"/>
      <c r="J1059"/>
      <c r="L1059"/>
      <c r="M1059"/>
    </row>
    <row r="1060" spans="2:13" x14ac:dyDescent="0.25">
      <c r="B1060"/>
      <c r="C1060"/>
      <c r="E1060"/>
      <c r="F1060"/>
      <c r="G1060"/>
      <c r="H1060"/>
      <c r="I1060"/>
      <c r="J1060"/>
      <c r="L1060"/>
      <c r="M1060"/>
    </row>
    <row r="1061" spans="2:13" x14ac:dyDescent="0.25">
      <c r="B1061"/>
      <c r="C1061"/>
      <c r="E1061"/>
      <c r="F1061"/>
      <c r="G1061"/>
      <c r="H1061"/>
      <c r="I1061"/>
      <c r="J1061"/>
      <c r="L1061"/>
      <c r="M1061"/>
    </row>
    <row r="1062" spans="2:13" x14ac:dyDescent="0.25">
      <c r="B1062"/>
      <c r="C1062"/>
      <c r="E1062"/>
      <c r="F1062"/>
      <c r="G1062"/>
      <c r="H1062"/>
      <c r="I1062"/>
      <c r="J1062"/>
      <c r="L1062"/>
      <c r="M1062"/>
    </row>
    <row r="1063" spans="2:13" x14ac:dyDescent="0.25">
      <c r="B1063"/>
      <c r="C1063"/>
      <c r="E1063"/>
      <c r="F1063"/>
      <c r="G1063"/>
      <c r="H1063"/>
      <c r="I1063"/>
      <c r="J1063"/>
      <c r="L1063"/>
      <c r="M1063"/>
    </row>
    <row r="1064" spans="2:13" x14ac:dyDescent="0.25">
      <c r="B1064"/>
      <c r="C1064"/>
      <c r="E1064"/>
      <c r="F1064"/>
      <c r="G1064"/>
      <c r="H1064"/>
      <c r="I1064"/>
      <c r="J1064"/>
      <c r="L1064"/>
      <c r="M1064"/>
    </row>
    <row r="1065" spans="2:13" x14ac:dyDescent="0.25">
      <c r="B1065"/>
      <c r="C1065"/>
      <c r="E1065"/>
      <c r="F1065"/>
      <c r="G1065"/>
      <c r="H1065"/>
      <c r="I1065"/>
      <c r="J1065"/>
      <c r="L1065"/>
      <c r="M1065"/>
    </row>
    <row r="1066" spans="2:13" x14ac:dyDescent="0.25">
      <c r="B1066"/>
      <c r="C1066"/>
      <c r="E1066"/>
      <c r="F1066"/>
      <c r="G1066"/>
      <c r="H1066"/>
      <c r="I1066"/>
      <c r="J1066"/>
      <c r="L1066"/>
      <c r="M1066"/>
    </row>
    <row r="1067" spans="2:13" x14ac:dyDescent="0.25">
      <c r="B1067"/>
      <c r="C1067"/>
      <c r="E1067"/>
      <c r="F1067"/>
      <c r="G1067"/>
      <c r="H1067"/>
      <c r="I1067"/>
      <c r="J1067"/>
      <c r="L1067"/>
      <c r="M1067"/>
    </row>
    <row r="1068" spans="2:13" x14ac:dyDescent="0.25">
      <c r="B1068"/>
      <c r="C1068"/>
      <c r="E1068"/>
      <c r="F1068"/>
      <c r="G1068"/>
      <c r="H1068"/>
      <c r="I1068"/>
      <c r="J1068"/>
      <c r="L1068"/>
      <c r="M1068"/>
    </row>
    <row r="1069" spans="2:13" x14ac:dyDescent="0.25">
      <c r="B1069"/>
      <c r="C1069"/>
      <c r="E1069"/>
      <c r="F1069"/>
      <c r="G1069"/>
      <c r="H1069"/>
      <c r="I1069"/>
      <c r="J1069"/>
      <c r="L1069"/>
      <c r="M1069"/>
    </row>
    <row r="1070" spans="2:13" x14ac:dyDescent="0.25">
      <c r="B1070"/>
      <c r="C1070"/>
      <c r="E1070"/>
      <c r="F1070"/>
      <c r="G1070"/>
      <c r="H1070"/>
      <c r="I1070"/>
      <c r="J1070"/>
      <c r="L1070"/>
      <c r="M1070"/>
    </row>
    <row r="1071" spans="2:13" x14ac:dyDescent="0.25">
      <c r="B1071"/>
      <c r="C1071"/>
      <c r="E1071"/>
      <c r="F1071"/>
      <c r="G1071"/>
      <c r="H1071"/>
      <c r="I1071"/>
      <c r="J1071"/>
      <c r="L1071"/>
      <c r="M1071"/>
    </row>
    <row r="1072" spans="2:13" x14ac:dyDescent="0.25">
      <c r="B1072"/>
      <c r="C1072"/>
      <c r="E1072"/>
      <c r="F1072"/>
      <c r="G1072"/>
      <c r="H1072"/>
      <c r="I1072"/>
      <c r="J1072"/>
      <c r="L1072"/>
      <c r="M1072"/>
    </row>
    <row r="1073" spans="2:13" x14ac:dyDescent="0.25">
      <c r="B1073"/>
      <c r="C1073"/>
      <c r="E1073"/>
      <c r="F1073"/>
      <c r="G1073"/>
      <c r="H1073"/>
      <c r="I1073"/>
      <c r="J1073"/>
      <c r="L1073"/>
      <c r="M1073"/>
    </row>
    <row r="1074" spans="2:13" x14ac:dyDescent="0.25">
      <c r="B1074"/>
      <c r="C1074"/>
      <c r="E1074"/>
      <c r="F1074"/>
      <c r="G1074"/>
      <c r="H1074"/>
      <c r="I1074"/>
      <c r="J1074"/>
      <c r="L1074"/>
      <c r="M1074"/>
    </row>
    <row r="1075" spans="2:13" x14ac:dyDescent="0.25">
      <c r="B1075"/>
      <c r="C1075"/>
      <c r="E1075"/>
      <c r="F1075"/>
      <c r="G1075"/>
      <c r="H1075"/>
      <c r="I1075"/>
      <c r="J1075"/>
      <c r="L1075"/>
      <c r="M1075"/>
    </row>
    <row r="1076" spans="2:13" x14ac:dyDescent="0.25">
      <c r="B1076"/>
      <c r="C1076"/>
      <c r="E1076"/>
      <c r="F1076"/>
      <c r="G1076"/>
      <c r="H1076"/>
      <c r="I1076"/>
      <c r="J1076"/>
      <c r="L1076"/>
      <c r="M1076"/>
    </row>
    <row r="1077" spans="2:13" x14ac:dyDescent="0.25">
      <c r="B1077"/>
      <c r="C1077"/>
      <c r="E1077"/>
      <c r="F1077"/>
      <c r="G1077"/>
      <c r="H1077"/>
      <c r="I1077"/>
      <c r="J1077"/>
      <c r="L1077"/>
      <c r="M1077"/>
    </row>
    <row r="1078" spans="2:13" x14ac:dyDescent="0.25">
      <c r="B1078"/>
      <c r="C1078"/>
      <c r="E1078"/>
      <c r="F1078"/>
      <c r="G1078"/>
      <c r="H1078"/>
      <c r="I1078"/>
      <c r="J1078"/>
      <c r="L1078"/>
      <c r="M1078"/>
    </row>
    <row r="1079" spans="2:13" x14ac:dyDescent="0.25">
      <c r="B1079"/>
      <c r="C1079"/>
      <c r="E1079"/>
      <c r="F1079"/>
      <c r="G1079"/>
      <c r="H1079"/>
      <c r="I1079"/>
      <c r="J1079"/>
      <c r="L1079"/>
      <c r="M1079"/>
    </row>
    <row r="1080" spans="2:13" x14ac:dyDescent="0.25">
      <c r="B1080"/>
      <c r="C1080"/>
      <c r="E1080"/>
      <c r="F1080"/>
      <c r="G1080"/>
      <c r="H1080"/>
      <c r="I1080"/>
      <c r="J1080"/>
      <c r="L1080"/>
      <c r="M1080"/>
    </row>
    <row r="1081" spans="2:13" x14ac:dyDescent="0.25">
      <c r="B1081"/>
      <c r="C1081"/>
      <c r="E1081"/>
      <c r="F1081"/>
      <c r="G1081"/>
      <c r="H1081"/>
      <c r="I1081"/>
      <c r="J1081"/>
      <c r="L1081"/>
      <c r="M1081"/>
    </row>
    <row r="1082" spans="2:13" x14ac:dyDescent="0.25">
      <c r="B1082"/>
      <c r="C1082"/>
      <c r="E1082"/>
      <c r="F1082"/>
      <c r="G1082"/>
      <c r="H1082"/>
      <c r="I1082"/>
      <c r="J1082"/>
      <c r="L1082"/>
      <c r="M1082"/>
    </row>
    <row r="1083" spans="2:13" x14ac:dyDescent="0.25">
      <c r="B1083"/>
      <c r="C1083"/>
      <c r="E1083"/>
      <c r="F1083"/>
      <c r="G1083"/>
      <c r="H1083"/>
      <c r="I1083"/>
      <c r="J1083"/>
      <c r="L1083"/>
      <c r="M1083"/>
    </row>
    <row r="1084" spans="2:13" x14ac:dyDescent="0.25">
      <c r="B1084"/>
      <c r="C1084"/>
      <c r="E1084"/>
      <c r="F1084"/>
      <c r="G1084"/>
      <c r="H1084"/>
      <c r="I1084"/>
      <c r="J1084"/>
      <c r="L1084"/>
      <c r="M1084"/>
    </row>
    <row r="1085" spans="2:13" x14ac:dyDescent="0.25">
      <c r="B1085"/>
      <c r="C1085"/>
      <c r="E1085"/>
      <c r="F1085"/>
      <c r="G1085"/>
      <c r="H1085"/>
      <c r="I1085"/>
      <c r="J1085"/>
      <c r="L1085"/>
      <c r="M1085"/>
    </row>
    <row r="1086" spans="2:13" x14ac:dyDescent="0.25">
      <c r="B1086"/>
      <c r="C1086"/>
      <c r="E1086"/>
      <c r="F1086"/>
      <c r="G1086"/>
      <c r="H1086"/>
      <c r="I1086"/>
      <c r="J1086"/>
      <c r="L1086"/>
      <c r="M1086"/>
    </row>
    <row r="1087" spans="2:13" x14ac:dyDescent="0.25">
      <c r="B1087"/>
      <c r="C1087"/>
      <c r="E1087"/>
      <c r="F1087"/>
      <c r="G1087"/>
      <c r="H1087"/>
      <c r="I1087"/>
      <c r="J1087"/>
      <c r="L1087"/>
      <c r="M1087"/>
    </row>
    <row r="1088" spans="2:13" x14ac:dyDescent="0.25">
      <c r="B1088"/>
      <c r="C1088"/>
      <c r="E1088"/>
      <c r="F1088"/>
      <c r="G1088"/>
      <c r="H1088"/>
      <c r="I1088"/>
      <c r="J1088"/>
      <c r="L1088"/>
      <c r="M1088"/>
    </row>
    <row r="1089" spans="2:13" x14ac:dyDescent="0.25">
      <c r="B1089"/>
      <c r="C1089"/>
      <c r="E1089"/>
      <c r="F1089"/>
      <c r="G1089"/>
      <c r="H1089"/>
      <c r="I1089"/>
      <c r="J1089"/>
      <c r="L1089"/>
      <c r="M1089"/>
    </row>
    <row r="1090" spans="2:13" x14ac:dyDescent="0.25">
      <c r="B1090"/>
      <c r="C1090"/>
      <c r="E1090"/>
      <c r="F1090"/>
      <c r="G1090"/>
      <c r="H1090"/>
      <c r="I1090"/>
      <c r="J1090"/>
      <c r="L1090"/>
      <c r="M1090"/>
    </row>
    <row r="1091" spans="2:13" x14ac:dyDescent="0.25">
      <c r="B1091"/>
      <c r="C1091"/>
      <c r="E1091"/>
      <c r="F1091"/>
      <c r="G1091"/>
      <c r="H1091"/>
      <c r="I1091"/>
      <c r="J1091"/>
      <c r="L1091"/>
      <c r="M1091"/>
    </row>
    <row r="1092" spans="2:13" x14ac:dyDescent="0.25">
      <c r="B1092"/>
      <c r="C1092"/>
      <c r="E1092"/>
      <c r="F1092"/>
      <c r="G1092"/>
      <c r="H1092"/>
      <c r="I1092"/>
      <c r="J1092"/>
      <c r="L1092"/>
      <c r="M1092"/>
    </row>
    <row r="1093" spans="2:13" x14ac:dyDescent="0.25">
      <c r="B1093"/>
      <c r="C1093"/>
      <c r="E1093"/>
      <c r="F1093"/>
      <c r="G1093"/>
      <c r="H1093"/>
      <c r="I1093"/>
      <c r="J1093"/>
      <c r="L1093"/>
      <c r="M1093"/>
    </row>
    <row r="1094" spans="2:13" x14ac:dyDescent="0.25">
      <c r="B1094"/>
      <c r="C1094"/>
      <c r="E1094"/>
      <c r="F1094"/>
      <c r="G1094"/>
      <c r="H1094"/>
      <c r="I1094"/>
      <c r="J1094"/>
      <c r="L1094"/>
      <c r="M1094"/>
    </row>
    <row r="1095" spans="2:13" x14ac:dyDescent="0.25">
      <c r="B1095"/>
      <c r="C1095"/>
      <c r="E1095"/>
      <c r="F1095"/>
      <c r="G1095"/>
      <c r="H1095"/>
      <c r="I1095"/>
      <c r="J1095"/>
      <c r="L1095"/>
      <c r="M1095"/>
    </row>
    <row r="1096" spans="2:13" x14ac:dyDescent="0.25">
      <c r="B1096"/>
      <c r="C1096"/>
      <c r="E1096"/>
      <c r="F1096"/>
      <c r="G1096"/>
      <c r="H1096"/>
      <c r="I1096"/>
      <c r="J1096"/>
      <c r="L1096"/>
      <c r="M1096"/>
    </row>
    <row r="1097" spans="2:13" x14ac:dyDescent="0.25">
      <c r="B1097"/>
      <c r="C1097"/>
      <c r="E1097"/>
      <c r="F1097"/>
      <c r="G1097"/>
      <c r="H1097"/>
      <c r="I1097"/>
      <c r="J1097"/>
      <c r="L1097"/>
      <c r="M1097"/>
    </row>
    <row r="1098" spans="2:13" x14ac:dyDescent="0.25">
      <c r="B1098"/>
      <c r="C1098"/>
      <c r="E1098"/>
      <c r="F1098"/>
      <c r="G1098"/>
      <c r="H1098"/>
      <c r="I1098"/>
      <c r="J1098"/>
      <c r="L1098"/>
      <c r="M1098"/>
    </row>
    <row r="1099" spans="2:13" x14ac:dyDescent="0.25">
      <c r="B1099"/>
      <c r="C1099"/>
      <c r="E1099"/>
      <c r="F1099"/>
      <c r="G1099"/>
      <c r="H1099"/>
      <c r="I1099"/>
      <c r="J1099"/>
      <c r="L1099"/>
      <c r="M1099"/>
    </row>
    <row r="1100" spans="2:13" x14ac:dyDescent="0.25">
      <c r="B1100"/>
      <c r="C1100"/>
      <c r="E1100"/>
      <c r="F1100"/>
      <c r="G1100"/>
      <c r="H1100"/>
      <c r="I1100"/>
      <c r="J1100"/>
      <c r="L1100"/>
      <c r="M1100"/>
    </row>
    <row r="1101" spans="2:13" x14ac:dyDescent="0.25">
      <c r="B1101"/>
      <c r="C1101"/>
      <c r="E1101"/>
      <c r="F1101"/>
      <c r="G1101"/>
      <c r="H1101"/>
      <c r="I1101"/>
      <c r="J1101"/>
      <c r="L1101"/>
      <c r="M1101"/>
    </row>
    <row r="1102" spans="2:13" x14ac:dyDescent="0.25">
      <c r="B1102"/>
      <c r="C1102"/>
      <c r="E1102"/>
      <c r="F1102"/>
      <c r="G1102"/>
      <c r="H1102"/>
      <c r="I1102"/>
      <c r="J1102"/>
      <c r="L1102"/>
      <c r="M1102"/>
    </row>
    <row r="1103" spans="2:13" x14ac:dyDescent="0.25">
      <c r="B1103"/>
      <c r="C1103"/>
      <c r="E1103"/>
      <c r="F1103"/>
      <c r="G1103"/>
      <c r="H1103"/>
      <c r="I1103"/>
      <c r="J1103"/>
      <c r="L1103"/>
      <c r="M1103"/>
    </row>
    <row r="1104" spans="2:13" x14ac:dyDescent="0.25">
      <c r="B1104"/>
      <c r="C1104"/>
      <c r="E1104"/>
      <c r="F1104"/>
      <c r="G1104"/>
      <c r="H1104"/>
      <c r="I1104"/>
      <c r="J1104"/>
      <c r="L1104"/>
      <c r="M1104"/>
    </row>
    <row r="1105" spans="2:13" x14ac:dyDescent="0.25">
      <c r="B1105"/>
      <c r="C1105"/>
      <c r="E1105"/>
      <c r="F1105"/>
      <c r="G1105"/>
      <c r="H1105"/>
      <c r="I1105"/>
      <c r="J1105"/>
      <c r="L1105"/>
      <c r="M1105"/>
    </row>
    <row r="1106" spans="2:13" x14ac:dyDescent="0.25">
      <c r="B1106"/>
      <c r="C1106"/>
      <c r="E1106"/>
      <c r="F1106"/>
      <c r="G1106"/>
      <c r="H1106"/>
      <c r="I1106"/>
      <c r="J1106"/>
      <c r="L1106"/>
      <c r="M1106"/>
    </row>
    <row r="1107" spans="2:13" x14ac:dyDescent="0.25">
      <c r="B1107"/>
      <c r="C1107"/>
      <c r="E1107"/>
      <c r="F1107"/>
      <c r="G1107"/>
      <c r="H1107"/>
      <c r="I1107"/>
      <c r="J1107"/>
      <c r="L1107"/>
      <c r="M1107"/>
    </row>
    <row r="1108" spans="2:13" x14ac:dyDescent="0.25">
      <c r="B1108"/>
      <c r="C1108"/>
      <c r="E1108"/>
      <c r="F1108"/>
      <c r="G1108"/>
      <c r="H1108"/>
      <c r="I1108"/>
      <c r="J1108"/>
      <c r="L1108"/>
      <c r="M1108"/>
    </row>
    <row r="1109" spans="2:13" x14ac:dyDescent="0.25">
      <c r="B1109"/>
      <c r="C1109"/>
      <c r="E1109"/>
      <c r="F1109"/>
      <c r="G1109"/>
      <c r="H1109"/>
      <c r="I1109"/>
      <c r="J1109"/>
      <c r="L1109"/>
      <c r="M1109"/>
    </row>
    <row r="1110" spans="2:13" x14ac:dyDescent="0.25">
      <c r="B1110"/>
      <c r="C1110"/>
      <c r="E1110"/>
      <c r="F1110"/>
      <c r="G1110"/>
      <c r="H1110"/>
      <c r="I1110"/>
      <c r="J1110"/>
      <c r="L1110"/>
      <c r="M1110"/>
    </row>
    <row r="1111" spans="2:13" x14ac:dyDescent="0.25">
      <c r="B1111"/>
      <c r="C1111"/>
      <c r="E1111"/>
      <c r="F1111"/>
      <c r="G1111"/>
      <c r="H1111"/>
      <c r="I1111"/>
      <c r="J1111"/>
      <c r="L1111"/>
      <c r="M1111"/>
    </row>
    <row r="1112" spans="2:13" x14ac:dyDescent="0.25">
      <c r="B1112"/>
      <c r="C1112"/>
      <c r="E1112"/>
      <c r="F1112"/>
      <c r="G1112"/>
      <c r="H1112"/>
      <c r="I1112"/>
      <c r="J1112"/>
      <c r="L1112"/>
      <c r="M1112"/>
    </row>
    <row r="1113" spans="2:13" x14ac:dyDescent="0.25">
      <c r="B1113"/>
      <c r="C1113"/>
      <c r="E1113"/>
      <c r="F1113"/>
      <c r="G1113"/>
      <c r="H1113"/>
      <c r="I1113"/>
      <c r="J1113"/>
      <c r="L1113"/>
      <c r="M1113"/>
    </row>
    <row r="1114" spans="2:13" x14ac:dyDescent="0.25">
      <c r="B1114"/>
      <c r="C1114"/>
      <c r="E1114"/>
      <c r="F1114"/>
      <c r="G1114"/>
      <c r="H1114"/>
      <c r="I1114"/>
      <c r="J1114"/>
      <c r="L1114"/>
      <c r="M1114"/>
    </row>
    <row r="1115" spans="2:13" x14ac:dyDescent="0.25">
      <c r="B1115"/>
      <c r="C1115"/>
      <c r="E1115"/>
      <c r="F1115"/>
      <c r="G1115"/>
      <c r="H1115"/>
      <c r="I1115"/>
      <c r="J1115"/>
      <c r="L1115"/>
      <c r="M1115"/>
    </row>
    <row r="1116" spans="2:13" x14ac:dyDescent="0.25">
      <c r="B1116"/>
      <c r="C1116"/>
      <c r="E1116"/>
      <c r="F1116"/>
      <c r="G1116"/>
      <c r="H1116"/>
      <c r="I1116"/>
      <c r="J1116"/>
      <c r="L1116"/>
      <c r="M1116"/>
    </row>
    <row r="1117" spans="2:13" x14ac:dyDescent="0.25">
      <c r="B1117"/>
      <c r="C1117"/>
      <c r="E1117"/>
      <c r="F1117"/>
      <c r="G1117"/>
      <c r="H1117"/>
      <c r="I1117"/>
      <c r="J1117"/>
      <c r="L1117"/>
      <c r="M1117"/>
    </row>
    <row r="1118" spans="2:13" x14ac:dyDescent="0.25">
      <c r="B1118"/>
      <c r="C1118"/>
      <c r="E1118"/>
      <c r="F1118"/>
      <c r="G1118"/>
      <c r="H1118"/>
      <c r="I1118"/>
      <c r="J1118"/>
      <c r="L1118"/>
      <c r="M1118"/>
    </row>
    <row r="1119" spans="2:13" x14ac:dyDescent="0.25">
      <c r="B1119"/>
      <c r="C1119"/>
      <c r="E1119"/>
      <c r="F1119"/>
      <c r="G1119"/>
      <c r="H1119"/>
      <c r="I1119"/>
      <c r="J1119"/>
      <c r="L1119"/>
      <c r="M1119"/>
    </row>
    <row r="1120" spans="2:13" x14ac:dyDescent="0.25">
      <c r="B1120"/>
      <c r="C1120"/>
      <c r="E1120"/>
      <c r="F1120"/>
      <c r="G1120"/>
      <c r="H1120"/>
      <c r="I1120"/>
      <c r="J1120"/>
      <c r="L1120"/>
      <c r="M1120"/>
    </row>
    <row r="1121" spans="2:13" x14ac:dyDescent="0.25">
      <c r="B1121"/>
      <c r="C1121"/>
      <c r="E1121"/>
      <c r="F1121"/>
      <c r="G1121"/>
      <c r="H1121"/>
      <c r="I1121"/>
      <c r="J1121"/>
      <c r="L1121"/>
      <c r="M1121"/>
    </row>
    <row r="1122" spans="2:13" x14ac:dyDescent="0.25">
      <c r="B1122"/>
      <c r="C1122"/>
      <c r="E1122"/>
      <c r="F1122"/>
      <c r="G1122"/>
      <c r="H1122"/>
      <c r="I1122"/>
      <c r="J1122"/>
      <c r="L1122"/>
      <c r="M1122"/>
    </row>
    <row r="1123" spans="2:13" x14ac:dyDescent="0.25">
      <c r="B1123"/>
      <c r="C1123"/>
      <c r="E1123"/>
      <c r="F1123"/>
      <c r="G1123"/>
      <c r="H1123"/>
      <c r="I1123"/>
      <c r="J1123"/>
      <c r="L1123"/>
      <c r="M1123"/>
    </row>
    <row r="1124" spans="2:13" x14ac:dyDescent="0.25">
      <c r="B1124"/>
      <c r="C1124"/>
      <c r="E1124"/>
      <c r="F1124"/>
      <c r="G1124"/>
      <c r="H1124"/>
      <c r="I1124"/>
      <c r="J1124"/>
      <c r="L1124"/>
      <c r="M1124"/>
    </row>
    <row r="1125" spans="2:13" x14ac:dyDescent="0.25">
      <c r="B1125"/>
      <c r="C1125"/>
      <c r="E1125"/>
      <c r="F1125"/>
      <c r="G1125"/>
      <c r="H1125"/>
      <c r="I1125"/>
      <c r="J1125"/>
      <c r="L1125"/>
      <c r="M1125"/>
    </row>
    <row r="1126" spans="2:13" x14ac:dyDescent="0.25">
      <c r="B1126"/>
      <c r="C1126"/>
      <c r="E1126"/>
      <c r="F1126"/>
      <c r="G1126"/>
      <c r="H1126"/>
      <c r="I1126"/>
      <c r="J1126"/>
      <c r="L1126"/>
      <c r="M1126"/>
    </row>
    <row r="1127" spans="2:13" x14ac:dyDescent="0.25">
      <c r="B1127"/>
      <c r="C1127"/>
      <c r="E1127"/>
      <c r="F1127"/>
      <c r="G1127"/>
      <c r="H1127"/>
      <c r="I1127"/>
      <c r="J1127"/>
      <c r="L1127"/>
      <c r="M1127"/>
    </row>
    <row r="1128" spans="2:13" x14ac:dyDescent="0.25">
      <c r="B1128"/>
      <c r="C1128"/>
      <c r="E1128"/>
      <c r="F1128"/>
      <c r="G1128"/>
      <c r="H1128"/>
      <c r="I1128"/>
      <c r="J1128"/>
      <c r="L1128"/>
      <c r="M1128"/>
    </row>
    <row r="1129" spans="2:13" x14ac:dyDescent="0.25">
      <c r="B1129"/>
      <c r="C1129"/>
      <c r="E1129"/>
      <c r="F1129"/>
      <c r="G1129"/>
      <c r="H1129"/>
      <c r="I1129"/>
      <c r="J1129"/>
      <c r="L1129"/>
      <c r="M1129"/>
    </row>
    <row r="1130" spans="2:13" x14ac:dyDescent="0.25">
      <c r="B1130"/>
      <c r="C1130"/>
      <c r="E1130"/>
      <c r="F1130"/>
      <c r="G1130"/>
      <c r="H1130"/>
      <c r="I1130"/>
      <c r="J1130"/>
      <c r="L1130"/>
      <c r="M1130"/>
    </row>
    <row r="1131" spans="2:13" x14ac:dyDescent="0.25">
      <c r="B1131"/>
      <c r="C1131"/>
      <c r="E1131"/>
      <c r="F1131"/>
      <c r="G1131"/>
      <c r="H1131"/>
      <c r="I1131"/>
      <c r="J1131"/>
      <c r="L1131"/>
      <c r="M1131"/>
    </row>
    <row r="1132" spans="2:13" x14ac:dyDescent="0.25">
      <c r="B1132"/>
      <c r="C1132"/>
      <c r="E1132"/>
      <c r="F1132"/>
      <c r="G1132"/>
      <c r="H1132"/>
      <c r="I1132"/>
      <c r="J1132"/>
      <c r="L1132"/>
      <c r="M1132"/>
    </row>
    <row r="1133" spans="2:13" x14ac:dyDescent="0.25">
      <c r="B1133"/>
      <c r="C1133"/>
      <c r="E1133"/>
      <c r="F1133"/>
      <c r="G1133"/>
      <c r="H1133"/>
      <c r="I1133"/>
      <c r="J1133"/>
      <c r="L1133"/>
      <c r="M1133"/>
    </row>
    <row r="1134" spans="2:13" x14ac:dyDescent="0.25">
      <c r="B1134"/>
      <c r="C1134"/>
      <c r="E1134"/>
      <c r="F1134"/>
      <c r="G1134"/>
      <c r="H1134"/>
      <c r="I1134"/>
      <c r="J1134"/>
      <c r="L1134"/>
      <c r="M1134"/>
    </row>
    <row r="1135" spans="2:13" x14ac:dyDescent="0.25">
      <c r="B1135"/>
      <c r="C1135"/>
      <c r="E1135"/>
      <c r="F1135"/>
      <c r="G1135"/>
      <c r="H1135"/>
      <c r="I1135"/>
      <c r="J1135"/>
      <c r="L1135"/>
      <c r="M1135"/>
    </row>
    <row r="1136" spans="2:13" x14ac:dyDescent="0.25">
      <c r="B1136"/>
      <c r="C1136"/>
      <c r="E1136"/>
      <c r="F1136"/>
      <c r="G1136"/>
      <c r="H1136"/>
      <c r="I1136"/>
      <c r="J1136"/>
      <c r="L1136"/>
      <c r="M1136"/>
    </row>
    <row r="1137" spans="2:13" x14ac:dyDescent="0.25">
      <c r="B1137"/>
      <c r="C1137"/>
      <c r="E1137"/>
      <c r="F1137"/>
      <c r="G1137"/>
      <c r="H1137"/>
      <c r="I1137"/>
      <c r="J1137"/>
      <c r="L1137"/>
      <c r="M1137"/>
    </row>
    <row r="1138" spans="2:13" x14ac:dyDescent="0.25">
      <c r="B1138"/>
      <c r="C1138"/>
      <c r="E1138"/>
      <c r="F1138"/>
      <c r="G1138"/>
      <c r="H1138"/>
      <c r="I1138"/>
      <c r="J1138"/>
      <c r="L1138"/>
      <c r="M1138"/>
    </row>
    <row r="1139" spans="2:13" x14ac:dyDescent="0.25">
      <c r="B1139"/>
      <c r="C1139"/>
      <c r="E1139"/>
      <c r="F1139"/>
      <c r="G1139"/>
      <c r="H1139"/>
      <c r="I1139"/>
      <c r="J1139"/>
      <c r="L1139"/>
      <c r="M1139"/>
    </row>
    <row r="1140" spans="2:13" x14ac:dyDescent="0.25">
      <c r="B1140"/>
      <c r="C1140"/>
      <c r="E1140"/>
      <c r="F1140"/>
      <c r="G1140"/>
      <c r="H1140"/>
      <c r="I1140"/>
      <c r="J1140"/>
      <c r="L1140"/>
      <c r="M1140"/>
    </row>
    <row r="1141" spans="2:13" x14ac:dyDescent="0.25">
      <c r="B1141"/>
      <c r="C1141"/>
      <c r="E1141"/>
      <c r="F1141"/>
      <c r="G1141"/>
      <c r="H1141"/>
      <c r="I1141"/>
      <c r="J1141"/>
      <c r="L1141"/>
      <c r="M1141"/>
    </row>
    <row r="1142" spans="2:13" x14ac:dyDescent="0.25">
      <c r="B1142"/>
      <c r="C1142"/>
      <c r="E1142"/>
      <c r="F1142"/>
      <c r="G1142"/>
      <c r="H1142"/>
      <c r="I1142"/>
      <c r="J1142"/>
      <c r="L1142"/>
      <c r="M1142"/>
    </row>
    <row r="1143" spans="2:13" x14ac:dyDescent="0.25">
      <c r="B1143"/>
      <c r="C1143"/>
      <c r="E1143"/>
      <c r="F1143"/>
      <c r="G1143"/>
      <c r="H1143"/>
      <c r="I1143"/>
      <c r="J1143"/>
      <c r="L1143"/>
      <c r="M1143"/>
    </row>
    <row r="1144" spans="2:13" x14ac:dyDescent="0.25">
      <c r="B1144"/>
      <c r="C1144"/>
      <c r="E1144"/>
      <c r="F1144"/>
      <c r="G1144"/>
      <c r="H1144"/>
      <c r="I1144"/>
      <c r="J1144"/>
      <c r="L1144"/>
      <c r="M1144"/>
    </row>
    <row r="1145" spans="2:13" x14ac:dyDescent="0.25">
      <c r="B1145"/>
      <c r="C1145"/>
      <c r="E1145"/>
      <c r="F1145"/>
      <c r="G1145"/>
      <c r="H1145"/>
      <c r="I1145"/>
      <c r="J1145"/>
      <c r="L1145"/>
      <c r="M1145"/>
    </row>
    <row r="1146" spans="2:13" x14ac:dyDescent="0.25">
      <c r="B1146"/>
      <c r="C1146"/>
      <c r="E1146"/>
      <c r="F1146"/>
      <c r="G1146"/>
      <c r="H1146"/>
      <c r="I1146"/>
      <c r="J1146"/>
      <c r="L1146"/>
      <c r="M1146"/>
    </row>
    <row r="1147" spans="2:13" x14ac:dyDescent="0.25">
      <c r="B1147"/>
      <c r="C1147"/>
      <c r="E1147"/>
      <c r="F1147"/>
      <c r="G1147"/>
      <c r="H1147"/>
      <c r="I1147"/>
      <c r="J1147"/>
      <c r="L1147"/>
      <c r="M1147"/>
    </row>
    <row r="1148" spans="2:13" x14ac:dyDescent="0.25">
      <c r="B1148"/>
      <c r="C1148"/>
      <c r="E1148"/>
      <c r="F1148"/>
      <c r="G1148"/>
      <c r="H1148"/>
      <c r="I1148"/>
      <c r="J1148"/>
      <c r="L1148"/>
      <c r="M1148"/>
    </row>
    <row r="1149" spans="2:13" x14ac:dyDescent="0.25">
      <c r="B1149"/>
      <c r="C1149"/>
      <c r="E1149"/>
      <c r="F1149"/>
      <c r="G1149"/>
      <c r="H1149"/>
      <c r="I1149"/>
      <c r="J1149"/>
      <c r="L1149"/>
      <c r="M1149"/>
    </row>
    <row r="1150" spans="2:13" x14ac:dyDescent="0.25">
      <c r="B1150"/>
      <c r="C1150"/>
      <c r="E1150"/>
      <c r="F1150"/>
      <c r="G1150"/>
      <c r="H1150"/>
      <c r="I1150"/>
      <c r="J1150"/>
      <c r="L1150"/>
      <c r="M1150"/>
    </row>
    <row r="1151" spans="2:13" x14ac:dyDescent="0.25">
      <c r="B1151"/>
      <c r="C1151"/>
      <c r="E1151"/>
      <c r="F1151"/>
      <c r="G1151"/>
      <c r="H1151"/>
      <c r="I1151"/>
      <c r="J1151"/>
      <c r="L1151"/>
      <c r="M1151"/>
    </row>
    <row r="1152" spans="2:13" x14ac:dyDescent="0.25">
      <c r="B1152"/>
      <c r="C1152"/>
      <c r="E1152"/>
      <c r="F1152"/>
      <c r="G1152"/>
      <c r="H1152"/>
      <c r="I1152"/>
      <c r="J1152"/>
      <c r="L1152"/>
      <c r="M1152"/>
    </row>
    <row r="1153" spans="2:13" x14ac:dyDescent="0.25">
      <c r="B1153"/>
      <c r="C1153"/>
      <c r="E1153"/>
      <c r="F1153"/>
      <c r="G1153"/>
      <c r="H1153"/>
      <c r="I1153"/>
      <c r="J1153"/>
      <c r="L1153"/>
      <c r="M1153"/>
    </row>
    <row r="1154" spans="2:13" x14ac:dyDescent="0.25">
      <c r="B1154"/>
      <c r="C1154"/>
      <c r="E1154"/>
      <c r="F1154"/>
      <c r="G1154"/>
      <c r="H1154"/>
      <c r="I1154"/>
      <c r="J1154"/>
      <c r="L1154"/>
      <c r="M1154"/>
    </row>
    <row r="1155" spans="2:13" x14ac:dyDescent="0.25">
      <c r="B1155"/>
      <c r="C1155"/>
      <c r="E1155"/>
      <c r="F1155"/>
      <c r="G1155"/>
      <c r="H1155"/>
      <c r="I1155"/>
      <c r="J1155"/>
      <c r="L1155"/>
      <c r="M1155"/>
    </row>
    <row r="1156" spans="2:13" x14ac:dyDescent="0.25">
      <c r="B1156"/>
      <c r="C1156"/>
      <c r="E1156"/>
      <c r="F1156"/>
      <c r="G1156"/>
      <c r="H1156"/>
      <c r="I1156"/>
      <c r="J1156"/>
      <c r="L1156"/>
      <c r="M1156"/>
    </row>
    <row r="1157" spans="2:13" x14ac:dyDescent="0.25">
      <c r="B1157"/>
      <c r="C1157"/>
      <c r="E1157"/>
      <c r="F1157"/>
      <c r="G1157"/>
      <c r="H1157"/>
      <c r="I1157"/>
      <c r="J1157"/>
      <c r="L1157"/>
      <c r="M1157"/>
    </row>
    <row r="1158" spans="2:13" x14ac:dyDescent="0.25">
      <c r="B1158"/>
      <c r="C1158"/>
      <c r="E1158"/>
      <c r="F1158"/>
      <c r="G1158"/>
      <c r="H1158"/>
      <c r="I1158"/>
      <c r="J1158"/>
      <c r="L1158"/>
      <c r="M1158"/>
    </row>
    <row r="1159" spans="2:13" x14ac:dyDescent="0.25">
      <c r="B1159"/>
      <c r="C1159"/>
      <c r="E1159"/>
      <c r="F1159"/>
      <c r="G1159"/>
      <c r="H1159"/>
      <c r="I1159"/>
      <c r="J1159"/>
      <c r="L1159"/>
      <c r="M1159"/>
    </row>
    <row r="1160" spans="2:13" x14ac:dyDescent="0.25">
      <c r="B1160"/>
      <c r="C1160"/>
      <c r="E1160"/>
      <c r="F1160"/>
      <c r="G1160"/>
      <c r="H1160"/>
      <c r="I1160"/>
      <c r="J1160"/>
      <c r="L1160"/>
      <c r="M1160"/>
    </row>
    <row r="1161" spans="2:13" x14ac:dyDescent="0.25">
      <c r="B1161"/>
      <c r="C1161"/>
      <c r="E1161"/>
      <c r="F1161"/>
      <c r="G1161"/>
      <c r="H1161"/>
      <c r="I1161"/>
      <c r="J1161"/>
      <c r="L1161"/>
      <c r="M1161"/>
    </row>
    <row r="1162" spans="2:13" x14ac:dyDescent="0.25">
      <c r="B1162"/>
      <c r="C1162"/>
      <c r="E1162"/>
      <c r="F1162"/>
      <c r="G1162"/>
      <c r="H1162"/>
      <c r="I1162"/>
      <c r="J1162"/>
      <c r="L1162"/>
      <c r="M1162"/>
    </row>
    <row r="1163" spans="2:13" x14ac:dyDescent="0.25">
      <c r="B1163"/>
      <c r="C1163"/>
      <c r="E1163"/>
      <c r="F1163"/>
      <c r="G1163"/>
      <c r="H1163"/>
      <c r="I1163"/>
      <c r="J1163"/>
      <c r="L1163"/>
      <c r="M1163"/>
    </row>
    <row r="1164" spans="2:13" x14ac:dyDescent="0.25">
      <c r="B1164"/>
      <c r="C1164"/>
      <c r="E1164"/>
      <c r="F1164"/>
      <c r="G1164"/>
      <c r="H1164"/>
      <c r="I1164"/>
      <c r="J1164"/>
      <c r="L1164"/>
      <c r="M1164"/>
    </row>
    <row r="1165" spans="2:13" x14ac:dyDescent="0.25">
      <c r="B1165"/>
      <c r="C1165"/>
      <c r="E1165"/>
      <c r="F1165"/>
      <c r="G1165"/>
      <c r="H1165"/>
      <c r="I1165"/>
      <c r="J1165"/>
      <c r="L1165"/>
      <c r="M1165"/>
    </row>
    <row r="1166" spans="2:13" x14ac:dyDescent="0.25">
      <c r="B1166"/>
      <c r="C1166"/>
      <c r="E1166"/>
      <c r="F1166"/>
      <c r="G1166"/>
      <c r="H1166"/>
      <c r="I1166"/>
      <c r="J1166"/>
      <c r="L1166"/>
      <c r="M1166"/>
    </row>
    <row r="1167" spans="2:13" x14ac:dyDescent="0.25">
      <c r="B1167"/>
      <c r="C1167"/>
      <c r="E1167"/>
      <c r="F1167"/>
      <c r="G1167"/>
      <c r="H1167"/>
      <c r="I1167"/>
      <c r="J1167"/>
      <c r="L1167"/>
      <c r="M1167"/>
    </row>
    <row r="1168" spans="2:13" x14ac:dyDescent="0.25">
      <c r="B1168"/>
      <c r="C1168"/>
      <c r="E1168"/>
      <c r="F1168"/>
      <c r="G1168"/>
      <c r="H1168"/>
      <c r="I1168"/>
      <c r="J1168"/>
      <c r="L1168"/>
      <c r="M1168"/>
    </row>
    <row r="1169" spans="2:13" x14ac:dyDescent="0.25">
      <c r="B1169"/>
      <c r="C1169"/>
      <c r="E1169"/>
      <c r="F1169"/>
      <c r="G1169"/>
      <c r="H1169"/>
      <c r="I1169"/>
      <c r="J1169"/>
      <c r="L1169"/>
      <c r="M1169"/>
    </row>
    <row r="1170" spans="2:13" x14ac:dyDescent="0.25">
      <c r="B1170"/>
      <c r="C1170"/>
      <c r="E1170"/>
      <c r="F1170"/>
      <c r="G1170"/>
      <c r="H1170"/>
      <c r="I1170"/>
      <c r="J1170"/>
      <c r="L1170"/>
      <c r="M1170"/>
    </row>
    <row r="1171" spans="2:13" x14ac:dyDescent="0.25">
      <c r="B1171"/>
      <c r="C1171"/>
      <c r="E1171"/>
      <c r="F1171"/>
      <c r="G1171"/>
      <c r="H1171"/>
      <c r="I1171"/>
      <c r="J1171"/>
      <c r="L1171"/>
      <c r="M1171"/>
    </row>
    <row r="1172" spans="2:13" x14ac:dyDescent="0.25">
      <c r="B1172"/>
      <c r="C1172"/>
      <c r="E1172"/>
      <c r="F1172"/>
      <c r="G1172"/>
      <c r="H1172"/>
      <c r="I1172"/>
      <c r="J1172"/>
      <c r="L1172"/>
      <c r="M1172"/>
    </row>
    <row r="1173" spans="2:13" x14ac:dyDescent="0.25">
      <c r="B1173"/>
      <c r="C1173"/>
      <c r="E1173"/>
      <c r="F1173"/>
      <c r="G1173"/>
      <c r="H1173"/>
      <c r="I1173"/>
      <c r="J1173"/>
      <c r="L1173"/>
      <c r="M1173"/>
    </row>
    <row r="1174" spans="2:13" x14ac:dyDescent="0.25">
      <c r="B1174"/>
      <c r="C1174"/>
      <c r="E1174"/>
      <c r="F1174"/>
      <c r="G1174"/>
      <c r="H1174"/>
      <c r="I1174"/>
      <c r="J1174"/>
      <c r="L1174"/>
      <c r="M1174"/>
    </row>
    <row r="1175" spans="2:13" x14ac:dyDescent="0.25">
      <c r="B1175"/>
      <c r="C1175"/>
      <c r="E1175"/>
      <c r="F1175"/>
      <c r="G1175"/>
      <c r="H1175"/>
      <c r="I1175"/>
      <c r="J1175"/>
      <c r="L1175"/>
      <c r="M1175"/>
    </row>
    <row r="1176" spans="2:13" x14ac:dyDescent="0.25">
      <c r="B1176"/>
      <c r="C1176"/>
      <c r="E1176"/>
      <c r="F1176"/>
      <c r="G1176"/>
      <c r="H1176"/>
      <c r="I1176"/>
      <c r="J1176"/>
      <c r="L1176"/>
      <c r="M1176"/>
    </row>
    <row r="1177" spans="2:13" x14ac:dyDescent="0.25">
      <c r="B1177"/>
      <c r="C1177"/>
      <c r="E1177"/>
      <c r="F1177"/>
      <c r="G1177"/>
      <c r="H1177"/>
      <c r="I1177"/>
      <c r="J1177"/>
      <c r="L1177"/>
      <c r="M1177"/>
    </row>
    <row r="1178" spans="2:13" x14ac:dyDescent="0.25">
      <c r="B1178"/>
      <c r="C1178"/>
      <c r="E1178"/>
      <c r="F1178"/>
      <c r="G1178"/>
      <c r="H1178"/>
      <c r="I1178"/>
      <c r="J1178"/>
      <c r="L1178"/>
      <c r="M1178"/>
    </row>
    <row r="1179" spans="2:13" x14ac:dyDescent="0.25">
      <c r="B1179"/>
      <c r="C1179"/>
      <c r="E1179"/>
      <c r="F1179"/>
      <c r="G1179"/>
      <c r="H1179"/>
      <c r="I1179"/>
      <c r="J1179"/>
      <c r="L1179"/>
      <c r="M1179"/>
    </row>
    <row r="1180" spans="2:13" x14ac:dyDescent="0.25">
      <c r="B1180"/>
      <c r="C1180"/>
      <c r="E1180"/>
      <c r="F1180"/>
      <c r="G1180"/>
      <c r="H1180"/>
      <c r="I1180"/>
      <c r="J1180"/>
      <c r="L1180"/>
      <c r="M1180"/>
    </row>
    <row r="1181" spans="2:13" x14ac:dyDescent="0.25">
      <c r="B1181"/>
      <c r="C1181"/>
      <c r="E1181"/>
      <c r="F1181"/>
      <c r="G1181"/>
      <c r="H1181"/>
      <c r="I1181"/>
      <c r="J1181"/>
      <c r="L1181"/>
      <c r="M1181"/>
    </row>
    <row r="1182" spans="2:13" x14ac:dyDescent="0.25">
      <c r="B1182"/>
      <c r="C1182"/>
      <c r="E1182"/>
      <c r="F1182"/>
      <c r="G1182"/>
      <c r="H1182"/>
      <c r="I1182"/>
      <c r="J1182"/>
      <c r="L1182"/>
      <c r="M1182"/>
    </row>
    <row r="1183" spans="2:13" x14ac:dyDescent="0.25">
      <c r="B1183"/>
      <c r="C1183"/>
      <c r="E1183"/>
      <c r="F1183"/>
      <c r="G1183"/>
      <c r="H1183"/>
      <c r="I1183"/>
      <c r="J1183"/>
      <c r="L1183"/>
      <c r="M1183"/>
    </row>
    <row r="1184" spans="2:13" x14ac:dyDescent="0.25">
      <c r="B1184"/>
      <c r="C1184"/>
      <c r="E1184"/>
      <c r="F1184"/>
      <c r="G1184"/>
      <c r="H1184"/>
      <c r="I1184"/>
      <c r="J1184"/>
      <c r="L1184"/>
      <c r="M1184"/>
    </row>
    <row r="1185" spans="2:13" x14ac:dyDescent="0.25">
      <c r="B1185"/>
      <c r="C1185"/>
      <c r="E1185"/>
      <c r="F1185"/>
      <c r="G1185"/>
      <c r="H1185"/>
      <c r="I1185"/>
      <c r="J1185"/>
      <c r="L1185"/>
      <c r="M1185"/>
    </row>
    <row r="1186" spans="2:13" x14ac:dyDescent="0.25">
      <c r="B1186"/>
      <c r="C1186"/>
      <c r="E1186"/>
      <c r="F1186"/>
      <c r="G1186"/>
      <c r="H1186"/>
      <c r="I1186"/>
      <c r="J1186"/>
      <c r="L1186"/>
      <c r="M1186"/>
    </row>
    <row r="1187" spans="2:13" x14ac:dyDescent="0.25">
      <c r="B1187"/>
      <c r="C1187"/>
      <c r="E1187"/>
      <c r="F1187"/>
      <c r="G1187"/>
      <c r="H1187"/>
      <c r="I1187"/>
      <c r="J1187"/>
      <c r="L1187"/>
      <c r="M1187"/>
    </row>
    <row r="1188" spans="2:13" x14ac:dyDescent="0.25">
      <c r="B1188"/>
      <c r="C1188"/>
      <c r="E1188"/>
      <c r="F1188"/>
      <c r="G1188"/>
      <c r="H1188"/>
      <c r="I1188"/>
      <c r="J1188"/>
      <c r="L1188"/>
      <c r="M1188"/>
    </row>
    <row r="1189" spans="2:13" x14ac:dyDescent="0.25">
      <c r="B1189"/>
      <c r="C1189"/>
      <c r="E1189"/>
      <c r="F1189"/>
      <c r="G1189"/>
      <c r="H1189"/>
      <c r="I1189"/>
      <c r="J1189"/>
      <c r="L1189"/>
      <c r="M1189"/>
    </row>
    <row r="1190" spans="2:13" x14ac:dyDescent="0.25">
      <c r="B1190"/>
      <c r="C1190"/>
      <c r="E1190"/>
      <c r="F1190"/>
      <c r="G1190"/>
      <c r="H1190"/>
      <c r="I1190"/>
      <c r="J1190"/>
      <c r="L1190"/>
      <c r="M1190"/>
    </row>
    <row r="1191" spans="2:13" x14ac:dyDescent="0.25">
      <c r="B1191"/>
      <c r="C1191"/>
      <c r="E1191"/>
      <c r="F1191"/>
      <c r="G1191"/>
      <c r="H1191"/>
      <c r="I1191"/>
      <c r="J1191"/>
      <c r="L1191"/>
      <c r="M1191"/>
    </row>
    <row r="1192" spans="2:13" x14ac:dyDescent="0.25">
      <c r="B1192"/>
      <c r="C1192"/>
      <c r="E1192"/>
      <c r="F1192"/>
      <c r="G1192"/>
      <c r="H1192"/>
      <c r="I1192"/>
      <c r="J1192"/>
      <c r="L1192"/>
      <c r="M1192"/>
    </row>
    <row r="1193" spans="2:13" x14ac:dyDescent="0.25">
      <c r="B1193"/>
      <c r="C1193"/>
      <c r="E1193"/>
      <c r="F1193"/>
      <c r="G1193"/>
      <c r="H1193"/>
      <c r="I1193"/>
      <c r="J1193"/>
      <c r="L1193"/>
      <c r="M1193"/>
    </row>
    <row r="1194" spans="2:13" x14ac:dyDescent="0.25">
      <c r="B1194"/>
      <c r="C1194"/>
      <c r="E1194"/>
      <c r="F1194"/>
      <c r="G1194"/>
      <c r="H1194"/>
      <c r="I1194"/>
      <c r="J1194"/>
      <c r="L1194"/>
      <c r="M1194"/>
    </row>
    <row r="1195" spans="2:13" x14ac:dyDescent="0.25">
      <c r="B1195"/>
      <c r="C1195"/>
      <c r="E1195"/>
      <c r="F1195"/>
      <c r="G1195"/>
      <c r="H1195"/>
      <c r="I1195"/>
      <c r="J1195"/>
      <c r="L1195"/>
      <c r="M1195"/>
    </row>
    <row r="1196" spans="2:13" x14ac:dyDescent="0.25">
      <c r="B1196"/>
      <c r="C1196"/>
      <c r="E1196"/>
      <c r="F1196"/>
      <c r="G1196"/>
      <c r="H1196"/>
      <c r="I1196"/>
      <c r="J1196"/>
      <c r="L1196"/>
      <c r="M1196"/>
    </row>
    <row r="1197" spans="2:13" x14ac:dyDescent="0.25">
      <c r="B1197"/>
      <c r="C1197"/>
      <c r="E1197"/>
      <c r="F1197"/>
      <c r="G1197"/>
      <c r="H1197"/>
      <c r="I1197"/>
      <c r="J1197"/>
      <c r="L1197"/>
      <c r="M1197"/>
    </row>
    <row r="1198" spans="2:13" x14ac:dyDescent="0.25">
      <c r="B1198"/>
      <c r="C1198"/>
      <c r="E1198"/>
      <c r="F1198"/>
      <c r="G1198"/>
      <c r="H1198"/>
      <c r="I1198"/>
      <c r="J1198"/>
      <c r="L1198"/>
      <c r="M1198"/>
    </row>
    <row r="1199" spans="2:13" x14ac:dyDescent="0.25">
      <c r="B1199"/>
      <c r="C1199"/>
      <c r="E1199"/>
      <c r="F1199"/>
      <c r="G1199"/>
      <c r="H1199"/>
      <c r="I1199"/>
      <c r="J1199"/>
      <c r="L1199"/>
      <c r="M1199"/>
    </row>
    <row r="1200" spans="2:13" x14ac:dyDescent="0.25">
      <c r="B1200"/>
      <c r="C1200"/>
      <c r="E1200"/>
      <c r="F1200"/>
      <c r="G1200"/>
      <c r="H1200"/>
      <c r="I1200"/>
      <c r="J1200"/>
      <c r="L1200"/>
      <c r="M1200"/>
    </row>
    <row r="1201" spans="2:13" x14ac:dyDescent="0.25">
      <c r="B1201"/>
      <c r="C1201"/>
      <c r="E1201"/>
      <c r="F1201"/>
      <c r="G1201"/>
      <c r="H1201"/>
      <c r="I1201"/>
      <c r="J1201"/>
      <c r="L1201"/>
      <c r="M1201"/>
    </row>
    <row r="1202" spans="2:13" x14ac:dyDescent="0.25">
      <c r="B1202"/>
      <c r="C1202"/>
      <c r="E1202"/>
      <c r="F1202"/>
      <c r="G1202"/>
      <c r="H1202"/>
      <c r="I1202"/>
      <c r="J1202"/>
      <c r="L1202"/>
      <c r="M1202"/>
    </row>
    <row r="1203" spans="2:13" x14ac:dyDescent="0.25">
      <c r="B1203"/>
      <c r="C1203"/>
      <c r="E1203"/>
      <c r="F1203"/>
      <c r="G1203"/>
      <c r="H1203"/>
      <c r="I1203"/>
      <c r="J1203"/>
      <c r="L1203"/>
      <c r="M1203"/>
    </row>
    <row r="1204" spans="2:13" x14ac:dyDescent="0.25">
      <c r="B1204"/>
      <c r="C1204"/>
      <c r="E1204"/>
      <c r="F1204"/>
      <c r="G1204"/>
      <c r="H1204"/>
      <c r="I1204"/>
      <c r="J1204"/>
      <c r="L1204"/>
      <c r="M1204"/>
    </row>
    <row r="1205" spans="2:13" x14ac:dyDescent="0.25">
      <c r="B1205"/>
      <c r="C1205"/>
      <c r="E1205"/>
      <c r="F1205"/>
      <c r="G1205"/>
      <c r="H1205"/>
      <c r="I1205"/>
      <c r="J1205"/>
      <c r="L1205"/>
      <c r="M1205"/>
    </row>
    <row r="1206" spans="2:13" x14ac:dyDescent="0.25">
      <c r="B1206"/>
      <c r="C1206"/>
      <c r="E1206"/>
      <c r="F1206"/>
      <c r="G1206"/>
      <c r="H1206"/>
      <c r="I1206"/>
      <c r="J1206"/>
      <c r="L1206"/>
      <c r="M1206"/>
    </row>
    <row r="1207" spans="2:13" x14ac:dyDescent="0.25">
      <c r="B1207"/>
      <c r="C1207"/>
      <c r="E1207"/>
      <c r="F1207"/>
      <c r="G1207"/>
      <c r="H1207"/>
      <c r="I1207"/>
      <c r="J1207"/>
      <c r="L1207"/>
      <c r="M1207"/>
    </row>
    <row r="1208" spans="2:13" x14ac:dyDescent="0.25">
      <c r="B1208"/>
      <c r="C1208"/>
      <c r="E1208"/>
      <c r="F1208"/>
      <c r="G1208"/>
      <c r="H1208"/>
      <c r="I1208"/>
      <c r="J1208"/>
      <c r="L1208"/>
      <c r="M1208"/>
    </row>
    <row r="1209" spans="2:13" x14ac:dyDescent="0.25">
      <c r="B1209"/>
      <c r="C1209"/>
      <c r="E1209"/>
      <c r="F1209"/>
      <c r="G1209"/>
      <c r="H1209"/>
      <c r="I1209"/>
      <c r="J1209"/>
      <c r="L1209"/>
      <c r="M1209"/>
    </row>
    <row r="1210" spans="2:13" x14ac:dyDescent="0.25">
      <c r="B1210"/>
      <c r="C1210"/>
      <c r="E1210"/>
      <c r="F1210"/>
      <c r="G1210"/>
      <c r="H1210"/>
      <c r="I1210"/>
      <c r="J1210"/>
      <c r="L1210"/>
      <c r="M1210"/>
    </row>
    <row r="1211" spans="2:13" x14ac:dyDescent="0.25">
      <c r="B1211"/>
      <c r="C1211"/>
      <c r="E1211"/>
      <c r="F1211"/>
      <c r="G1211"/>
      <c r="H1211"/>
      <c r="I1211"/>
      <c r="J1211"/>
      <c r="L1211"/>
      <c r="M1211"/>
    </row>
    <row r="1212" spans="2:13" x14ac:dyDescent="0.25">
      <c r="B1212"/>
      <c r="C1212"/>
      <c r="E1212"/>
      <c r="F1212"/>
      <c r="G1212"/>
      <c r="H1212"/>
      <c r="I1212"/>
      <c r="J1212"/>
      <c r="L1212"/>
      <c r="M1212"/>
    </row>
    <row r="1213" spans="2:13" x14ac:dyDescent="0.25">
      <c r="B1213"/>
      <c r="C1213"/>
      <c r="E1213"/>
      <c r="F1213"/>
      <c r="G1213"/>
      <c r="H1213"/>
      <c r="I1213"/>
      <c r="J1213"/>
      <c r="L1213"/>
      <c r="M1213"/>
    </row>
    <row r="1214" spans="2:13" x14ac:dyDescent="0.25">
      <c r="B1214"/>
      <c r="C1214"/>
      <c r="E1214"/>
      <c r="F1214"/>
      <c r="G1214"/>
      <c r="H1214"/>
      <c r="I1214"/>
      <c r="J1214"/>
      <c r="L1214"/>
      <c r="M1214"/>
    </row>
    <row r="1215" spans="2:13" x14ac:dyDescent="0.25">
      <c r="B1215"/>
      <c r="C1215"/>
      <c r="E1215"/>
      <c r="F1215"/>
      <c r="G1215"/>
      <c r="H1215"/>
      <c r="I1215"/>
      <c r="J1215"/>
      <c r="L1215"/>
      <c r="M1215"/>
    </row>
    <row r="1216" spans="2:13" x14ac:dyDescent="0.25">
      <c r="B1216"/>
      <c r="C1216"/>
      <c r="E1216"/>
      <c r="F1216"/>
      <c r="G1216"/>
      <c r="H1216"/>
      <c r="I1216"/>
      <c r="J1216"/>
      <c r="L1216"/>
      <c r="M1216"/>
    </row>
    <row r="1217" spans="2:13" x14ac:dyDescent="0.25">
      <c r="B1217"/>
      <c r="C1217"/>
      <c r="E1217"/>
      <c r="F1217"/>
      <c r="G1217"/>
      <c r="H1217"/>
      <c r="I1217"/>
      <c r="J1217"/>
      <c r="L1217"/>
      <c r="M1217"/>
    </row>
    <row r="1218" spans="2:13" x14ac:dyDescent="0.25">
      <c r="B1218"/>
      <c r="C1218"/>
      <c r="E1218"/>
      <c r="F1218"/>
      <c r="G1218"/>
      <c r="H1218"/>
      <c r="I1218"/>
      <c r="J1218"/>
      <c r="L1218"/>
      <c r="M1218"/>
    </row>
    <row r="1219" spans="2:13" x14ac:dyDescent="0.25">
      <c r="B1219"/>
      <c r="C1219"/>
      <c r="E1219"/>
      <c r="F1219"/>
      <c r="G1219"/>
      <c r="H1219"/>
      <c r="I1219"/>
      <c r="J1219"/>
      <c r="L1219"/>
      <c r="M1219"/>
    </row>
    <row r="1220" spans="2:13" x14ac:dyDescent="0.25">
      <c r="B1220"/>
      <c r="C1220"/>
      <c r="E1220"/>
      <c r="F1220"/>
      <c r="G1220"/>
      <c r="H1220"/>
      <c r="I1220"/>
      <c r="J1220"/>
      <c r="L1220"/>
      <c r="M1220"/>
    </row>
    <row r="1221" spans="2:13" x14ac:dyDescent="0.25">
      <c r="B1221"/>
      <c r="C1221"/>
      <c r="E1221"/>
      <c r="F1221"/>
      <c r="G1221"/>
      <c r="H1221"/>
      <c r="I1221"/>
      <c r="J1221"/>
      <c r="L1221"/>
      <c r="M1221"/>
    </row>
    <row r="1222" spans="2:13" x14ac:dyDescent="0.25">
      <c r="B1222"/>
      <c r="C1222"/>
      <c r="E1222"/>
      <c r="F1222"/>
      <c r="G1222"/>
      <c r="H1222"/>
      <c r="I1222"/>
      <c r="J1222"/>
      <c r="L1222"/>
      <c r="M1222"/>
    </row>
    <row r="1223" spans="2:13" x14ac:dyDescent="0.25">
      <c r="B1223"/>
      <c r="C1223"/>
      <c r="E1223"/>
      <c r="F1223"/>
      <c r="G1223"/>
      <c r="H1223"/>
      <c r="I1223"/>
      <c r="J1223"/>
      <c r="L1223"/>
      <c r="M1223"/>
    </row>
    <row r="1224" spans="2:13" x14ac:dyDescent="0.25">
      <c r="B1224"/>
      <c r="C1224"/>
      <c r="E1224"/>
      <c r="F1224"/>
      <c r="G1224"/>
      <c r="H1224"/>
      <c r="I1224"/>
      <c r="J1224"/>
      <c r="L1224"/>
      <c r="M1224"/>
    </row>
    <row r="1225" spans="2:13" x14ac:dyDescent="0.25">
      <c r="B1225"/>
      <c r="C1225"/>
      <c r="E1225"/>
      <c r="F1225"/>
      <c r="G1225"/>
      <c r="H1225"/>
      <c r="I1225"/>
      <c r="J1225"/>
      <c r="L1225"/>
      <c r="M1225"/>
    </row>
    <row r="1226" spans="2:13" x14ac:dyDescent="0.25">
      <c r="B1226"/>
      <c r="C1226"/>
      <c r="E1226"/>
      <c r="F1226"/>
      <c r="G1226"/>
      <c r="H1226"/>
      <c r="I1226"/>
      <c r="J1226"/>
      <c r="L1226"/>
      <c r="M1226"/>
    </row>
    <row r="1227" spans="2:13" x14ac:dyDescent="0.25">
      <c r="B1227"/>
      <c r="C1227"/>
      <c r="E1227"/>
      <c r="F1227"/>
      <c r="G1227"/>
      <c r="H1227"/>
      <c r="I1227"/>
      <c r="J1227"/>
      <c r="L1227"/>
      <c r="M1227"/>
    </row>
    <row r="1228" spans="2:13" x14ac:dyDescent="0.25">
      <c r="B1228"/>
      <c r="C1228"/>
      <c r="E1228"/>
      <c r="F1228"/>
      <c r="G1228"/>
      <c r="H1228"/>
      <c r="I1228"/>
      <c r="J1228"/>
      <c r="L1228"/>
      <c r="M1228"/>
    </row>
    <row r="1229" spans="2:13" x14ac:dyDescent="0.25">
      <c r="B1229"/>
      <c r="C1229"/>
      <c r="E1229"/>
      <c r="F1229"/>
      <c r="G1229"/>
      <c r="H1229"/>
      <c r="I1229"/>
      <c r="J1229"/>
      <c r="L1229"/>
      <c r="M1229"/>
    </row>
    <row r="1230" spans="2:13" x14ac:dyDescent="0.25">
      <c r="B1230"/>
      <c r="C1230"/>
      <c r="E1230"/>
      <c r="F1230"/>
      <c r="G1230"/>
      <c r="H1230"/>
      <c r="I1230"/>
      <c r="J1230"/>
      <c r="L1230"/>
      <c r="M1230"/>
    </row>
    <row r="1231" spans="2:13" x14ac:dyDescent="0.25">
      <c r="B1231"/>
      <c r="C1231"/>
      <c r="E1231"/>
      <c r="F1231"/>
      <c r="G1231"/>
      <c r="H1231"/>
      <c r="I1231"/>
      <c r="J1231"/>
      <c r="L1231"/>
      <c r="M1231"/>
    </row>
    <row r="1232" spans="2:13" x14ac:dyDescent="0.25">
      <c r="B1232"/>
      <c r="C1232"/>
      <c r="E1232"/>
      <c r="F1232"/>
      <c r="G1232"/>
      <c r="H1232"/>
      <c r="I1232"/>
      <c r="J1232"/>
      <c r="L1232"/>
      <c r="M1232"/>
    </row>
    <row r="1233" spans="2:13" x14ac:dyDescent="0.25">
      <c r="B1233"/>
      <c r="C1233"/>
      <c r="E1233"/>
      <c r="F1233"/>
      <c r="G1233"/>
      <c r="H1233"/>
      <c r="I1233"/>
      <c r="J1233"/>
      <c r="L1233"/>
      <c r="M1233"/>
    </row>
    <row r="1234" spans="2:13" x14ac:dyDescent="0.25">
      <c r="B1234"/>
      <c r="C1234"/>
      <c r="E1234"/>
      <c r="F1234"/>
      <c r="G1234"/>
      <c r="H1234"/>
      <c r="I1234"/>
      <c r="J1234"/>
      <c r="L1234"/>
      <c r="M1234"/>
    </row>
    <row r="1235" spans="2:13" x14ac:dyDescent="0.25">
      <c r="B1235"/>
      <c r="C1235"/>
      <c r="E1235"/>
      <c r="F1235"/>
      <c r="G1235"/>
      <c r="H1235"/>
      <c r="I1235"/>
      <c r="J1235"/>
      <c r="L1235"/>
      <c r="M1235"/>
    </row>
    <row r="1236" spans="2:13" x14ac:dyDescent="0.25">
      <c r="B1236"/>
      <c r="C1236"/>
      <c r="E1236"/>
      <c r="F1236"/>
      <c r="G1236"/>
      <c r="H1236"/>
      <c r="I1236"/>
      <c r="J1236"/>
      <c r="L1236"/>
      <c r="M1236"/>
    </row>
    <row r="1237" spans="2:13" x14ac:dyDescent="0.25">
      <c r="B1237"/>
      <c r="C1237"/>
      <c r="E1237"/>
      <c r="F1237"/>
      <c r="G1237"/>
      <c r="H1237"/>
      <c r="I1237"/>
      <c r="J1237"/>
      <c r="L1237"/>
      <c r="M1237"/>
    </row>
    <row r="1238" spans="2:13" x14ac:dyDescent="0.25">
      <c r="B1238"/>
      <c r="C1238"/>
      <c r="E1238"/>
      <c r="F1238"/>
      <c r="G1238"/>
      <c r="H1238"/>
      <c r="I1238"/>
      <c r="J1238"/>
      <c r="L1238"/>
      <c r="M1238"/>
    </row>
    <row r="1239" spans="2:13" x14ac:dyDescent="0.25">
      <c r="B1239"/>
      <c r="C1239"/>
      <c r="E1239"/>
      <c r="F1239"/>
      <c r="G1239"/>
      <c r="H1239"/>
      <c r="I1239"/>
      <c r="J1239"/>
      <c r="L1239"/>
      <c r="M1239"/>
    </row>
    <row r="1240" spans="2:13" x14ac:dyDescent="0.25">
      <c r="B1240"/>
      <c r="C1240"/>
      <c r="E1240"/>
      <c r="F1240"/>
      <c r="G1240"/>
      <c r="H1240"/>
      <c r="I1240"/>
      <c r="J1240"/>
      <c r="L1240"/>
      <c r="M1240"/>
    </row>
    <row r="1241" spans="2:13" x14ac:dyDescent="0.25">
      <c r="B1241"/>
      <c r="C1241"/>
      <c r="E1241"/>
      <c r="F1241"/>
      <c r="G1241"/>
      <c r="H1241"/>
      <c r="I1241"/>
      <c r="J1241"/>
      <c r="L1241"/>
      <c r="M1241"/>
    </row>
    <row r="1242" spans="2:13" x14ac:dyDescent="0.25">
      <c r="B1242"/>
      <c r="C1242"/>
      <c r="E1242"/>
      <c r="F1242"/>
      <c r="G1242"/>
      <c r="H1242"/>
      <c r="I1242"/>
      <c r="J1242"/>
      <c r="L1242"/>
      <c r="M1242"/>
    </row>
    <row r="1243" spans="2:13" x14ac:dyDescent="0.25">
      <c r="B1243"/>
      <c r="C1243"/>
      <c r="E1243"/>
      <c r="F1243"/>
      <c r="G1243"/>
      <c r="H1243"/>
      <c r="I1243"/>
      <c r="J1243"/>
      <c r="L1243"/>
      <c r="M1243"/>
    </row>
    <row r="1244" spans="2:13" x14ac:dyDescent="0.25">
      <c r="B1244"/>
      <c r="C1244"/>
      <c r="E1244"/>
      <c r="F1244"/>
      <c r="G1244"/>
      <c r="H1244"/>
      <c r="I1244"/>
      <c r="J1244"/>
      <c r="L1244"/>
      <c r="M1244"/>
    </row>
    <row r="1245" spans="2:13" x14ac:dyDescent="0.25">
      <c r="B1245"/>
      <c r="C1245"/>
      <c r="E1245"/>
      <c r="F1245"/>
      <c r="G1245"/>
      <c r="H1245"/>
      <c r="I1245"/>
      <c r="J1245"/>
      <c r="L1245"/>
      <c r="M1245"/>
    </row>
    <row r="1246" spans="2:13" x14ac:dyDescent="0.25">
      <c r="B1246"/>
      <c r="C1246"/>
      <c r="E1246"/>
      <c r="F1246"/>
      <c r="G1246"/>
      <c r="H1246"/>
      <c r="I1246"/>
      <c r="J1246"/>
      <c r="L1246"/>
      <c r="M1246"/>
    </row>
    <row r="1247" spans="2:13" x14ac:dyDescent="0.25">
      <c r="B1247"/>
      <c r="C1247"/>
      <c r="E1247"/>
      <c r="F1247"/>
      <c r="G1247"/>
      <c r="H1247"/>
      <c r="I1247"/>
      <c r="J1247"/>
      <c r="L1247"/>
      <c r="M1247"/>
    </row>
    <row r="1248" spans="2:13" x14ac:dyDescent="0.25">
      <c r="B1248"/>
      <c r="C1248"/>
      <c r="E1248"/>
      <c r="F1248"/>
      <c r="G1248"/>
      <c r="H1248"/>
      <c r="I1248"/>
      <c r="J1248"/>
      <c r="L1248"/>
      <c r="M1248"/>
    </row>
    <row r="1249" spans="2:13" x14ac:dyDescent="0.25">
      <c r="B1249"/>
      <c r="C1249"/>
      <c r="E1249"/>
      <c r="F1249"/>
      <c r="G1249"/>
      <c r="H1249"/>
      <c r="I1249"/>
      <c r="J1249"/>
      <c r="L1249"/>
      <c r="M1249"/>
    </row>
    <row r="1250" spans="2:13" x14ac:dyDescent="0.25">
      <c r="B1250"/>
      <c r="C1250"/>
      <c r="E1250"/>
      <c r="F1250"/>
      <c r="G1250"/>
      <c r="H1250"/>
      <c r="I1250"/>
      <c r="J1250"/>
      <c r="L1250"/>
      <c r="M1250"/>
    </row>
    <row r="1251" spans="2:13" x14ac:dyDescent="0.25">
      <c r="B1251"/>
      <c r="C1251"/>
      <c r="E1251"/>
      <c r="F1251"/>
      <c r="G1251"/>
      <c r="H1251"/>
      <c r="I1251"/>
      <c r="J1251"/>
      <c r="L1251"/>
      <c r="M1251"/>
    </row>
    <row r="1252" spans="2:13" x14ac:dyDescent="0.25">
      <c r="B1252"/>
      <c r="C1252"/>
      <c r="E1252"/>
      <c r="F1252"/>
      <c r="G1252"/>
      <c r="H1252"/>
      <c r="I1252"/>
      <c r="J1252"/>
      <c r="L1252"/>
      <c r="M1252"/>
    </row>
    <row r="1253" spans="2:13" x14ac:dyDescent="0.25">
      <c r="B1253"/>
      <c r="C1253"/>
      <c r="E1253"/>
      <c r="F1253"/>
      <c r="G1253"/>
      <c r="H1253"/>
      <c r="I1253"/>
      <c r="J1253"/>
      <c r="L1253"/>
      <c r="M1253"/>
    </row>
    <row r="1254" spans="2:13" x14ac:dyDescent="0.25">
      <c r="B1254"/>
      <c r="C1254"/>
      <c r="E1254"/>
      <c r="F1254"/>
      <c r="G1254"/>
      <c r="H1254"/>
      <c r="I1254"/>
      <c r="J1254"/>
      <c r="L1254"/>
      <c r="M1254"/>
    </row>
    <row r="1255" spans="2:13" x14ac:dyDescent="0.25">
      <c r="B1255"/>
      <c r="C1255"/>
      <c r="E1255"/>
      <c r="F1255"/>
      <c r="G1255"/>
      <c r="H1255"/>
      <c r="I1255"/>
      <c r="J1255"/>
      <c r="L1255"/>
      <c r="M1255"/>
    </row>
    <row r="1256" spans="2:13" x14ac:dyDescent="0.25">
      <c r="B1256"/>
      <c r="C1256"/>
      <c r="E1256"/>
      <c r="F1256"/>
      <c r="G1256"/>
      <c r="H1256"/>
      <c r="I1256"/>
      <c r="J1256"/>
      <c r="L1256"/>
      <c r="M1256"/>
    </row>
    <row r="1257" spans="2:13" x14ac:dyDescent="0.25">
      <c r="B1257"/>
      <c r="C1257"/>
      <c r="E1257"/>
      <c r="F1257"/>
      <c r="G1257"/>
      <c r="H1257"/>
      <c r="I1257"/>
      <c r="J1257"/>
      <c r="L1257"/>
      <c r="M1257"/>
    </row>
    <row r="1258" spans="2:13" x14ac:dyDescent="0.25">
      <c r="B1258"/>
      <c r="C1258"/>
      <c r="E1258"/>
      <c r="F1258"/>
      <c r="G1258"/>
      <c r="H1258"/>
      <c r="I1258"/>
      <c r="J1258"/>
      <c r="L1258"/>
      <c r="M1258"/>
    </row>
    <row r="1259" spans="2:13" x14ac:dyDescent="0.25">
      <c r="B1259"/>
      <c r="C1259"/>
      <c r="E1259"/>
      <c r="F1259"/>
      <c r="G1259"/>
      <c r="H1259"/>
      <c r="I1259"/>
      <c r="J1259"/>
      <c r="L1259"/>
      <c r="M1259"/>
    </row>
    <row r="1260" spans="2:13" x14ac:dyDescent="0.25">
      <c r="B1260"/>
      <c r="C1260"/>
      <c r="E1260"/>
      <c r="F1260"/>
      <c r="G1260"/>
      <c r="H1260"/>
      <c r="I1260"/>
      <c r="J1260"/>
      <c r="L1260"/>
      <c r="M1260"/>
    </row>
    <row r="1261" spans="2:13" x14ac:dyDescent="0.25">
      <c r="B1261"/>
      <c r="C1261"/>
      <c r="E1261"/>
      <c r="F1261"/>
      <c r="G1261"/>
      <c r="H1261"/>
      <c r="I1261"/>
      <c r="J1261"/>
      <c r="L1261"/>
      <c r="M1261"/>
    </row>
    <row r="1262" spans="2:13" x14ac:dyDescent="0.25">
      <c r="B1262"/>
      <c r="C1262"/>
      <c r="E1262"/>
      <c r="F1262"/>
      <c r="G1262"/>
      <c r="H1262"/>
      <c r="I1262"/>
      <c r="J1262"/>
      <c r="L1262"/>
      <c r="M1262"/>
    </row>
    <row r="1263" spans="2:13" x14ac:dyDescent="0.25">
      <c r="B1263"/>
      <c r="C1263"/>
      <c r="E1263"/>
      <c r="F1263"/>
      <c r="G1263"/>
      <c r="H1263"/>
      <c r="I1263"/>
      <c r="J1263"/>
      <c r="L1263"/>
      <c r="M1263"/>
    </row>
    <row r="1264" spans="2:13" x14ac:dyDescent="0.25">
      <c r="B1264"/>
      <c r="C1264"/>
      <c r="E1264"/>
      <c r="F1264"/>
      <c r="G1264"/>
      <c r="H1264"/>
      <c r="I1264"/>
      <c r="J1264"/>
      <c r="L1264"/>
      <c r="M1264"/>
    </row>
    <row r="1265" spans="2:13" x14ac:dyDescent="0.25">
      <c r="B1265"/>
      <c r="C1265"/>
      <c r="E1265"/>
      <c r="F1265"/>
      <c r="G1265"/>
      <c r="H1265"/>
      <c r="I1265"/>
      <c r="J1265"/>
      <c r="L1265"/>
      <c r="M1265"/>
    </row>
    <row r="1266" spans="2:13" x14ac:dyDescent="0.25">
      <c r="B1266"/>
      <c r="C1266"/>
      <c r="E1266"/>
      <c r="F1266"/>
      <c r="G1266"/>
      <c r="H1266"/>
      <c r="I1266"/>
      <c r="J1266"/>
      <c r="L1266"/>
      <c r="M1266"/>
    </row>
    <row r="1267" spans="2:13" x14ac:dyDescent="0.25">
      <c r="B1267"/>
      <c r="C1267"/>
      <c r="E1267"/>
      <c r="F1267"/>
      <c r="G1267"/>
      <c r="H1267"/>
      <c r="I1267"/>
      <c r="J1267"/>
      <c r="L1267"/>
      <c r="M1267"/>
    </row>
    <row r="1268" spans="2:13" x14ac:dyDescent="0.25">
      <c r="B1268"/>
      <c r="C1268"/>
      <c r="E1268"/>
      <c r="F1268"/>
      <c r="G1268"/>
      <c r="H1268"/>
      <c r="I1268"/>
      <c r="J1268"/>
      <c r="L1268"/>
      <c r="M1268"/>
    </row>
    <row r="1269" spans="2:13" x14ac:dyDescent="0.25">
      <c r="B1269"/>
      <c r="C1269"/>
      <c r="E1269"/>
      <c r="F1269"/>
      <c r="G1269"/>
      <c r="H1269"/>
      <c r="I1269"/>
      <c r="J1269"/>
      <c r="L1269"/>
      <c r="M1269"/>
    </row>
    <row r="1270" spans="2:13" x14ac:dyDescent="0.25">
      <c r="B1270"/>
      <c r="C1270"/>
      <c r="E1270"/>
      <c r="F1270"/>
      <c r="G1270"/>
      <c r="H1270"/>
      <c r="I1270"/>
      <c r="J1270"/>
      <c r="L1270"/>
      <c r="M1270"/>
    </row>
    <row r="1271" spans="2:13" x14ac:dyDescent="0.25">
      <c r="B1271"/>
      <c r="C1271"/>
      <c r="E1271"/>
      <c r="F1271"/>
      <c r="G1271"/>
      <c r="H1271"/>
      <c r="I1271"/>
      <c r="J1271"/>
      <c r="L1271"/>
      <c r="M1271"/>
    </row>
    <row r="1272" spans="2:13" x14ac:dyDescent="0.25">
      <c r="B1272"/>
      <c r="C1272"/>
      <c r="E1272"/>
      <c r="F1272"/>
      <c r="G1272"/>
      <c r="H1272"/>
      <c r="I1272"/>
      <c r="J1272"/>
      <c r="L1272"/>
      <c r="M1272"/>
    </row>
    <row r="1273" spans="2:13" x14ac:dyDescent="0.25">
      <c r="B1273"/>
      <c r="C1273"/>
      <c r="E1273"/>
      <c r="F1273"/>
      <c r="G1273"/>
      <c r="H1273"/>
      <c r="I1273"/>
      <c r="J1273"/>
      <c r="L1273"/>
      <c r="M1273"/>
    </row>
    <row r="1274" spans="2:13" x14ac:dyDescent="0.25">
      <c r="B1274"/>
      <c r="C1274"/>
      <c r="E1274"/>
      <c r="F1274"/>
      <c r="G1274"/>
      <c r="H1274"/>
      <c r="I1274"/>
      <c r="J1274"/>
      <c r="L1274"/>
      <c r="M1274"/>
    </row>
    <row r="1275" spans="2:13" x14ac:dyDescent="0.25">
      <c r="B1275"/>
      <c r="C1275"/>
      <c r="E1275"/>
      <c r="F1275"/>
      <c r="G1275"/>
      <c r="H1275"/>
      <c r="I1275"/>
      <c r="J1275"/>
      <c r="L1275"/>
      <c r="M1275"/>
    </row>
    <row r="1276" spans="2:13" x14ac:dyDescent="0.25">
      <c r="B1276"/>
      <c r="C1276"/>
      <c r="E1276"/>
      <c r="F1276"/>
      <c r="G1276"/>
      <c r="H1276"/>
      <c r="I1276"/>
      <c r="J1276"/>
      <c r="L1276"/>
      <c r="M1276"/>
    </row>
    <row r="1277" spans="2:13" x14ac:dyDescent="0.25">
      <c r="B1277"/>
      <c r="C1277"/>
      <c r="E1277"/>
      <c r="F1277"/>
      <c r="G1277"/>
      <c r="H1277"/>
      <c r="I1277"/>
      <c r="J1277"/>
      <c r="L1277"/>
      <c r="M1277"/>
    </row>
    <row r="1278" spans="2:13" x14ac:dyDescent="0.25">
      <c r="B1278"/>
      <c r="C1278"/>
      <c r="E1278"/>
      <c r="F1278"/>
      <c r="G1278"/>
      <c r="H1278"/>
      <c r="I1278"/>
      <c r="J1278"/>
      <c r="L1278"/>
      <c r="M1278"/>
    </row>
    <row r="1279" spans="2:13" x14ac:dyDescent="0.25">
      <c r="B1279"/>
      <c r="C1279"/>
      <c r="E1279"/>
      <c r="F1279"/>
      <c r="G1279"/>
      <c r="H1279"/>
      <c r="I1279"/>
      <c r="J1279"/>
      <c r="L1279"/>
      <c r="M1279"/>
    </row>
    <row r="1280" spans="2:13" x14ac:dyDescent="0.25">
      <c r="B1280"/>
      <c r="C1280"/>
      <c r="E1280"/>
      <c r="F1280"/>
      <c r="G1280"/>
      <c r="H1280"/>
      <c r="I1280"/>
      <c r="J1280"/>
      <c r="L1280"/>
      <c r="M1280"/>
    </row>
    <row r="1281" spans="2:13" x14ac:dyDescent="0.25">
      <c r="B1281"/>
      <c r="C1281"/>
      <c r="E1281"/>
      <c r="F1281"/>
      <c r="G1281"/>
      <c r="H1281"/>
      <c r="I1281"/>
      <c r="J1281"/>
      <c r="L1281"/>
      <c r="M1281"/>
    </row>
    <row r="1282" spans="2:13" x14ac:dyDescent="0.25">
      <c r="B1282"/>
      <c r="C1282"/>
      <c r="E1282"/>
      <c r="F1282"/>
      <c r="G1282"/>
      <c r="H1282"/>
      <c r="I1282"/>
      <c r="J1282"/>
      <c r="L1282"/>
      <c r="M1282"/>
    </row>
    <row r="1283" spans="2:13" x14ac:dyDescent="0.25">
      <c r="B1283"/>
      <c r="C1283"/>
      <c r="E1283"/>
      <c r="F1283"/>
      <c r="G1283"/>
      <c r="H1283"/>
      <c r="I1283"/>
      <c r="J1283"/>
      <c r="L1283"/>
      <c r="M1283"/>
    </row>
    <row r="1284" spans="2:13" x14ac:dyDescent="0.25">
      <c r="B1284"/>
      <c r="C1284"/>
      <c r="E1284"/>
      <c r="F1284"/>
      <c r="G1284"/>
      <c r="H1284"/>
      <c r="I1284"/>
      <c r="J1284"/>
      <c r="L1284"/>
      <c r="M1284"/>
    </row>
    <row r="1285" spans="2:13" x14ac:dyDescent="0.25">
      <c r="B1285"/>
      <c r="C1285"/>
      <c r="E1285"/>
      <c r="F1285"/>
      <c r="G1285"/>
      <c r="H1285"/>
      <c r="I1285"/>
      <c r="J1285"/>
      <c r="L1285"/>
      <c r="M1285"/>
    </row>
    <row r="1286" spans="2:13" x14ac:dyDescent="0.25">
      <c r="B1286"/>
      <c r="C1286"/>
      <c r="E1286"/>
      <c r="F1286"/>
      <c r="G1286"/>
      <c r="H1286"/>
      <c r="I1286"/>
      <c r="J1286"/>
      <c r="L1286"/>
      <c r="M1286"/>
    </row>
    <row r="1287" spans="2:13" x14ac:dyDescent="0.25">
      <c r="B1287"/>
      <c r="C1287"/>
      <c r="E1287"/>
      <c r="F1287"/>
      <c r="G1287"/>
      <c r="H1287"/>
      <c r="I1287"/>
      <c r="J1287"/>
      <c r="L1287"/>
      <c r="M1287"/>
    </row>
    <row r="1288" spans="2:13" x14ac:dyDescent="0.25">
      <c r="B1288"/>
      <c r="C1288"/>
      <c r="E1288"/>
      <c r="F1288"/>
      <c r="G1288"/>
      <c r="H1288"/>
      <c r="I1288"/>
      <c r="J1288"/>
      <c r="L1288"/>
      <c r="M1288"/>
    </row>
    <row r="1289" spans="2:13" x14ac:dyDescent="0.25">
      <c r="B1289"/>
      <c r="C1289"/>
      <c r="E1289"/>
      <c r="F1289"/>
      <c r="G1289"/>
      <c r="H1289"/>
      <c r="I1289"/>
      <c r="J1289"/>
      <c r="L1289"/>
      <c r="M1289"/>
    </row>
    <row r="1290" spans="2:13" x14ac:dyDescent="0.25">
      <c r="B1290"/>
      <c r="C1290"/>
      <c r="E1290"/>
      <c r="F1290"/>
      <c r="G1290"/>
      <c r="H1290"/>
      <c r="I1290"/>
      <c r="J1290"/>
      <c r="L1290"/>
      <c r="M1290"/>
    </row>
    <row r="1291" spans="2:13" x14ac:dyDescent="0.25">
      <c r="B1291"/>
      <c r="C1291"/>
      <c r="E1291"/>
      <c r="F1291"/>
      <c r="G1291"/>
      <c r="H1291"/>
      <c r="I1291"/>
      <c r="J1291"/>
      <c r="L1291"/>
      <c r="M1291"/>
    </row>
    <row r="1292" spans="2:13" x14ac:dyDescent="0.25">
      <c r="B1292"/>
      <c r="C1292"/>
      <c r="E1292"/>
      <c r="F1292"/>
      <c r="G1292"/>
      <c r="H1292"/>
      <c r="I1292"/>
      <c r="J1292"/>
      <c r="L1292"/>
      <c r="M1292"/>
    </row>
    <row r="1293" spans="2:13" x14ac:dyDescent="0.25">
      <c r="B1293"/>
      <c r="C1293"/>
      <c r="E1293"/>
      <c r="F1293"/>
      <c r="G1293"/>
      <c r="H1293"/>
      <c r="I1293"/>
      <c r="J1293"/>
      <c r="L1293"/>
      <c r="M1293"/>
    </row>
    <row r="1294" spans="2:13" x14ac:dyDescent="0.25">
      <c r="B1294"/>
      <c r="C1294"/>
      <c r="E1294"/>
      <c r="F1294"/>
      <c r="G1294"/>
      <c r="H1294"/>
      <c r="I1294"/>
      <c r="J1294"/>
      <c r="L1294"/>
      <c r="M1294"/>
    </row>
    <row r="1295" spans="2:13" x14ac:dyDescent="0.25">
      <c r="B1295"/>
      <c r="C1295"/>
      <c r="E1295"/>
      <c r="F1295"/>
      <c r="G1295"/>
      <c r="H1295"/>
      <c r="I1295"/>
      <c r="J1295"/>
      <c r="L1295"/>
      <c r="M1295"/>
    </row>
    <row r="1296" spans="2:13" x14ac:dyDescent="0.25">
      <c r="B1296"/>
      <c r="C1296"/>
      <c r="E1296"/>
      <c r="F1296"/>
      <c r="G1296"/>
      <c r="H1296"/>
      <c r="I1296"/>
      <c r="J1296"/>
      <c r="L1296"/>
      <c r="M1296"/>
    </row>
    <row r="1297" spans="2:13" x14ac:dyDescent="0.25">
      <c r="B1297"/>
      <c r="C1297"/>
      <c r="E1297"/>
      <c r="F1297"/>
      <c r="G1297"/>
      <c r="H1297"/>
      <c r="I1297"/>
      <c r="J1297"/>
      <c r="L1297"/>
      <c r="M1297"/>
    </row>
    <row r="1298" spans="2:13" x14ac:dyDescent="0.25">
      <c r="B1298"/>
      <c r="C1298"/>
      <c r="E1298"/>
      <c r="F1298"/>
      <c r="G1298"/>
      <c r="H1298"/>
      <c r="I1298"/>
      <c r="J1298"/>
      <c r="L1298"/>
      <c r="M1298"/>
    </row>
    <row r="1299" spans="2:13" x14ac:dyDescent="0.25">
      <c r="B1299"/>
      <c r="C1299"/>
      <c r="E1299"/>
      <c r="F1299"/>
      <c r="G1299"/>
      <c r="H1299"/>
      <c r="I1299"/>
      <c r="J1299"/>
      <c r="L1299"/>
      <c r="M1299"/>
    </row>
    <row r="1300" spans="2:13" x14ac:dyDescent="0.25">
      <c r="B1300"/>
      <c r="C1300"/>
      <c r="E1300"/>
      <c r="F1300"/>
      <c r="G1300"/>
      <c r="H1300"/>
      <c r="I1300"/>
      <c r="J1300"/>
      <c r="L1300"/>
      <c r="M1300"/>
    </row>
    <row r="1301" spans="2:13" x14ac:dyDescent="0.25">
      <c r="B1301"/>
      <c r="C1301"/>
      <c r="E1301"/>
      <c r="F1301"/>
      <c r="G1301"/>
      <c r="H1301"/>
      <c r="I1301"/>
      <c r="J1301"/>
      <c r="L1301"/>
      <c r="M1301"/>
    </row>
    <row r="1302" spans="2:13" x14ac:dyDescent="0.25">
      <c r="B1302"/>
      <c r="C1302"/>
      <c r="E1302"/>
      <c r="F1302"/>
      <c r="G1302"/>
      <c r="H1302"/>
      <c r="I1302"/>
      <c r="J1302"/>
      <c r="L1302"/>
      <c r="M1302"/>
    </row>
    <row r="1303" spans="2:13" x14ac:dyDescent="0.25">
      <c r="B1303"/>
      <c r="C1303"/>
      <c r="E1303"/>
      <c r="F1303"/>
      <c r="G1303"/>
      <c r="H1303"/>
      <c r="I1303"/>
      <c r="J1303"/>
      <c r="L1303"/>
      <c r="M1303"/>
    </row>
    <row r="1304" spans="2:13" x14ac:dyDescent="0.25">
      <c r="B1304"/>
      <c r="C1304"/>
      <c r="E1304"/>
      <c r="F1304"/>
      <c r="G1304"/>
      <c r="H1304"/>
      <c r="I1304"/>
      <c r="J1304"/>
      <c r="L1304"/>
      <c r="M1304"/>
    </row>
    <row r="1305" spans="2:13" x14ac:dyDescent="0.25">
      <c r="B1305"/>
      <c r="C1305"/>
      <c r="E1305"/>
      <c r="F1305"/>
      <c r="G1305"/>
      <c r="H1305"/>
      <c r="I1305"/>
      <c r="J1305"/>
      <c r="L1305"/>
      <c r="M1305"/>
    </row>
    <row r="1306" spans="2:13" x14ac:dyDescent="0.25">
      <c r="B1306"/>
      <c r="C1306"/>
      <c r="E1306"/>
      <c r="F1306"/>
      <c r="G1306"/>
      <c r="H1306"/>
      <c r="I1306"/>
      <c r="J1306"/>
      <c r="L1306"/>
      <c r="M1306"/>
    </row>
    <row r="1307" spans="2:13" x14ac:dyDescent="0.25">
      <c r="B1307"/>
      <c r="C1307"/>
      <c r="E1307"/>
      <c r="F1307"/>
      <c r="G1307"/>
      <c r="H1307"/>
      <c r="I1307"/>
      <c r="J1307"/>
      <c r="L1307"/>
      <c r="M1307"/>
    </row>
    <row r="1308" spans="2:13" x14ac:dyDescent="0.25">
      <c r="B1308"/>
      <c r="C1308"/>
      <c r="E1308"/>
      <c r="F1308"/>
      <c r="G1308"/>
      <c r="H1308"/>
      <c r="I1308"/>
      <c r="J1308"/>
      <c r="L1308"/>
      <c r="M1308"/>
    </row>
    <row r="1309" spans="2:13" x14ac:dyDescent="0.25">
      <c r="B1309"/>
      <c r="C1309"/>
      <c r="E1309"/>
      <c r="F1309"/>
      <c r="G1309"/>
      <c r="H1309"/>
      <c r="I1309"/>
      <c r="J1309"/>
      <c r="L1309"/>
      <c r="M1309"/>
    </row>
    <row r="1310" spans="2:13" x14ac:dyDescent="0.25">
      <c r="B1310"/>
      <c r="C1310"/>
      <c r="E1310"/>
      <c r="F1310"/>
      <c r="G1310"/>
      <c r="H1310"/>
      <c r="I1310"/>
      <c r="J1310"/>
      <c r="L1310"/>
      <c r="M1310"/>
    </row>
    <row r="1311" spans="2:13" x14ac:dyDescent="0.25">
      <c r="B1311"/>
      <c r="C1311"/>
      <c r="E1311"/>
      <c r="F1311"/>
      <c r="G1311"/>
      <c r="H1311"/>
      <c r="I1311"/>
      <c r="J1311"/>
      <c r="L1311"/>
      <c r="M1311"/>
    </row>
    <row r="1312" spans="2:13" x14ac:dyDescent="0.25">
      <c r="B1312"/>
      <c r="C1312"/>
      <c r="E1312"/>
      <c r="F1312"/>
      <c r="G1312"/>
      <c r="H1312"/>
      <c r="I1312"/>
      <c r="J1312"/>
      <c r="L1312"/>
      <c r="M1312"/>
    </row>
    <row r="1313" spans="2:13" x14ac:dyDescent="0.25">
      <c r="B1313"/>
      <c r="C1313"/>
      <c r="E1313"/>
      <c r="F1313"/>
      <c r="G1313"/>
      <c r="H1313"/>
      <c r="I1313"/>
      <c r="J1313"/>
      <c r="L1313"/>
      <c r="M1313"/>
    </row>
    <row r="1314" spans="2:13" x14ac:dyDescent="0.25">
      <c r="B1314"/>
      <c r="C1314"/>
      <c r="E1314"/>
      <c r="F1314"/>
      <c r="G1314"/>
      <c r="H1314"/>
      <c r="I1314"/>
      <c r="J1314"/>
      <c r="L1314"/>
      <c r="M1314"/>
    </row>
    <row r="1315" spans="2:13" x14ac:dyDescent="0.25">
      <c r="B1315"/>
      <c r="C1315"/>
      <c r="E1315"/>
      <c r="F1315"/>
      <c r="G1315"/>
      <c r="H1315"/>
      <c r="I1315"/>
      <c r="J1315"/>
      <c r="L1315"/>
      <c r="M1315"/>
    </row>
    <row r="1316" spans="2:13" x14ac:dyDescent="0.25">
      <c r="B1316"/>
      <c r="C1316"/>
      <c r="E1316"/>
      <c r="F1316"/>
      <c r="G1316"/>
      <c r="H1316"/>
      <c r="I1316"/>
      <c r="J1316"/>
      <c r="L1316"/>
      <c r="M1316"/>
    </row>
    <row r="1317" spans="2:13" x14ac:dyDescent="0.25">
      <c r="B1317"/>
      <c r="C1317"/>
      <c r="E1317"/>
      <c r="F1317"/>
      <c r="G1317"/>
      <c r="H1317"/>
      <c r="I1317"/>
      <c r="J1317"/>
      <c r="L1317"/>
      <c r="M1317"/>
    </row>
    <row r="1318" spans="2:13" x14ac:dyDescent="0.25">
      <c r="B1318"/>
      <c r="C1318"/>
      <c r="E1318"/>
      <c r="F1318"/>
      <c r="G1318"/>
      <c r="H1318"/>
      <c r="I1318"/>
      <c r="J1318"/>
      <c r="L1318"/>
      <c r="M1318"/>
    </row>
    <row r="1319" spans="2:13" x14ac:dyDescent="0.25">
      <c r="B1319"/>
      <c r="C1319"/>
      <c r="E1319"/>
      <c r="F1319"/>
      <c r="G1319"/>
      <c r="H1319"/>
      <c r="I1319"/>
      <c r="J1319"/>
      <c r="L1319"/>
      <c r="M1319"/>
    </row>
    <row r="1320" spans="2:13" x14ac:dyDescent="0.25">
      <c r="B1320"/>
      <c r="C1320"/>
      <c r="E1320"/>
      <c r="F1320"/>
      <c r="G1320"/>
      <c r="H1320"/>
      <c r="I1320"/>
      <c r="J1320"/>
      <c r="L1320"/>
      <c r="M1320"/>
    </row>
    <row r="1321" spans="2:13" x14ac:dyDescent="0.25">
      <c r="B1321"/>
      <c r="C1321"/>
      <c r="E1321"/>
      <c r="F1321"/>
      <c r="G1321"/>
      <c r="H1321"/>
      <c r="I1321"/>
      <c r="J1321"/>
      <c r="L1321"/>
      <c r="M1321"/>
    </row>
    <row r="1322" spans="2:13" x14ac:dyDescent="0.25">
      <c r="B1322"/>
      <c r="C1322"/>
      <c r="E1322"/>
      <c r="F1322"/>
      <c r="G1322"/>
      <c r="H1322"/>
      <c r="I1322"/>
      <c r="J1322"/>
      <c r="L1322"/>
      <c r="M1322"/>
    </row>
    <row r="1323" spans="2:13" x14ac:dyDescent="0.25">
      <c r="B1323"/>
      <c r="C1323"/>
      <c r="E1323"/>
      <c r="F1323"/>
      <c r="G1323"/>
      <c r="H1323"/>
      <c r="I1323"/>
      <c r="J1323"/>
      <c r="L1323"/>
      <c r="M1323"/>
    </row>
    <row r="1324" spans="2:13" x14ac:dyDescent="0.25">
      <c r="B1324"/>
      <c r="C1324"/>
      <c r="E1324"/>
      <c r="F1324"/>
      <c r="G1324"/>
      <c r="H1324"/>
      <c r="I1324"/>
      <c r="J1324"/>
      <c r="L1324"/>
      <c r="M1324"/>
    </row>
    <row r="1325" spans="2:13" x14ac:dyDescent="0.25">
      <c r="B1325"/>
      <c r="C1325"/>
      <c r="E1325"/>
      <c r="F1325"/>
      <c r="G1325"/>
      <c r="H1325"/>
      <c r="I1325"/>
      <c r="J1325"/>
      <c r="L1325"/>
      <c r="M1325"/>
    </row>
    <row r="1326" spans="2:13" x14ac:dyDescent="0.25">
      <c r="B1326"/>
      <c r="C1326"/>
      <c r="E1326"/>
      <c r="F1326"/>
      <c r="G1326"/>
      <c r="H1326"/>
      <c r="I1326"/>
      <c r="J1326"/>
      <c r="L1326"/>
      <c r="M1326"/>
    </row>
    <row r="1327" spans="2:13" x14ac:dyDescent="0.25">
      <c r="B1327"/>
      <c r="C1327"/>
      <c r="E1327"/>
      <c r="F1327"/>
      <c r="G1327"/>
      <c r="H1327"/>
      <c r="I1327"/>
      <c r="J1327"/>
      <c r="L1327"/>
      <c r="M1327"/>
    </row>
    <row r="1328" spans="2:13" x14ac:dyDescent="0.25">
      <c r="B1328"/>
      <c r="C1328"/>
      <c r="E1328"/>
      <c r="F1328"/>
      <c r="G1328"/>
      <c r="H1328"/>
      <c r="I1328"/>
      <c r="J1328"/>
      <c r="L1328"/>
      <c r="M1328"/>
    </row>
    <row r="1329" spans="2:13" x14ac:dyDescent="0.25">
      <c r="B1329"/>
      <c r="C1329"/>
      <c r="E1329"/>
      <c r="F1329"/>
      <c r="G1329"/>
      <c r="H1329"/>
      <c r="I1329"/>
      <c r="J1329"/>
      <c r="L1329"/>
      <c r="M1329"/>
    </row>
    <row r="1330" spans="2:13" x14ac:dyDescent="0.25">
      <c r="B1330"/>
      <c r="C1330"/>
      <c r="E1330"/>
      <c r="F1330"/>
      <c r="G1330"/>
      <c r="H1330"/>
      <c r="I1330"/>
      <c r="J1330"/>
      <c r="L1330"/>
      <c r="M1330"/>
    </row>
    <row r="1331" spans="2:13" x14ac:dyDescent="0.25">
      <c r="B1331"/>
      <c r="C1331"/>
      <c r="E1331"/>
      <c r="F1331"/>
      <c r="G1331"/>
      <c r="H1331"/>
      <c r="I1331"/>
      <c r="J1331"/>
      <c r="L1331"/>
      <c r="M1331"/>
    </row>
    <row r="1332" spans="2:13" x14ac:dyDescent="0.25">
      <c r="B1332"/>
      <c r="C1332"/>
      <c r="E1332"/>
      <c r="F1332"/>
      <c r="G1332"/>
      <c r="H1332"/>
      <c r="I1332"/>
      <c r="J1332"/>
      <c r="L1332"/>
      <c r="M1332"/>
    </row>
    <row r="1333" spans="2:13" x14ac:dyDescent="0.25">
      <c r="B1333"/>
      <c r="C1333"/>
      <c r="E1333"/>
      <c r="F1333"/>
      <c r="G1333"/>
      <c r="H1333"/>
      <c r="I1333"/>
      <c r="J1333"/>
      <c r="L1333"/>
      <c r="M1333"/>
    </row>
    <row r="1334" spans="2:13" x14ac:dyDescent="0.25">
      <c r="B1334"/>
      <c r="C1334"/>
      <c r="E1334"/>
      <c r="F1334"/>
      <c r="G1334"/>
      <c r="H1334"/>
      <c r="I1334"/>
      <c r="J1334"/>
      <c r="L1334"/>
      <c r="M1334"/>
    </row>
    <row r="1335" spans="2:13" x14ac:dyDescent="0.25">
      <c r="B1335"/>
      <c r="C1335"/>
      <c r="E1335"/>
      <c r="F1335"/>
      <c r="G1335"/>
      <c r="H1335"/>
      <c r="I1335"/>
      <c r="J1335"/>
      <c r="L1335"/>
      <c r="M1335"/>
    </row>
    <row r="1336" spans="2:13" x14ac:dyDescent="0.25">
      <c r="B1336"/>
      <c r="C1336"/>
      <c r="E1336"/>
      <c r="F1336"/>
      <c r="G1336"/>
      <c r="H1336"/>
      <c r="I1336"/>
      <c r="J1336"/>
      <c r="L1336"/>
      <c r="M1336"/>
    </row>
    <row r="1337" spans="2:13" x14ac:dyDescent="0.25">
      <c r="B1337"/>
      <c r="C1337"/>
      <c r="E1337"/>
      <c r="F1337"/>
      <c r="G1337"/>
      <c r="H1337"/>
      <c r="I1337"/>
      <c r="J1337"/>
      <c r="L1337"/>
      <c r="M1337"/>
    </row>
    <row r="1338" spans="2:13" x14ac:dyDescent="0.25">
      <c r="B1338"/>
      <c r="C1338"/>
      <c r="E1338"/>
      <c r="F1338"/>
      <c r="G1338"/>
      <c r="H1338"/>
      <c r="I1338"/>
      <c r="J1338"/>
      <c r="L1338"/>
      <c r="M1338"/>
    </row>
    <row r="1339" spans="2:13" x14ac:dyDescent="0.25">
      <c r="B1339"/>
      <c r="C1339"/>
      <c r="E1339"/>
      <c r="F1339"/>
      <c r="G1339"/>
      <c r="H1339"/>
      <c r="I1339"/>
      <c r="J1339"/>
      <c r="L1339"/>
      <c r="M1339"/>
    </row>
    <row r="1340" spans="2:13" x14ac:dyDescent="0.25">
      <c r="B1340"/>
      <c r="C1340"/>
      <c r="E1340"/>
      <c r="F1340"/>
      <c r="G1340"/>
      <c r="H1340"/>
      <c r="I1340"/>
      <c r="J1340"/>
      <c r="L1340"/>
      <c r="M1340"/>
    </row>
    <row r="1341" spans="2:13" x14ac:dyDescent="0.25">
      <c r="B1341"/>
      <c r="C1341"/>
      <c r="E1341"/>
      <c r="F1341"/>
      <c r="G1341"/>
      <c r="H1341"/>
      <c r="I1341"/>
      <c r="J1341"/>
      <c r="L1341"/>
      <c r="M1341"/>
    </row>
    <row r="1342" spans="2:13" x14ac:dyDescent="0.25">
      <c r="B1342"/>
      <c r="C1342"/>
      <c r="E1342"/>
      <c r="F1342"/>
      <c r="G1342"/>
      <c r="H1342"/>
      <c r="I1342"/>
      <c r="J1342"/>
      <c r="L1342"/>
      <c r="M1342"/>
    </row>
    <row r="1343" spans="2:13" x14ac:dyDescent="0.25">
      <c r="B1343"/>
      <c r="C1343"/>
      <c r="E1343"/>
      <c r="F1343"/>
      <c r="G1343"/>
      <c r="H1343"/>
      <c r="I1343"/>
      <c r="J1343"/>
      <c r="L1343"/>
      <c r="M1343"/>
    </row>
    <row r="1344" spans="2:13" x14ac:dyDescent="0.25">
      <c r="B1344"/>
      <c r="C1344"/>
      <c r="E1344"/>
      <c r="F1344"/>
      <c r="G1344"/>
      <c r="H1344"/>
      <c r="I1344"/>
      <c r="J1344"/>
      <c r="L1344"/>
      <c r="M1344"/>
    </row>
    <row r="1345" spans="2:13" x14ac:dyDescent="0.25">
      <c r="B1345"/>
      <c r="C1345"/>
      <c r="E1345"/>
      <c r="F1345"/>
      <c r="G1345"/>
      <c r="H1345"/>
      <c r="I1345"/>
      <c r="J1345"/>
      <c r="L1345"/>
      <c r="M1345"/>
    </row>
    <row r="1346" spans="2:13" x14ac:dyDescent="0.25">
      <c r="B1346"/>
      <c r="C1346"/>
      <c r="E1346"/>
      <c r="F1346"/>
      <c r="G1346"/>
      <c r="H1346"/>
      <c r="I1346"/>
      <c r="J1346"/>
      <c r="L1346"/>
      <c r="M1346"/>
    </row>
    <row r="1347" spans="2:13" x14ac:dyDescent="0.25">
      <c r="B1347"/>
      <c r="C1347"/>
      <c r="E1347"/>
      <c r="F1347"/>
      <c r="G1347"/>
      <c r="H1347"/>
      <c r="I1347"/>
      <c r="J1347"/>
      <c r="L1347"/>
      <c r="M1347"/>
    </row>
    <row r="1348" spans="2:13" x14ac:dyDescent="0.25">
      <c r="B1348"/>
      <c r="C1348"/>
      <c r="E1348"/>
      <c r="F1348"/>
      <c r="G1348"/>
      <c r="H1348"/>
      <c r="I1348"/>
      <c r="J1348"/>
      <c r="L1348"/>
      <c r="M1348"/>
    </row>
    <row r="1349" spans="2:13" x14ac:dyDescent="0.25">
      <c r="B1349"/>
      <c r="C1349"/>
      <c r="E1349"/>
      <c r="F1349"/>
      <c r="G1349"/>
      <c r="H1349"/>
      <c r="I1349"/>
      <c r="J1349"/>
      <c r="L1349"/>
      <c r="M1349"/>
    </row>
    <row r="1350" spans="2:13" x14ac:dyDescent="0.25">
      <c r="B1350"/>
      <c r="C1350"/>
      <c r="E1350"/>
      <c r="F1350"/>
      <c r="G1350"/>
      <c r="H1350"/>
      <c r="I1350"/>
      <c r="J1350"/>
      <c r="L1350"/>
      <c r="M1350"/>
    </row>
    <row r="1351" spans="2:13" x14ac:dyDescent="0.25">
      <c r="B1351"/>
      <c r="C1351"/>
      <c r="E1351"/>
      <c r="F1351"/>
      <c r="G1351"/>
      <c r="H1351"/>
      <c r="I1351"/>
      <c r="J1351"/>
      <c r="L1351"/>
      <c r="M1351"/>
    </row>
    <row r="1352" spans="2:13" x14ac:dyDescent="0.25">
      <c r="B1352"/>
      <c r="C1352"/>
      <c r="E1352"/>
      <c r="F1352"/>
      <c r="G1352"/>
      <c r="H1352"/>
      <c r="I1352"/>
      <c r="J1352"/>
      <c r="L1352"/>
      <c r="M1352"/>
    </row>
    <row r="1353" spans="2:13" x14ac:dyDescent="0.25">
      <c r="B1353"/>
      <c r="C1353"/>
      <c r="E1353"/>
      <c r="F1353"/>
      <c r="G1353"/>
      <c r="H1353"/>
      <c r="I1353"/>
      <c r="J1353"/>
      <c r="L1353"/>
      <c r="M1353"/>
    </row>
    <row r="1354" spans="2:13" x14ac:dyDescent="0.25">
      <c r="B1354"/>
      <c r="C1354"/>
      <c r="E1354"/>
      <c r="F1354"/>
      <c r="G1354"/>
      <c r="H1354"/>
      <c r="I1354"/>
      <c r="J1354"/>
      <c r="L1354"/>
      <c r="M1354"/>
    </row>
    <row r="1355" spans="2:13" x14ac:dyDescent="0.25">
      <c r="B1355"/>
      <c r="C1355"/>
      <c r="E1355"/>
      <c r="F1355"/>
      <c r="G1355"/>
      <c r="H1355"/>
      <c r="I1355"/>
      <c r="J1355"/>
      <c r="L1355"/>
      <c r="M1355"/>
    </row>
    <row r="1356" spans="2:13" x14ac:dyDescent="0.25">
      <c r="B1356"/>
      <c r="C1356"/>
      <c r="E1356"/>
      <c r="F1356"/>
      <c r="G1356"/>
      <c r="H1356"/>
      <c r="I1356"/>
      <c r="J1356"/>
      <c r="L1356"/>
      <c r="M1356"/>
    </row>
    <row r="1357" spans="2:13" x14ac:dyDescent="0.25">
      <c r="B1357"/>
      <c r="C1357"/>
      <c r="E1357"/>
      <c r="F1357"/>
      <c r="G1357"/>
      <c r="H1357"/>
      <c r="I1357"/>
      <c r="J1357"/>
      <c r="L1357"/>
      <c r="M1357"/>
    </row>
    <row r="1358" spans="2:13" x14ac:dyDescent="0.25">
      <c r="B1358"/>
      <c r="C1358"/>
      <c r="E1358"/>
      <c r="F1358"/>
      <c r="G1358"/>
      <c r="H1358"/>
      <c r="I1358"/>
      <c r="J1358"/>
      <c r="L1358"/>
      <c r="M1358"/>
    </row>
    <row r="1359" spans="2:13" x14ac:dyDescent="0.25">
      <c r="B1359"/>
      <c r="C1359"/>
      <c r="E1359"/>
      <c r="F1359"/>
      <c r="G1359"/>
      <c r="H1359"/>
      <c r="I1359"/>
      <c r="J1359"/>
      <c r="L1359"/>
      <c r="M1359"/>
    </row>
    <row r="1360" spans="2:13" x14ac:dyDescent="0.25">
      <c r="B1360"/>
      <c r="C1360"/>
      <c r="E1360"/>
      <c r="F1360"/>
      <c r="G1360"/>
      <c r="H1360"/>
      <c r="I1360"/>
      <c r="J1360"/>
      <c r="L1360"/>
      <c r="M1360"/>
    </row>
    <row r="1361" spans="2:13" x14ac:dyDescent="0.25">
      <c r="B1361"/>
      <c r="C1361"/>
      <c r="E1361"/>
      <c r="F1361"/>
      <c r="G1361"/>
      <c r="H1361"/>
      <c r="I1361"/>
      <c r="J1361"/>
      <c r="L1361"/>
      <c r="M1361"/>
    </row>
    <row r="1362" spans="2:13" x14ac:dyDescent="0.25">
      <c r="B1362"/>
      <c r="C1362"/>
      <c r="E1362"/>
      <c r="F1362"/>
      <c r="G1362"/>
      <c r="H1362"/>
      <c r="I1362"/>
      <c r="J1362"/>
      <c r="L1362"/>
      <c r="M1362"/>
    </row>
    <row r="1363" spans="2:13" x14ac:dyDescent="0.25">
      <c r="B1363"/>
      <c r="C1363"/>
      <c r="E1363"/>
      <c r="F1363"/>
      <c r="G1363"/>
      <c r="H1363"/>
      <c r="I1363"/>
      <c r="J1363"/>
      <c r="L1363"/>
      <c r="M1363"/>
    </row>
    <row r="1364" spans="2:13" x14ac:dyDescent="0.25">
      <c r="B1364"/>
      <c r="C1364"/>
      <c r="E1364"/>
      <c r="F1364"/>
      <c r="G1364"/>
      <c r="H1364"/>
      <c r="I1364"/>
      <c r="J1364"/>
      <c r="L1364"/>
      <c r="M1364"/>
    </row>
    <row r="1365" spans="2:13" x14ac:dyDescent="0.25">
      <c r="B1365"/>
      <c r="C1365"/>
      <c r="E1365"/>
      <c r="F1365"/>
      <c r="G1365"/>
      <c r="H1365"/>
      <c r="I1365"/>
      <c r="J1365"/>
      <c r="L1365"/>
      <c r="M1365"/>
    </row>
    <row r="1366" spans="2:13" x14ac:dyDescent="0.25">
      <c r="B1366"/>
      <c r="C1366"/>
      <c r="E1366"/>
      <c r="F1366"/>
      <c r="G1366"/>
      <c r="H1366"/>
      <c r="I1366"/>
      <c r="J1366"/>
      <c r="L1366"/>
      <c r="M1366"/>
    </row>
    <row r="1367" spans="2:13" x14ac:dyDescent="0.25">
      <c r="B1367"/>
      <c r="C1367"/>
      <c r="E1367"/>
      <c r="F1367"/>
      <c r="G1367"/>
      <c r="H1367"/>
      <c r="I1367"/>
      <c r="J1367"/>
      <c r="L1367"/>
      <c r="M1367"/>
    </row>
    <row r="1368" spans="2:13" x14ac:dyDescent="0.25">
      <c r="B1368"/>
      <c r="C1368"/>
      <c r="E1368"/>
      <c r="F1368"/>
      <c r="G1368"/>
      <c r="H1368"/>
      <c r="I1368"/>
      <c r="J1368"/>
      <c r="L1368"/>
      <c r="M1368"/>
    </row>
    <row r="1369" spans="2:13" x14ac:dyDescent="0.25">
      <c r="B1369"/>
      <c r="C1369"/>
      <c r="E1369"/>
      <c r="F1369"/>
      <c r="G1369"/>
      <c r="H1369"/>
      <c r="I1369"/>
      <c r="J1369"/>
      <c r="L1369"/>
      <c r="M1369"/>
    </row>
    <row r="1370" spans="2:13" x14ac:dyDescent="0.25">
      <c r="B1370"/>
      <c r="C1370"/>
      <c r="E1370"/>
      <c r="F1370"/>
      <c r="G1370"/>
      <c r="H1370"/>
      <c r="I1370"/>
      <c r="J1370"/>
      <c r="L1370"/>
      <c r="M1370"/>
    </row>
    <row r="1371" spans="2:13" x14ac:dyDescent="0.25">
      <c r="B1371"/>
      <c r="C1371"/>
      <c r="E1371"/>
      <c r="F1371"/>
      <c r="G1371"/>
      <c r="H1371"/>
      <c r="I1371"/>
      <c r="J1371"/>
      <c r="L1371"/>
      <c r="M1371"/>
    </row>
    <row r="1372" spans="2:13" x14ac:dyDescent="0.25">
      <c r="B1372"/>
      <c r="C1372"/>
      <c r="E1372"/>
      <c r="F1372"/>
      <c r="G1372"/>
      <c r="H1372"/>
      <c r="I1372"/>
      <c r="J1372"/>
      <c r="L1372"/>
      <c r="M1372"/>
    </row>
    <row r="1373" spans="2:13" x14ac:dyDescent="0.25">
      <c r="B1373"/>
      <c r="C1373"/>
      <c r="E1373"/>
      <c r="F1373"/>
      <c r="G1373"/>
      <c r="H1373"/>
      <c r="I1373"/>
      <c r="J1373"/>
      <c r="L1373"/>
      <c r="M1373"/>
    </row>
    <row r="1374" spans="2:13" x14ac:dyDescent="0.25">
      <c r="B1374"/>
      <c r="C1374"/>
      <c r="E1374"/>
      <c r="F1374"/>
      <c r="G1374"/>
      <c r="H1374"/>
      <c r="I1374"/>
      <c r="J1374"/>
      <c r="L1374"/>
      <c r="M1374"/>
    </row>
    <row r="1375" spans="2:13" x14ac:dyDescent="0.25">
      <c r="B1375"/>
      <c r="C1375"/>
      <c r="E1375"/>
      <c r="F1375"/>
      <c r="G1375"/>
      <c r="H1375"/>
      <c r="I1375"/>
      <c r="J1375"/>
      <c r="L1375"/>
      <c r="M1375"/>
    </row>
    <row r="1376" spans="2:13" x14ac:dyDescent="0.25">
      <c r="B1376"/>
      <c r="C1376"/>
      <c r="E1376"/>
      <c r="F1376"/>
      <c r="G1376"/>
      <c r="H1376"/>
      <c r="I1376"/>
      <c r="J1376"/>
      <c r="L1376"/>
      <c r="M1376"/>
    </row>
    <row r="1377" spans="2:13" x14ac:dyDescent="0.25">
      <c r="B1377"/>
      <c r="C1377"/>
      <c r="E1377"/>
      <c r="F1377"/>
      <c r="G1377"/>
      <c r="H1377"/>
      <c r="I1377"/>
      <c r="J1377"/>
      <c r="L1377"/>
      <c r="M1377"/>
    </row>
    <row r="1378" spans="2:13" x14ac:dyDescent="0.25">
      <c r="B1378"/>
      <c r="C1378"/>
      <c r="E1378"/>
      <c r="F1378"/>
      <c r="G1378"/>
      <c r="H1378"/>
      <c r="I1378"/>
      <c r="J1378"/>
      <c r="L1378"/>
      <c r="M1378"/>
    </row>
    <row r="1379" spans="2:13" x14ac:dyDescent="0.25">
      <c r="B1379"/>
      <c r="C1379"/>
      <c r="E1379"/>
      <c r="F1379"/>
      <c r="G1379"/>
      <c r="H1379"/>
      <c r="I1379"/>
      <c r="J1379"/>
      <c r="L1379"/>
      <c r="M1379"/>
    </row>
    <row r="1380" spans="2:13" x14ac:dyDescent="0.25">
      <c r="B1380"/>
      <c r="C1380"/>
      <c r="E1380"/>
      <c r="F1380"/>
      <c r="G1380"/>
      <c r="H1380"/>
      <c r="I1380"/>
      <c r="J1380"/>
      <c r="L1380"/>
      <c r="M1380"/>
    </row>
    <row r="1381" spans="2:13" x14ac:dyDescent="0.25">
      <c r="B1381"/>
      <c r="C1381"/>
      <c r="E1381"/>
      <c r="F1381"/>
      <c r="G1381"/>
      <c r="H1381"/>
      <c r="I1381"/>
      <c r="J1381"/>
      <c r="L1381"/>
      <c r="M1381"/>
    </row>
    <row r="1382" spans="2:13" x14ac:dyDescent="0.25">
      <c r="B1382"/>
      <c r="C1382"/>
      <c r="E1382"/>
      <c r="F1382"/>
      <c r="G1382"/>
      <c r="H1382"/>
      <c r="I1382"/>
      <c r="J1382"/>
      <c r="L1382"/>
      <c r="M1382"/>
    </row>
    <row r="1383" spans="2:13" x14ac:dyDescent="0.25">
      <c r="B1383"/>
      <c r="C1383"/>
      <c r="E1383"/>
      <c r="F1383"/>
      <c r="G1383"/>
      <c r="H1383"/>
      <c r="I1383"/>
      <c r="J1383"/>
      <c r="L1383"/>
      <c r="M1383"/>
    </row>
    <row r="1384" spans="2:13" x14ac:dyDescent="0.25">
      <c r="B1384"/>
      <c r="C1384"/>
      <c r="E1384"/>
      <c r="F1384"/>
      <c r="G1384"/>
      <c r="H1384"/>
      <c r="I1384"/>
      <c r="J1384"/>
      <c r="L1384"/>
      <c r="M1384"/>
    </row>
    <row r="1385" spans="2:13" x14ac:dyDescent="0.25">
      <c r="B1385"/>
      <c r="C1385"/>
      <c r="E1385"/>
      <c r="F1385"/>
      <c r="G1385"/>
      <c r="H1385"/>
      <c r="I1385"/>
      <c r="J1385"/>
      <c r="L1385"/>
      <c r="M1385"/>
    </row>
    <row r="1386" spans="2:13" x14ac:dyDescent="0.25">
      <c r="B1386"/>
      <c r="C1386"/>
      <c r="E1386"/>
      <c r="F1386"/>
      <c r="G1386"/>
      <c r="H1386"/>
      <c r="I1386"/>
      <c r="J1386"/>
      <c r="L1386"/>
      <c r="M1386"/>
    </row>
    <row r="1387" spans="2:13" x14ac:dyDescent="0.25">
      <c r="B1387"/>
      <c r="C1387"/>
      <c r="E1387"/>
      <c r="F1387"/>
      <c r="G1387"/>
      <c r="H1387"/>
      <c r="I1387"/>
      <c r="J1387"/>
      <c r="L1387"/>
      <c r="M1387"/>
    </row>
    <row r="1388" spans="2:13" x14ac:dyDescent="0.25">
      <c r="B1388"/>
      <c r="C1388"/>
      <c r="E1388"/>
      <c r="F1388"/>
      <c r="G1388"/>
      <c r="H1388"/>
      <c r="I1388"/>
      <c r="J1388"/>
      <c r="L1388"/>
      <c r="M1388"/>
    </row>
    <row r="1389" spans="2:13" x14ac:dyDescent="0.25">
      <c r="B1389"/>
      <c r="C1389"/>
      <c r="E1389"/>
      <c r="F1389"/>
      <c r="G1389"/>
      <c r="H1389"/>
      <c r="I1389"/>
      <c r="J1389"/>
      <c r="L1389"/>
      <c r="M1389"/>
    </row>
    <row r="1390" spans="2:13" x14ac:dyDescent="0.25">
      <c r="B1390"/>
      <c r="C1390"/>
      <c r="E1390"/>
      <c r="F1390"/>
      <c r="G1390"/>
      <c r="H1390"/>
      <c r="I1390"/>
      <c r="J1390"/>
      <c r="L1390"/>
      <c r="M1390"/>
    </row>
    <row r="1391" spans="2:13" x14ac:dyDescent="0.25">
      <c r="B1391"/>
      <c r="C1391"/>
      <c r="E1391"/>
      <c r="F1391"/>
      <c r="G1391"/>
      <c r="H1391"/>
      <c r="I1391"/>
      <c r="J1391"/>
      <c r="L1391"/>
      <c r="M1391"/>
    </row>
    <row r="1392" spans="2:13" x14ac:dyDescent="0.25">
      <c r="B1392"/>
      <c r="C1392"/>
      <c r="E1392"/>
      <c r="F1392"/>
      <c r="G1392"/>
      <c r="H1392"/>
      <c r="I1392"/>
      <c r="J1392"/>
      <c r="L1392"/>
      <c r="M1392"/>
    </row>
    <row r="1393" spans="2:13" x14ac:dyDescent="0.25">
      <c r="B1393"/>
      <c r="C1393"/>
      <c r="E1393"/>
      <c r="F1393"/>
      <c r="G1393"/>
      <c r="H1393"/>
      <c r="I1393"/>
      <c r="J1393"/>
      <c r="L1393"/>
      <c r="M1393"/>
    </row>
    <row r="1394" spans="2:13" x14ac:dyDescent="0.25">
      <c r="B1394"/>
      <c r="C1394"/>
      <c r="E1394"/>
      <c r="F1394"/>
      <c r="G1394"/>
      <c r="H1394"/>
      <c r="I1394"/>
      <c r="J1394"/>
      <c r="L1394"/>
      <c r="M1394"/>
    </row>
    <row r="1395" spans="2:13" x14ac:dyDescent="0.25">
      <c r="B1395"/>
      <c r="C1395"/>
      <c r="E1395"/>
      <c r="F1395"/>
      <c r="G1395"/>
      <c r="H1395"/>
      <c r="I1395"/>
      <c r="J1395"/>
      <c r="L1395"/>
      <c r="M1395"/>
    </row>
    <row r="1396" spans="2:13" x14ac:dyDescent="0.25">
      <c r="B1396"/>
      <c r="C1396"/>
      <c r="E1396"/>
      <c r="F1396"/>
      <c r="G1396"/>
      <c r="H1396"/>
      <c r="I1396"/>
      <c r="J1396"/>
      <c r="L1396"/>
      <c r="M1396"/>
    </row>
    <row r="1397" spans="2:13" x14ac:dyDescent="0.25">
      <c r="B1397"/>
      <c r="C1397"/>
      <c r="E1397"/>
      <c r="F1397"/>
      <c r="G1397"/>
      <c r="H1397"/>
      <c r="I1397"/>
      <c r="J1397"/>
      <c r="L1397"/>
      <c r="M1397"/>
    </row>
    <row r="1398" spans="2:13" x14ac:dyDescent="0.25">
      <c r="B1398"/>
      <c r="C1398"/>
      <c r="E1398"/>
      <c r="F1398"/>
      <c r="G1398"/>
      <c r="H1398"/>
      <c r="I1398"/>
      <c r="J1398"/>
      <c r="L1398"/>
      <c r="M1398"/>
    </row>
    <row r="1399" spans="2:13" x14ac:dyDescent="0.25">
      <c r="B1399"/>
      <c r="C1399"/>
      <c r="E1399"/>
      <c r="F1399"/>
      <c r="G1399"/>
      <c r="H1399"/>
      <c r="I1399"/>
      <c r="J1399"/>
      <c r="L1399"/>
      <c r="M1399"/>
    </row>
    <row r="1400" spans="2:13" x14ac:dyDescent="0.25">
      <c r="B1400"/>
      <c r="C1400"/>
      <c r="E1400"/>
      <c r="F1400"/>
      <c r="G1400"/>
      <c r="H1400"/>
      <c r="I1400"/>
      <c r="J1400"/>
      <c r="L1400"/>
      <c r="M1400"/>
    </row>
    <row r="1401" spans="2:13" x14ac:dyDescent="0.25">
      <c r="B1401"/>
      <c r="C1401"/>
      <c r="E1401"/>
      <c r="F1401"/>
      <c r="G1401"/>
      <c r="H1401"/>
      <c r="I1401"/>
      <c r="J1401"/>
      <c r="L1401"/>
      <c r="M1401"/>
    </row>
    <row r="1402" spans="2:13" x14ac:dyDescent="0.25">
      <c r="B1402"/>
      <c r="C1402"/>
      <c r="E1402"/>
      <c r="F1402"/>
      <c r="G1402"/>
      <c r="H1402"/>
      <c r="I1402"/>
      <c r="J1402"/>
      <c r="L1402"/>
      <c r="M1402"/>
    </row>
    <row r="1403" spans="2:13" x14ac:dyDescent="0.25">
      <c r="B1403"/>
      <c r="C1403"/>
      <c r="E1403"/>
      <c r="F1403"/>
      <c r="G1403"/>
      <c r="H1403"/>
      <c r="I1403"/>
      <c r="J1403"/>
      <c r="L1403"/>
      <c r="M1403"/>
    </row>
    <row r="1404" spans="2:13" x14ac:dyDescent="0.25">
      <c r="B1404"/>
      <c r="C1404"/>
      <c r="E1404"/>
      <c r="F1404"/>
      <c r="G1404"/>
      <c r="H1404"/>
      <c r="I1404"/>
      <c r="J1404"/>
      <c r="L1404"/>
      <c r="M1404"/>
    </row>
    <row r="1405" spans="2:13" x14ac:dyDescent="0.25">
      <c r="B1405"/>
      <c r="C1405"/>
      <c r="E1405"/>
      <c r="F1405"/>
      <c r="G1405"/>
      <c r="H1405"/>
      <c r="I1405"/>
      <c r="J1405"/>
      <c r="L1405"/>
      <c r="M1405"/>
    </row>
    <row r="1406" spans="2:13" x14ac:dyDescent="0.25">
      <c r="B1406"/>
      <c r="C1406"/>
      <c r="E1406"/>
      <c r="F1406"/>
      <c r="G1406"/>
      <c r="H1406"/>
      <c r="I1406"/>
      <c r="J1406"/>
      <c r="L1406"/>
      <c r="M1406"/>
    </row>
    <row r="1407" spans="2:13" x14ac:dyDescent="0.25">
      <c r="B1407"/>
      <c r="C1407"/>
      <c r="E1407"/>
      <c r="F1407"/>
      <c r="G1407"/>
      <c r="H1407"/>
      <c r="I1407"/>
      <c r="J1407"/>
      <c r="L1407"/>
      <c r="M1407"/>
    </row>
    <row r="1408" spans="2:13" x14ac:dyDescent="0.25">
      <c r="B1408"/>
      <c r="C1408"/>
      <c r="E1408"/>
      <c r="F1408"/>
      <c r="G1408"/>
      <c r="H1408"/>
      <c r="I1408"/>
      <c r="J1408"/>
      <c r="L1408"/>
      <c r="M1408"/>
    </row>
    <row r="1409" spans="2:13" x14ac:dyDescent="0.25">
      <c r="B1409"/>
      <c r="C1409"/>
      <c r="E1409"/>
      <c r="F1409"/>
      <c r="G1409"/>
      <c r="H1409"/>
      <c r="I1409"/>
      <c r="J1409"/>
      <c r="L1409"/>
      <c r="M1409"/>
    </row>
    <row r="1410" spans="2:13" x14ac:dyDescent="0.25">
      <c r="B1410"/>
      <c r="C1410"/>
      <c r="E1410"/>
      <c r="F1410"/>
      <c r="G1410"/>
      <c r="H1410"/>
      <c r="I1410"/>
      <c r="J1410"/>
      <c r="L1410"/>
      <c r="M1410"/>
    </row>
    <row r="1411" spans="2:13" x14ac:dyDescent="0.25">
      <c r="B1411"/>
      <c r="C1411"/>
      <c r="E1411"/>
      <c r="F1411"/>
      <c r="G1411"/>
      <c r="H1411"/>
      <c r="I1411"/>
      <c r="J1411"/>
      <c r="L1411"/>
      <c r="M1411"/>
    </row>
    <row r="1412" spans="2:13" x14ac:dyDescent="0.25">
      <c r="B1412"/>
      <c r="C1412"/>
      <c r="E1412"/>
      <c r="F1412"/>
      <c r="G1412"/>
      <c r="H1412"/>
      <c r="I1412"/>
      <c r="J1412"/>
      <c r="L1412"/>
      <c r="M1412"/>
    </row>
    <row r="1413" spans="2:13" x14ac:dyDescent="0.25">
      <c r="B1413"/>
      <c r="C1413"/>
      <c r="E1413"/>
      <c r="F1413"/>
      <c r="G1413"/>
      <c r="H1413"/>
      <c r="I1413"/>
      <c r="J1413"/>
      <c r="L1413"/>
      <c r="M1413"/>
    </row>
    <row r="1414" spans="2:13" x14ac:dyDescent="0.25">
      <c r="B1414"/>
      <c r="C1414"/>
      <c r="E1414"/>
      <c r="F1414"/>
      <c r="G1414"/>
      <c r="H1414"/>
      <c r="I1414"/>
      <c r="J1414"/>
      <c r="L1414"/>
      <c r="M1414"/>
    </row>
    <row r="1415" spans="2:13" x14ac:dyDescent="0.25">
      <c r="B1415"/>
      <c r="C1415"/>
      <c r="E1415"/>
      <c r="F1415"/>
      <c r="G1415"/>
      <c r="H1415"/>
      <c r="I1415"/>
      <c r="J1415"/>
      <c r="L1415"/>
      <c r="M1415"/>
    </row>
    <row r="1416" spans="2:13" x14ac:dyDescent="0.25">
      <c r="B1416"/>
      <c r="C1416"/>
      <c r="E1416"/>
      <c r="F1416"/>
      <c r="G1416"/>
      <c r="H1416"/>
      <c r="I1416"/>
      <c r="J1416"/>
      <c r="L1416"/>
      <c r="M1416"/>
    </row>
    <row r="1417" spans="2:13" x14ac:dyDescent="0.25">
      <c r="B1417"/>
      <c r="C1417"/>
      <c r="E1417"/>
      <c r="F1417"/>
      <c r="G1417"/>
      <c r="H1417"/>
      <c r="I1417"/>
      <c r="J1417"/>
      <c r="L1417"/>
      <c r="M1417"/>
    </row>
    <row r="1418" spans="2:13" x14ac:dyDescent="0.25">
      <c r="B1418"/>
      <c r="C1418"/>
      <c r="E1418"/>
      <c r="F1418"/>
      <c r="G1418"/>
      <c r="H1418"/>
      <c r="I1418"/>
      <c r="J1418"/>
      <c r="L1418"/>
      <c r="M1418"/>
    </row>
    <row r="1419" spans="2:13" x14ac:dyDescent="0.25">
      <c r="B1419"/>
      <c r="C1419"/>
      <c r="E1419"/>
      <c r="F1419"/>
      <c r="G1419"/>
      <c r="H1419"/>
      <c r="I1419"/>
      <c r="J1419"/>
      <c r="L1419"/>
      <c r="M1419"/>
    </row>
    <row r="1420" spans="2:13" x14ac:dyDescent="0.25">
      <c r="B1420"/>
      <c r="C1420"/>
      <c r="E1420"/>
      <c r="F1420"/>
      <c r="G1420"/>
      <c r="H1420"/>
      <c r="I1420"/>
      <c r="J1420"/>
      <c r="L1420"/>
      <c r="M1420"/>
    </row>
    <row r="1421" spans="2:13" x14ac:dyDescent="0.25">
      <c r="B1421"/>
      <c r="C1421"/>
      <c r="E1421"/>
      <c r="F1421"/>
      <c r="G1421"/>
      <c r="H1421"/>
      <c r="I1421"/>
      <c r="J1421"/>
      <c r="L1421"/>
      <c r="M1421"/>
    </row>
    <row r="1422" spans="2:13" x14ac:dyDescent="0.25">
      <c r="B1422"/>
      <c r="C1422"/>
      <c r="E1422"/>
      <c r="F1422"/>
      <c r="G1422"/>
      <c r="H1422"/>
      <c r="I1422"/>
      <c r="J1422"/>
      <c r="L1422"/>
      <c r="M1422"/>
    </row>
    <row r="1423" spans="2:13" x14ac:dyDescent="0.25">
      <c r="B1423"/>
      <c r="C1423"/>
      <c r="E1423"/>
      <c r="F1423"/>
      <c r="G1423"/>
      <c r="H1423"/>
      <c r="I1423"/>
      <c r="J1423"/>
      <c r="L1423"/>
      <c r="M1423"/>
    </row>
    <row r="1424" spans="2:13" x14ac:dyDescent="0.25">
      <c r="B1424"/>
      <c r="C1424"/>
      <c r="E1424"/>
      <c r="F1424"/>
      <c r="G1424"/>
      <c r="H1424"/>
      <c r="I1424"/>
      <c r="J1424"/>
      <c r="L1424"/>
      <c r="M1424"/>
    </row>
    <row r="1425" spans="2:13" x14ac:dyDescent="0.25">
      <c r="B1425"/>
      <c r="C1425"/>
      <c r="E1425"/>
      <c r="F1425"/>
      <c r="G1425"/>
      <c r="H1425"/>
      <c r="I1425"/>
      <c r="J1425"/>
      <c r="L1425"/>
      <c r="M1425"/>
    </row>
    <row r="1426" spans="2:13" x14ac:dyDescent="0.25">
      <c r="B1426"/>
      <c r="C1426"/>
      <c r="E1426"/>
      <c r="F1426"/>
      <c r="G1426"/>
      <c r="H1426"/>
      <c r="I1426"/>
      <c r="J1426"/>
      <c r="L1426"/>
      <c r="M1426"/>
    </row>
    <row r="1427" spans="2:13" x14ac:dyDescent="0.25">
      <c r="B1427"/>
      <c r="C1427"/>
      <c r="E1427"/>
      <c r="F1427"/>
      <c r="G1427"/>
      <c r="H1427"/>
      <c r="I1427"/>
      <c r="J1427"/>
      <c r="L1427"/>
      <c r="M1427"/>
    </row>
    <row r="1428" spans="2:13" x14ac:dyDescent="0.25">
      <c r="B1428"/>
      <c r="C1428"/>
      <c r="E1428"/>
      <c r="F1428"/>
      <c r="G1428"/>
      <c r="H1428"/>
      <c r="I1428"/>
      <c r="J1428"/>
      <c r="L1428"/>
      <c r="M1428"/>
    </row>
    <row r="1429" spans="2:13" x14ac:dyDescent="0.25">
      <c r="B1429"/>
      <c r="C1429"/>
      <c r="E1429"/>
      <c r="F1429"/>
      <c r="G1429"/>
      <c r="H1429"/>
      <c r="I1429"/>
      <c r="J1429"/>
      <c r="L1429"/>
      <c r="M1429"/>
    </row>
    <row r="1430" spans="2:13" x14ac:dyDescent="0.25">
      <c r="B1430"/>
      <c r="C1430"/>
      <c r="E1430"/>
      <c r="F1430"/>
      <c r="G1430"/>
      <c r="H1430"/>
      <c r="I1430"/>
      <c r="J1430"/>
      <c r="L1430"/>
      <c r="M1430"/>
    </row>
    <row r="1431" spans="2:13" x14ac:dyDescent="0.25">
      <c r="B1431"/>
      <c r="C1431"/>
      <c r="E1431"/>
      <c r="F1431"/>
      <c r="G1431"/>
      <c r="H1431"/>
      <c r="I1431"/>
      <c r="J1431"/>
      <c r="L1431"/>
      <c r="M1431"/>
    </row>
    <row r="1432" spans="2:13" x14ac:dyDescent="0.25">
      <c r="B1432"/>
      <c r="C1432"/>
      <c r="E1432"/>
      <c r="F1432"/>
      <c r="G1432"/>
      <c r="H1432"/>
      <c r="I1432"/>
      <c r="J1432"/>
      <c r="L1432"/>
      <c r="M1432"/>
    </row>
    <row r="1433" spans="2:13" x14ac:dyDescent="0.25">
      <c r="B1433"/>
      <c r="C1433"/>
      <c r="E1433"/>
      <c r="F1433"/>
      <c r="G1433"/>
      <c r="H1433"/>
      <c r="I1433"/>
      <c r="J1433"/>
      <c r="L1433"/>
      <c r="M1433"/>
    </row>
    <row r="1434" spans="2:13" x14ac:dyDescent="0.25">
      <c r="B1434"/>
      <c r="C1434"/>
      <c r="E1434"/>
      <c r="F1434"/>
      <c r="G1434"/>
      <c r="H1434"/>
      <c r="I1434"/>
      <c r="J1434"/>
      <c r="L1434"/>
      <c r="M1434"/>
    </row>
    <row r="1435" spans="2:13" x14ac:dyDescent="0.25">
      <c r="B1435"/>
      <c r="C1435"/>
      <c r="E1435"/>
      <c r="F1435"/>
      <c r="G1435"/>
      <c r="H1435"/>
      <c r="I1435"/>
      <c r="J1435"/>
      <c r="L1435"/>
      <c r="M1435"/>
    </row>
    <row r="1436" spans="2:13" x14ac:dyDescent="0.25">
      <c r="B1436"/>
      <c r="C1436"/>
      <c r="E1436"/>
      <c r="F1436"/>
      <c r="G1436"/>
      <c r="H1436"/>
      <c r="I1436"/>
      <c r="J1436"/>
      <c r="L1436"/>
      <c r="M1436"/>
    </row>
    <row r="1437" spans="2:13" x14ac:dyDescent="0.25">
      <c r="B1437"/>
      <c r="C1437"/>
      <c r="E1437"/>
      <c r="F1437"/>
      <c r="G1437"/>
      <c r="H1437"/>
      <c r="I1437"/>
      <c r="J1437"/>
      <c r="L1437"/>
      <c r="M1437"/>
    </row>
    <row r="1438" spans="2:13" x14ac:dyDescent="0.25">
      <c r="B1438"/>
      <c r="C1438"/>
      <c r="E1438"/>
      <c r="F1438"/>
      <c r="G1438"/>
      <c r="H1438"/>
      <c r="I1438"/>
      <c r="J1438"/>
      <c r="L1438"/>
      <c r="M1438"/>
    </row>
    <row r="1439" spans="2:13" x14ac:dyDescent="0.25">
      <c r="B1439"/>
      <c r="C1439"/>
      <c r="E1439"/>
      <c r="F1439"/>
      <c r="G1439"/>
      <c r="H1439"/>
      <c r="I1439"/>
      <c r="J1439"/>
      <c r="L1439"/>
      <c r="M1439"/>
    </row>
    <row r="1440" spans="2:13" x14ac:dyDescent="0.25">
      <c r="B1440"/>
      <c r="C1440"/>
      <c r="E1440"/>
      <c r="F1440"/>
      <c r="G1440"/>
      <c r="H1440"/>
      <c r="I1440"/>
      <c r="J1440"/>
      <c r="L1440"/>
      <c r="M1440"/>
    </row>
    <row r="1441" spans="2:13" x14ac:dyDescent="0.25">
      <c r="B1441"/>
      <c r="C1441"/>
      <c r="E1441"/>
      <c r="F1441"/>
      <c r="G1441"/>
      <c r="H1441"/>
      <c r="I1441"/>
      <c r="J1441"/>
      <c r="L1441"/>
      <c r="M1441"/>
    </row>
    <row r="1442" spans="2:13" x14ac:dyDescent="0.25">
      <c r="B1442"/>
      <c r="C1442"/>
      <c r="E1442"/>
      <c r="F1442"/>
      <c r="G1442"/>
      <c r="H1442"/>
      <c r="I1442"/>
      <c r="J1442"/>
      <c r="L1442"/>
      <c r="M1442"/>
    </row>
    <row r="1443" spans="2:13" x14ac:dyDescent="0.25">
      <c r="B1443"/>
      <c r="C1443"/>
      <c r="E1443"/>
      <c r="F1443"/>
      <c r="G1443"/>
      <c r="H1443"/>
      <c r="I1443"/>
      <c r="J1443"/>
      <c r="L1443"/>
      <c r="M1443"/>
    </row>
    <row r="1444" spans="2:13" x14ac:dyDescent="0.25">
      <c r="B1444"/>
      <c r="C1444"/>
      <c r="E1444"/>
      <c r="F1444"/>
      <c r="G1444"/>
      <c r="H1444"/>
      <c r="I1444"/>
      <c r="J1444"/>
      <c r="L1444"/>
      <c r="M1444"/>
    </row>
    <row r="1445" spans="2:13" x14ac:dyDescent="0.25">
      <c r="B1445"/>
      <c r="C1445"/>
      <c r="E1445"/>
      <c r="F1445"/>
      <c r="G1445"/>
      <c r="H1445"/>
      <c r="I1445"/>
      <c r="J1445"/>
      <c r="L1445"/>
      <c r="M1445"/>
    </row>
    <row r="1446" spans="2:13" x14ac:dyDescent="0.25">
      <c r="B1446"/>
      <c r="C1446"/>
      <c r="E1446"/>
      <c r="F1446"/>
      <c r="G1446"/>
      <c r="H1446"/>
      <c r="I1446"/>
      <c r="J1446"/>
      <c r="L1446"/>
      <c r="M1446"/>
    </row>
    <row r="1447" spans="2:13" x14ac:dyDescent="0.25">
      <c r="B1447"/>
      <c r="C1447"/>
      <c r="E1447"/>
      <c r="F1447"/>
      <c r="G1447"/>
      <c r="H1447"/>
      <c r="I1447"/>
      <c r="J1447"/>
      <c r="L1447"/>
      <c r="M1447"/>
    </row>
    <row r="1448" spans="2:13" x14ac:dyDescent="0.25">
      <c r="B1448"/>
      <c r="C1448"/>
      <c r="E1448"/>
      <c r="F1448"/>
      <c r="G1448"/>
      <c r="H1448"/>
      <c r="I1448"/>
      <c r="J1448"/>
      <c r="L1448"/>
      <c r="M1448"/>
    </row>
    <row r="1449" spans="2:13" x14ac:dyDescent="0.25">
      <c r="B1449"/>
      <c r="C1449"/>
      <c r="E1449"/>
      <c r="F1449"/>
      <c r="G1449"/>
      <c r="H1449"/>
      <c r="I1449"/>
      <c r="J1449"/>
      <c r="L1449"/>
      <c r="M1449"/>
    </row>
    <row r="1450" spans="2:13" x14ac:dyDescent="0.25">
      <c r="B1450"/>
      <c r="C1450"/>
      <c r="E1450"/>
      <c r="F1450"/>
      <c r="G1450"/>
      <c r="H1450"/>
      <c r="I1450"/>
      <c r="J1450"/>
      <c r="L1450"/>
      <c r="M1450"/>
    </row>
    <row r="1451" spans="2:13" x14ac:dyDescent="0.25">
      <c r="B1451"/>
      <c r="C1451"/>
      <c r="E1451"/>
      <c r="F1451"/>
      <c r="G1451"/>
      <c r="H1451"/>
      <c r="I1451"/>
      <c r="J1451"/>
      <c r="L1451"/>
      <c r="M1451"/>
    </row>
    <row r="1452" spans="2:13" x14ac:dyDescent="0.25">
      <c r="B1452"/>
      <c r="C1452"/>
      <c r="E1452"/>
      <c r="F1452"/>
      <c r="G1452"/>
      <c r="H1452"/>
      <c r="I1452"/>
      <c r="J1452"/>
      <c r="L1452"/>
      <c r="M1452"/>
    </row>
    <row r="1453" spans="2:13" x14ac:dyDescent="0.25">
      <c r="B1453"/>
      <c r="C1453"/>
      <c r="E1453"/>
      <c r="F1453"/>
      <c r="G1453"/>
      <c r="H1453"/>
      <c r="I1453"/>
      <c r="J1453"/>
      <c r="L1453"/>
      <c r="M1453"/>
    </row>
    <row r="1454" spans="2:13" x14ac:dyDescent="0.25">
      <c r="B1454"/>
      <c r="C1454"/>
      <c r="E1454"/>
      <c r="F1454"/>
      <c r="G1454"/>
      <c r="H1454"/>
      <c r="I1454"/>
      <c r="J1454"/>
      <c r="L1454"/>
      <c r="M1454"/>
    </row>
    <row r="1455" spans="2:13" x14ac:dyDescent="0.25">
      <c r="B1455"/>
      <c r="C1455"/>
      <c r="E1455"/>
      <c r="F1455"/>
      <c r="G1455"/>
      <c r="H1455"/>
      <c r="I1455"/>
      <c r="J1455"/>
      <c r="L1455"/>
      <c r="M1455"/>
    </row>
    <row r="1456" spans="2:13" x14ac:dyDescent="0.25">
      <c r="B1456"/>
      <c r="C1456"/>
      <c r="E1456"/>
      <c r="F1456"/>
      <c r="G1456"/>
      <c r="H1456"/>
      <c r="I1456"/>
      <c r="J1456"/>
      <c r="L1456"/>
      <c r="M1456"/>
    </row>
    <row r="1457" spans="2:13" x14ac:dyDescent="0.25">
      <c r="B1457"/>
      <c r="C1457"/>
      <c r="E1457"/>
      <c r="F1457"/>
      <c r="G1457"/>
      <c r="H1457"/>
      <c r="I1457"/>
      <c r="J1457"/>
      <c r="L1457"/>
      <c r="M1457"/>
    </row>
    <row r="1458" spans="2:13" x14ac:dyDescent="0.25">
      <c r="B1458"/>
      <c r="C1458"/>
      <c r="E1458"/>
      <c r="F1458"/>
      <c r="G1458"/>
      <c r="H1458"/>
      <c r="I1458"/>
      <c r="J1458"/>
      <c r="L1458"/>
      <c r="M1458"/>
    </row>
    <row r="1459" spans="2:13" x14ac:dyDescent="0.25">
      <c r="B1459"/>
      <c r="C1459"/>
      <c r="E1459"/>
      <c r="F1459"/>
      <c r="G1459"/>
      <c r="H1459"/>
      <c r="I1459"/>
      <c r="J1459"/>
      <c r="L1459"/>
      <c r="M1459"/>
    </row>
    <row r="1460" spans="2:13" x14ac:dyDescent="0.25">
      <c r="B1460"/>
      <c r="C1460"/>
      <c r="E1460"/>
      <c r="F1460"/>
      <c r="G1460"/>
      <c r="H1460"/>
      <c r="I1460"/>
      <c r="J1460"/>
      <c r="L1460"/>
      <c r="M1460"/>
    </row>
    <row r="1461" spans="2:13" x14ac:dyDescent="0.25">
      <c r="B1461"/>
      <c r="C1461"/>
      <c r="E1461"/>
      <c r="F1461"/>
      <c r="G1461"/>
      <c r="H1461"/>
      <c r="I1461"/>
      <c r="J1461"/>
      <c r="L1461"/>
      <c r="M1461"/>
    </row>
    <row r="1462" spans="2:13" x14ac:dyDescent="0.25">
      <c r="B1462"/>
      <c r="C1462"/>
      <c r="E1462"/>
      <c r="F1462"/>
      <c r="G1462"/>
      <c r="H1462"/>
      <c r="I1462"/>
      <c r="J1462"/>
      <c r="L1462"/>
      <c r="M1462"/>
    </row>
    <row r="1463" spans="2:13" x14ac:dyDescent="0.25">
      <c r="B1463"/>
      <c r="C1463"/>
      <c r="E1463"/>
      <c r="F1463"/>
      <c r="G1463"/>
      <c r="H1463"/>
      <c r="I1463"/>
      <c r="J1463"/>
      <c r="L1463"/>
      <c r="M1463"/>
    </row>
    <row r="1464" spans="2:13" x14ac:dyDescent="0.25">
      <c r="B1464"/>
      <c r="C1464"/>
      <c r="E1464"/>
      <c r="F1464"/>
      <c r="G1464"/>
      <c r="H1464"/>
      <c r="I1464"/>
      <c r="J1464"/>
      <c r="L1464"/>
      <c r="M1464"/>
    </row>
    <row r="1465" spans="2:13" x14ac:dyDescent="0.25">
      <c r="B1465"/>
      <c r="C1465"/>
      <c r="E1465"/>
      <c r="F1465"/>
      <c r="G1465"/>
      <c r="H1465"/>
      <c r="I1465"/>
      <c r="J1465"/>
      <c r="L1465"/>
      <c r="M1465"/>
    </row>
    <row r="1466" spans="2:13" x14ac:dyDescent="0.25">
      <c r="B1466"/>
      <c r="C1466"/>
      <c r="E1466"/>
      <c r="F1466"/>
      <c r="G1466"/>
      <c r="H1466"/>
      <c r="I1466"/>
      <c r="J1466"/>
      <c r="L1466"/>
      <c r="M1466"/>
    </row>
    <row r="1467" spans="2:13" x14ac:dyDescent="0.25">
      <c r="B1467"/>
      <c r="C1467"/>
      <c r="E1467"/>
      <c r="F1467"/>
      <c r="G1467"/>
      <c r="H1467"/>
      <c r="I1467"/>
      <c r="J1467"/>
      <c r="L1467"/>
      <c r="M1467"/>
    </row>
    <row r="1468" spans="2:13" x14ac:dyDescent="0.25">
      <c r="B1468"/>
      <c r="C1468"/>
      <c r="E1468"/>
      <c r="F1468"/>
      <c r="G1468"/>
      <c r="H1468"/>
      <c r="I1468"/>
      <c r="J1468"/>
      <c r="L1468"/>
      <c r="M1468"/>
    </row>
    <row r="1469" spans="2:13" x14ac:dyDescent="0.25">
      <c r="B1469"/>
      <c r="C1469"/>
      <c r="E1469"/>
      <c r="F1469"/>
      <c r="G1469"/>
      <c r="H1469"/>
      <c r="I1469"/>
      <c r="J1469"/>
      <c r="L1469"/>
      <c r="M1469"/>
    </row>
    <row r="1470" spans="2:13" x14ac:dyDescent="0.25">
      <c r="B1470"/>
      <c r="C1470"/>
      <c r="E1470"/>
      <c r="F1470"/>
      <c r="G1470"/>
      <c r="H1470"/>
      <c r="I1470"/>
      <c r="J1470"/>
      <c r="L1470"/>
      <c r="M1470"/>
    </row>
    <row r="1471" spans="2:13" x14ac:dyDescent="0.25">
      <c r="B1471"/>
      <c r="C1471"/>
      <c r="E1471"/>
      <c r="F1471"/>
      <c r="G1471"/>
      <c r="H1471"/>
      <c r="I1471"/>
      <c r="J1471"/>
      <c r="L1471"/>
      <c r="M1471"/>
    </row>
    <row r="1472" spans="2:13" x14ac:dyDescent="0.25">
      <c r="B1472"/>
      <c r="C1472"/>
      <c r="E1472"/>
      <c r="F1472"/>
      <c r="G1472"/>
      <c r="H1472"/>
      <c r="I1472"/>
      <c r="J1472"/>
      <c r="L1472"/>
      <c r="M1472"/>
    </row>
    <row r="1473" spans="2:13" x14ac:dyDescent="0.25">
      <c r="B1473"/>
      <c r="C1473"/>
      <c r="E1473"/>
      <c r="F1473"/>
      <c r="G1473"/>
      <c r="H1473"/>
      <c r="I1473"/>
      <c r="J1473"/>
      <c r="L1473"/>
      <c r="M1473"/>
    </row>
    <row r="1474" spans="2:13" x14ac:dyDescent="0.25">
      <c r="B1474"/>
      <c r="C1474"/>
      <c r="E1474"/>
      <c r="F1474"/>
      <c r="G1474"/>
      <c r="H1474"/>
      <c r="I1474"/>
      <c r="J1474"/>
      <c r="L1474"/>
      <c r="M1474"/>
    </row>
    <row r="1475" spans="2:13" x14ac:dyDescent="0.25">
      <c r="B1475"/>
      <c r="C1475"/>
      <c r="E1475"/>
      <c r="F1475"/>
      <c r="G1475"/>
      <c r="H1475"/>
      <c r="I1475"/>
      <c r="J1475"/>
      <c r="L1475"/>
      <c r="M1475"/>
    </row>
    <row r="1476" spans="2:13" x14ac:dyDescent="0.25">
      <c r="B1476"/>
      <c r="C1476"/>
      <c r="E1476"/>
      <c r="F1476"/>
      <c r="G1476"/>
      <c r="H1476"/>
      <c r="I1476"/>
      <c r="J1476"/>
      <c r="L1476"/>
      <c r="M1476"/>
    </row>
    <row r="1477" spans="2:13" x14ac:dyDescent="0.25">
      <c r="B1477"/>
      <c r="C1477"/>
      <c r="E1477"/>
      <c r="F1477"/>
      <c r="G1477"/>
      <c r="H1477"/>
      <c r="I1477"/>
      <c r="J1477"/>
      <c r="L1477"/>
      <c r="M1477"/>
    </row>
    <row r="1478" spans="2:13" x14ac:dyDescent="0.25">
      <c r="B1478"/>
      <c r="C1478"/>
      <c r="E1478"/>
      <c r="F1478"/>
      <c r="G1478"/>
      <c r="H1478"/>
      <c r="I1478"/>
      <c r="J1478"/>
      <c r="L1478"/>
      <c r="M1478"/>
    </row>
    <row r="1479" spans="2:13" x14ac:dyDescent="0.25">
      <c r="B1479"/>
      <c r="C1479"/>
      <c r="E1479"/>
      <c r="F1479"/>
      <c r="G1479"/>
      <c r="H1479"/>
      <c r="I1479"/>
      <c r="J1479"/>
      <c r="L1479"/>
      <c r="M1479"/>
    </row>
    <row r="1480" spans="2:13" x14ac:dyDescent="0.25">
      <c r="B1480"/>
      <c r="C1480"/>
      <c r="E1480"/>
      <c r="F1480"/>
      <c r="G1480"/>
      <c r="H1480"/>
      <c r="I1480"/>
      <c r="J1480"/>
      <c r="L1480"/>
      <c r="M1480"/>
    </row>
    <row r="1481" spans="2:13" x14ac:dyDescent="0.25">
      <c r="B1481"/>
      <c r="C1481"/>
      <c r="E1481"/>
      <c r="F1481"/>
      <c r="G1481"/>
      <c r="H1481"/>
      <c r="I1481"/>
      <c r="J1481"/>
      <c r="L1481"/>
      <c r="M1481"/>
    </row>
    <row r="1482" spans="2:13" x14ac:dyDescent="0.25">
      <c r="B1482"/>
      <c r="C1482"/>
      <c r="E1482"/>
      <c r="F1482"/>
      <c r="G1482"/>
      <c r="H1482"/>
      <c r="I1482"/>
      <c r="J1482"/>
      <c r="L1482"/>
      <c r="M1482"/>
    </row>
    <row r="1483" spans="2:13" x14ac:dyDescent="0.25">
      <c r="B1483"/>
      <c r="C1483"/>
      <c r="E1483"/>
      <c r="F1483"/>
      <c r="G1483"/>
      <c r="H1483"/>
      <c r="I1483"/>
      <c r="J1483"/>
      <c r="L1483"/>
      <c r="M1483"/>
    </row>
    <row r="1484" spans="2:13" x14ac:dyDescent="0.25">
      <c r="B1484"/>
      <c r="C1484"/>
      <c r="E1484"/>
      <c r="F1484"/>
      <c r="G1484"/>
      <c r="H1484"/>
      <c r="I1484"/>
      <c r="J1484"/>
      <c r="L1484"/>
      <c r="M1484"/>
    </row>
    <row r="1485" spans="2:13" x14ac:dyDescent="0.25">
      <c r="B1485"/>
      <c r="C1485"/>
      <c r="E1485"/>
      <c r="F1485"/>
      <c r="G1485"/>
      <c r="H1485"/>
      <c r="I1485"/>
      <c r="J1485"/>
      <c r="L1485"/>
      <c r="M1485"/>
    </row>
    <row r="1486" spans="2:13" x14ac:dyDescent="0.25">
      <c r="B1486"/>
      <c r="C1486"/>
      <c r="E1486"/>
      <c r="F1486"/>
      <c r="G1486"/>
      <c r="H1486"/>
      <c r="I1486"/>
      <c r="J1486"/>
      <c r="L1486"/>
      <c r="M1486"/>
    </row>
    <row r="1487" spans="2:13" x14ac:dyDescent="0.25">
      <c r="B1487"/>
      <c r="C1487"/>
      <c r="E1487"/>
      <c r="F1487"/>
      <c r="G1487"/>
      <c r="H1487"/>
      <c r="I1487"/>
      <c r="J1487"/>
      <c r="L1487"/>
      <c r="M1487"/>
    </row>
    <row r="1488" spans="2:13" x14ac:dyDescent="0.25">
      <c r="B1488"/>
      <c r="C1488"/>
      <c r="E1488"/>
      <c r="F1488"/>
      <c r="G1488"/>
      <c r="H1488"/>
      <c r="I1488"/>
      <c r="J1488"/>
      <c r="L1488"/>
      <c r="M1488"/>
    </row>
    <row r="1489" spans="2:13" x14ac:dyDescent="0.25">
      <c r="B1489"/>
      <c r="C1489"/>
      <c r="E1489"/>
      <c r="F1489"/>
      <c r="G1489"/>
      <c r="H1489"/>
      <c r="I1489"/>
      <c r="J1489"/>
      <c r="L1489"/>
      <c r="M1489"/>
    </row>
    <row r="1490" spans="2:13" x14ac:dyDescent="0.25">
      <c r="B1490"/>
      <c r="C1490"/>
      <c r="E1490"/>
      <c r="F1490"/>
      <c r="G1490"/>
      <c r="H1490"/>
      <c r="I1490"/>
      <c r="J1490"/>
      <c r="L1490"/>
      <c r="M1490"/>
    </row>
    <row r="1491" spans="2:13" x14ac:dyDescent="0.25">
      <c r="B1491"/>
      <c r="C1491"/>
      <c r="E1491"/>
      <c r="F1491"/>
      <c r="G1491"/>
      <c r="H1491"/>
      <c r="I1491"/>
      <c r="J1491"/>
      <c r="L1491"/>
      <c r="M1491"/>
    </row>
    <row r="1492" spans="2:13" x14ac:dyDescent="0.25">
      <c r="B1492"/>
      <c r="C1492"/>
      <c r="E1492"/>
      <c r="F1492"/>
      <c r="G1492"/>
      <c r="H1492"/>
      <c r="I1492"/>
      <c r="J1492"/>
      <c r="L1492"/>
      <c r="M1492"/>
    </row>
    <row r="1493" spans="2:13" x14ac:dyDescent="0.25">
      <c r="B1493"/>
      <c r="C1493"/>
      <c r="E1493"/>
      <c r="F1493"/>
      <c r="G1493"/>
      <c r="H1493"/>
      <c r="I1493"/>
      <c r="J1493"/>
      <c r="L1493"/>
      <c r="M1493"/>
    </row>
    <row r="1494" spans="2:13" x14ac:dyDescent="0.25">
      <c r="B1494"/>
      <c r="C1494"/>
      <c r="E1494"/>
      <c r="F1494"/>
      <c r="G1494"/>
      <c r="H1494"/>
      <c r="I1494"/>
      <c r="J1494"/>
      <c r="L1494"/>
      <c r="M1494"/>
    </row>
    <row r="1495" spans="2:13" x14ac:dyDescent="0.25">
      <c r="B1495"/>
      <c r="C1495"/>
      <c r="E1495"/>
      <c r="F1495"/>
      <c r="G1495"/>
      <c r="H1495"/>
      <c r="I1495"/>
      <c r="J1495"/>
      <c r="L1495"/>
      <c r="M1495"/>
    </row>
    <row r="1496" spans="2:13" x14ac:dyDescent="0.25">
      <c r="B1496"/>
      <c r="C1496"/>
      <c r="E1496"/>
      <c r="F1496"/>
      <c r="G1496"/>
      <c r="H1496"/>
      <c r="I1496"/>
      <c r="J1496"/>
      <c r="L1496"/>
      <c r="M1496"/>
    </row>
    <row r="1497" spans="2:13" x14ac:dyDescent="0.25">
      <c r="B1497"/>
      <c r="C1497"/>
      <c r="E1497"/>
      <c r="F1497"/>
      <c r="G1497"/>
      <c r="H1497"/>
      <c r="I1497"/>
      <c r="J1497"/>
      <c r="L1497"/>
      <c r="M1497"/>
    </row>
    <row r="1498" spans="2:13" x14ac:dyDescent="0.25">
      <c r="B1498"/>
      <c r="C1498"/>
      <c r="E1498"/>
      <c r="F1498"/>
      <c r="G1498"/>
      <c r="H1498"/>
      <c r="I1498"/>
      <c r="J1498"/>
      <c r="L1498"/>
      <c r="M1498"/>
    </row>
    <row r="1499" spans="2:13" x14ac:dyDescent="0.25">
      <c r="B1499"/>
      <c r="C1499"/>
      <c r="E1499"/>
      <c r="F1499"/>
      <c r="G1499"/>
      <c r="H1499"/>
      <c r="I1499"/>
      <c r="J1499"/>
      <c r="L1499"/>
      <c r="M1499"/>
    </row>
    <row r="1500" spans="2:13" x14ac:dyDescent="0.25">
      <c r="B1500"/>
      <c r="C1500"/>
      <c r="E1500"/>
      <c r="F1500"/>
      <c r="G1500"/>
      <c r="H1500"/>
      <c r="I1500"/>
      <c r="J1500"/>
      <c r="L1500"/>
      <c r="M1500"/>
    </row>
    <row r="1501" spans="2:13" x14ac:dyDescent="0.25">
      <c r="B1501"/>
      <c r="C1501"/>
      <c r="E1501"/>
      <c r="F1501"/>
      <c r="G1501"/>
      <c r="H1501"/>
      <c r="I1501"/>
      <c r="J1501"/>
      <c r="L1501"/>
      <c r="M1501"/>
    </row>
    <row r="1502" spans="2:13" x14ac:dyDescent="0.25">
      <c r="B1502"/>
      <c r="C1502"/>
      <c r="E1502"/>
      <c r="F1502"/>
      <c r="G1502"/>
      <c r="H1502"/>
      <c r="I1502"/>
      <c r="J1502"/>
      <c r="L1502"/>
      <c r="M1502"/>
    </row>
    <row r="1503" spans="2:13" x14ac:dyDescent="0.25">
      <c r="B1503"/>
      <c r="C1503"/>
      <c r="E1503"/>
      <c r="F1503"/>
      <c r="G1503"/>
      <c r="H1503"/>
      <c r="I1503"/>
      <c r="J1503"/>
      <c r="L1503"/>
      <c r="M1503"/>
    </row>
    <row r="1504" spans="2:13" x14ac:dyDescent="0.25">
      <c r="B1504"/>
      <c r="C1504"/>
      <c r="E1504"/>
      <c r="F1504"/>
      <c r="G1504"/>
      <c r="H1504"/>
      <c r="I1504"/>
      <c r="J1504"/>
      <c r="L1504"/>
      <c r="M1504"/>
    </row>
    <row r="1505" spans="2:13" x14ac:dyDescent="0.25">
      <c r="B1505"/>
      <c r="C1505"/>
      <c r="E1505"/>
      <c r="F1505"/>
      <c r="G1505"/>
      <c r="H1505"/>
      <c r="I1505"/>
      <c r="J1505"/>
      <c r="L1505"/>
      <c r="M1505"/>
    </row>
    <row r="1506" spans="2:13" x14ac:dyDescent="0.25">
      <c r="B1506"/>
      <c r="C1506"/>
      <c r="E1506"/>
      <c r="F1506"/>
      <c r="G1506"/>
      <c r="H1506"/>
      <c r="I1506"/>
      <c r="J1506"/>
      <c r="L1506"/>
      <c r="M1506"/>
    </row>
    <row r="1507" spans="2:13" x14ac:dyDescent="0.25">
      <c r="B1507"/>
      <c r="C1507"/>
      <c r="E1507"/>
      <c r="F1507"/>
      <c r="G1507"/>
      <c r="H1507"/>
      <c r="I1507"/>
      <c r="J1507"/>
      <c r="L1507"/>
      <c r="M1507"/>
    </row>
    <row r="1508" spans="2:13" x14ac:dyDescent="0.25">
      <c r="B1508"/>
      <c r="C1508"/>
      <c r="E1508"/>
      <c r="F1508"/>
      <c r="G1508"/>
      <c r="H1508"/>
      <c r="I1508"/>
      <c r="J1508"/>
      <c r="L1508"/>
      <c r="M1508"/>
    </row>
    <row r="1509" spans="2:13" x14ac:dyDescent="0.25">
      <c r="B1509"/>
      <c r="C1509"/>
      <c r="E1509"/>
      <c r="F1509"/>
      <c r="G1509"/>
      <c r="H1509"/>
      <c r="I1509"/>
      <c r="J1509"/>
      <c r="L1509"/>
      <c r="M1509"/>
    </row>
    <row r="1510" spans="2:13" x14ac:dyDescent="0.25">
      <c r="B1510"/>
      <c r="C1510"/>
      <c r="E1510"/>
      <c r="F1510"/>
      <c r="G1510"/>
      <c r="H1510"/>
      <c r="I1510"/>
      <c r="J1510"/>
      <c r="L1510"/>
      <c r="M1510"/>
    </row>
    <row r="1511" spans="2:13" x14ac:dyDescent="0.25">
      <c r="B1511"/>
      <c r="C1511"/>
      <c r="E1511"/>
      <c r="F1511"/>
      <c r="G1511"/>
      <c r="H1511"/>
      <c r="I1511"/>
      <c r="J1511"/>
      <c r="L1511"/>
      <c r="M1511"/>
    </row>
    <row r="1512" spans="2:13" x14ac:dyDescent="0.25">
      <c r="B1512"/>
      <c r="C1512"/>
      <c r="E1512"/>
      <c r="F1512"/>
      <c r="G1512"/>
      <c r="H1512"/>
      <c r="I1512"/>
      <c r="J1512"/>
      <c r="L1512"/>
      <c r="M1512"/>
    </row>
    <row r="1513" spans="2:13" x14ac:dyDescent="0.25">
      <c r="B1513"/>
      <c r="C1513"/>
      <c r="E1513"/>
      <c r="F1513"/>
      <c r="G1513"/>
      <c r="H1513"/>
      <c r="I1513"/>
      <c r="J1513"/>
      <c r="L1513"/>
      <c r="M1513"/>
    </row>
    <row r="1514" spans="2:13" x14ac:dyDescent="0.25">
      <c r="B1514"/>
      <c r="C1514"/>
      <c r="E1514"/>
      <c r="F1514"/>
      <c r="G1514"/>
      <c r="H1514"/>
      <c r="I1514"/>
      <c r="J1514"/>
      <c r="L1514"/>
      <c r="M1514"/>
    </row>
    <row r="1515" spans="2:13" x14ac:dyDescent="0.25">
      <c r="B1515"/>
      <c r="C1515"/>
      <c r="E1515"/>
      <c r="F1515"/>
      <c r="G1515"/>
      <c r="H1515"/>
      <c r="I1515"/>
      <c r="J1515"/>
      <c r="L1515"/>
      <c r="M1515"/>
    </row>
    <row r="1516" spans="2:13" x14ac:dyDescent="0.25">
      <c r="B1516"/>
      <c r="C1516"/>
      <c r="E1516"/>
      <c r="F1516"/>
      <c r="G1516"/>
      <c r="H1516"/>
      <c r="I1516"/>
      <c r="J1516"/>
      <c r="L1516"/>
      <c r="M1516"/>
    </row>
    <row r="1517" spans="2:13" x14ac:dyDescent="0.25">
      <c r="B1517"/>
      <c r="C1517"/>
      <c r="E1517"/>
      <c r="F1517"/>
      <c r="G1517"/>
      <c r="H1517"/>
      <c r="I1517"/>
      <c r="J1517"/>
      <c r="L1517"/>
      <c r="M1517"/>
    </row>
    <row r="1518" spans="2:13" x14ac:dyDescent="0.25">
      <c r="B1518"/>
      <c r="C1518"/>
      <c r="E1518"/>
      <c r="F1518"/>
      <c r="G1518"/>
      <c r="H1518"/>
      <c r="I1518"/>
      <c r="J1518"/>
      <c r="L1518"/>
      <c r="M1518"/>
    </row>
    <row r="1519" spans="2:13" x14ac:dyDescent="0.25">
      <c r="B1519"/>
      <c r="C1519"/>
      <c r="E1519"/>
      <c r="F1519"/>
      <c r="G1519"/>
      <c r="H1519"/>
      <c r="I1519"/>
      <c r="J1519"/>
      <c r="L1519"/>
      <c r="M1519"/>
    </row>
    <row r="1520" spans="2:13" x14ac:dyDescent="0.25">
      <c r="B1520"/>
      <c r="C1520"/>
      <c r="E1520"/>
      <c r="F1520"/>
      <c r="G1520"/>
      <c r="H1520"/>
      <c r="I1520"/>
      <c r="J1520"/>
      <c r="L1520"/>
      <c r="M1520"/>
    </row>
    <row r="1521" spans="2:13" x14ac:dyDescent="0.25">
      <c r="B1521"/>
      <c r="C1521"/>
      <c r="E1521"/>
      <c r="F1521"/>
      <c r="G1521"/>
      <c r="H1521"/>
      <c r="I1521"/>
      <c r="J1521"/>
      <c r="L1521"/>
      <c r="M1521"/>
    </row>
    <row r="1522" spans="2:13" x14ac:dyDescent="0.25">
      <c r="B1522"/>
      <c r="C1522"/>
      <c r="E1522"/>
      <c r="F1522"/>
      <c r="G1522"/>
      <c r="H1522"/>
      <c r="I1522"/>
      <c r="J1522"/>
      <c r="L1522"/>
      <c r="M1522"/>
    </row>
    <row r="1523" spans="2:13" x14ac:dyDescent="0.25">
      <c r="B1523"/>
      <c r="C1523"/>
      <c r="E1523"/>
      <c r="F1523"/>
      <c r="G1523"/>
      <c r="H1523"/>
      <c r="I1523"/>
      <c r="J1523"/>
      <c r="L1523"/>
      <c r="M1523"/>
    </row>
    <row r="1524" spans="2:13" x14ac:dyDescent="0.25">
      <c r="B1524"/>
      <c r="C1524"/>
      <c r="E1524"/>
      <c r="F1524"/>
      <c r="G1524"/>
      <c r="H1524"/>
      <c r="I1524"/>
      <c r="J1524"/>
      <c r="L1524"/>
      <c r="M1524"/>
    </row>
    <row r="1525" spans="2:13" x14ac:dyDescent="0.25">
      <c r="B1525"/>
      <c r="C1525"/>
      <c r="E1525"/>
      <c r="F1525"/>
      <c r="G1525"/>
      <c r="H1525"/>
      <c r="I1525"/>
      <c r="J1525"/>
      <c r="L1525"/>
      <c r="M1525"/>
    </row>
    <row r="1526" spans="2:13" x14ac:dyDescent="0.25">
      <c r="B1526"/>
      <c r="C1526"/>
      <c r="E1526"/>
      <c r="F1526"/>
      <c r="G1526"/>
      <c r="H1526"/>
      <c r="I1526"/>
      <c r="J1526"/>
      <c r="L1526"/>
      <c r="M1526"/>
    </row>
    <row r="1527" spans="2:13" x14ac:dyDescent="0.25">
      <c r="B1527"/>
      <c r="C1527"/>
      <c r="E1527"/>
      <c r="F1527"/>
      <c r="G1527"/>
      <c r="H1527"/>
      <c r="I1527"/>
      <c r="J1527"/>
      <c r="L1527"/>
      <c r="M1527"/>
    </row>
    <row r="1528" spans="2:13" x14ac:dyDescent="0.25">
      <c r="B1528"/>
      <c r="C1528"/>
      <c r="E1528"/>
      <c r="F1528"/>
      <c r="G1528"/>
      <c r="H1528"/>
      <c r="I1528"/>
      <c r="J1528"/>
      <c r="L1528"/>
      <c r="M1528"/>
    </row>
    <row r="1529" spans="2:13" x14ac:dyDescent="0.25">
      <c r="B1529"/>
      <c r="C1529"/>
      <c r="E1529"/>
      <c r="F1529"/>
      <c r="G1529"/>
      <c r="H1529"/>
      <c r="I1529"/>
      <c r="J1529"/>
      <c r="L1529"/>
      <c r="M1529"/>
    </row>
    <row r="1530" spans="2:13" x14ac:dyDescent="0.25">
      <c r="B1530"/>
      <c r="C1530"/>
      <c r="E1530"/>
      <c r="F1530"/>
      <c r="G1530"/>
      <c r="H1530"/>
      <c r="I1530"/>
      <c r="J1530"/>
      <c r="L1530"/>
      <c r="M1530"/>
    </row>
    <row r="1531" spans="2:13" x14ac:dyDescent="0.25">
      <c r="B1531"/>
      <c r="C1531"/>
      <c r="E1531"/>
      <c r="F1531"/>
      <c r="G1531"/>
      <c r="H1531"/>
      <c r="I1531"/>
      <c r="J1531"/>
      <c r="L1531"/>
      <c r="M1531"/>
    </row>
    <row r="1532" spans="2:13" x14ac:dyDescent="0.25">
      <c r="B1532"/>
      <c r="C1532"/>
      <c r="E1532"/>
      <c r="F1532"/>
      <c r="G1532"/>
      <c r="H1532"/>
      <c r="I1532"/>
      <c r="J1532"/>
      <c r="L1532"/>
      <c r="M1532"/>
    </row>
    <row r="1533" spans="2:13" x14ac:dyDescent="0.25">
      <c r="B1533"/>
      <c r="C1533"/>
      <c r="E1533"/>
      <c r="F1533"/>
      <c r="G1533"/>
      <c r="H1533"/>
      <c r="I1533"/>
      <c r="J1533"/>
      <c r="L1533"/>
      <c r="M1533"/>
    </row>
    <row r="1534" spans="2:13" x14ac:dyDescent="0.25">
      <c r="B1534"/>
      <c r="C1534"/>
      <c r="E1534"/>
      <c r="F1534"/>
      <c r="G1534"/>
      <c r="H1534"/>
      <c r="I1534"/>
      <c r="J1534"/>
      <c r="L1534"/>
      <c r="M1534"/>
    </row>
    <row r="1535" spans="2:13" x14ac:dyDescent="0.25">
      <c r="B1535"/>
      <c r="C1535"/>
      <c r="E1535"/>
      <c r="F1535"/>
      <c r="G1535"/>
      <c r="H1535"/>
      <c r="I1535"/>
      <c r="J1535"/>
      <c r="L1535"/>
      <c r="M1535"/>
    </row>
    <row r="1536" spans="2:13" x14ac:dyDescent="0.25">
      <c r="B1536"/>
      <c r="C1536"/>
      <c r="E1536"/>
      <c r="F1536"/>
      <c r="G1536"/>
      <c r="H1536"/>
      <c r="I1536"/>
      <c r="J1536"/>
      <c r="L1536"/>
      <c r="M1536"/>
    </row>
    <row r="1537" spans="2:13" x14ac:dyDescent="0.25">
      <c r="B1537"/>
      <c r="C1537"/>
      <c r="E1537"/>
      <c r="F1537"/>
      <c r="G1537"/>
      <c r="H1537"/>
      <c r="I1537"/>
      <c r="J1537"/>
      <c r="L1537"/>
      <c r="M1537"/>
    </row>
    <row r="1538" spans="2:13" x14ac:dyDescent="0.25">
      <c r="B1538"/>
      <c r="C1538"/>
      <c r="E1538"/>
      <c r="F1538"/>
      <c r="G1538"/>
      <c r="H1538"/>
      <c r="I1538"/>
      <c r="J1538"/>
      <c r="L1538"/>
      <c r="M1538"/>
    </row>
    <row r="1539" spans="2:13" x14ac:dyDescent="0.25">
      <c r="B1539"/>
      <c r="C1539"/>
      <c r="E1539"/>
      <c r="F1539"/>
      <c r="G1539"/>
      <c r="H1539"/>
      <c r="I1539"/>
      <c r="J1539"/>
      <c r="L1539"/>
      <c r="M1539"/>
    </row>
    <row r="1540" spans="2:13" x14ac:dyDescent="0.25">
      <c r="B1540"/>
      <c r="C1540"/>
      <c r="E1540"/>
      <c r="F1540"/>
      <c r="G1540"/>
      <c r="H1540"/>
      <c r="I1540"/>
      <c r="J1540"/>
      <c r="L1540"/>
      <c r="M1540"/>
    </row>
    <row r="1541" spans="2:13" x14ac:dyDescent="0.25">
      <c r="B1541"/>
      <c r="C1541"/>
      <c r="E1541"/>
      <c r="F1541"/>
      <c r="G1541"/>
      <c r="H1541"/>
      <c r="I1541"/>
      <c r="J1541"/>
      <c r="L1541"/>
      <c r="M1541"/>
    </row>
    <row r="1542" spans="2:13" x14ac:dyDescent="0.25">
      <c r="B1542"/>
      <c r="C1542"/>
      <c r="E1542"/>
      <c r="F1542"/>
      <c r="G1542"/>
      <c r="H1542"/>
      <c r="I1542"/>
      <c r="J1542"/>
      <c r="L1542"/>
      <c r="M1542"/>
    </row>
    <row r="1543" spans="2:13" x14ac:dyDescent="0.25">
      <c r="B1543"/>
      <c r="C1543"/>
      <c r="E1543"/>
      <c r="F1543"/>
      <c r="G1543"/>
      <c r="H1543"/>
      <c r="I1543"/>
      <c r="J1543"/>
      <c r="L1543"/>
      <c r="M1543"/>
    </row>
    <row r="1544" spans="2:13" x14ac:dyDescent="0.25">
      <c r="B1544"/>
      <c r="C1544"/>
      <c r="E1544"/>
      <c r="F1544"/>
      <c r="G1544"/>
      <c r="H1544"/>
      <c r="I1544"/>
      <c r="J1544"/>
      <c r="L1544"/>
      <c r="M1544"/>
    </row>
    <row r="1545" spans="2:13" x14ac:dyDescent="0.25">
      <c r="B1545"/>
      <c r="C1545"/>
      <c r="E1545"/>
      <c r="F1545"/>
      <c r="G1545"/>
      <c r="H1545"/>
      <c r="I1545"/>
      <c r="J1545"/>
      <c r="L1545"/>
      <c r="M1545"/>
    </row>
    <row r="1546" spans="2:13" x14ac:dyDescent="0.25">
      <c r="B1546"/>
      <c r="C1546"/>
      <c r="E1546"/>
      <c r="F1546"/>
      <c r="G1546"/>
      <c r="H1546"/>
      <c r="I1546"/>
      <c r="J1546"/>
      <c r="L1546"/>
      <c r="M1546"/>
    </row>
    <row r="1547" spans="2:13" x14ac:dyDescent="0.25">
      <c r="B1547"/>
      <c r="C1547"/>
      <c r="E1547"/>
      <c r="F1547"/>
      <c r="G1547"/>
      <c r="H1547"/>
      <c r="I1547"/>
      <c r="J1547"/>
      <c r="L1547"/>
      <c r="M1547"/>
    </row>
    <row r="1548" spans="2:13" x14ac:dyDescent="0.25">
      <c r="B1548"/>
      <c r="C1548"/>
      <c r="E1548"/>
      <c r="F1548"/>
      <c r="G1548"/>
      <c r="H1548"/>
      <c r="I1548"/>
      <c r="J1548"/>
      <c r="L1548"/>
      <c r="M1548"/>
    </row>
    <row r="1549" spans="2:13" x14ac:dyDescent="0.25">
      <c r="B1549"/>
      <c r="C1549"/>
      <c r="E1549"/>
      <c r="F1549"/>
      <c r="G1549"/>
      <c r="H1549"/>
      <c r="I1549"/>
      <c r="J1549"/>
      <c r="L1549"/>
      <c r="M1549"/>
    </row>
    <row r="1550" spans="2:13" x14ac:dyDescent="0.25">
      <c r="B1550"/>
      <c r="C1550"/>
      <c r="E1550"/>
      <c r="F1550"/>
      <c r="G1550"/>
      <c r="H1550"/>
      <c r="I1550"/>
      <c r="J1550"/>
      <c r="L1550"/>
      <c r="M1550"/>
    </row>
    <row r="1551" spans="2:13" x14ac:dyDescent="0.25">
      <c r="B1551"/>
      <c r="C1551"/>
      <c r="E1551"/>
      <c r="F1551"/>
      <c r="G1551"/>
      <c r="H1551"/>
      <c r="I1551"/>
      <c r="J1551"/>
      <c r="L1551"/>
      <c r="M1551"/>
    </row>
    <row r="1552" spans="2:13" x14ac:dyDescent="0.25">
      <c r="B1552"/>
      <c r="C1552"/>
      <c r="E1552"/>
      <c r="F1552"/>
      <c r="G1552"/>
      <c r="H1552"/>
      <c r="I1552"/>
      <c r="J1552"/>
      <c r="L1552"/>
      <c r="M1552"/>
    </row>
    <row r="1553" spans="2:13" x14ac:dyDescent="0.25">
      <c r="B1553"/>
      <c r="C1553"/>
      <c r="E1553"/>
      <c r="F1553"/>
      <c r="G1553"/>
      <c r="H1553"/>
      <c r="I1553"/>
      <c r="J1553"/>
      <c r="L1553"/>
      <c r="M1553"/>
    </row>
    <row r="1554" spans="2:13" x14ac:dyDescent="0.25">
      <c r="B1554"/>
      <c r="C1554"/>
      <c r="E1554"/>
      <c r="F1554"/>
      <c r="G1554"/>
      <c r="H1554"/>
      <c r="I1554"/>
      <c r="J1554"/>
      <c r="L1554"/>
      <c r="M1554"/>
    </row>
    <row r="1555" spans="2:13" x14ac:dyDescent="0.25">
      <c r="B1555"/>
      <c r="C1555"/>
      <c r="E1555"/>
      <c r="F1555"/>
      <c r="G1555"/>
      <c r="H1555"/>
      <c r="I1555"/>
      <c r="J1555"/>
      <c r="L1555"/>
      <c r="M1555"/>
    </row>
    <row r="1556" spans="2:13" x14ac:dyDescent="0.25">
      <c r="B1556"/>
      <c r="C1556"/>
      <c r="E1556"/>
      <c r="F1556"/>
      <c r="G1556"/>
      <c r="H1556"/>
      <c r="I1556"/>
      <c r="J1556"/>
      <c r="L1556"/>
      <c r="M1556"/>
    </row>
    <row r="1557" spans="2:13" x14ac:dyDescent="0.25">
      <c r="B1557"/>
      <c r="C1557"/>
      <c r="E1557"/>
      <c r="F1557"/>
      <c r="G1557"/>
      <c r="H1557"/>
      <c r="I1557"/>
      <c r="J1557"/>
      <c r="L1557"/>
      <c r="M1557"/>
    </row>
    <row r="1558" spans="2:13" x14ac:dyDescent="0.25">
      <c r="B1558"/>
      <c r="C1558"/>
      <c r="E1558"/>
      <c r="F1558"/>
      <c r="G1558"/>
      <c r="H1558"/>
      <c r="I1558"/>
      <c r="J1558"/>
      <c r="L1558"/>
      <c r="M1558"/>
    </row>
    <row r="1559" spans="2:13" x14ac:dyDescent="0.25">
      <c r="B1559"/>
      <c r="C1559"/>
      <c r="E1559"/>
      <c r="F1559"/>
      <c r="G1559"/>
      <c r="H1559"/>
      <c r="I1559"/>
      <c r="J1559"/>
      <c r="L1559"/>
      <c r="M1559"/>
    </row>
    <row r="1560" spans="2:13" x14ac:dyDescent="0.25">
      <c r="B1560"/>
      <c r="C1560"/>
      <c r="E1560"/>
      <c r="F1560"/>
      <c r="G1560"/>
      <c r="H1560"/>
      <c r="I1560"/>
      <c r="J1560"/>
      <c r="L1560"/>
      <c r="M1560"/>
    </row>
    <row r="1561" spans="2:13" x14ac:dyDescent="0.25">
      <c r="B1561"/>
      <c r="C1561"/>
      <c r="E1561"/>
      <c r="F1561"/>
      <c r="G1561"/>
      <c r="H1561"/>
      <c r="I1561"/>
      <c r="J1561"/>
      <c r="L1561"/>
      <c r="M1561"/>
    </row>
    <row r="1562" spans="2:13" x14ac:dyDescent="0.25">
      <c r="B1562"/>
      <c r="C1562"/>
      <c r="E1562"/>
      <c r="F1562"/>
      <c r="G1562"/>
      <c r="H1562"/>
      <c r="I1562"/>
      <c r="J1562"/>
      <c r="L1562"/>
      <c r="M1562"/>
    </row>
    <row r="1563" spans="2:13" x14ac:dyDescent="0.25">
      <c r="B1563"/>
      <c r="C1563"/>
      <c r="E1563"/>
      <c r="F1563"/>
      <c r="G1563"/>
      <c r="H1563"/>
      <c r="I1563"/>
      <c r="J1563"/>
      <c r="L1563"/>
      <c r="M1563"/>
    </row>
    <row r="1564" spans="2:13" x14ac:dyDescent="0.25">
      <c r="B1564"/>
      <c r="C1564"/>
      <c r="E1564"/>
      <c r="F1564"/>
      <c r="G1564"/>
      <c r="H1564"/>
      <c r="I1564"/>
      <c r="J1564"/>
      <c r="L1564"/>
      <c r="M1564"/>
    </row>
    <row r="1565" spans="2:13" x14ac:dyDescent="0.25">
      <c r="B1565"/>
      <c r="C1565"/>
      <c r="E1565"/>
      <c r="F1565"/>
      <c r="G1565"/>
      <c r="H1565"/>
      <c r="I1565"/>
      <c r="J1565"/>
      <c r="L1565"/>
      <c r="M1565"/>
    </row>
    <row r="1566" spans="2:13" x14ac:dyDescent="0.25">
      <c r="B1566"/>
      <c r="C1566"/>
      <c r="E1566"/>
      <c r="F1566"/>
      <c r="G1566"/>
      <c r="H1566"/>
      <c r="I1566"/>
      <c r="J1566"/>
      <c r="L1566"/>
      <c r="M1566"/>
    </row>
    <row r="1567" spans="2:13" x14ac:dyDescent="0.25">
      <c r="B1567"/>
      <c r="C1567"/>
      <c r="E1567"/>
      <c r="F1567"/>
      <c r="G1567"/>
      <c r="H1567"/>
      <c r="I1567"/>
      <c r="J1567"/>
      <c r="L1567"/>
      <c r="M1567"/>
    </row>
    <row r="1568" spans="2:13" x14ac:dyDescent="0.25">
      <c r="B1568"/>
      <c r="C1568"/>
      <c r="E1568"/>
      <c r="F1568"/>
      <c r="G1568"/>
      <c r="H1568"/>
      <c r="I1568"/>
      <c r="J1568"/>
      <c r="L1568"/>
      <c r="M1568"/>
    </row>
    <row r="1569" spans="2:13" x14ac:dyDescent="0.25">
      <c r="B1569"/>
      <c r="C1569"/>
      <c r="E1569"/>
      <c r="F1569"/>
      <c r="G1569"/>
      <c r="H1569"/>
      <c r="I1569"/>
      <c r="J1569"/>
      <c r="L1569"/>
      <c r="M1569"/>
    </row>
    <row r="1570" spans="2:13" x14ac:dyDescent="0.25">
      <c r="B1570"/>
      <c r="C1570"/>
      <c r="E1570"/>
      <c r="F1570"/>
      <c r="G1570"/>
      <c r="H1570"/>
      <c r="I1570"/>
      <c r="J1570"/>
      <c r="L1570"/>
      <c r="M1570"/>
    </row>
    <row r="1571" spans="2:13" x14ac:dyDescent="0.25">
      <c r="B1571"/>
      <c r="C1571"/>
      <c r="E1571"/>
      <c r="F1571"/>
      <c r="G1571"/>
      <c r="H1571"/>
      <c r="I1571"/>
      <c r="J1571"/>
      <c r="L1571"/>
      <c r="M1571"/>
    </row>
    <row r="1572" spans="2:13" x14ac:dyDescent="0.25">
      <c r="B1572"/>
      <c r="C1572"/>
      <c r="E1572"/>
      <c r="F1572"/>
      <c r="G1572"/>
      <c r="H1572"/>
      <c r="I1572"/>
      <c r="J1572"/>
      <c r="L1572"/>
      <c r="M1572"/>
    </row>
    <row r="1573" spans="2:13" x14ac:dyDescent="0.25">
      <c r="B1573"/>
      <c r="C1573"/>
      <c r="E1573"/>
      <c r="F1573"/>
      <c r="G1573"/>
      <c r="H1573"/>
      <c r="I1573"/>
      <c r="J1573"/>
      <c r="L1573"/>
      <c r="M1573"/>
    </row>
    <row r="1574" spans="2:13" x14ac:dyDescent="0.25">
      <c r="B1574"/>
      <c r="C1574"/>
      <c r="E1574"/>
      <c r="F1574"/>
      <c r="G1574"/>
      <c r="H1574"/>
      <c r="I1574"/>
      <c r="J1574"/>
      <c r="L1574"/>
      <c r="M1574"/>
    </row>
    <row r="1575" spans="2:13" x14ac:dyDescent="0.25">
      <c r="B1575"/>
      <c r="C1575"/>
      <c r="E1575"/>
      <c r="F1575"/>
      <c r="G1575"/>
      <c r="H1575"/>
      <c r="I1575"/>
      <c r="J1575"/>
      <c r="L1575"/>
      <c r="M1575"/>
    </row>
    <row r="1576" spans="2:13" x14ac:dyDescent="0.25">
      <c r="B1576"/>
      <c r="C1576"/>
      <c r="E1576"/>
      <c r="F1576"/>
      <c r="G1576"/>
      <c r="H1576"/>
      <c r="I1576"/>
      <c r="J1576"/>
      <c r="L1576"/>
      <c r="M1576"/>
    </row>
    <row r="1577" spans="2:13" x14ac:dyDescent="0.25">
      <c r="B1577"/>
      <c r="C1577"/>
      <c r="E1577"/>
      <c r="F1577"/>
      <c r="G1577"/>
      <c r="H1577"/>
      <c r="I1577"/>
      <c r="J1577"/>
      <c r="L1577"/>
      <c r="M1577"/>
    </row>
    <row r="1578" spans="2:13" x14ac:dyDescent="0.25">
      <c r="B1578"/>
      <c r="C1578"/>
      <c r="E1578"/>
      <c r="F1578"/>
      <c r="G1578"/>
      <c r="H1578"/>
      <c r="I1578"/>
      <c r="J1578"/>
      <c r="L1578"/>
      <c r="M1578"/>
    </row>
    <row r="1579" spans="2:13" x14ac:dyDescent="0.25">
      <c r="B1579"/>
      <c r="C1579"/>
      <c r="E1579"/>
      <c r="F1579"/>
      <c r="G1579"/>
      <c r="H1579"/>
      <c r="I1579"/>
      <c r="J1579"/>
      <c r="L1579"/>
      <c r="M1579"/>
    </row>
    <row r="1580" spans="2:13" x14ac:dyDescent="0.25">
      <c r="B1580"/>
      <c r="C1580"/>
      <c r="E1580"/>
      <c r="F1580"/>
      <c r="G1580"/>
      <c r="H1580"/>
      <c r="I1580"/>
      <c r="J1580"/>
      <c r="L1580"/>
      <c r="M1580"/>
    </row>
    <row r="1581" spans="2:13" x14ac:dyDescent="0.25">
      <c r="B1581"/>
      <c r="C1581"/>
      <c r="E1581"/>
      <c r="F1581"/>
      <c r="G1581"/>
      <c r="H1581"/>
      <c r="I1581"/>
      <c r="J1581"/>
      <c r="L1581"/>
      <c r="M1581"/>
    </row>
    <row r="1582" spans="2:13" x14ac:dyDescent="0.25">
      <c r="B1582"/>
      <c r="C1582"/>
      <c r="E1582"/>
      <c r="F1582"/>
      <c r="G1582"/>
      <c r="H1582"/>
      <c r="I1582"/>
      <c r="J1582"/>
      <c r="L1582"/>
      <c r="M1582"/>
    </row>
    <row r="1583" spans="2:13" x14ac:dyDescent="0.25">
      <c r="B1583"/>
      <c r="C1583"/>
      <c r="E1583"/>
      <c r="F1583"/>
      <c r="G1583"/>
      <c r="H1583"/>
      <c r="I1583"/>
      <c r="J1583"/>
      <c r="L1583"/>
      <c r="M1583"/>
    </row>
    <row r="1584" spans="2:13" x14ac:dyDescent="0.25">
      <c r="B1584"/>
      <c r="C1584"/>
      <c r="E1584"/>
      <c r="F1584"/>
      <c r="G1584"/>
      <c r="H1584"/>
      <c r="I1584"/>
      <c r="J1584"/>
      <c r="L1584"/>
      <c r="M1584"/>
    </row>
    <row r="1585" spans="2:13" x14ac:dyDescent="0.25">
      <c r="B1585"/>
      <c r="C1585"/>
      <c r="E1585"/>
      <c r="F1585"/>
      <c r="G1585"/>
      <c r="H1585"/>
      <c r="I1585"/>
      <c r="J1585"/>
      <c r="L1585"/>
      <c r="M1585"/>
    </row>
    <row r="1586" spans="2:13" x14ac:dyDescent="0.25">
      <c r="B1586"/>
      <c r="C1586"/>
      <c r="E1586"/>
      <c r="F1586"/>
      <c r="G1586"/>
      <c r="H1586"/>
      <c r="I1586"/>
      <c r="J1586"/>
      <c r="L1586"/>
      <c r="M1586"/>
    </row>
    <row r="1587" spans="2:13" x14ac:dyDescent="0.25">
      <c r="B1587"/>
      <c r="C1587"/>
      <c r="E1587"/>
      <c r="F1587"/>
      <c r="G1587"/>
      <c r="H1587"/>
      <c r="I1587"/>
      <c r="J1587"/>
      <c r="L1587"/>
      <c r="M1587"/>
    </row>
    <row r="1588" spans="2:13" x14ac:dyDescent="0.25">
      <c r="B1588"/>
      <c r="C1588"/>
      <c r="E1588"/>
      <c r="F1588"/>
      <c r="G1588"/>
      <c r="H1588"/>
      <c r="I1588"/>
      <c r="J1588"/>
      <c r="L1588"/>
      <c r="M1588"/>
    </row>
    <row r="1589" spans="2:13" x14ac:dyDescent="0.25">
      <c r="B1589"/>
      <c r="C1589"/>
      <c r="E1589"/>
      <c r="F1589"/>
      <c r="G1589"/>
      <c r="H1589"/>
      <c r="I1589"/>
      <c r="J1589"/>
      <c r="L1589"/>
      <c r="M1589"/>
    </row>
    <row r="1590" spans="2:13" x14ac:dyDescent="0.25">
      <c r="B1590"/>
      <c r="C1590"/>
      <c r="E1590"/>
      <c r="F1590"/>
      <c r="G1590"/>
      <c r="H1590"/>
      <c r="I1590"/>
      <c r="J1590"/>
      <c r="L1590"/>
      <c r="M1590"/>
    </row>
    <row r="1591" spans="2:13" x14ac:dyDescent="0.25">
      <c r="B1591"/>
      <c r="C1591"/>
      <c r="E1591"/>
      <c r="F1591"/>
      <c r="G1591"/>
      <c r="H1591"/>
      <c r="I1591"/>
      <c r="J1591"/>
      <c r="L1591"/>
      <c r="M1591"/>
    </row>
    <row r="1592" spans="2:13" x14ac:dyDescent="0.25">
      <c r="B1592"/>
      <c r="C1592"/>
      <c r="E1592"/>
      <c r="F1592"/>
      <c r="G1592"/>
      <c r="H1592"/>
      <c r="I1592"/>
      <c r="J1592"/>
      <c r="L1592"/>
      <c r="M1592"/>
    </row>
    <row r="1593" spans="2:13" x14ac:dyDescent="0.25">
      <c r="B1593"/>
      <c r="C1593"/>
      <c r="E1593"/>
      <c r="F1593"/>
      <c r="G1593"/>
      <c r="H1593"/>
      <c r="I1593"/>
      <c r="J1593"/>
      <c r="L1593"/>
      <c r="M1593"/>
    </row>
    <row r="1594" spans="2:13" x14ac:dyDescent="0.25">
      <c r="B1594"/>
      <c r="C1594"/>
      <c r="E1594"/>
      <c r="F1594"/>
      <c r="G1594"/>
      <c r="H1594"/>
      <c r="I1594"/>
      <c r="J1594"/>
      <c r="L1594"/>
      <c r="M1594"/>
    </row>
    <row r="1595" spans="2:13" x14ac:dyDescent="0.25">
      <c r="B1595"/>
      <c r="C1595"/>
      <c r="E1595"/>
      <c r="F1595"/>
      <c r="G1595"/>
      <c r="H1595"/>
      <c r="I1595"/>
      <c r="J1595"/>
      <c r="L1595"/>
      <c r="M1595"/>
    </row>
    <row r="1596" spans="2:13" x14ac:dyDescent="0.25">
      <c r="B1596"/>
      <c r="C1596"/>
      <c r="E1596"/>
      <c r="F1596"/>
      <c r="G1596"/>
      <c r="H1596"/>
      <c r="I1596"/>
      <c r="J1596"/>
      <c r="L1596"/>
      <c r="M1596"/>
    </row>
    <row r="1597" spans="2:13" x14ac:dyDescent="0.25">
      <c r="B1597"/>
      <c r="C1597"/>
      <c r="E1597"/>
      <c r="F1597"/>
      <c r="G1597"/>
      <c r="H1597"/>
      <c r="I1597"/>
      <c r="J1597"/>
      <c r="L1597"/>
      <c r="M1597"/>
    </row>
    <row r="1598" spans="2:13" x14ac:dyDescent="0.25">
      <c r="B1598"/>
      <c r="C1598"/>
      <c r="E1598"/>
      <c r="F1598"/>
      <c r="G1598"/>
      <c r="H1598"/>
      <c r="I1598"/>
      <c r="J1598"/>
      <c r="L1598"/>
      <c r="M1598"/>
    </row>
    <row r="1599" spans="2:13" x14ac:dyDescent="0.25">
      <c r="B1599"/>
      <c r="C1599"/>
      <c r="E1599"/>
      <c r="F1599"/>
      <c r="G1599"/>
      <c r="H1599"/>
      <c r="I1599"/>
      <c r="J1599"/>
      <c r="L1599"/>
      <c r="M1599"/>
    </row>
    <row r="1600" spans="2:13" x14ac:dyDescent="0.25">
      <c r="B1600"/>
      <c r="C1600"/>
      <c r="E1600"/>
      <c r="F1600"/>
      <c r="G1600"/>
      <c r="H1600"/>
      <c r="I1600"/>
      <c r="J1600"/>
      <c r="L1600"/>
      <c r="M1600"/>
    </row>
    <row r="1601" spans="2:13" x14ac:dyDescent="0.25">
      <c r="B1601"/>
      <c r="C1601"/>
      <c r="E1601"/>
      <c r="F1601"/>
      <c r="G1601"/>
      <c r="H1601"/>
      <c r="I1601"/>
      <c r="J1601"/>
      <c r="L1601"/>
      <c r="M1601"/>
    </row>
    <row r="1602" spans="2:13" x14ac:dyDescent="0.25">
      <c r="B1602"/>
      <c r="C1602"/>
      <c r="E1602"/>
      <c r="F1602"/>
      <c r="G1602"/>
      <c r="H1602"/>
      <c r="I1602"/>
      <c r="J1602"/>
      <c r="L1602"/>
      <c r="M1602"/>
    </row>
    <row r="1603" spans="2:13" x14ac:dyDescent="0.25">
      <c r="B1603"/>
      <c r="C1603"/>
      <c r="E1603"/>
      <c r="F1603"/>
      <c r="G1603"/>
      <c r="H1603"/>
      <c r="I1603"/>
      <c r="J1603"/>
      <c r="L1603"/>
      <c r="M1603"/>
    </row>
    <row r="1604" spans="2:13" x14ac:dyDescent="0.25">
      <c r="B1604"/>
      <c r="C1604"/>
      <c r="E1604"/>
      <c r="F1604"/>
      <c r="G1604"/>
      <c r="H1604"/>
      <c r="I1604"/>
      <c r="J1604"/>
      <c r="L1604"/>
      <c r="M1604"/>
    </row>
    <row r="1605" spans="2:13" x14ac:dyDescent="0.25">
      <c r="B1605"/>
      <c r="C1605"/>
      <c r="E1605"/>
      <c r="F1605"/>
      <c r="G1605"/>
      <c r="H1605"/>
      <c r="I1605"/>
      <c r="J1605"/>
      <c r="L1605"/>
      <c r="M1605"/>
    </row>
    <row r="1606" spans="2:13" x14ac:dyDescent="0.25">
      <c r="B1606"/>
      <c r="C1606"/>
      <c r="E1606"/>
      <c r="F1606"/>
      <c r="G1606"/>
      <c r="H1606"/>
      <c r="I1606"/>
      <c r="J1606"/>
      <c r="L1606"/>
      <c r="M1606"/>
    </row>
    <row r="1607" spans="2:13" x14ac:dyDescent="0.25">
      <c r="B1607"/>
      <c r="C1607"/>
      <c r="E1607"/>
      <c r="F1607"/>
      <c r="G1607"/>
      <c r="H1607"/>
      <c r="I1607"/>
      <c r="J1607"/>
      <c r="L1607"/>
      <c r="M1607"/>
    </row>
    <row r="1608" spans="2:13" x14ac:dyDescent="0.25">
      <c r="B1608"/>
      <c r="C1608"/>
      <c r="E1608"/>
      <c r="F1608"/>
      <c r="G1608"/>
      <c r="H1608"/>
      <c r="I1608"/>
      <c r="J1608"/>
      <c r="L1608"/>
      <c r="M1608"/>
    </row>
    <row r="1609" spans="2:13" x14ac:dyDescent="0.25">
      <c r="B1609"/>
      <c r="C1609"/>
      <c r="E1609"/>
      <c r="F1609"/>
      <c r="G1609"/>
      <c r="H1609"/>
      <c r="I1609"/>
      <c r="J1609"/>
      <c r="L1609"/>
      <c r="M1609"/>
    </row>
    <row r="1610" spans="2:13" x14ac:dyDescent="0.25">
      <c r="B1610"/>
      <c r="C1610"/>
      <c r="E1610"/>
      <c r="F1610"/>
      <c r="G1610"/>
      <c r="H1610"/>
      <c r="I1610"/>
      <c r="J1610"/>
      <c r="L1610"/>
      <c r="M1610"/>
    </row>
    <row r="1611" spans="2:13" x14ac:dyDescent="0.25">
      <c r="B1611"/>
      <c r="C1611"/>
      <c r="E1611"/>
      <c r="F1611"/>
      <c r="G1611"/>
      <c r="H1611"/>
      <c r="I1611"/>
      <c r="J1611"/>
      <c r="L1611"/>
      <c r="M1611"/>
    </row>
    <row r="1612" spans="2:13" x14ac:dyDescent="0.25">
      <c r="B1612"/>
      <c r="C1612"/>
      <c r="E1612"/>
      <c r="F1612"/>
      <c r="G1612"/>
      <c r="H1612"/>
      <c r="I1612"/>
      <c r="J1612"/>
      <c r="L1612"/>
      <c r="M1612"/>
    </row>
    <row r="1613" spans="2:13" x14ac:dyDescent="0.25">
      <c r="B1613"/>
      <c r="C1613"/>
      <c r="E1613"/>
      <c r="F1613"/>
      <c r="G1613"/>
      <c r="H1613"/>
      <c r="I1613"/>
      <c r="J1613"/>
      <c r="L1613"/>
      <c r="M1613"/>
    </row>
    <row r="1614" spans="2:13" x14ac:dyDescent="0.25">
      <c r="B1614"/>
      <c r="C1614"/>
      <c r="E1614"/>
      <c r="F1614"/>
      <c r="G1614"/>
      <c r="H1614"/>
      <c r="I1614"/>
      <c r="J1614"/>
      <c r="L1614"/>
      <c r="M1614"/>
    </row>
    <row r="1615" spans="2:13" x14ac:dyDescent="0.25">
      <c r="B1615"/>
      <c r="C1615"/>
      <c r="E1615"/>
      <c r="F1615"/>
      <c r="G1615"/>
      <c r="H1615"/>
      <c r="I1615"/>
      <c r="J1615"/>
      <c r="L1615"/>
      <c r="M1615"/>
    </row>
    <row r="1616" spans="2:13" x14ac:dyDescent="0.25">
      <c r="B1616"/>
      <c r="C1616"/>
      <c r="E1616"/>
      <c r="F1616"/>
      <c r="G1616"/>
      <c r="H1616"/>
      <c r="I1616"/>
      <c r="J1616"/>
      <c r="L1616"/>
      <c r="M1616"/>
    </row>
    <row r="1617" spans="2:13" x14ac:dyDescent="0.25">
      <c r="B1617"/>
      <c r="C1617"/>
      <c r="E1617"/>
      <c r="F1617"/>
      <c r="G1617"/>
      <c r="H1617"/>
      <c r="I1617"/>
      <c r="J1617"/>
      <c r="L1617"/>
      <c r="M1617"/>
    </row>
    <row r="1618" spans="2:13" x14ac:dyDescent="0.25">
      <c r="B1618"/>
      <c r="C1618"/>
      <c r="E1618"/>
      <c r="F1618"/>
      <c r="G1618"/>
      <c r="H1618"/>
      <c r="I1618"/>
      <c r="J1618"/>
      <c r="L1618"/>
      <c r="M1618"/>
    </row>
    <row r="1619" spans="2:13" x14ac:dyDescent="0.25">
      <c r="B1619"/>
      <c r="C1619"/>
      <c r="E1619"/>
      <c r="F1619"/>
      <c r="G1619"/>
      <c r="H1619"/>
      <c r="I1619"/>
      <c r="J1619"/>
      <c r="L1619"/>
      <c r="M1619"/>
    </row>
    <row r="1620" spans="2:13" x14ac:dyDescent="0.25">
      <c r="B1620"/>
      <c r="C1620"/>
      <c r="E1620"/>
      <c r="F1620"/>
      <c r="G1620"/>
      <c r="H1620"/>
      <c r="I1620"/>
      <c r="J1620"/>
      <c r="L1620"/>
      <c r="M1620"/>
    </row>
    <row r="1621" spans="2:13" x14ac:dyDescent="0.25">
      <c r="B1621"/>
      <c r="C1621"/>
      <c r="E1621"/>
      <c r="F1621"/>
      <c r="G1621"/>
      <c r="H1621"/>
      <c r="I1621"/>
      <c r="J1621"/>
      <c r="L1621"/>
      <c r="M1621"/>
    </row>
    <row r="1622" spans="2:13" x14ac:dyDescent="0.25">
      <c r="B1622"/>
      <c r="C1622"/>
      <c r="E1622"/>
      <c r="F1622"/>
      <c r="G1622"/>
      <c r="H1622"/>
      <c r="I1622"/>
      <c r="J1622"/>
      <c r="L1622"/>
      <c r="M1622"/>
    </row>
    <row r="1623" spans="2:13" x14ac:dyDescent="0.25">
      <c r="B1623"/>
      <c r="C1623"/>
      <c r="E1623"/>
      <c r="F1623"/>
      <c r="G1623"/>
      <c r="H1623"/>
      <c r="I1623"/>
      <c r="J1623"/>
      <c r="L1623"/>
      <c r="M1623"/>
    </row>
    <row r="1624" spans="2:13" x14ac:dyDescent="0.25">
      <c r="B1624"/>
      <c r="C1624"/>
      <c r="E1624"/>
      <c r="F1624"/>
      <c r="G1624"/>
      <c r="H1624"/>
      <c r="I1624"/>
      <c r="J1624"/>
      <c r="L1624"/>
      <c r="M1624"/>
    </row>
    <row r="1625" spans="2:13" x14ac:dyDescent="0.25">
      <c r="B1625"/>
      <c r="C1625"/>
      <c r="E1625"/>
      <c r="F1625"/>
      <c r="G1625"/>
      <c r="H1625"/>
      <c r="I1625"/>
      <c r="J1625"/>
      <c r="L1625"/>
      <c r="M1625"/>
    </row>
    <row r="1626" spans="2:13" x14ac:dyDescent="0.25">
      <c r="B1626"/>
      <c r="C1626"/>
      <c r="E1626"/>
      <c r="F1626"/>
      <c r="G1626"/>
      <c r="H1626"/>
      <c r="I1626"/>
      <c r="J1626"/>
      <c r="L1626"/>
      <c r="M1626"/>
    </row>
    <row r="1627" spans="2:13" x14ac:dyDescent="0.25">
      <c r="B1627"/>
      <c r="C1627"/>
      <c r="E1627"/>
      <c r="F1627"/>
      <c r="G1627"/>
      <c r="H1627"/>
      <c r="I1627"/>
      <c r="J1627"/>
      <c r="L1627"/>
      <c r="M1627"/>
    </row>
    <row r="1628" spans="2:13" x14ac:dyDescent="0.25">
      <c r="B1628"/>
      <c r="C1628"/>
      <c r="E1628"/>
      <c r="F1628"/>
      <c r="G1628"/>
      <c r="H1628"/>
      <c r="I1628"/>
      <c r="J1628"/>
      <c r="L1628"/>
      <c r="M1628"/>
    </row>
    <row r="1629" spans="2:13" x14ac:dyDescent="0.25">
      <c r="B1629"/>
      <c r="C1629"/>
      <c r="E1629"/>
      <c r="F1629"/>
      <c r="G1629"/>
      <c r="H1629"/>
      <c r="I1629"/>
      <c r="J1629"/>
      <c r="L1629"/>
      <c r="M1629"/>
    </row>
    <row r="1630" spans="2:13" x14ac:dyDescent="0.25">
      <c r="B1630"/>
      <c r="C1630"/>
      <c r="E1630"/>
      <c r="F1630"/>
      <c r="G1630"/>
      <c r="H1630"/>
      <c r="I1630"/>
      <c r="J1630"/>
      <c r="L1630"/>
      <c r="M1630"/>
    </row>
    <row r="1631" spans="2:13" x14ac:dyDescent="0.25">
      <c r="B1631"/>
      <c r="C1631"/>
      <c r="E1631"/>
      <c r="F1631"/>
      <c r="G1631"/>
      <c r="H1631"/>
      <c r="I1631"/>
      <c r="J1631"/>
      <c r="L1631"/>
      <c r="M1631"/>
    </row>
    <row r="1632" spans="2:13" x14ac:dyDescent="0.25">
      <c r="B1632"/>
      <c r="C1632"/>
      <c r="E1632"/>
      <c r="F1632"/>
      <c r="G1632"/>
      <c r="H1632"/>
      <c r="I1632"/>
      <c r="J1632"/>
      <c r="L1632"/>
      <c r="M1632"/>
    </row>
    <row r="1633" spans="2:13" x14ac:dyDescent="0.25">
      <c r="B1633"/>
      <c r="C1633"/>
      <c r="E1633"/>
      <c r="F1633"/>
      <c r="G1633"/>
      <c r="H1633"/>
      <c r="I1633"/>
      <c r="J1633"/>
      <c r="L1633"/>
      <c r="M1633"/>
    </row>
    <row r="1634" spans="2:13" x14ac:dyDescent="0.25">
      <c r="B1634"/>
      <c r="C1634"/>
      <c r="E1634"/>
      <c r="F1634"/>
      <c r="G1634"/>
      <c r="H1634"/>
      <c r="I1634"/>
      <c r="J1634"/>
      <c r="L1634"/>
      <c r="M1634"/>
    </row>
    <row r="1635" spans="2:13" x14ac:dyDescent="0.25">
      <c r="B1635"/>
      <c r="C1635"/>
      <c r="E1635"/>
      <c r="F1635"/>
      <c r="G1635"/>
      <c r="H1635"/>
      <c r="I1635"/>
      <c r="J1635"/>
      <c r="L1635"/>
      <c r="M1635"/>
    </row>
    <row r="1636" spans="2:13" x14ac:dyDescent="0.25">
      <c r="B1636"/>
      <c r="C1636"/>
      <c r="E1636"/>
      <c r="F1636"/>
      <c r="G1636"/>
      <c r="H1636"/>
      <c r="I1636"/>
      <c r="J1636"/>
      <c r="L1636"/>
      <c r="M1636"/>
    </row>
    <row r="1637" spans="2:13" x14ac:dyDescent="0.25">
      <c r="B1637"/>
      <c r="C1637"/>
      <c r="E1637"/>
      <c r="F1637"/>
      <c r="G1637"/>
      <c r="H1637"/>
      <c r="I1637"/>
      <c r="J1637"/>
      <c r="L1637"/>
      <c r="M1637"/>
    </row>
    <row r="1638" spans="2:13" x14ac:dyDescent="0.25">
      <c r="B1638"/>
      <c r="C1638"/>
      <c r="E1638"/>
      <c r="F1638"/>
      <c r="G1638"/>
      <c r="H1638"/>
      <c r="I1638"/>
      <c r="J1638"/>
      <c r="L1638"/>
      <c r="M1638"/>
    </row>
    <row r="1639" spans="2:13" x14ac:dyDescent="0.25">
      <c r="B1639"/>
      <c r="C1639"/>
      <c r="E1639"/>
      <c r="F1639"/>
      <c r="G1639"/>
      <c r="H1639"/>
      <c r="I1639"/>
      <c r="J1639"/>
      <c r="L1639"/>
      <c r="M1639"/>
    </row>
    <row r="1640" spans="2:13" x14ac:dyDescent="0.25">
      <c r="B1640"/>
      <c r="C1640"/>
      <c r="E1640"/>
      <c r="F1640"/>
      <c r="G1640"/>
      <c r="H1640"/>
      <c r="I1640"/>
      <c r="J1640"/>
      <c r="L1640"/>
      <c r="M1640"/>
    </row>
    <row r="1641" spans="2:13" x14ac:dyDescent="0.25">
      <c r="B1641"/>
      <c r="C1641"/>
      <c r="E1641"/>
      <c r="F1641"/>
      <c r="G1641"/>
      <c r="H1641"/>
      <c r="I1641"/>
      <c r="J1641"/>
      <c r="L1641"/>
      <c r="M1641"/>
    </row>
    <row r="1642" spans="2:13" x14ac:dyDescent="0.25">
      <c r="B1642"/>
      <c r="C1642"/>
      <c r="E1642"/>
      <c r="F1642"/>
      <c r="G1642"/>
      <c r="H1642"/>
      <c r="I1642"/>
      <c r="J1642"/>
      <c r="L1642"/>
      <c r="M1642"/>
    </row>
    <row r="1643" spans="2:13" x14ac:dyDescent="0.25">
      <c r="B1643"/>
      <c r="C1643"/>
      <c r="E1643"/>
      <c r="F1643"/>
      <c r="G1643"/>
      <c r="H1643"/>
      <c r="I1643"/>
      <c r="J1643"/>
      <c r="L1643"/>
      <c r="M1643"/>
    </row>
    <row r="1644" spans="2:13" x14ac:dyDescent="0.25">
      <c r="B1644"/>
      <c r="C1644"/>
      <c r="E1644"/>
      <c r="F1644"/>
      <c r="G1644"/>
      <c r="H1644"/>
      <c r="I1644"/>
      <c r="J1644"/>
      <c r="L1644"/>
      <c r="M1644"/>
    </row>
    <row r="1645" spans="2:13" x14ac:dyDescent="0.25">
      <c r="B1645"/>
      <c r="C1645"/>
      <c r="E1645"/>
      <c r="F1645"/>
      <c r="G1645"/>
      <c r="H1645"/>
      <c r="I1645"/>
      <c r="J1645"/>
      <c r="L1645"/>
      <c r="M1645"/>
    </row>
    <row r="1646" spans="2:13" x14ac:dyDescent="0.25">
      <c r="B1646"/>
      <c r="C1646"/>
      <c r="E1646"/>
      <c r="F1646"/>
      <c r="G1646"/>
      <c r="H1646"/>
      <c r="I1646"/>
      <c r="J1646"/>
      <c r="L1646"/>
      <c r="M1646"/>
    </row>
    <row r="1647" spans="2:13" x14ac:dyDescent="0.25">
      <c r="B1647"/>
      <c r="C1647"/>
      <c r="E1647"/>
      <c r="F1647"/>
      <c r="G1647"/>
      <c r="H1647"/>
      <c r="I1647"/>
      <c r="J1647"/>
      <c r="L1647"/>
      <c r="M1647"/>
    </row>
    <row r="1648" spans="2:13" x14ac:dyDescent="0.25">
      <c r="B1648"/>
      <c r="C1648"/>
      <c r="E1648"/>
      <c r="F1648"/>
      <c r="G1648"/>
      <c r="H1648"/>
      <c r="I1648"/>
      <c r="J1648"/>
      <c r="L1648"/>
      <c r="M1648"/>
    </row>
    <row r="1649" spans="2:13" x14ac:dyDescent="0.25">
      <c r="B1649"/>
      <c r="C1649"/>
      <c r="E1649"/>
      <c r="F1649"/>
      <c r="G1649"/>
      <c r="H1649"/>
      <c r="I1649"/>
      <c r="J1649"/>
      <c r="L1649"/>
      <c r="M1649"/>
    </row>
    <row r="1650" spans="2:13" x14ac:dyDescent="0.25">
      <c r="B1650"/>
      <c r="C1650"/>
      <c r="E1650"/>
      <c r="F1650"/>
      <c r="G1650"/>
      <c r="H1650"/>
      <c r="I1650"/>
      <c r="J1650"/>
      <c r="L1650"/>
      <c r="M1650"/>
    </row>
    <row r="1651" spans="2:13" x14ac:dyDescent="0.25">
      <c r="B1651"/>
      <c r="C1651"/>
      <c r="E1651"/>
      <c r="F1651"/>
      <c r="G1651"/>
      <c r="H1651"/>
      <c r="I1651"/>
      <c r="J1651"/>
      <c r="L1651"/>
      <c r="M1651"/>
    </row>
    <row r="1652" spans="2:13" x14ac:dyDescent="0.25">
      <c r="B1652"/>
      <c r="C1652"/>
      <c r="E1652"/>
      <c r="F1652"/>
      <c r="G1652"/>
      <c r="H1652"/>
      <c r="I1652"/>
      <c r="J1652"/>
      <c r="L1652"/>
      <c r="M1652"/>
    </row>
    <row r="1653" spans="2:13" x14ac:dyDescent="0.25">
      <c r="B1653"/>
      <c r="C1653"/>
      <c r="E1653"/>
      <c r="F1653"/>
      <c r="G1653"/>
      <c r="H1653"/>
      <c r="I1653"/>
      <c r="J1653"/>
      <c r="L1653"/>
      <c r="M1653"/>
    </row>
    <row r="1654" spans="2:13" x14ac:dyDescent="0.25">
      <c r="B1654"/>
      <c r="C1654"/>
      <c r="E1654"/>
      <c r="F1654"/>
      <c r="G1654"/>
      <c r="H1654"/>
      <c r="I1654"/>
      <c r="J1654"/>
      <c r="L1654"/>
      <c r="M1654"/>
    </row>
    <row r="1655" spans="2:13" x14ac:dyDescent="0.25">
      <c r="B1655"/>
      <c r="C1655"/>
      <c r="E1655"/>
      <c r="F1655"/>
      <c r="G1655"/>
      <c r="H1655"/>
      <c r="I1655"/>
      <c r="J1655"/>
      <c r="L1655"/>
      <c r="M1655"/>
    </row>
    <row r="1656" spans="2:13" x14ac:dyDescent="0.25">
      <c r="B1656"/>
      <c r="C1656"/>
      <c r="E1656"/>
      <c r="F1656"/>
      <c r="G1656"/>
      <c r="H1656"/>
      <c r="I1656"/>
      <c r="J1656"/>
      <c r="L1656"/>
      <c r="M1656"/>
    </row>
    <row r="1657" spans="2:13" x14ac:dyDescent="0.25">
      <c r="B1657"/>
      <c r="C1657"/>
      <c r="E1657"/>
      <c r="F1657"/>
      <c r="G1657"/>
      <c r="H1657"/>
      <c r="I1657"/>
      <c r="J1657"/>
      <c r="L1657"/>
      <c r="M1657"/>
    </row>
    <row r="1658" spans="2:13" x14ac:dyDescent="0.25">
      <c r="B1658"/>
      <c r="C1658"/>
      <c r="E1658"/>
      <c r="F1658"/>
      <c r="G1658"/>
      <c r="H1658"/>
      <c r="I1658"/>
      <c r="J1658"/>
      <c r="L1658"/>
      <c r="M1658"/>
    </row>
    <row r="1659" spans="2:13" x14ac:dyDescent="0.25">
      <c r="B1659"/>
      <c r="C1659"/>
      <c r="E1659"/>
      <c r="F1659"/>
      <c r="G1659"/>
      <c r="H1659"/>
      <c r="I1659"/>
      <c r="J1659"/>
      <c r="L1659"/>
      <c r="M1659"/>
    </row>
    <row r="1660" spans="2:13" x14ac:dyDescent="0.25">
      <c r="B1660"/>
      <c r="C1660"/>
      <c r="E1660"/>
      <c r="F1660"/>
      <c r="G1660"/>
      <c r="H1660"/>
      <c r="I1660"/>
      <c r="J1660"/>
      <c r="L1660"/>
      <c r="M1660"/>
    </row>
    <row r="1661" spans="2:13" x14ac:dyDescent="0.25">
      <c r="B1661"/>
      <c r="C1661"/>
      <c r="E1661"/>
      <c r="F1661"/>
      <c r="G1661"/>
      <c r="H1661"/>
      <c r="I1661"/>
      <c r="J1661"/>
      <c r="L1661"/>
      <c r="M1661"/>
    </row>
    <row r="1662" spans="2:13" x14ac:dyDescent="0.25">
      <c r="B1662"/>
      <c r="C1662"/>
      <c r="E1662"/>
      <c r="F1662"/>
      <c r="G1662"/>
      <c r="H1662"/>
      <c r="I1662"/>
      <c r="J1662"/>
      <c r="L1662"/>
      <c r="M1662"/>
    </row>
    <row r="1663" spans="2:13" x14ac:dyDescent="0.25">
      <c r="B1663"/>
      <c r="C1663"/>
      <c r="E1663"/>
      <c r="F1663"/>
      <c r="G1663"/>
      <c r="H1663"/>
      <c r="I1663"/>
      <c r="J1663"/>
      <c r="L1663"/>
      <c r="M1663"/>
    </row>
    <row r="1664" spans="2:13" x14ac:dyDescent="0.25">
      <c r="B1664"/>
      <c r="C1664"/>
      <c r="E1664"/>
      <c r="F1664"/>
      <c r="G1664"/>
      <c r="H1664"/>
      <c r="I1664"/>
      <c r="J1664"/>
      <c r="L1664"/>
      <c r="M1664"/>
    </row>
    <row r="1665" spans="2:13" x14ac:dyDescent="0.25">
      <c r="B1665"/>
      <c r="C1665"/>
      <c r="E1665"/>
      <c r="F1665"/>
      <c r="G1665"/>
      <c r="H1665"/>
      <c r="I1665"/>
      <c r="J1665"/>
      <c r="L1665"/>
      <c r="M1665"/>
    </row>
    <row r="1666" spans="2:13" x14ac:dyDescent="0.25">
      <c r="B1666"/>
      <c r="C1666"/>
      <c r="E1666"/>
      <c r="F1666"/>
      <c r="G1666"/>
      <c r="H1666"/>
      <c r="I1666"/>
      <c r="J1666"/>
      <c r="L1666"/>
      <c r="M1666"/>
    </row>
    <row r="1667" spans="2:13" x14ac:dyDescent="0.25">
      <c r="B1667"/>
      <c r="C1667"/>
      <c r="E1667"/>
      <c r="F1667"/>
      <c r="G1667"/>
      <c r="H1667"/>
      <c r="I1667"/>
      <c r="J1667"/>
      <c r="L1667"/>
      <c r="M1667"/>
    </row>
    <row r="1668" spans="2:13" x14ac:dyDescent="0.25">
      <c r="B1668"/>
      <c r="C1668"/>
      <c r="E1668"/>
      <c r="F1668"/>
      <c r="G1668"/>
      <c r="H1668"/>
      <c r="I1668"/>
      <c r="J1668"/>
      <c r="L1668"/>
      <c r="M1668"/>
    </row>
    <row r="1669" spans="2:13" x14ac:dyDescent="0.25">
      <c r="B1669"/>
      <c r="C1669"/>
      <c r="E1669"/>
      <c r="F1669"/>
      <c r="G1669"/>
      <c r="H1669"/>
      <c r="I1669"/>
      <c r="J1669"/>
      <c r="L1669"/>
      <c r="M1669"/>
    </row>
    <row r="1670" spans="2:13" x14ac:dyDescent="0.25">
      <c r="B1670"/>
      <c r="C1670"/>
      <c r="E1670"/>
      <c r="F1670"/>
      <c r="G1670"/>
      <c r="H1670"/>
      <c r="I1670"/>
      <c r="J1670"/>
      <c r="L1670"/>
      <c r="M1670"/>
    </row>
    <row r="1671" spans="2:13" x14ac:dyDescent="0.25">
      <c r="B1671"/>
      <c r="C1671"/>
      <c r="E1671"/>
      <c r="F1671"/>
      <c r="G1671"/>
      <c r="H1671"/>
      <c r="I1671"/>
      <c r="J1671"/>
      <c r="L1671"/>
      <c r="M1671"/>
    </row>
    <row r="1672" spans="2:13" x14ac:dyDescent="0.25">
      <c r="B1672"/>
      <c r="C1672"/>
      <c r="E1672"/>
      <c r="F1672"/>
      <c r="G1672"/>
      <c r="H1672"/>
      <c r="I1672"/>
      <c r="J1672"/>
      <c r="L1672"/>
      <c r="M1672"/>
    </row>
    <row r="1673" spans="2:13" x14ac:dyDescent="0.25">
      <c r="B1673"/>
      <c r="C1673"/>
      <c r="E1673"/>
      <c r="F1673"/>
      <c r="G1673"/>
      <c r="H1673"/>
      <c r="I1673"/>
      <c r="J1673"/>
      <c r="L1673"/>
      <c r="M1673"/>
    </row>
    <row r="1674" spans="2:13" x14ac:dyDescent="0.25">
      <c r="B1674"/>
      <c r="C1674"/>
      <c r="E1674"/>
      <c r="F1674"/>
      <c r="G1674"/>
      <c r="H1674"/>
      <c r="I1674"/>
      <c r="J1674"/>
      <c r="L1674"/>
      <c r="M1674"/>
    </row>
    <row r="1675" spans="2:13" x14ac:dyDescent="0.25">
      <c r="B1675"/>
      <c r="C1675"/>
      <c r="E1675"/>
      <c r="F1675"/>
      <c r="G1675"/>
      <c r="H1675"/>
      <c r="I1675"/>
      <c r="J1675"/>
      <c r="L1675"/>
      <c r="M1675"/>
    </row>
    <row r="1676" spans="2:13" x14ac:dyDescent="0.25">
      <c r="B1676"/>
      <c r="C1676"/>
      <c r="E1676"/>
      <c r="F1676"/>
      <c r="G1676"/>
      <c r="H1676"/>
      <c r="I1676"/>
      <c r="J1676"/>
      <c r="L1676"/>
      <c r="M1676"/>
    </row>
    <row r="1677" spans="2:13" x14ac:dyDescent="0.25">
      <c r="B1677"/>
      <c r="C1677"/>
      <c r="E1677"/>
      <c r="F1677"/>
      <c r="G1677"/>
      <c r="H1677"/>
      <c r="I1677"/>
      <c r="J1677"/>
      <c r="L1677"/>
      <c r="M1677"/>
    </row>
    <row r="1678" spans="2:13" x14ac:dyDescent="0.25">
      <c r="B1678"/>
      <c r="C1678"/>
      <c r="E1678"/>
      <c r="F1678"/>
      <c r="G1678"/>
      <c r="H1678"/>
      <c r="I1678"/>
      <c r="J1678"/>
      <c r="L1678"/>
      <c r="M1678"/>
    </row>
    <row r="1679" spans="2:13" x14ac:dyDescent="0.25">
      <c r="B1679"/>
      <c r="C1679"/>
      <c r="E1679"/>
      <c r="F1679"/>
      <c r="G1679"/>
      <c r="H1679"/>
      <c r="I1679"/>
      <c r="J1679"/>
      <c r="L1679"/>
      <c r="M1679"/>
    </row>
    <row r="1680" spans="2:13" x14ac:dyDescent="0.25">
      <c r="B1680"/>
      <c r="C1680"/>
      <c r="E1680"/>
      <c r="F1680"/>
      <c r="G1680"/>
      <c r="H1680"/>
      <c r="I1680"/>
      <c r="J1680"/>
      <c r="L1680"/>
      <c r="M1680"/>
    </row>
    <row r="1681" spans="2:13" x14ac:dyDescent="0.25">
      <c r="B1681"/>
      <c r="C1681"/>
      <c r="E1681"/>
      <c r="F1681"/>
      <c r="G1681"/>
      <c r="H1681"/>
      <c r="I1681"/>
      <c r="J1681"/>
      <c r="L1681"/>
      <c r="M1681"/>
    </row>
    <row r="1682" spans="2:13" x14ac:dyDescent="0.25">
      <c r="B1682"/>
      <c r="C1682"/>
      <c r="E1682"/>
      <c r="F1682"/>
      <c r="G1682"/>
      <c r="H1682"/>
      <c r="I1682"/>
      <c r="J1682"/>
      <c r="L1682"/>
      <c r="M1682"/>
    </row>
    <row r="1683" spans="2:13" x14ac:dyDescent="0.25">
      <c r="B1683"/>
      <c r="C1683"/>
      <c r="E1683"/>
      <c r="F1683"/>
      <c r="G1683"/>
      <c r="H1683"/>
      <c r="I1683"/>
      <c r="J1683"/>
      <c r="L1683"/>
      <c r="M1683"/>
    </row>
    <row r="1684" spans="2:13" x14ac:dyDescent="0.25">
      <c r="B1684"/>
      <c r="C1684"/>
      <c r="E1684"/>
      <c r="F1684"/>
      <c r="G1684"/>
      <c r="H1684"/>
      <c r="I1684"/>
      <c r="J1684"/>
      <c r="L1684"/>
      <c r="M1684"/>
    </row>
    <row r="1685" spans="2:13" x14ac:dyDescent="0.25">
      <c r="B1685"/>
      <c r="C1685"/>
      <c r="E1685"/>
      <c r="F1685"/>
      <c r="G1685"/>
      <c r="H1685"/>
      <c r="I1685"/>
      <c r="J1685"/>
      <c r="L1685"/>
      <c r="M1685"/>
    </row>
    <row r="1686" spans="2:13" x14ac:dyDescent="0.25">
      <c r="B1686"/>
      <c r="C1686"/>
      <c r="E1686"/>
      <c r="F1686"/>
      <c r="G1686"/>
      <c r="H1686"/>
      <c r="I1686"/>
      <c r="J1686"/>
      <c r="L1686"/>
      <c r="M1686"/>
    </row>
    <row r="1687" spans="2:13" x14ac:dyDescent="0.25">
      <c r="B1687"/>
      <c r="C1687"/>
      <c r="E1687"/>
      <c r="F1687"/>
      <c r="G1687"/>
      <c r="H1687"/>
      <c r="I1687"/>
      <c r="J1687"/>
      <c r="L1687"/>
      <c r="M1687"/>
    </row>
    <row r="1688" spans="2:13" x14ac:dyDescent="0.25">
      <c r="B1688"/>
      <c r="C1688"/>
      <c r="E1688"/>
      <c r="F1688"/>
      <c r="G1688"/>
      <c r="H1688"/>
      <c r="I1688"/>
      <c r="J1688"/>
      <c r="L1688"/>
      <c r="M1688"/>
    </row>
    <row r="1689" spans="2:13" x14ac:dyDescent="0.25">
      <c r="B1689"/>
      <c r="C1689"/>
      <c r="E1689"/>
      <c r="F1689"/>
      <c r="G1689"/>
      <c r="H1689"/>
      <c r="I1689"/>
      <c r="J1689"/>
      <c r="L1689"/>
      <c r="M1689"/>
    </row>
    <row r="1690" spans="2:13" x14ac:dyDescent="0.25">
      <c r="B1690"/>
      <c r="C1690"/>
      <c r="E1690"/>
      <c r="F1690"/>
      <c r="G1690"/>
      <c r="H1690"/>
      <c r="I1690"/>
      <c r="J1690"/>
      <c r="L1690"/>
      <c r="M1690"/>
    </row>
    <row r="1691" spans="2:13" x14ac:dyDescent="0.25">
      <c r="B1691"/>
      <c r="C1691"/>
      <c r="E1691"/>
      <c r="F1691"/>
      <c r="G1691"/>
      <c r="H1691"/>
      <c r="I1691"/>
      <c r="J1691"/>
      <c r="L1691"/>
      <c r="M1691"/>
    </row>
    <row r="1692" spans="2:13" x14ac:dyDescent="0.25">
      <c r="B1692"/>
      <c r="C1692"/>
      <c r="E1692"/>
      <c r="F1692"/>
      <c r="G1692"/>
      <c r="H1692"/>
      <c r="I1692"/>
      <c r="J1692"/>
      <c r="L1692"/>
      <c r="M1692"/>
    </row>
    <row r="1693" spans="2:13" x14ac:dyDescent="0.25">
      <c r="B1693"/>
      <c r="C1693"/>
      <c r="E1693"/>
      <c r="F1693"/>
      <c r="G1693"/>
      <c r="H1693"/>
      <c r="I1693"/>
      <c r="J1693"/>
      <c r="L1693"/>
      <c r="M1693"/>
    </row>
    <row r="1694" spans="2:13" x14ac:dyDescent="0.25">
      <c r="B1694"/>
      <c r="C1694"/>
      <c r="E1694"/>
      <c r="F1694"/>
      <c r="G1694"/>
      <c r="H1694"/>
      <c r="I1694"/>
      <c r="J1694"/>
      <c r="L1694"/>
      <c r="M1694"/>
    </row>
    <row r="1695" spans="2:13" x14ac:dyDescent="0.25">
      <c r="B1695"/>
      <c r="C1695"/>
      <c r="E1695"/>
      <c r="F1695"/>
      <c r="G1695"/>
      <c r="H1695"/>
      <c r="I1695"/>
      <c r="J1695"/>
      <c r="L1695"/>
      <c r="M1695"/>
    </row>
    <row r="1696" spans="2:13" x14ac:dyDescent="0.25">
      <c r="B1696"/>
      <c r="C1696"/>
      <c r="E1696"/>
      <c r="F1696"/>
      <c r="G1696"/>
      <c r="H1696"/>
      <c r="I1696"/>
      <c r="J1696"/>
      <c r="L1696"/>
      <c r="M1696"/>
    </row>
    <row r="1697" spans="2:13" x14ac:dyDescent="0.25">
      <c r="B1697"/>
      <c r="C1697"/>
      <c r="E1697"/>
      <c r="F1697"/>
      <c r="G1697"/>
      <c r="H1697"/>
      <c r="I1697"/>
      <c r="J1697"/>
      <c r="L1697"/>
      <c r="M1697"/>
    </row>
    <row r="1698" spans="2:13" x14ac:dyDescent="0.25">
      <c r="B1698"/>
      <c r="C1698"/>
      <c r="E1698"/>
      <c r="F1698"/>
      <c r="G1698"/>
      <c r="H1698"/>
      <c r="I1698"/>
      <c r="J1698"/>
      <c r="L1698"/>
      <c r="M1698"/>
    </row>
    <row r="1699" spans="2:13" x14ac:dyDescent="0.25">
      <c r="B1699"/>
      <c r="C1699"/>
      <c r="E1699"/>
      <c r="F1699"/>
      <c r="G1699"/>
      <c r="H1699"/>
      <c r="I1699"/>
      <c r="J1699"/>
      <c r="L1699"/>
      <c r="M1699"/>
    </row>
    <row r="1700" spans="2:13" x14ac:dyDescent="0.25">
      <c r="B1700"/>
      <c r="C1700"/>
      <c r="E1700"/>
      <c r="F1700"/>
      <c r="G1700"/>
      <c r="H1700"/>
      <c r="I1700"/>
      <c r="J1700"/>
      <c r="L1700"/>
      <c r="M1700"/>
    </row>
    <row r="1701" spans="2:13" x14ac:dyDescent="0.25">
      <c r="B1701"/>
      <c r="C1701"/>
      <c r="E1701"/>
      <c r="F1701"/>
      <c r="G1701"/>
      <c r="H1701"/>
      <c r="I1701"/>
      <c r="J1701"/>
      <c r="L1701"/>
      <c r="M1701"/>
    </row>
    <row r="1702" spans="2:13" x14ac:dyDescent="0.25">
      <c r="B1702"/>
      <c r="C1702"/>
      <c r="E1702"/>
      <c r="F1702"/>
      <c r="G1702"/>
      <c r="H1702"/>
      <c r="I1702"/>
      <c r="J1702"/>
      <c r="L1702"/>
      <c r="M1702"/>
    </row>
    <row r="1703" spans="2:13" x14ac:dyDescent="0.25">
      <c r="B1703"/>
      <c r="C1703"/>
      <c r="E1703"/>
      <c r="F1703"/>
      <c r="G1703"/>
      <c r="H1703"/>
      <c r="I1703"/>
      <c r="J1703"/>
      <c r="L1703"/>
      <c r="M1703"/>
    </row>
    <row r="1704" spans="2:13" x14ac:dyDescent="0.25">
      <c r="B1704"/>
      <c r="C1704"/>
      <c r="E1704"/>
      <c r="F1704"/>
      <c r="G1704"/>
      <c r="H1704"/>
      <c r="I1704"/>
      <c r="J1704"/>
      <c r="L1704"/>
      <c r="M1704"/>
    </row>
    <row r="1705" spans="2:13" x14ac:dyDescent="0.25">
      <c r="B1705"/>
      <c r="C1705"/>
      <c r="E1705"/>
      <c r="F1705"/>
      <c r="G1705"/>
      <c r="H1705"/>
      <c r="I1705"/>
      <c r="J1705"/>
      <c r="L1705"/>
      <c r="M1705"/>
    </row>
    <row r="1706" spans="2:13" x14ac:dyDescent="0.25">
      <c r="B1706"/>
      <c r="C1706"/>
      <c r="E1706"/>
      <c r="F1706"/>
      <c r="G1706"/>
      <c r="H1706"/>
      <c r="I1706"/>
      <c r="J1706"/>
      <c r="L1706"/>
      <c r="M1706"/>
    </row>
    <row r="1707" spans="2:13" x14ac:dyDescent="0.25">
      <c r="B1707"/>
      <c r="C1707"/>
      <c r="E1707"/>
      <c r="F1707"/>
      <c r="G1707"/>
      <c r="H1707"/>
      <c r="I1707"/>
      <c r="J1707"/>
      <c r="L1707"/>
      <c r="M1707"/>
    </row>
    <row r="1708" spans="2:13" x14ac:dyDescent="0.25">
      <c r="B1708"/>
      <c r="C1708"/>
      <c r="E1708"/>
      <c r="F1708"/>
      <c r="G1708"/>
      <c r="H1708"/>
      <c r="I1708"/>
      <c r="J1708"/>
      <c r="L1708"/>
      <c r="M1708"/>
    </row>
    <row r="1709" spans="2:13" x14ac:dyDescent="0.25">
      <c r="B1709"/>
      <c r="C1709"/>
      <c r="E1709"/>
      <c r="F1709"/>
      <c r="G1709"/>
      <c r="H1709"/>
      <c r="I1709"/>
      <c r="J1709"/>
      <c r="L1709"/>
      <c r="M1709"/>
    </row>
    <row r="1710" spans="2:13" x14ac:dyDescent="0.25">
      <c r="B1710"/>
      <c r="C1710"/>
      <c r="E1710"/>
      <c r="F1710"/>
      <c r="G1710"/>
      <c r="H1710"/>
      <c r="I1710"/>
      <c r="J1710"/>
      <c r="L1710"/>
      <c r="M1710"/>
    </row>
    <row r="1711" spans="2:13" x14ac:dyDescent="0.25">
      <c r="B1711"/>
      <c r="C1711"/>
      <c r="E1711"/>
      <c r="F1711"/>
      <c r="G1711"/>
      <c r="H1711"/>
      <c r="I1711"/>
      <c r="J1711"/>
      <c r="L1711"/>
      <c r="M1711"/>
    </row>
    <row r="1712" spans="2:13" x14ac:dyDescent="0.25">
      <c r="B1712"/>
      <c r="C1712"/>
      <c r="E1712"/>
      <c r="F1712"/>
      <c r="G1712"/>
      <c r="H1712"/>
      <c r="I1712"/>
      <c r="J1712"/>
      <c r="L1712"/>
      <c r="M1712"/>
    </row>
    <row r="1713" spans="2:13" x14ac:dyDescent="0.25">
      <c r="B1713"/>
      <c r="C1713"/>
      <c r="E1713"/>
      <c r="F1713"/>
      <c r="G1713"/>
      <c r="H1713"/>
      <c r="I1713"/>
      <c r="J1713"/>
      <c r="L1713"/>
      <c r="M1713"/>
    </row>
    <row r="1714" spans="2:13" x14ac:dyDescent="0.25">
      <c r="B1714"/>
      <c r="C1714"/>
      <c r="E1714"/>
      <c r="F1714"/>
      <c r="G1714"/>
      <c r="H1714"/>
      <c r="I1714"/>
      <c r="J1714"/>
      <c r="L1714"/>
      <c r="M1714"/>
    </row>
    <row r="1715" spans="2:13" x14ac:dyDescent="0.25">
      <c r="B1715"/>
      <c r="C1715"/>
      <c r="E1715"/>
      <c r="F1715"/>
      <c r="G1715"/>
      <c r="H1715"/>
      <c r="I1715"/>
      <c r="J1715"/>
      <c r="L1715"/>
      <c r="M1715"/>
    </row>
    <row r="1716" spans="2:13" x14ac:dyDescent="0.25">
      <c r="B1716"/>
      <c r="C1716"/>
      <c r="E1716"/>
      <c r="F1716"/>
      <c r="G1716"/>
      <c r="H1716"/>
      <c r="I1716"/>
      <c r="J1716"/>
      <c r="L1716"/>
      <c r="M1716"/>
    </row>
    <row r="1717" spans="2:13" x14ac:dyDescent="0.25">
      <c r="B1717"/>
      <c r="C1717"/>
      <c r="E1717"/>
      <c r="F1717"/>
      <c r="G1717"/>
      <c r="H1717"/>
      <c r="I1717"/>
      <c r="J1717"/>
      <c r="L1717"/>
      <c r="M1717"/>
    </row>
    <row r="1718" spans="2:13" x14ac:dyDescent="0.25">
      <c r="B1718"/>
      <c r="C1718"/>
      <c r="E1718"/>
      <c r="F1718"/>
      <c r="G1718"/>
      <c r="H1718"/>
      <c r="I1718"/>
      <c r="J1718"/>
      <c r="L1718"/>
      <c r="M1718"/>
    </row>
    <row r="1719" spans="2:13" x14ac:dyDescent="0.25">
      <c r="B1719"/>
      <c r="C1719"/>
      <c r="E1719"/>
      <c r="F1719"/>
      <c r="G1719"/>
      <c r="H1719"/>
      <c r="I1719"/>
      <c r="J1719"/>
      <c r="L1719"/>
      <c r="M1719"/>
    </row>
    <row r="1720" spans="2:13" x14ac:dyDescent="0.25">
      <c r="B1720"/>
      <c r="C1720"/>
      <c r="E1720"/>
      <c r="F1720"/>
      <c r="G1720"/>
      <c r="H1720"/>
      <c r="I1720"/>
      <c r="J1720"/>
      <c r="L1720"/>
      <c r="M1720"/>
    </row>
    <row r="1721" spans="2:13" x14ac:dyDescent="0.25">
      <c r="B1721"/>
      <c r="C1721"/>
      <c r="E1721"/>
      <c r="F1721"/>
      <c r="G1721"/>
      <c r="H1721"/>
      <c r="I1721"/>
      <c r="J1721"/>
      <c r="L1721"/>
      <c r="M1721"/>
    </row>
    <row r="1722" spans="2:13" x14ac:dyDescent="0.25">
      <c r="B1722"/>
      <c r="C1722"/>
      <c r="E1722"/>
      <c r="F1722"/>
      <c r="G1722"/>
      <c r="H1722"/>
      <c r="I1722"/>
      <c r="J1722"/>
      <c r="L1722"/>
      <c r="M1722"/>
    </row>
    <row r="1723" spans="2:13" x14ac:dyDescent="0.25">
      <c r="B1723"/>
      <c r="C1723"/>
      <c r="E1723"/>
      <c r="F1723"/>
      <c r="G1723"/>
      <c r="H1723"/>
      <c r="I1723"/>
      <c r="J1723"/>
      <c r="L1723"/>
      <c r="M1723"/>
    </row>
    <row r="1724" spans="2:13" x14ac:dyDescent="0.25">
      <c r="B1724"/>
      <c r="C1724"/>
      <c r="E1724"/>
      <c r="F1724"/>
      <c r="G1724"/>
      <c r="H1724"/>
      <c r="I1724"/>
      <c r="J1724"/>
      <c r="L1724"/>
      <c r="M1724"/>
    </row>
    <row r="1725" spans="2:13" x14ac:dyDescent="0.25">
      <c r="B1725"/>
      <c r="C1725"/>
      <c r="E1725"/>
      <c r="F1725"/>
      <c r="G1725"/>
      <c r="H1725"/>
      <c r="I1725"/>
      <c r="J1725"/>
      <c r="L1725"/>
      <c r="M1725"/>
    </row>
    <row r="1726" spans="2:13" x14ac:dyDescent="0.25">
      <c r="B1726"/>
      <c r="C1726"/>
      <c r="E1726"/>
      <c r="F1726"/>
      <c r="G1726"/>
      <c r="H1726"/>
      <c r="I1726"/>
      <c r="J1726"/>
      <c r="L1726"/>
      <c r="M1726"/>
    </row>
    <row r="1727" spans="2:13" x14ac:dyDescent="0.25">
      <c r="B1727"/>
      <c r="C1727"/>
      <c r="E1727"/>
      <c r="F1727"/>
      <c r="G1727"/>
      <c r="H1727"/>
      <c r="I1727"/>
      <c r="J1727"/>
      <c r="L1727"/>
      <c r="M1727"/>
    </row>
    <row r="1728" spans="2:13" x14ac:dyDescent="0.25">
      <c r="B1728"/>
      <c r="C1728"/>
      <c r="E1728"/>
      <c r="F1728"/>
      <c r="G1728"/>
      <c r="H1728"/>
      <c r="I1728"/>
      <c r="J1728"/>
      <c r="L1728"/>
      <c r="M1728"/>
    </row>
    <row r="1729" spans="2:13" x14ac:dyDescent="0.25">
      <c r="B1729"/>
      <c r="C1729"/>
      <c r="E1729"/>
      <c r="F1729"/>
      <c r="G1729"/>
      <c r="H1729"/>
      <c r="I1729"/>
      <c r="J1729"/>
      <c r="L1729"/>
      <c r="M1729"/>
    </row>
    <row r="1730" spans="2:13" x14ac:dyDescent="0.25">
      <c r="B1730"/>
      <c r="C1730"/>
      <c r="E1730"/>
      <c r="F1730"/>
      <c r="G1730"/>
      <c r="H1730"/>
      <c r="I1730"/>
      <c r="J1730"/>
      <c r="L1730"/>
      <c r="M1730"/>
    </row>
    <row r="1731" spans="2:13" x14ac:dyDescent="0.25">
      <c r="B1731"/>
      <c r="C1731"/>
      <c r="E1731"/>
      <c r="F1731"/>
      <c r="G1731"/>
      <c r="H1731"/>
      <c r="I1731"/>
      <c r="J1731"/>
      <c r="L1731"/>
      <c r="M1731"/>
    </row>
    <row r="1732" spans="2:13" x14ac:dyDescent="0.25">
      <c r="B1732"/>
      <c r="C1732"/>
      <c r="E1732"/>
      <c r="F1732"/>
      <c r="G1732"/>
      <c r="H1732"/>
      <c r="I1732"/>
      <c r="J1732"/>
      <c r="L1732"/>
      <c r="M1732"/>
    </row>
    <row r="1733" spans="2:13" x14ac:dyDescent="0.25">
      <c r="B1733"/>
      <c r="C1733"/>
      <c r="E1733"/>
      <c r="F1733"/>
      <c r="G1733"/>
      <c r="H1733"/>
      <c r="I1733"/>
      <c r="J1733"/>
      <c r="L1733"/>
      <c r="M1733"/>
    </row>
    <row r="1734" spans="2:13" x14ac:dyDescent="0.25">
      <c r="B1734"/>
      <c r="C1734"/>
      <c r="E1734"/>
      <c r="F1734"/>
      <c r="G1734"/>
      <c r="H1734"/>
      <c r="I1734"/>
      <c r="J1734"/>
      <c r="L1734"/>
      <c r="M1734"/>
    </row>
    <row r="1735" spans="2:13" x14ac:dyDescent="0.25">
      <c r="B1735"/>
      <c r="C1735"/>
      <c r="E1735"/>
      <c r="F1735"/>
      <c r="G1735"/>
      <c r="H1735"/>
      <c r="I1735"/>
      <c r="J1735"/>
      <c r="L1735"/>
      <c r="M1735"/>
    </row>
    <row r="1736" spans="2:13" x14ac:dyDescent="0.25">
      <c r="B1736"/>
      <c r="C1736"/>
      <c r="E1736"/>
      <c r="F1736"/>
      <c r="G1736"/>
      <c r="H1736"/>
      <c r="I1736"/>
      <c r="J1736"/>
      <c r="L1736"/>
      <c r="M1736"/>
    </row>
    <row r="1737" spans="2:13" x14ac:dyDescent="0.25">
      <c r="B1737"/>
      <c r="C1737"/>
      <c r="E1737"/>
      <c r="F1737"/>
      <c r="G1737"/>
      <c r="H1737"/>
      <c r="I1737"/>
      <c r="J1737"/>
      <c r="L1737"/>
      <c r="M1737"/>
    </row>
    <row r="1738" spans="2:13" x14ac:dyDescent="0.25">
      <c r="B1738"/>
      <c r="C1738"/>
      <c r="E1738"/>
      <c r="F1738"/>
      <c r="G1738"/>
      <c r="H1738"/>
      <c r="I1738"/>
      <c r="J1738"/>
      <c r="L1738"/>
      <c r="M1738"/>
    </row>
    <row r="1739" spans="2:13" x14ac:dyDescent="0.25">
      <c r="B1739"/>
      <c r="C1739"/>
      <c r="E1739"/>
      <c r="F1739"/>
      <c r="G1739"/>
      <c r="H1739"/>
      <c r="I1739"/>
      <c r="J1739"/>
      <c r="L1739"/>
      <c r="M1739"/>
    </row>
    <row r="1740" spans="2:13" x14ac:dyDescent="0.25">
      <c r="B1740"/>
      <c r="C1740"/>
      <c r="E1740"/>
      <c r="F1740"/>
      <c r="G1740"/>
      <c r="H1740"/>
      <c r="I1740"/>
      <c r="J1740"/>
      <c r="L1740"/>
      <c r="M1740"/>
    </row>
    <row r="1741" spans="2:13" x14ac:dyDescent="0.25">
      <c r="B1741"/>
      <c r="C1741"/>
      <c r="E1741"/>
      <c r="F1741"/>
      <c r="G1741"/>
      <c r="H1741"/>
      <c r="I1741"/>
      <c r="J1741"/>
      <c r="L1741"/>
      <c r="M1741"/>
    </row>
    <row r="1742" spans="2:13" x14ac:dyDescent="0.25">
      <c r="B1742"/>
      <c r="C1742"/>
      <c r="E1742"/>
      <c r="F1742"/>
      <c r="G1742"/>
      <c r="H1742"/>
      <c r="I1742"/>
      <c r="J1742"/>
      <c r="L1742"/>
      <c r="M1742"/>
    </row>
    <row r="1743" spans="2:13" x14ac:dyDescent="0.25">
      <c r="B1743"/>
      <c r="C1743"/>
      <c r="E1743"/>
      <c r="F1743"/>
      <c r="G1743"/>
      <c r="H1743"/>
      <c r="I1743"/>
      <c r="J1743"/>
      <c r="L1743"/>
      <c r="M1743"/>
    </row>
    <row r="1744" spans="2:13" x14ac:dyDescent="0.25">
      <c r="B1744"/>
      <c r="C1744"/>
      <c r="E1744"/>
      <c r="F1744"/>
      <c r="G1744"/>
      <c r="H1744"/>
      <c r="I1744"/>
      <c r="J1744"/>
      <c r="L1744"/>
      <c r="M1744"/>
    </row>
    <row r="1745" spans="2:13" x14ac:dyDescent="0.25">
      <c r="B1745"/>
      <c r="C1745"/>
      <c r="E1745"/>
      <c r="F1745"/>
      <c r="G1745"/>
      <c r="H1745"/>
      <c r="I1745"/>
      <c r="J1745"/>
      <c r="L1745"/>
      <c r="M1745"/>
    </row>
    <row r="1746" spans="2:13" x14ac:dyDescent="0.25">
      <c r="B1746"/>
      <c r="C1746"/>
      <c r="E1746"/>
      <c r="F1746"/>
      <c r="G1746"/>
      <c r="H1746"/>
      <c r="I1746"/>
      <c r="J1746"/>
      <c r="L1746"/>
      <c r="M1746"/>
    </row>
    <row r="1747" spans="2:13" x14ac:dyDescent="0.25">
      <c r="B1747"/>
      <c r="C1747"/>
      <c r="E1747"/>
      <c r="F1747"/>
      <c r="G1747"/>
      <c r="H1747"/>
      <c r="I1747"/>
      <c r="J1747"/>
      <c r="L1747"/>
      <c r="M1747"/>
    </row>
    <row r="1748" spans="2:13" x14ac:dyDescent="0.25">
      <c r="B1748"/>
      <c r="C1748"/>
      <c r="E1748"/>
      <c r="F1748"/>
      <c r="G1748"/>
      <c r="H1748"/>
      <c r="I1748"/>
      <c r="J1748"/>
      <c r="L1748"/>
      <c r="M1748"/>
    </row>
    <row r="1749" spans="2:13" x14ac:dyDescent="0.25">
      <c r="B1749"/>
      <c r="C1749"/>
      <c r="E1749"/>
      <c r="F1749"/>
      <c r="G1749"/>
      <c r="H1749"/>
      <c r="I1749"/>
      <c r="J1749"/>
      <c r="L1749"/>
      <c r="M1749"/>
    </row>
    <row r="1750" spans="2:13" x14ac:dyDescent="0.25">
      <c r="B1750"/>
      <c r="C1750"/>
      <c r="E1750"/>
      <c r="F1750"/>
      <c r="G1750"/>
      <c r="H1750"/>
      <c r="I1750"/>
      <c r="J1750"/>
      <c r="L1750"/>
      <c r="M1750"/>
    </row>
    <row r="1751" spans="2:13" x14ac:dyDescent="0.25">
      <c r="B1751"/>
      <c r="C1751"/>
      <c r="E1751"/>
      <c r="F1751"/>
      <c r="G1751"/>
      <c r="H1751"/>
      <c r="I1751"/>
      <c r="J1751"/>
      <c r="L1751"/>
      <c r="M1751"/>
    </row>
    <row r="1752" spans="2:13" x14ac:dyDescent="0.25">
      <c r="B1752"/>
      <c r="C1752"/>
      <c r="E1752"/>
      <c r="F1752"/>
      <c r="G1752"/>
      <c r="H1752"/>
      <c r="I1752"/>
      <c r="J1752"/>
      <c r="L1752"/>
      <c r="M1752"/>
    </row>
    <row r="1753" spans="2:13" x14ac:dyDescent="0.25">
      <c r="B1753"/>
      <c r="C1753"/>
      <c r="E1753"/>
      <c r="F1753"/>
      <c r="G1753"/>
      <c r="H1753"/>
      <c r="I1753"/>
      <c r="J1753"/>
      <c r="L1753"/>
      <c r="M1753"/>
    </row>
    <row r="1754" spans="2:13" x14ac:dyDescent="0.25">
      <c r="B1754"/>
      <c r="C1754"/>
      <c r="E1754"/>
      <c r="F1754"/>
      <c r="G1754"/>
      <c r="H1754"/>
      <c r="I1754"/>
      <c r="J1754"/>
      <c r="L1754"/>
      <c r="M1754"/>
    </row>
    <row r="1755" spans="2:13" x14ac:dyDescent="0.25">
      <c r="B1755"/>
      <c r="C1755"/>
      <c r="E1755"/>
      <c r="F1755"/>
      <c r="G1755"/>
      <c r="H1755"/>
      <c r="I1755"/>
      <c r="J1755"/>
      <c r="L1755"/>
      <c r="M1755"/>
    </row>
    <row r="1756" spans="2:13" x14ac:dyDescent="0.25">
      <c r="B1756"/>
      <c r="C1756"/>
      <c r="E1756"/>
      <c r="F1756"/>
      <c r="G1756"/>
      <c r="H1756"/>
      <c r="I1756"/>
      <c r="J1756"/>
      <c r="L1756"/>
      <c r="M1756"/>
    </row>
    <row r="1757" spans="2:13" x14ac:dyDescent="0.25">
      <c r="B1757"/>
      <c r="C1757"/>
      <c r="E1757"/>
      <c r="F1757"/>
      <c r="G1757"/>
      <c r="H1757"/>
      <c r="I1757"/>
      <c r="J1757"/>
      <c r="L1757"/>
      <c r="M1757"/>
    </row>
    <row r="1758" spans="2:13" x14ac:dyDescent="0.25">
      <c r="B1758"/>
      <c r="C1758"/>
      <c r="E1758"/>
      <c r="F1758"/>
      <c r="G1758"/>
      <c r="H1758"/>
      <c r="I1758"/>
      <c r="J1758"/>
      <c r="L1758"/>
      <c r="M1758"/>
    </row>
    <row r="1759" spans="2:13" x14ac:dyDescent="0.25">
      <c r="B1759"/>
      <c r="C1759"/>
      <c r="E1759"/>
      <c r="F1759"/>
      <c r="G1759"/>
      <c r="H1759"/>
      <c r="I1759"/>
      <c r="J1759"/>
      <c r="L1759"/>
      <c r="M1759"/>
    </row>
    <row r="1760" spans="2:13" x14ac:dyDescent="0.25">
      <c r="B1760"/>
      <c r="C1760"/>
      <c r="E1760"/>
      <c r="F1760"/>
      <c r="G1760"/>
      <c r="H1760"/>
      <c r="I1760"/>
      <c r="J1760"/>
      <c r="L1760"/>
      <c r="M1760"/>
    </row>
    <row r="1761" spans="2:13" x14ac:dyDescent="0.25">
      <c r="B1761"/>
      <c r="C1761"/>
      <c r="E1761"/>
      <c r="F1761"/>
      <c r="G1761"/>
      <c r="H1761"/>
      <c r="I1761"/>
      <c r="J1761"/>
      <c r="L1761"/>
      <c r="M1761"/>
    </row>
    <row r="1762" spans="2:13" x14ac:dyDescent="0.25">
      <c r="B1762"/>
      <c r="C1762"/>
      <c r="E1762"/>
      <c r="F1762"/>
      <c r="G1762"/>
      <c r="H1762"/>
      <c r="I1762"/>
      <c r="J1762"/>
      <c r="L1762"/>
      <c r="M1762"/>
    </row>
    <row r="1763" spans="2:13" x14ac:dyDescent="0.25">
      <c r="B1763"/>
      <c r="C1763"/>
      <c r="E1763"/>
      <c r="F1763"/>
      <c r="G1763"/>
      <c r="H1763"/>
      <c r="I1763"/>
      <c r="J1763"/>
      <c r="L1763"/>
      <c r="M1763"/>
    </row>
    <row r="1764" spans="2:13" x14ac:dyDescent="0.25">
      <c r="B1764"/>
      <c r="C1764"/>
      <c r="E1764"/>
      <c r="F1764"/>
      <c r="G1764"/>
      <c r="H1764"/>
      <c r="I1764"/>
      <c r="J1764"/>
      <c r="L1764"/>
      <c r="M1764"/>
    </row>
    <row r="1765" spans="2:13" x14ac:dyDescent="0.25">
      <c r="B1765"/>
      <c r="C1765"/>
      <c r="E1765"/>
      <c r="F1765"/>
      <c r="G1765"/>
      <c r="H1765"/>
      <c r="I1765"/>
      <c r="J1765"/>
      <c r="L1765"/>
      <c r="M1765"/>
    </row>
    <row r="1766" spans="2:13" x14ac:dyDescent="0.25">
      <c r="B1766"/>
      <c r="C1766"/>
      <c r="E1766"/>
      <c r="F1766"/>
      <c r="G1766"/>
      <c r="H1766"/>
      <c r="I1766"/>
      <c r="J1766"/>
      <c r="L1766"/>
      <c r="M1766"/>
    </row>
    <row r="1767" spans="2:13" x14ac:dyDescent="0.25">
      <c r="B1767"/>
      <c r="C1767"/>
      <c r="E1767"/>
      <c r="F1767"/>
      <c r="G1767"/>
      <c r="H1767"/>
      <c r="I1767"/>
      <c r="J1767"/>
      <c r="L1767"/>
      <c r="M1767"/>
    </row>
    <row r="1768" spans="2:13" x14ac:dyDescent="0.25">
      <c r="B1768"/>
      <c r="C1768"/>
      <c r="E1768"/>
      <c r="F1768"/>
      <c r="G1768"/>
      <c r="H1768"/>
      <c r="I1768"/>
      <c r="J1768"/>
      <c r="L1768"/>
      <c r="M1768"/>
    </row>
    <row r="1769" spans="2:13" x14ac:dyDescent="0.25">
      <c r="B1769"/>
      <c r="C1769"/>
      <c r="E1769"/>
      <c r="F1769"/>
      <c r="G1769"/>
      <c r="H1769"/>
      <c r="I1769"/>
      <c r="J1769"/>
      <c r="L1769"/>
      <c r="M1769"/>
    </row>
    <row r="1770" spans="2:13" x14ac:dyDescent="0.25">
      <c r="B1770"/>
      <c r="C1770"/>
      <c r="E1770"/>
      <c r="F1770"/>
      <c r="G1770"/>
      <c r="H1770"/>
      <c r="I1770"/>
      <c r="J1770"/>
      <c r="L1770"/>
      <c r="M1770"/>
    </row>
    <row r="1771" spans="2:13" x14ac:dyDescent="0.25">
      <c r="B1771"/>
      <c r="C1771"/>
      <c r="E1771"/>
      <c r="F1771"/>
      <c r="G1771"/>
      <c r="H1771"/>
      <c r="I1771"/>
      <c r="J1771"/>
      <c r="L1771"/>
      <c r="M1771"/>
    </row>
    <row r="1772" spans="2:13" x14ac:dyDescent="0.25">
      <c r="B1772"/>
      <c r="C1772"/>
      <c r="E1772"/>
      <c r="F1772"/>
      <c r="G1772"/>
      <c r="H1772"/>
      <c r="I1772"/>
      <c r="J1772"/>
      <c r="L1772"/>
      <c r="M1772"/>
    </row>
    <row r="1773" spans="2:13" x14ac:dyDescent="0.25">
      <c r="B1773"/>
      <c r="C1773"/>
      <c r="E1773"/>
      <c r="F1773"/>
      <c r="G1773"/>
      <c r="H1773"/>
      <c r="I1773"/>
      <c r="J1773"/>
      <c r="L1773"/>
      <c r="M1773"/>
    </row>
    <row r="1774" spans="2:13" x14ac:dyDescent="0.25">
      <c r="B1774"/>
      <c r="C1774"/>
      <c r="E1774"/>
      <c r="F1774"/>
      <c r="G1774"/>
      <c r="H1774"/>
      <c r="I1774"/>
      <c r="J1774"/>
      <c r="L1774"/>
      <c r="M1774"/>
    </row>
    <row r="1775" spans="2:13" x14ac:dyDescent="0.25">
      <c r="B1775"/>
      <c r="C1775"/>
      <c r="E1775"/>
      <c r="F1775"/>
      <c r="G1775"/>
      <c r="H1775"/>
      <c r="I1775"/>
      <c r="J1775"/>
      <c r="L1775"/>
      <c r="M1775"/>
    </row>
    <row r="1776" spans="2:13" x14ac:dyDescent="0.25">
      <c r="B1776"/>
      <c r="C1776"/>
      <c r="E1776"/>
      <c r="F1776"/>
      <c r="G1776"/>
      <c r="H1776"/>
      <c r="I1776"/>
      <c r="J1776"/>
      <c r="L1776"/>
      <c r="M1776"/>
    </row>
    <row r="1777" spans="2:13" x14ac:dyDescent="0.25">
      <c r="B1777"/>
      <c r="C1777"/>
      <c r="E1777"/>
      <c r="F1777"/>
      <c r="G1777"/>
      <c r="H1777"/>
      <c r="I1777"/>
      <c r="J1777"/>
      <c r="L1777"/>
      <c r="M1777"/>
    </row>
    <row r="1778" spans="2:13" x14ac:dyDescent="0.25">
      <c r="B1778"/>
      <c r="C1778"/>
      <c r="E1778"/>
      <c r="F1778"/>
      <c r="G1778"/>
      <c r="H1778"/>
      <c r="I1778"/>
      <c r="J1778"/>
      <c r="L1778"/>
      <c r="M1778"/>
    </row>
    <row r="1779" spans="2:13" x14ac:dyDescent="0.25">
      <c r="B1779"/>
      <c r="C1779"/>
      <c r="E1779"/>
      <c r="F1779"/>
      <c r="G1779"/>
      <c r="H1779"/>
      <c r="I1779"/>
      <c r="J1779"/>
      <c r="L1779"/>
      <c r="M1779"/>
    </row>
    <row r="1780" spans="2:13" x14ac:dyDescent="0.25">
      <c r="B1780"/>
      <c r="C1780"/>
      <c r="E1780"/>
      <c r="F1780"/>
      <c r="G1780"/>
      <c r="H1780"/>
      <c r="I1780"/>
      <c r="J1780"/>
      <c r="L1780"/>
      <c r="M1780"/>
    </row>
    <row r="1781" spans="2:13" x14ac:dyDescent="0.25">
      <c r="B1781"/>
      <c r="C1781"/>
      <c r="E1781"/>
      <c r="F1781"/>
      <c r="G1781"/>
      <c r="H1781"/>
      <c r="I1781"/>
      <c r="J1781"/>
      <c r="L1781"/>
      <c r="M1781"/>
    </row>
    <row r="1782" spans="2:13" x14ac:dyDescent="0.25">
      <c r="B1782"/>
      <c r="C1782"/>
      <c r="E1782"/>
      <c r="F1782"/>
      <c r="G1782"/>
      <c r="H1782"/>
      <c r="I1782"/>
      <c r="J1782"/>
      <c r="L1782"/>
      <c r="M1782"/>
    </row>
    <row r="1783" spans="2:13" x14ac:dyDescent="0.25">
      <c r="B1783"/>
      <c r="C1783"/>
      <c r="E1783"/>
      <c r="F1783"/>
      <c r="G1783"/>
      <c r="H1783"/>
      <c r="I1783"/>
      <c r="J1783"/>
      <c r="L1783"/>
      <c r="M1783"/>
    </row>
    <row r="1784" spans="2:13" x14ac:dyDescent="0.25">
      <c r="B1784"/>
      <c r="C1784"/>
      <c r="E1784"/>
      <c r="F1784"/>
      <c r="G1784"/>
      <c r="H1784"/>
      <c r="I1784"/>
      <c r="J1784"/>
      <c r="L1784"/>
      <c r="M1784"/>
    </row>
    <row r="1785" spans="2:13" x14ac:dyDescent="0.25">
      <c r="B1785"/>
      <c r="C1785"/>
      <c r="E1785"/>
      <c r="F1785"/>
      <c r="G1785"/>
      <c r="H1785"/>
      <c r="I1785"/>
      <c r="J1785"/>
      <c r="L1785"/>
      <c r="M1785"/>
    </row>
    <row r="1786" spans="2:13" x14ac:dyDescent="0.25">
      <c r="B1786"/>
      <c r="C1786"/>
      <c r="E1786"/>
      <c r="F1786"/>
      <c r="G1786"/>
      <c r="H1786"/>
      <c r="I1786"/>
      <c r="J1786"/>
      <c r="L1786"/>
      <c r="M1786"/>
    </row>
    <row r="1787" spans="2:13" x14ac:dyDescent="0.25">
      <c r="B1787"/>
      <c r="C1787"/>
      <c r="E1787"/>
      <c r="F1787"/>
      <c r="G1787"/>
      <c r="H1787"/>
      <c r="I1787"/>
      <c r="J1787"/>
      <c r="L1787"/>
      <c r="M1787"/>
    </row>
    <row r="1788" spans="2:13" x14ac:dyDescent="0.25">
      <c r="B1788"/>
      <c r="C1788"/>
      <c r="E1788"/>
      <c r="F1788"/>
      <c r="G1788"/>
      <c r="H1788"/>
      <c r="I1788"/>
      <c r="J1788"/>
      <c r="L1788"/>
      <c r="M1788"/>
    </row>
    <row r="1789" spans="2:13" x14ac:dyDescent="0.25">
      <c r="B1789"/>
      <c r="C1789"/>
      <c r="E1789"/>
      <c r="F1789"/>
      <c r="G1789"/>
      <c r="H1789"/>
      <c r="I1789"/>
      <c r="J1789"/>
      <c r="L1789"/>
      <c r="M1789"/>
    </row>
    <row r="1790" spans="2:13" x14ac:dyDescent="0.25">
      <c r="B1790"/>
      <c r="C1790"/>
      <c r="E1790"/>
      <c r="F1790"/>
      <c r="G1790"/>
      <c r="H1790"/>
      <c r="I1790"/>
      <c r="J1790"/>
      <c r="L1790"/>
      <c r="M1790"/>
    </row>
    <row r="1791" spans="2:13" x14ac:dyDescent="0.25">
      <c r="B1791"/>
      <c r="C1791"/>
      <c r="E1791"/>
      <c r="F1791"/>
      <c r="G1791"/>
      <c r="H1791"/>
      <c r="I1791"/>
      <c r="J1791"/>
      <c r="L1791"/>
      <c r="M1791"/>
    </row>
    <row r="1792" spans="2:13" x14ac:dyDescent="0.25">
      <c r="B1792"/>
      <c r="C1792"/>
      <c r="E1792"/>
      <c r="F1792"/>
      <c r="G1792"/>
      <c r="H1792"/>
      <c r="I1792"/>
      <c r="J1792"/>
      <c r="L1792"/>
      <c r="M1792"/>
    </row>
    <row r="1793" spans="2:13" x14ac:dyDescent="0.25">
      <c r="B1793"/>
      <c r="C1793"/>
      <c r="E1793"/>
      <c r="F1793"/>
      <c r="G1793"/>
      <c r="H1793"/>
      <c r="I1793"/>
      <c r="J1793"/>
      <c r="L1793"/>
      <c r="M1793"/>
    </row>
    <row r="1794" spans="2:13" x14ac:dyDescent="0.25">
      <c r="B1794"/>
      <c r="C1794"/>
      <c r="E1794"/>
      <c r="F1794"/>
      <c r="G1794"/>
      <c r="H1794"/>
      <c r="I1794"/>
      <c r="J1794"/>
      <c r="L1794"/>
      <c r="M1794"/>
    </row>
    <row r="1795" spans="2:13" x14ac:dyDescent="0.25">
      <c r="B1795"/>
      <c r="C1795"/>
      <c r="E1795"/>
      <c r="F1795"/>
      <c r="G1795"/>
      <c r="H1795"/>
      <c r="I1795"/>
      <c r="J1795"/>
      <c r="L1795"/>
      <c r="M1795"/>
    </row>
    <row r="1796" spans="2:13" x14ac:dyDescent="0.25">
      <c r="B1796"/>
      <c r="C1796"/>
      <c r="E1796"/>
      <c r="F1796"/>
      <c r="G1796"/>
      <c r="H1796"/>
      <c r="I1796"/>
      <c r="J1796"/>
      <c r="L1796"/>
      <c r="M1796"/>
    </row>
    <row r="1797" spans="2:13" x14ac:dyDescent="0.25">
      <c r="B1797"/>
      <c r="C1797"/>
      <c r="E1797"/>
      <c r="F1797"/>
      <c r="G1797"/>
      <c r="H1797"/>
      <c r="I1797"/>
      <c r="J1797"/>
      <c r="L1797"/>
      <c r="M1797"/>
    </row>
    <row r="1798" spans="2:13" x14ac:dyDescent="0.25">
      <c r="B1798"/>
      <c r="C1798"/>
      <c r="E1798"/>
      <c r="F1798"/>
      <c r="G1798"/>
      <c r="H1798"/>
      <c r="I1798"/>
      <c r="J1798"/>
      <c r="L1798"/>
      <c r="M1798"/>
    </row>
    <row r="1799" spans="2:13" x14ac:dyDescent="0.25">
      <c r="B1799"/>
      <c r="C1799"/>
      <c r="E1799"/>
      <c r="F1799"/>
      <c r="G1799"/>
      <c r="H1799"/>
      <c r="I1799"/>
      <c r="J1799"/>
      <c r="L1799"/>
      <c r="M1799"/>
    </row>
    <row r="1800" spans="2:13" x14ac:dyDescent="0.25">
      <c r="B1800"/>
      <c r="C1800"/>
      <c r="E1800"/>
      <c r="F1800"/>
      <c r="G1800"/>
      <c r="H1800"/>
      <c r="I1800"/>
      <c r="J1800"/>
      <c r="L1800"/>
      <c r="M1800"/>
    </row>
    <row r="1801" spans="2:13" x14ac:dyDescent="0.25">
      <c r="B1801"/>
      <c r="C1801"/>
      <c r="E1801"/>
      <c r="F1801"/>
      <c r="G1801"/>
      <c r="H1801"/>
      <c r="I1801"/>
      <c r="J1801"/>
      <c r="L1801"/>
      <c r="M1801"/>
    </row>
    <row r="1802" spans="2:13" x14ac:dyDescent="0.25">
      <c r="B1802"/>
      <c r="C1802"/>
      <c r="E1802"/>
      <c r="F1802"/>
      <c r="G1802"/>
      <c r="H1802"/>
      <c r="I1802"/>
      <c r="J1802"/>
      <c r="L1802"/>
      <c r="M1802"/>
    </row>
    <row r="1803" spans="2:13" x14ac:dyDescent="0.25">
      <c r="B1803"/>
      <c r="C1803"/>
      <c r="E1803"/>
      <c r="F1803"/>
      <c r="G1803"/>
      <c r="H1803"/>
      <c r="I1803"/>
      <c r="J1803"/>
      <c r="L1803"/>
      <c r="M1803"/>
    </row>
    <row r="1804" spans="2:13" x14ac:dyDescent="0.25">
      <c r="B1804"/>
      <c r="C1804"/>
      <c r="E1804"/>
      <c r="F1804"/>
      <c r="G1804"/>
      <c r="H1804"/>
      <c r="I1804"/>
      <c r="J1804"/>
      <c r="L1804"/>
      <c r="M1804"/>
    </row>
    <row r="1805" spans="2:13" x14ac:dyDescent="0.25">
      <c r="B1805"/>
      <c r="C1805"/>
      <c r="E1805"/>
      <c r="F1805"/>
      <c r="G1805"/>
      <c r="H1805"/>
      <c r="I1805"/>
      <c r="J1805"/>
      <c r="L1805"/>
      <c r="M1805"/>
    </row>
    <row r="1806" spans="2:13" x14ac:dyDescent="0.25">
      <c r="B1806"/>
      <c r="C1806"/>
      <c r="E1806"/>
      <c r="F1806"/>
      <c r="G1806"/>
      <c r="H1806"/>
      <c r="I1806"/>
      <c r="J1806"/>
      <c r="L1806"/>
      <c r="M1806"/>
    </row>
    <row r="1807" spans="2:13" x14ac:dyDescent="0.25">
      <c r="B1807"/>
      <c r="C1807"/>
      <c r="E1807"/>
      <c r="F1807"/>
      <c r="G1807"/>
      <c r="H1807"/>
      <c r="I1807"/>
      <c r="J1807"/>
      <c r="L1807"/>
      <c r="M1807"/>
    </row>
    <row r="1808" spans="2:13" x14ac:dyDescent="0.25">
      <c r="B1808"/>
      <c r="C1808"/>
      <c r="E1808"/>
      <c r="F1808"/>
      <c r="G1808"/>
      <c r="H1808"/>
      <c r="I1808"/>
      <c r="J1808"/>
      <c r="L1808"/>
      <c r="M1808"/>
    </row>
    <row r="1809" spans="2:13" x14ac:dyDescent="0.25">
      <c r="B1809"/>
      <c r="C1809"/>
      <c r="E1809"/>
      <c r="F1809"/>
      <c r="G1809"/>
      <c r="H1809"/>
      <c r="I1809"/>
      <c r="J1809"/>
      <c r="L1809"/>
      <c r="M1809"/>
    </row>
    <row r="1810" spans="2:13" x14ac:dyDescent="0.25">
      <c r="B1810"/>
      <c r="C1810"/>
      <c r="E1810"/>
      <c r="F1810"/>
      <c r="G1810"/>
      <c r="H1810"/>
      <c r="I1810"/>
      <c r="J1810"/>
      <c r="L1810"/>
      <c r="M1810"/>
    </row>
    <row r="1811" spans="2:13" x14ac:dyDescent="0.25">
      <c r="B1811"/>
      <c r="C1811"/>
      <c r="E1811"/>
      <c r="F1811"/>
      <c r="G1811"/>
      <c r="H1811"/>
      <c r="I1811"/>
      <c r="J1811"/>
      <c r="L1811"/>
      <c r="M1811"/>
    </row>
    <row r="1812" spans="2:13" x14ac:dyDescent="0.25">
      <c r="B1812"/>
      <c r="C1812"/>
      <c r="E1812"/>
      <c r="F1812"/>
      <c r="G1812"/>
      <c r="H1812"/>
      <c r="I1812"/>
      <c r="J1812"/>
      <c r="L1812"/>
      <c r="M1812"/>
    </row>
    <row r="1813" spans="2:13" x14ac:dyDescent="0.25">
      <c r="B1813"/>
      <c r="C1813"/>
      <c r="E1813"/>
      <c r="F1813"/>
      <c r="G1813"/>
      <c r="H1813"/>
      <c r="I1813"/>
      <c r="J1813"/>
      <c r="L1813"/>
      <c r="M1813"/>
    </row>
    <row r="1814" spans="2:13" x14ac:dyDescent="0.25">
      <c r="B1814"/>
      <c r="C1814"/>
      <c r="E1814"/>
      <c r="F1814"/>
      <c r="G1814"/>
      <c r="H1814"/>
      <c r="I1814"/>
      <c r="J1814"/>
      <c r="L1814"/>
      <c r="M1814"/>
    </row>
    <row r="1815" spans="2:13" x14ac:dyDescent="0.25">
      <c r="B1815"/>
      <c r="C1815"/>
      <c r="E1815"/>
      <c r="F1815"/>
      <c r="G1815"/>
      <c r="H1815"/>
      <c r="I1815"/>
      <c r="J1815"/>
      <c r="L1815"/>
      <c r="M1815"/>
    </row>
    <row r="1816" spans="2:13" x14ac:dyDescent="0.25">
      <c r="B1816"/>
      <c r="C1816"/>
      <c r="E1816"/>
      <c r="F1816"/>
      <c r="G1816"/>
      <c r="H1816"/>
      <c r="I1816"/>
      <c r="J1816"/>
      <c r="L1816"/>
      <c r="M1816"/>
    </row>
    <row r="1817" spans="2:13" x14ac:dyDescent="0.25">
      <c r="B1817"/>
      <c r="C1817"/>
      <c r="E1817"/>
      <c r="F1817"/>
      <c r="G1817"/>
      <c r="H1817"/>
      <c r="I1817"/>
      <c r="J1817"/>
      <c r="L1817"/>
      <c r="M1817"/>
    </row>
    <row r="1818" spans="2:13" x14ac:dyDescent="0.25">
      <c r="B1818"/>
      <c r="C1818"/>
      <c r="E1818"/>
      <c r="F1818"/>
      <c r="G1818"/>
      <c r="H1818"/>
      <c r="I1818"/>
      <c r="J1818"/>
      <c r="L1818"/>
      <c r="M1818"/>
    </row>
    <row r="1819" spans="2:13" x14ac:dyDescent="0.25">
      <c r="B1819"/>
      <c r="C1819"/>
      <c r="E1819"/>
      <c r="F1819"/>
      <c r="G1819"/>
      <c r="H1819"/>
      <c r="I1819"/>
      <c r="J1819"/>
      <c r="L1819"/>
      <c r="M1819"/>
    </row>
    <row r="1820" spans="2:13" x14ac:dyDescent="0.25">
      <c r="B1820"/>
      <c r="C1820"/>
      <c r="E1820"/>
      <c r="F1820"/>
      <c r="G1820"/>
      <c r="H1820"/>
      <c r="I1820"/>
      <c r="J1820"/>
      <c r="L1820"/>
      <c r="M1820"/>
    </row>
    <row r="1821" spans="2:13" x14ac:dyDescent="0.25">
      <c r="B1821"/>
      <c r="C1821"/>
      <c r="E1821"/>
      <c r="F1821"/>
      <c r="G1821"/>
      <c r="H1821"/>
      <c r="I1821"/>
      <c r="J1821"/>
      <c r="L1821"/>
      <c r="M1821"/>
    </row>
    <row r="1822" spans="2:13" x14ac:dyDescent="0.25">
      <c r="B1822"/>
      <c r="C1822"/>
      <c r="E1822"/>
      <c r="F1822"/>
      <c r="G1822"/>
      <c r="H1822"/>
      <c r="I1822"/>
      <c r="J1822"/>
      <c r="L1822"/>
      <c r="M1822"/>
    </row>
    <row r="1823" spans="2:13" x14ac:dyDescent="0.25">
      <c r="B1823"/>
      <c r="C1823"/>
      <c r="E1823"/>
      <c r="F1823"/>
      <c r="G1823"/>
      <c r="H1823"/>
      <c r="I1823"/>
      <c r="J1823"/>
      <c r="L1823"/>
      <c r="M1823"/>
    </row>
    <row r="1824" spans="2:13" x14ac:dyDescent="0.25">
      <c r="B1824"/>
      <c r="C1824"/>
      <c r="E1824"/>
      <c r="F1824"/>
      <c r="G1824"/>
      <c r="H1824"/>
      <c r="I1824"/>
      <c r="J1824"/>
      <c r="L1824"/>
      <c r="M1824"/>
    </row>
    <row r="1825" spans="2:13" x14ac:dyDescent="0.25">
      <c r="B1825"/>
      <c r="C1825"/>
      <c r="E1825"/>
      <c r="F1825"/>
      <c r="G1825"/>
      <c r="H1825"/>
      <c r="I1825"/>
      <c r="J1825"/>
      <c r="L1825"/>
      <c r="M1825"/>
    </row>
    <row r="1826" spans="2:13" x14ac:dyDescent="0.25">
      <c r="B1826"/>
      <c r="C1826"/>
      <c r="E1826"/>
      <c r="F1826"/>
      <c r="G1826"/>
      <c r="H1826"/>
      <c r="I1826"/>
      <c r="J1826"/>
      <c r="L1826"/>
      <c r="M1826"/>
    </row>
    <row r="1827" spans="2:13" x14ac:dyDescent="0.25">
      <c r="B1827"/>
      <c r="C1827"/>
      <c r="E1827"/>
      <c r="F1827"/>
      <c r="G1827"/>
      <c r="H1827"/>
      <c r="I1827"/>
      <c r="J1827"/>
      <c r="L1827"/>
      <c r="M1827"/>
    </row>
    <row r="1828" spans="2:13" x14ac:dyDescent="0.25">
      <c r="B1828"/>
      <c r="C1828"/>
      <c r="E1828"/>
      <c r="F1828"/>
      <c r="G1828"/>
      <c r="H1828"/>
      <c r="I1828"/>
      <c r="J1828"/>
      <c r="L1828"/>
      <c r="M1828"/>
    </row>
    <row r="1829" spans="2:13" x14ac:dyDescent="0.25">
      <c r="B1829"/>
      <c r="C1829"/>
      <c r="E1829"/>
      <c r="F1829"/>
      <c r="G1829"/>
      <c r="H1829"/>
      <c r="I1829"/>
      <c r="J1829"/>
      <c r="L1829"/>
      <c r="M1829"/>
    </row>
    <row r="1830" spans="2:13" x14ac:dyDescent="0.25">
      <c r="B1830"/>
      <c r="C1830"/>
      <c r="E1830"/>
      <c r="F1830"/>
      <c r="G1830"/>
      <c r="H1830"/>
      <c r="I1830"/>
      <c r="J1830"/>
      <c r="L1830"/>
      <c r="M1830"/>
    </row>
    <row r="1831" spans="2:13" x14ac:dyDescent="0.25">
      <c r="B1831"/>
      <c r="C1831"/>
      <c r="E1831"/>
      <c r="F1831"/>
      <c r="G1831"/>
      <c r="H1831"/>
      <c r="I1831"/>
      <c r="J1831"/>
      <c r="L1831"/>
      <c r="M1831"/>
    </row>
    <row r="1832" spans="2:13" x14ac:dyDescent="0.25">
      <c r="B1832"/>
      <c r="C1832"/>
      <c r="E1832"/>
      <c r="F1832"/>
      <c r="G1832"/>
      <c r="H1832"/>
      <c r="I1832"/>
      <c r="J1832"/>
      <c r="L1832"/>
      <c r="M1832"/>
    </row>
    <row r="1833" spans="2:13" x14ac:dyDescent="0.25">
      <c r="B1833"/>
      <c r="C1833"/>
      <c r="E1833"/>
      <c r="F1833"/>
      <c r="G1833"/>
      <c r="H1833"/>
      <c r="I1833"/>
      <c r="J1833"/>
      <c r="L1833"/>
      <c r="M1833"/>
    </row>
    <row r="1834" spans="2:13" x14ac:dyDescent="0.25">
      <c r="B1834"/>
      <c r="C1834"/>
      <c r="E1834"/>
      <c r="F1834"/>
      <c r="G1834"/>
      <c r="H1834"/>
      <c r="I1834"/>
      <c r="J1834"/>
      <c r="L1834"/>
      <c r="M1834"/>
    </row>
    <row r="1835" spans="2:13" x14ac:dyDescent="0.25">
      <c r="B1835"/>
      <c r="C1835"/>
      <c r="E1835"/>
      <c r="F1835"/>
      <c r="G1835"/>
      <c r="H1835"/>
      <c r="I1835"/>
      <c r="J1835"/>
      <c r="L1835"/>
      <c r="M1835"/>
    </row>
    <row r="1836" spans="2:13" x14ac:dyDescent="0.25">
      <c r="B1836"/>
      <c r="C1836"/>
      <c r="E1836"/>
      <c r="F1836"/>
      <c r="G1836"/>
      <c r="H1836"/>
      <c r="I1836"/>
      <c r="J1836"/>
      <c r="L1836"/>
      <c r="M1836"/>
    </row>
    <row r="1837" spans="2:13" x14ac:dyDescent="0.25">
      <c r="B1837"/>
      <c r="C1837"/>
      <c r="E1837"/>
      <c r="F1837"/>
      <c r="G1837"/>
      <c r="H1837"/>
      <c r="I1837"/>
      <c r="J1837"/>
      <c r="L1837"/>
      <c r="M1837"/>
    </row>
    <row r="1838" spans="2:13" x14ac:dyDescent="0.25">
      <c r="B1838"/>
      <c r="C1838"/>
      <c r="E1838"/>
      <c r="F1838"/>
      <c r="G1838"/>
      <c r="H1838"/>
      <c r="I1838"/>
      <c r="J1838"/>
      <c r="L1838"/>
      <c r="M1838"/>
    </row>
    <row r="1839" spans="2:13" x14ac:dyDescent="0.25">
      <c r="B1839"/>
      <c r="C1839"/>
      <c r="E1839"/>
      <c r="F1839"/>
      <c r="G1839"/>
      <c r="H1839"/>
      <c r="I1839"/>
      <c r="J1839"/>
      <c r="L1839"/>
      <c r="M1839"/>
    </row>
    <row r="1840" spans="2:13" x14ac:dyDescent="0.25">
      <c r="B1840"/>
      <c r="C1840"/>
      <c r="E1840"/>
      <c r="F1840"/>
      <c r="G1840"/>
      <c r="H1840"/>
      <c r="I1840"/>
      <c r="J1840"/>
      <c r="L1840"/>
      <c r="M1840"/>
    </row>
    <row r="1841" spans="2:13" x14ac:dyDescent="0.25">
      <c r="B1841"/>
      <c r="C1841"/>
      <c r="E1841"/>
      <c r="F1841"/>
      <c r="G1841"/>
      <c r="H1841"/>
      <c r="I1841"/>
      <c r="J1841"/>
      <c r="L1841"/>
      <c r="M1841"/>
    </row>
    <row r="1842" spans="2:13" x14ac:dyDescent="0.25">
      <c r="B1842"/>
      <c r="C1842"/>
      <c r="E1842"/>
      <c r="F1842"/>
      <c r="G1842"/>
      <c r="H1842"/>
      <c r="I1842"/>
      <c r="J1842"/>
      <c r="L1842"/>
      <c r="M1842"/>
    </row>
    <row r="1843" spans="2:13" x14ac:dyDescent="0.25">
      <c r="B1843"/>
      <c r="C1843"/>
      <c r="E1843"/>
      <c r="F1843"/>
      <c r="G1843"/>
      <c r="H1843"/>
      <c r="I1843"/>
      <c r="J1843"/>
      <c r="L1843"/>
      <c r="M1843"/>
    </row>
    <row r="1844" spans="2:13" x14ac:dyDescent="0.25">
      <c r="B1844"/>
      <c r="C1844"/>
      <c r="E1844"/>
      <c r="F1844"/>
      <c r="G1844"/>
      <c r="H1844"/>
      <c r="I1844"/>
      <c r="J1844"/>
      <c r="L1844"/>
      <c r="M1844"/>
    </row>
    <row r="1845" spans="2:13" x14ac:dyDescent="0.25">
      <c r="B1845"/>
      <c r="C1845"/>
      <c r="E1845"/>
      <c r="F1845"/>
      <c r="G1845"/>
      <c r="H1845"/>
      <c r="I1845"/>
      <c r="J1845"/>
      <c r="L1845"/>
      <c r="M1845"/>
    </row>
    <row r="1846" spans="2:13" x14ac:dyDescent="0.25">
      <c r="B1846"/>
      <c r="C1846"/>
      <c r="E1846"/>
      <c r="F1846"/>
      <c r="G1846"/>
      <c r="H1846"/>
      <c r="I1846"/>
      <c r="J1846"/>
      <c r="L1846"/>
      <c r="M1846"/>
    </row>
    <row r="1847" spans="2:13" x14ac:dyDescent="0.25">
      <c r="B1847"/>
      <c r="C1847"/>
      <c r="E1847"/>
      <c r="F1847"/>
      <c r="G1847"/>
      <c r="H1847"/>
      <c r="I1847"/>
      <c r="J1847"/>
      <c r="L1847"/>
      <c r="M1847"/>
    </row>
    <row r="1848" spans="2:13" x14ac:dyDescent="0.25">
      <c r="B1848"/>
      <c r="C1848"/>
      <c r="E1848"/>
      <c r="F1848"/>
      <c r="G1848"/>
      <c r="H1848"/>
      <c r="I1848"/>
      <c r="J1848"/>
      <c r="L1848"/>
      <c r="M1848"/>
    </row>
    <row r="1849" spans="2:13" x14ac:dyDescent="0.25">
      <c r="B1849"/>
      <c r="C1849"/>
      <c r="E1849"/>
      <c r="F1849"/>
      <c r="G1849"/>
      <c r="H1849"/>
      <c r="I1849"/>
      <c r="J1849"/>
      <c r="L1849"/>
      <c r="M1849"/>
    </row>
    <row r="1850" spans="2:13" x14ac:dyDescent="0.25">
      <c r="B1850"/>
      <c r="C1850"/>
      <c r="E1850"/>
      <c r="F1850"/>
      <c r="G1850"/>
      <c r="H1850"/>
      <c r="I1850"/>
      <c r="J1850"/>
      <c r="L1850"/>
      <c r="M1850"/>
    </row>
    <row r="1851" spans="2:13" x14ac:dyDescent="0.25">
      <c r="B1851"/>
      <c r="C1851"/>
      <c r="E1851"/>
      <c r="F1851"/>
      <c r="G1851"/>
      <c r="H1851"/>
      <c r="I1851"/>
      <c r="J1851"/>
      <c r="L1851"/>
      <c r="M1851"/>
    </row>
    <row r="1852" spans="2:13" x14ac:dyDescent="0.25">
      <c r="B1852"/>
      <c r="C1852"/>
      <c r="E1852"/>
      <c r="F1852"/>
      <c r="G1852"/>
      <c r="H1852"/>
      <c r="I1852"/>
      <c r="J1852"/>
      <c r="L1852"/>
      <c r="M1852"/>
    </row>
    <row r="1853" spans="2:13" x14ac:dyDescent="0.25">
      <c r="B1853"/>
      <c r="C1853"/>
      <c r="E1853"/>
      <c r="F1853"/>
      <c r="G1853"/>
      <c r="H1853"/>
      <c r="I1853"/>
      <c r="J1853"/>
      <c r="L1853"/>
      <c r="M1853"/>
    </row>
    <row r="1854" spans="2:13" x14ac:dyDescent="0.25">
      <c r="B1854"/>
      <c r="C1854"/>
      <c r="E1854"/>
      <c r="F1854"/>
      <c r="G1854"/>
      <c r="H1854"/>
      <c r="I1854"/>
      <c r="J1854"/>
      <c r="L1854"/>
      <c r="M1854"/>
    </row>
    <row r="1855" spans="2:13" x14ac:dyDescent="0.25">
      <c r="B1855"/>
      <c r="C1855"/>
      <c r="E1855"/>
      <c r="F1855"/>
      <c r="G1855"/>
      <c r="H1855"/>
      <c r="I1855"/>
      <c r="J1855"/>
      <c r="L1855"/>
      <c r="M1855"/>
    </row>
    <row r="1856" spans="2:13" x14ac:dyDescent="0.25">
      <c r="B1856"/>
      <c r="C1856"/>
      <c r="E1856"/>
      <c r="F1856"/>
      <c r="G1856"/>
      <c r="H1856"/>
      <c r="I1856"/>
      <c r="J1856"/>
      <c r="L1856"/>
      <c r="M1856"/>
    </row>
    <row r="1857" spans="2:13" x14ac:dyDescent="0.25">
      <c r="B1857"/>
      <c r="C1857"/>
      <c r="E1857"/>
      <c r="F1857"/>
      <c r="G1857"/>
      <c r="H1857"/>
      <c r="I1857"/>
      <c r="J1857"/>
      <c r="L1857"/>
      <c r="M1857"/>
    </row>
    <row r="1858" spans="2:13" x14ac:dyDescent="0.25">
      <c r="B1858"/>
      <c r="C1858"/>
      <c r="E1858"/>
      <c r="F1858"/>
      <c r="G1858"/>
      <c r="H1858"/>
      <c r="I1858"/>
      <c r="J1858"/>
      <c r="L1858"/>
      <c r="M1858"/>
    </row>
    <row r="1859" spans="2:13" x14ac:dyDescent="0.25">
      <c r="B1859"/>
      <c r="C1859"/>
      <c r="E1859"/>
      <c r="F1859"/>
      <c r="G1859"/>
      <c r="H1859"/>
      <c r="I1859"/>
      <c r="J1859"/>
      <c r="L1859"/>
      <c r="M1859"/>
    </row>
    <row r="1860" spans="2:13" x14ac:dyDescent="0.25">
      <c r="B1860"/>
      <c r="C1860"/>
      <c r="E1860"/>
      <c r="F1860"/>
      <c r="G1860"/>
      <c r="H1860"/>
      <c r="I1860"/>
      <c r="J1860"/>
      <c r="L1860"/>
      <c r="M1860"/>
    </row>
    <row r="1861" spans="2:13" x14ac:dyDescent="0.25">
      <c r="B1861"/>
      <c r="C1861"/>
      <c r="E1861"/>
      <c r="F1861"/>
      <c r="G1861"/>
      <c r="H1861"/>
      <c r="I1861"/>
      <c r="J1861"/>
      <c r="L1861"/>
      <c r="M1861"/>
    </row>
    <row r="1862" spans="2:13" x14ac:dyDescent="0.25">
      <c r="B1862"/>
      <c r="C1862"/>
      <c r="E1862"/>
      <c r="F1862"/>
      <c r="G1862"/>
      <c r="H1862"/>
      <c r="I1862"/>
      <c r="J1862"/>
      <c r="L1862"/>
      <c r="M1862"/>
    </row>
    <row r="1863" spans="2:13" x14ac:dyDescent="0.25">
      <c r="B1863"/>
      <c r="C1863"/>
      <c r="E1863"/>
      <c r="F1863"/>
      <c r="G1863"/>
      <c r="H1863"/>
      <c r="I1863"/>
      <c r="J1863"/>
      <c r="L1863"/>
      <c r="M1863"/>
    </row>
    <row r="1864" spans="2:13" x14ac:dyDescent="0.25">
      <c r="B1864"/>
      <c r="C1864"/>
      <c r="E1864"/>
      <c r="F1864"/>
      <c r="G1864"/>
      <c r="H1864"/>
      <c r="I1864"/>
      <c r="J1864"/>
      <c r="L1864"/>
      <c r="M1864"/>
    </row>
    <row r="1865" spans="2:13" x14ac:dyDescent="0.25">
      <c r="B1865"/>
      <c r="C1865"/>
      <c r="E1865"/>
      <c r="F1865"/>
      <c r="G1865"/>
      <c r="H1865"/>
      <c r="I1865"/>
      <c r="J1865"/>
      <c r="L1865"/>
      <c r="M1865"/>
    </row>
    <row r="1866" spans="2:13" x14ac:dyDescent="0.25">
      <c r="B1866"/>
      <c r="C1866"/>
      <c r="E1866"/>
      <c r="F1866"/>
      <c r="G1866"/>
      <c r="H1866"/>
      <c r="I1866"/>
      <c r="J1866"/>
      <c r="L1866"/>
      <c r="M1866"/>
    </row>
    <row r="1867" spans="2:13" x14ac:dyDescent="0.25">
      <c r="B1867"/>
      <c r="C1867"/>
      <c r="E1867"/>
      <c r="F1867"/>
      <c r="G1867"/>
      <c r="H1867"/>
      <c r="I1867"/>
      <c r="J1867"/>
      <c r="L1867"/>
      <c r="M1867"/>
    </row>
    <row r="1868" spans="2:13" x14ac:dyDescent="0.25">
      <c r="B1868"/>
      <c r="C1868"/>
      <c r="E1868"/>
      <c r="F1868"/>
      <c r="G1868"/>
      <c r="H1868"/>
      <c r="I1868"/>
      <c r="J1868"/>
      <c r="L1868"/>
      <c r="M1868"/>
    </row>
    <row r="1869" spans="2:13" x14ac:dyDescent="0.25">
      <c r="B1869"/>
      <c r="C1869"/>
      <c r="E1869"/>
      <c r="F1869"/>
      <c r="G1869"/>
      <c r="H1869"/>
      <c r="I1869"/>
      <c r="J1869"/>
      <c r="L1869"/>
      <c r="M1869"/>
    </row>
    <row r="1870" spans="2:13" x14ac:dyDescent="0.25">
      <c r="B1870"/>
      <c r="C1870"/>
      <c r="E1870"/>
      <c r="F1870"/>
      <c r="G1870"/>
      <c r="H1870"/>
      <c r="I1870"/>
      <c r="J1870"/>
      <c r="L1870"/>
      <c r="M1870"/>
    </row>
    <row r="1871" spans="2:13" x14ac:dyDescent="0.25">
      <c r="B1871"/>
      <c r="C1871"/>
      <c r="E1871"/>
      <c r="F1871"/>
      <c r="G1871"/>
      <c r="H1871"/>
      <c r="I1871"/>
      <c r="J1871"/>
      <c r="L1871"/>
      <c r="M1871"/>
    </row>
    <row r="1872" spans="2:13" x14ac:dyDescent="0.25">
      <c r="B1872"/>
      <c r="C1872"/>
      <c r="E1872"/>
      <c r="F1872"/>
      <c r="G1872"/>
      <c r="H1872"/>
      <c r="I1872"/>
      <c r="J1872"/>
      <c r="L1872"/>
      <c r="M1872"/>
    </row>
    <row r="1873" spans="2:13" x14ac:dyDescent="0.25">
      <c r="B1873"/>
      <c r="C1873"/>
      <c r="E1873"/>
      <c r="F1873"/>
      <c r="G1873"/>
      <c r="H1873"/>
      <c r="I1873"/>
      <c r="J1873"/>
      <c r="L1873"/>
      <c r="M1873"/>
    </row>
    <row r="1874" spans="2:13" x14ac:dyDescent="0.25">
      <c r="B1874"/>
      <c r="C1874"/>
      <c r="E1874"/>
      <c r="F1874"/>
      <c r="G1874"/>
      <c r="H1874"/>
      <c r="I1874"/>
      <c r="J1874"/>
      <c r="L1874"/>
      <c r="M1874"/>
    </row>
    <row r="1875" spans="2:13" x14ac:dyDescent="0.25">
      <c r="B1875"/>
      <c r="C1875"/>
      <c r="E1875"/>
      <c r="F1875"/>
      <c r="G1875"/>
      <c r="H1875"/>
      <c r="I1875"/>
      <c r="J1875"/>
      <c r="L1875"/>
      <c r="M1875"/>
    </row>
    <row r="1876" spans="2:13" x14ac:dyDescent="0.25">
      <c r="B1876"/>
      <c r="C1876"/>
      <c r="E1876"/>
      <c r="F1876"/>
      <c r="G1876"/>
      <c r="H1876"/>
      <c r="I1876"/>
      <c r="J1876"/>
      <c r="L1876"/>
      <c r="M1876"/>
    </row>
    <row r="1877" spans="2:13" x14ac:dyDescent="0.25">
      <c r="B1877"/>
      <c r="C1877"/>
      <c r="E1877"/>
      <c r="F1877"/>
      <c r="G1877"/>
      <c r="H1877"/>
      <c r="I1877"/>
      <c r="J1877"/>
      <c r="L1877"/>
      <c r="M1877"/>
    </row>
    <row r="1878" spans="2:13" x14ac:dyDescent="0.25">
      <c r="B1878"/>
      <c r="C1878"/>
      <c r="E1878"/>
      <c r="F1878"/>
      <c r="G1878"/>
      <c r="H1878"/>
      <c r="I1878"/>
      <c r="J1878"/>
      <c r="L1878"/>
      <c r="M1878"/>
    </row>
    <row r="1879" spans="2:13" x14ac:dyDescent="0.25">
      <c r="B1879"/>
      <c r="C1879"/>
      <c r="E1879"/>
      <c r="F1879"/>
      <c r="G1879"/>
      <c r="H1879"/>
      <c r="I1879"/>
      <c r="J1879"/>
      <c r="L1879"/>
      <c r="M1879"/>
    </row>
    <row r="1880" spans="2:13" x14ac:dyDescent="0.25">
      <c r="B1880"/>
      <c r="C1880"/>
      <c r="E1880"/>
      <c r="F1880"/>
      <c r="G1880"/>
      <c r="H1880"/>
      <c r="I1880"/>
      <c r="J1880"/>
      <c r="L1880"/>
      <c r="M1880"/>
    </row>
    <row r="1881" spans="2:13" x14ac:dyDescent="0.25">
      <c r="B1881"/>
      <c r="C1881"/>
      <c r="E1881"/>
      <c r="F1881"/>
      <c r="G1881"/>
      <c r="H1881"/>
      <c r="I1881"/>
      <c r="J1881"/>
      <c r="L1881"/>
      <c r="M1881"/>
    </row>
    <row r="1882" spans="2:13" x14ac:dyDescent="0.25">
      <c r="B1882"/>
      <c r="C1882"/>
      <c r="E1882"/>
      <c r="F1882"/>
      <c r="G1882"/>
      <c r="H1882"/>
      <c r="I1882"/>
      <c r="J1882"/>
      <c r="L1882"/>
      <c r="M1882"/>
    </row>
    <row r="1883" spans="2:13" x14ac:dyDescent="0.25">
      <c r="B1883"/>
      <c r="C1883"/>
      <c r="E1883"/>
      <c r="F1883"/>
      <c r="G1883"/>
      <c r="H1883"/>
      <c r="I1883"/>
      <c r="J1883"/>
      <c r="L1883"/>
      <c r="M1883"/>
    </row>
    <row r="1884" spans="2:13" x14ac:dyDescent="0.25">
      <c r="B1884"/>
      <c r="C1884"/>
      <c r="E1884"/>
      <c r="F1884"/>
      <c r="G1884"/>
      <c r="H1884"/>
      <c r="I1884"/>
      <c r="J1884"/>
      <c r="L1884"/>
      <c r="M1884"/>
    </row>
    <row r="1885" spans="2:13" x14ac:dyDescent="0.25">
      <c r="B1885"/>
      <c r="C1885"/>
      <c r="E1885"/>
      <c r="F1885"/>
      <c r="G1885"/>
      <c r="H1885"/>
      <c r="I1885"/>
      <c r="J1885"/>
      <c r="L1885"/>
      <c r="M1885"/>
    </row>
    <row r="1886" spans="2:13" x14ac:dyDescent="0.25">
      <c r="B1886"/>
      <c r="C1886"/>
      <c r="E1886"/>
      <c r="F1886"/>
      <c r="G1886"/>
      <c r="H1886"/>
      <c r="I1886"/>
      <c r="J1886"/>
      <c r="L1886"/>
      <c r="M1886"/>
    </row>
    <row r="1887" spans="2:13" x14ac:dyDescent="0.25">
      <c r="B1887"/>
      <c r="C1887"/>
      <c r="E1887"/>
      <c r="F1887"/>
      <c r="G1887"/>
      <c r="H1887"/>
      <c r="I1887"/>
      <c r="J1887"/>
      <c r="L1887"/>
      <c r="M1887"/>
    </row>
    <row r="1888" spans="2:13" x14ac:dyDescent="0.25">
      <c r="B1888"/>
      <c r="C1888"/>
      <c r="E1888"/>
      <c r="F1888"/>
      <c r="G1888"/>
      <c r="H1888"/>
      <c r="I1888"/>
      <c r="J1888"/>
      <c r="L1888"/>
      <c r="M1888"/>
    </row>
    <row r="1889" spans="2:13" x14ac:dyDescent="0.25">
      <c r="B1889"/>
      <c r="C1889"/>
      <c r="E1889"/>
      <c r="F1889"/>
      <c r="G1889"/>
      <c r="H1889"/>
      <c r="I1889"/>
      <c r="J1889"/>
      <c r="L1889"/>
      <c r="M1889"/>
    </row>
    <row r="1890" spans="2:13" x14ac:dyDescent="0.25">
      <c r="B1890"/>
      <c r="C1890"/>
      <c r="E1890"/>
      <c r="F1890"/>
      <c r="G1890"/>
      <c r="H1890"/>
      <c r="I1890"/>
      <c r="J1890"/>
      <c r="L1890"/>
      <c r="M1890"/>
    </row>
    <row r="1891" spans="2:13" x14ac:dyDescent="0.25">
      <c r="B1891"/>
      <c r="C1891"/>
      <c r="E1891"/>
      <c r="F1891"/>
      <c r="G1891"/>
      <c r="H1891"/>
      <c r="I1891"/>
      <c r="J1891"/>
      <c r="L1891"/>
      <c r="M1891"/>
    </row>
    <row r="1892" spans="2:13" x14ac:dyDescent="0.25">
      <c r="B1892"/>
      <c r="C1892"/>
      <c r="E1892"/>
      <c r="F1892"/>
      <c r="G1892"/>
      <c r="H1892"/>
      <c r="I1892"/>
      <c r="J1892"/>
      <c r="L1892"/>
      <c r="M1892"/>
    </row>
    <row r="1893" spans="2:13" x14ac:dyDescent="0.25">
      <c r="B1893"/>
      <c r="C1893"/>
      <c r="E1893"/>
      <c r="F1893"/>
      <c r="G1893"/>
      <c r="H1893"/>
      <c r="I1893"/>
      <c r="J1893"/>
      <c r="L1893"/>
      <c r="M1893"/>
    </row>
    <row r="1894" spans="2:13" x14ac:dyDescent="0.25">
      <c r="B1894"/>
      <c r="C1894"/>
      <c r="E1894"/>
      <c r="F1894"/>
      <c r="G1894"/>
      <c r="H1894"/>
      <c r="I1894"/>
      <c r="J1894"/>
      <c r="L1894"/>
      <c r="M1894"/>
    </row>
    <row r="1895" spans="2:13" x14ac:dyDescent="0.25">
      <c r="B1895"/>
      <c r="C1895"/>
      <c r="E1895"/>
      <c r="F1895"/>
      <c r="G1895"/>
      <c r="H1895"/>
      <c r="I1895"/>
      <c r="J1895"/>
      <c r="L1895"/>
      <c r="M1895"/>
    </row>
    <row r="1896" spans="2:13" x14ac:dyDescent="0.25">
      <c r="B1896"/>
      <c r="C1896"/>
      <c r="E1896"/>
      <c r="F1896"/>
      <c r="G1896"/>
      <c r="H1896"/>
      <c r="I1896"/>
      <c r="J1896"/>
      <c r="L1896"/>
      <c r="M1896"/>
    </row>
    <row r="1897" spans="2:13" x14ac:dyDescent="0.25">
      <c r="B1897"/>
      <c r="C1897"/>
      <c r="E1897"/>
      <c r="F1897"/>
      <c r="G1897"/>
      <c r="H1897"/>
      <c r="I1897"/>
      <c r="J1897"/>
      <c r="L1897"/>
      <c r="M1897"/>
    </row>
    <row r="1898" spans="2:13" x14ac:dyDescent="0.25">
      <c r="B1898"/>
      <c r="C1898"/>
      <c r="E1898"/>
      <c r="F1898"/>
      <c r="G1898"/>
      <c r="H1898"/>
      <c r="I1898"/>
      <c r="J1898"/>
      <c r="L1898"/>
      <c r="M1898"/>
    </row>
    <row r="1899" spans="2:13" x14ac:dyDescent="0.25">
      <c r="B1899"/>
      <c r="C1899"/>
      <c r="E1899"/>
      <c r="F1899"/>
      <c r="G1899"/>
      <c r="H1899"/>
      <c r="I1899"/>
      <c r="J1899"/>
      <c r="L1899"/>
      <c r="M1899"/>
    </row>
    <row r="1900" spans="2:13" x14ac:dyDescent="0.25">
      <c r="B1900"/>
      <c r="C1900"/>
      <c r="E1900"/>
      <c r="F1900"/>
      <c r="G1900"/>
      <c r="H1900"/>
      <c r="I1900"/>
      <c r="J1900"/>
      <c r="L1900"/>
      <c r="M1900"/>
    </row>
    <row r="1901" spans="2:13" x14ac:dyDescent="0.25">
      <c r="B1901"/>
      <c r="C1901"/>
      <c r="E1901"/>
      <c r="F1901"/>
      <c r="G1901"/>
      <c r="H1901"/>
      <c r="I1901"/>
      <c r="J1901"/>
      <c r="L1901"/>
      <c r="M1901"/>
    </row>
    <row r="1902" spans="2:13" x14ac:dyDescent="0.25">
      <c r="B1902"/>
      <c r="C1902"/>
      <c r="E1902"/>
      <c r="F1902"/>
      <c r="G1902"/>
      <c r="H1902"/>
      <c r="I1902"/>
      <c r="J1902"/>
      <c r="L1902"/>
      <c r="M1902"/>
    </row>
    <row r="1903" spans="2:13" x14ac:dyDescent="0.25">
      <c r="B1903"/>
      <c r="C1903"/>
      <c r="E1903"/>
      <c r="F1903"/>
      <c r="G1903"/>
      <c r="H1903"/>
      <c r="I1903"/>
      <c r="J1903"/>
      <c r="L1903"/>
      <c r="M1903"/>
    </row>
    <row r="1904" spans="2:13" x14ac:dyDescent="0.25">
      <c r="B1904"/>
      <c r="C1904"/>
      <c r="E1904"/>
      <c r="F1904"/>
      <c r="G1904"/>
      <c r="H1904"/>
      <c r="I1904"/>
      <c r="J1904"/>
      <c r="L1904"/>
      <c r="M1904"/>
    </row>
    <row r="1905" spans="2:13" x14ac:dyDescent="0.25">
      <c r="B1905"/>
      <c r="C1905"/>
      <c r="E1905"/>
      <c r="F1905"/>
      <c r="G1905"/>
      <c r="H1905"/>
      <c r="I1905"/>
      <c r="J1905"/>
      <c r="L1905"/>
      <c r="M1905"/>
    </row>
    <row r="1906" spans="2:13" x14ac:dyDescent="0.25">
      <c r="B1906"/>
      <c r="C1906"/>
      <c r="E1906"/>
      <c r="F1906"/>
      <c r="G1906"/>
      <c r="H1906"/>
      <c r="I1906"/>
      <c r="J1906"/>
      <c r="L1906"/>
      <c r="M1906"/>
    </row>
    <row r="1907" spans="2:13" x14ac:dyDescent="0.25">
      <c r="B1907"/>
      <c r="C1907"/>
      <c r="E1907"/>
      <c r="F1907"/>
      <c r="G1907"/>
      <c r="H1907"/>
      <c r="I1907"/>
      <c r="J1907"/>
      <c r="L1907"/>
      <c r="M1907"/>
    </row>
    <row r="1908" spans="2:13" x14ac:dyDescent="0.25">
      <c r="B1908"/>
      <c r="C1908"/>
      <c r="E1908"/>
      <c r="F1908"/>
      <c r="G1908"/>
      <c r="H1908"/>
      <c r="I1908"/>
      <c r="J1908"/>
      <c r="L1908"/>
      <c r="M1908"/>
    </row>
    <row r="1909" spans="2:13" x14ac:dyDescent="0.25">
      <c r="B1909"/>
      <c r="C1909"/>
      <c r="E1909"/>
      <c r="F1909"/>
      <c r="G1909"/>
      <c r="H1909"/>
      <c r="I1909"/>
      <c r="J1909"/>
      <c r="L1909"/>
      <c r="M1909"/>
    </row>
    <row r="1910" spans="2:13" x14ac:dyDescent="0.25">
      <c r="B1910"/>
      <c r="C1910"/>
      <c r="E1910"/>
      <c r="F1910"/>
      <c r="G1910"/>
      <c r="H1910"/>
      <c r="I1910"/>
      <c r="J1910"/>
      <c r="L1910"/>
      <c r="M1910"/>
    </row>
    <row r="1911" spans="2:13" x14ac:dyDescent="0.25">
      <c r="B1911"/>
      <c r="C1911"/>
      <c r="E1911"/>
      <c r="F1911"/>
      <c r="G1911"/>
      <c r="H1911"/>
      <c r="I1911"/>
      <c r="J1911"/>
      <c r="L1911"/>
      <c r="M1911"/>
    </row>
    <row r="1912" spans="2:13" x14ac:dyDescent="0.25">
      <c r="B1912"/>
      <c r="C1912"/>
      <c r="E1912"/>
      <c r="F1912"/>
      <c r="G1912"/>
      <c r="H1912"/>
      <c r="I1912"/>
      <c r="J1912"/>
      <c r="L1912"/>
      <c r="M1912"/>
    </row>
    <row r="1913" spans="2:13" x14ac:dyDescent="0.25">
      <c r="B1913"/>
      <c r="C1913"/>
      <c r="E1913"/>
      <c r="F1913"/>
      <c r="G1913"/>
      <c r="H1913"/>
      <c r="I1913"/>
      <c r="J1913"/>
      <c r="L1913"/>
      <c r="M1913"/>
    </row>
    <row r="1914" spans="2:13" x14ac:dyDescent="0.25">
      <c r="B1914"/>
      <c r="C1914"/>
      <c r="E1914"/>
      <c r="F1914"/>
      <c r="G1914"/>
      <c r="H1914"/>
      <c r="I1914"/>
      <c r="J1914"/>
      <c r="L1914"/>
      <c r="M1914"/>
    </row>
    <row r="1915" spans="2:13" x14ac:dyDescent="0.25">
      <c r="B1915"/>
      <c r="C1915"/>
      <c r="E1915"/>
      <c r="F1915"/>
      <c r="G1915"/>
      <c r="H1915"/>
      <c r="I1915"/>
      <c r="J1915"/>
      <c r="L1915"/>
      <c r="M1915"/>
    </row>
    <row r="1916" spans="2:13" x14ac:dyDescent="0.25">
      <c r="B1916"/>
      <c r="C1916"/>
      <c r="E1916"/>
      <c r="F1916"/>
      <c r="G1916"/>
      <c r="H1916"/>
      <c r="I1916"/>
      <c r="J1916"/>
      <c r="L1916"/>
      <c r="M1916"/>
    </row>
    <row r="1917" spans="2:13" x14ac:dyDescent="0.25">
      <c r="B1917"/>
      <c r="C1917"/>
      <c r="E1917"/>
      <c r="F1917"/>
      <c r="G1917"/>
      <c r="H1917"/>
      <c r="I1917"/>
      <c r="J1917"/>
      <c r="L1917"/>
      <c r="M1917"/>
    </row>
    <row r="1918" spans="2:13" x14ac:dyDescent="0.25">
      <c r="B1918"/>
      <c r="C1918"/>
      <c r="E1918"/>
      <c r="F1918"/>
      <c r="G1918"/>
      <c r="H1918"/>
      <c r="I1918"/>
      <c r="J1918"/>
      <c r="L1918"/>
      <c r="M1918"/>
    </row>
    <row r="1919" spans="2:13" x14ac:dyDescent="0.25">
      <c r="B1919"/>
      <c r="C1919"/>
      <c r="E1919"/>
      <c r="F1919"/>
      <c r="G1919"/>
      <c r="H1919"/>
      <c r="I1919"/>
      <c r="J1919"/>
      <c r="L1919"/>
      <c r="M1919"/>
    </row>
    <row r="1920" spans="2:13" x14ac:dyDescent="0.25">
      <c r="B1920"/>
      <c r="C1920"/>
      <c r="E1920"/>
      <c r="F1920"/>
      <c r="G1920"/>
      <c r="H1920"/>
      <c r="I1920"/>
      <c r="J1920"/>
      <c r="L1920"/>
      <c r="M1920"/>
    </row>
    <row r="1921" spans="2:13" x14ac:dyDescent="0.25">
      <c r="B1921"/>
      <c r="C1921"/>
      <c r="E1921"/>
      <c r="F1921"/>
      <c r="G1921"/>
      <c r="H1921"/>
      <c r="I1921"/>
      <c r="J1921"/>
      <c r="L1921"/>
      <c r="M1921"/>
    </row>
    <row r="1922" spans="2:13" x14ac:dyDescent="0.25">
      <c r="B1922"/>
      <c r="C1922"/>
      <c r="E1922"/>
      <c r="F1922"/>
      <c r="G1922"/>
      <c r="H1922"/>
      <c r="I1922"/>
      <c r="J1922"/>
      <c r="L1922"/>
      <c r="M1922"/>
    </row>
    <row r="1923" spans="2:13" x14ac:dyDescent="0.25">
      <c r="B1923"/>
      <c r="C1923"/>
      <c r="E1923"/>
      <c r="F1923"/>
      <c r="G1923"/>
      <c r="H1923"/>
      <c r="I1923"/>
      <c r="J1923"/>
      <c r="L1923"/>
      <c r="M1923"/>
    </row>
    <row r="1924" spans="2:13" x14ac:dyDescent="0.25">
      <c r="B1924"/>
      <c r="C1924"/>
      <c r="E1924"/>
      <c r="F1924"/>
      <c r="G1924"/>
      <c r="H1924"/>
      <c r="I1924"/>
      <c r="J1924"/>
      <c r="L1924"/>
      <c r="M1924"/>
    </row>
    <row r="1925" spans="2:13" x14ac:dyDescent="0.25">
      <c r="B1925"/>
      <c r="C1925"/>
      <c r="E1925"/>
      <c r="F1925"/>
      <c r="G1925"/>
      <c r="H1925"/>
      <c r="I1925"/>
      <c r="J1925"/>
      <c r="L1925"/>
      <c r="M1925"/>
    </row>
    <row r="1926" spans="2:13" x14ac:dyDescent="0.25">
      <c r="B1926"/>
      <c r="C1926"/>
      <c r="E1926"/>
      <c r="F1926"/>
      <c r="G1926"/>
      <c r="H1926"/>
      <c r="I1926"/>
      <c r="J1926"/>
      <c r="L1926"/>
      <c r="M1926"/>
    </row>
    <row r="1927" spans="2:13" x14ac:dyDescent="0.25">
      <c r="B1927"/>
      <c r="C1927"/>
      <c r="E1927"/>
      <c r="F1927"/>
      <c r="G1927"/>
      <c r="H1927"/>
      <c r="I1927"/>
      <c r="J1927"/>
      <c r="L1927"/>
      <c r="M1927"/>
    </row>
    <row r="1928" spans="2:13" x14ac:dyDescent="0.25">
      <c r="B1928"/>
      <c r="C1928"/>
      <c r="E1928"/>
      <c r="F1928"/>
      <c r="G1928"/>
      <c r="H1928"/>
      <c r="I1928"/>
      <c r="J1928"/>
      <c r="L1928"/>
      <c r="M1928"/>
    </row>
    <row r="1929" spans="2:13" x14ac:dyDescent="0.25">
      <c r="B1929"/>
      <c r="C1929"/>
      <c r="E1929"/>
      <c r="F1929"/>
      <c r="G1929"/>
      <c r="H1929"/>
      <c r="I1929"/>
      <c r="J1929"/>
      <c r="L1929"/>
      <c r="M1929"/>
    </row>
    <row r="1930" spans="2:13" x14ac:dyDescent="0.25">
      <c r="B1930"/>
      <c r="C1930"/>
      <c r="E1930"/>
      <c r="F1930"/>
      <c r="G1930"/>
      <c r="H1930"/>
      <c r="I1930"/>
      <c r="J1930"/>
      <c r="L1930"/>
      <c r="M1930"/>
    </row>
    <row r="1931" spans="2:13" x14ac:dyDescent="0.25">
      <c r="B1931"/>
      <c r="C1931"/>
      <c r="E1931"/>
      <c r="F1931"/>
      <c r="G1931"/>
      <c r="H1931"/>
      <c r="I1931"/>
      <c r="J1931"/>
      <c r="L1931"/>
      <c r="M1931"/>
    </row>
    <row r="1932" spans="2:13" x14ac:dyDescent="0.25">
      <c r="B1932"/>
      <c r="C1932"/>
      <c r="E1932"/>
      <c r="F1932"/>
      <c r="G1932"/>
      <c r="H1932"/>
      <c r="I1932"/>
      <c r="J1932"/>
      <c r="L1932"/>
      <c r="M1932"/>
    </row>
    <row r="1933" spans="2:13" x14ac:dyDescent="0.25">
      <c r="B1933"/>
      <c r="C1933"/>
      <c r="E1933"/>
      <c r="F1933"/>
      <c r="G1933"/>
      <c r="H1933"/>
      <c r="I1933"/>
      <c r="J1933"/>
      <c r="L1933"/>
      <c r="M1933"/>
    </row>
    <row r="1934" spans="2:13" x14ac:dyDescent="0.25">
      <c r="B1934"/>
      <c r="C1934"/>
      <c r="E1934"/>
      <c r="F1934"/>
      <c r="G1934"/>
      <c r="H1934"/>
      <c r="I1934"/>
      <c r="J1934"/>
      <c r="L1934"/>
      <c r="M1934"/>
    </row>
    <row r="1935" spans="2:13" x14ac:dyDescent="0.25">
      <c r="B1935"/>
      <c r="C1935"/>
      <c r="E1935"/>
      <c r="F1935"/>
      <c r="G1935"/>
      <c r="H1935"/>
      <c r="I1935"/>
      <c r="J1935"/>
      <c r="L1935"/>
      <c r="M1935"/>
    </row>
    <row r="1936" spans="2:13" x14ac:dyDescent="0.25">
      <c r="B1936"/>
      <c r="C1936"/>
      <c r="E1936"/>
      <c r="F1936"/>
      <c r="G1936"/>
      <c r="H1936"/>
      <c r="I1936"/>
      <c r="J1936"/>
      <c r="L1936"/>
      <c r="M1936"/>
    </row>
    <row r="1937" spans="2:13" x14ac:dyDescent="0.25">
      <c r="B1937"/>
      <c r="C1937"/>
      <c r="E1937"/>
      <c r="F1937"/>
      <c r="G1937"/>
      <c r="H1937"/>
      <c r="I1937"/>
      <c r="J1937"/>
      <c r="L1937"/>
      <c r="M1937"/>
    </row>
    <row r="1938" spans="2:13" x14ac:dyDescent="0.25">
      <c r="B1938"/>
      <c r="C1938"/>
      <c r="E1938"/>
      <c r="F1938"/>
      <c r="G1938"/>
      <c r="H1938"/>
      <c r="I1938"/>
      <c r="J1938"/>
      <c r="L1938"/>
      <c r="M1938"/>
    </row>
    <row r="1939" spans="2:13" x14ac:dyDescent="0.25">
      <c r="B1939"/>
      <c r="C1939"/>
      <c r="E1939"/>
      <c r="F1939"/>
      <c r="G1939"/>
      <c r="H1939"/>
      <c r="I1939"/>
      <c r="J1939"/>
      <c r="L1939"/>
      <c r="M1939"/>
    </row>
    <row r="1940" spans="2:13" x14ac:dyDescent="0.25">
      <c r="B1940"/>
      <c r="C1940"/>
      <c r="E1940"/>
      <c r="F1940"/>
      <c r="G1940"/>
      <c r="H1940"/>
      <c r="I1940"/>
      <c r="J1940"/>
      <c r="L1940"/>
      <c r="M1940"/>
    </row>
    <row r="1941" spans="2:13" x14ac:dyDescent="0.25">
      <c r="B1941"/>
      <c r="C1941"/>
      <c r="E1941"/>
      <c r="F1941"/>
      <c r="G1941"/>
      <c r="H1941"/>
      <c r="I1941"/>
      <c r="J1941"/>
      <c r="L1941"/>
      <c r="M1941"/>
    </row>
    <row r="1942" spans="2:13" x14ac:dyDescent="0.25">
      <c r="B1942"/>
      <c r="C1942"/>
      <c r="E1942"/>
      <c r="F1942"/>
      <c r="G1942"/>
      <c r="H1942"/>
      <c r="I1942"/>
      <c r="J1942"/>
      <c r="L1942"/>
      <c r="M1942"/>
    </row>
    <row r="1943" spans="2:13" x14ac:dyDescent="0.25">
      <c r="B1943"/>
      <c r="C1943"/>
      <c r="E1943"/>
      <c r="F1943"/>
      <c r="G1943"/>
      <c r="H1943"/>
      <c r="I1943"/>
      <c r="J1943"/>
      <c r="L1943"/>
      <c r="M1943"/>
    </row>
    <row r="1944" spans="2:13" x14ac:dyDescent="0.25">
      <c r="B1944"/>
      <c r="C1944"/>
      <c r="E1944"/>
      <c r="F1944"/>
      <c r="G1944"/>
      <c r="H1944"/>
      <c r="I1944"/>
      <c r="J1944"/>
      <c r="L1944"/>
      <c r="M1944"/>
    </row>
    <row r="1945" spans="2:13" x14ac:dyDescent="0.25">
      <c r="B1945"/>
      <c r="C1945"/>
      <c r="E1945"/>
      <c r="F1945"/>
      <c r="G1945"/>
      <c r="H1945"/>
      <c r="I1945"/>
      <c r="J1945"/>
      <c r="L1945"/>
      <c r="M1945"/>
    </row>
    <row r="1946" spans="2:13" x14ac:dyDescent="0.25">
      <c r="B1946"/>
      <c r="C1946"/>
      <c r="E1946"/>
      <c r="F1946"/>
      <c r="G1946"/>
      <c r="H1946"/>
      <c r="I1946"/>
      <c r="J1946"/>
      <c r="L1946"/>
      <c r="M1946"/>
    </row>
    <row r="1947" spans="2:13" x14ac:dyDescent="0.25">
      <c r="B1947"/>
      <c r="C1947"/>
      <c r="E1947"/>
      <c r="F1947"/>
      <c r="G1947"/>
      <c r="H1947"/>
      <c r="I1947"/>
      <c r="J1947"/>
      <c r="L1947"/>
      <c r="M1947"/>
    </row>
    <row r="1948" spans="2:13" x14ac:dyDescent="0.25">
      <c r="C1948"/>
      <c r="E1948"/>
      <c r="F1948"/>
      <c r="G1948"/>
      <c r="H1948"/>
      <c r="I1948"/>
      <c r="J1948"/>
      <c r="L1948"/>
      <c r="M1948"/>
    </row>
    <row r="1949" spans="2:13" x14ac:dyDescent="0.25">
      <c r="C1949"/>
      <c r="E1949"/>
      <c r="F1949"/>
      <c r="G1949"/>
      <c r="H1949"/>
      <c r="I1949"/>
      <c r="J1949"/>
      <c r="L1949"/>
      <c r="M1949"/>
    </row>
    <row r="1950" spans="2:13" x14ac:dyDescent="0.25">
      <c r="C1950"/>
      <c r="E1950"/>
      <c r="F1950"/>
      <c r="G1950"/>
      <c r="H1950"/>
      <c r="I1950"/>
      <c r="J1950"/>
      <c r="L1950"/>
      <c r="M1950"/>
    </row>
    <row r="1951" spans="2:13" x14ac:dyDescent="0.25">
      <c r="C1951"/>
      <c r="E1951"/>
      <c r="F1951"/>
      <c r="G1951"/>
      <c r="H1951"/>
      <c r="I1951"/>
      <c r="J1951"/>
      <c r="L1951"/>
      <c r="M1951"/>
    </row>
    <row r="1952" spans="2:13" x14ac:dyDescent="0.25">
      <c r="C1952"/>
      <c r="E1952"/>
      <c r="F1952"/>
      <c r="G1952"/>
      <c r="H1952"/>
      <c r="I1952"/>
      <c r="J1952"/>
      <c r="L1952"/>
      <c r="M1952"/>
    </row>
    <row r="1953" spans="3:13" x14ac:dyDescent="0.25">
      <c r="C1953"/>
      <c r="E1953"/>
      <c r="F1953"/>
      <c r="G1953"/>
      <c r="H1953"/>
      <c r="I1953"/>
      <c r="J1953"/>
      <c r="L1953"/>
      <c r="M1953"/>
    </row>
    <row r="1954" spans="3:13" x14ac:dyDescent="0.25">
      <c r="C1954"/>
      <c r="E1954"/>
      <c r="F1954"/>
      <c r="G1954"/>
      <c r="H1954"/>
      <c r="I1954"/>
      <c r="J1954"/>
      <c r="L1954"/>
      <c r="M1954"/>
    </row>
    <row r="1955" spans="3:13" x14ac:dyDescent="0.25">
      <c r="C1955"/>
      <c r="E1955"/>
      <c r="F1955"/>
      <c r="G1955"/>
      <c r="H1955"/>
      <c r="I1955"/>
      <c r="J1955"/>
      <c r="L1955"/>
      <c r="M1955"/>
    </row>
    <row r="1956" spans="3:13" x14ac:dyDescent="0.25">
      <c r="C1956"/>
      <c r="E1956"/>
      <c r="F1956"/>
      <c r="G1956"/>
      <c r="H1956"/>
      <c r="I1956"/>
      <c r="J1956"/>
      <c r="L1956"/>
      <c r="M1956"/>
    </row>
    <row r="1957" spans="3:13" x14ac:dyDescent="0.25">
      <c r="C1957"/>
      <c r="E1957"/>
      <c r="F1957"/>
      <c r="G1957"/>
      <c r="H1957"/>
      <c r="I1957"/>
      <c r="J1957"/>
      <c r="L1957"/>
      <c r="M1957"/>
    </row>
    <row r="1958" spans="3:13" x14ac:dyDescent="0.25">
      <c r="C1958"/>
      <c r="E1958"/>
      <c r="F1958"/>
      <c r="G1958"/>
      <c r="H1958"/>
      <c r="I1958"/>
      <c r="J1958"/>
      <c r="L1958"/>
      <c r="M1958"/>
    </row>
    <row r="1959" spans="3:13" x14ac:dyDescent="0.25">
      <c r="C1959"/>
      <c r="E1959"/>
      <c r="F1959"/>
      <c r="G1959"/>
      <c r="H1959"/>
      <c r="I1959"/>
      <c r="J1959"/>
      <c r="L1959"/>
      <c r="M1959"/>
    </row>
    <row r="1960" spans="3:13" x14ac:dyDescent="0.25">
      <c r="C1960"/>
      <c r="E1960"/>
      <c r="F1960"/>
      <c r="G1960"/>
      <c r="H1960"/>
      <c r="I1960"/>
      <c r="J1960"/>
      <c r="L1960"/>
      <c r="M1960"/>
    </row>
    <row r="1961" spans="3:13" x14ac:dyDescent="0.25">
      <c r="C1961"/>
      <c r="E1961"/>
      <c r="F1961"/>
      <c r="G1961"/>
      <c r="H1961"/>
      <c r="I1961"/>
      <c r="J1961"/>
      <c r="L1961"/>
      <c r="M1961"/>
    </row>
    <row r="1962" spans="3:13" x14ac:dyDescent="0.25">
      <c r="C1962"/>
      <c r="E1962"/>
      <c r="F1962"/>
      <c r="G1962"/>
      <c r="H1962"/>
      <c r="I1962"/>
      <c r="J1962"/>
      <c r="L1962"/>
      <c r="M1962"/>
    </row>
    <row r="1963" spans="3:13" x14ac:dyDescent="0.25">
      <c r="C1963"/>
      <c r="E1963"/>
      <c r="F1963"/>
      <c r="G1963"/>
      <c r="H1963"/>
      <c r="I1963"/>
      <c r="J1963"/>
      <c r="L1963"/>
      <c r="M1963"/>
    </row>
    <row r="1964" spans="3:13" x14ac:dyDescent="0.25">
      <c r="C1964"/>
      <c r="E1964"/>
      <c r="F1964"/>
      <c r="G1964"/>
      <c r="H1964"/>
      <c r="I1964"/>
      <c r="J1964"/>
      <c r="L1964"/>
      <c r="M1964"/>
    </row>
    <row r="1965" spans="3:13" x14ac:dyDescent="0.25">
      <c r="C1965"/>
      <c r="E1965"/>
      <c r="F1965"/>
      <c r="G1965"/>
      <c r="H1965"/>
      <c r="I1965"/>
      <c r="J1965"/>
      <c r="L1965"/>
      <c r="M1965"/>
    </row>
    <row r="1966" spans="3:13" x14ac:dyDescent="0.25">
      <c r="C1966"/>
      <c r="E1966"/>
      <c r="F1966"/>
      <c r="G1966"/>
      <c r="H1966"/>
      <c r="I1966"/>
      <c r="J1966"/>
      <c r="L1966"/>
      <c r="M1966"/>
    </row>
    <row r="1967" spans="3:13" x14ac:dyDescent="0.25">
      <c r="C1967"/>
      <c r="E1967"/>
      <c r="F1967"/>
      <c r="G1967"/>
      <c r="H1967"/>
      <c r="I1967"/>
      <c r="J1967"/>
      <c r="L1967"/>
      <c r="M1967"/>
    </row>
    <row r="1968" spans="3:13" x14ac:dyDescent="0.25">
      <c r="C1968"/>
      <c r="E1968"/>
      <c r="F1968"/>
      <c r="G1968"/>
      <c r="H1968"/>
      <c r="I1968"/>
      <c r="J1968"/>
      <c r="L1968"/>
      <c r="M1968"/>
    </row>
    <row r="1969" spans="3:13" x14ac:dyDescent="0.25">
      <c r="C1969"/>
      <c r="E1969"/>
      <c r="F1969"/>
      <c r="G1969"/>
      <c r="H1969"/>
      <c r="I1969"/>
      <c r="J1969"/>
      <c r="L1969"/>
      <c r="M1969"/>
    </row>
    <row r="1970" spans="3:13" x14ac:dyDescent="0.25">
      <c r="C1970"/>
      <c r="E1970"/>
      <c r="F1970"/>
      <c r="G1970"/>
      <c r="H1970"/>
      <c r="I1970"/>
      <c r="J1970"/>
      <c r="L1970"/>
      <c r="M1970"/>
    </row>
    <row r="1971" spans="3:13" x14ac:dyDescent="0.25">
      <c r="C1971"/>
      <c r="E1971"/>
      <c r="F1971"/>
      <c r="G1971"/>
      <c r="H1971"/>
      <c r="I1971"/>
      <c r="J1971"/>
      <c r="L1971"/>
      <c r="M1971"/>
    </row>
    <row r="1972" spans="3:13" x14ac:dyDescent="0.25">
      <c r="C1972"/>
      <c r="E1972"/>
      <c r="F1972"/>
      <c r="G1972"/>
      <c r="H1972"/>
      <c r="I1972"/>
      <c r="J1972"/>
      <c r="L1972"/>
      <c r="M1972"/>
    </row>
    <row r="1973" spans="3:13" x14ac:dyDescent="0.25">
      <c r="C1973"/>
      <c r="E1973"/>
      <c r="F1973"/>
      <c r="G1973"/>
      <c r="H1973"/>
      <c r="I1973"/>
      <c r="J1973"/>
      <c r="L1973"/>
      <c r="M1973"/>
    </row>
    <row r="1974" spans="3:13" x14ac:dyDescent="0.25">
      <c r="C1974"/>
      <c r="E1974"/>
      <c r="F1974"/>
      <c r="G1974"/>
      <c r="H1974"/>
      <c r="I1974"/>
      <c r="J1974"/>
      <c r="L1974"/>
      <c r="M1974"/>
    </row>
    <row r="1975" spans="3:13" x14ac:dyDescent="0.25">
      <c r="C1975"/>
      <c r="E1975"/>
      <c r="F1975"/>
      <c r="G1975"/>
      <c r="H1975"/>
      <c r="I1975"/>
      <c r="J1975"/>
      <c r="L1975"/>
      <c r="M1975"/>
    </row>
    <row r="1976" spans="3:13" x14ac:dyDescent="0.25">
      <c r="C1976"/>
      <c r="E1976"/>
      <c r="F1976"/>
      <c r="G1976"/>
      <c r="H1976"/>
      <c r="I1976"/>
      <c r="J1976"/>
      <c r="L1976"/>
      <c r="M1976"/>
    </row>
    <row r="1977" spans="3:13" x14ac:dyDescent="0.25">
      <c r="C1977"/>
      <c r="E1977"/>
      <c r="F1977"/>
      <c r="G1977"/>
      <c r="H1977"/>
      <c r="I1977"/>
      <c r="J1977"/>
      <c r="L1977"/>
      <c r="M1977"/>
    </row>
    <row r="1978" spans="3:13" x14ac:dyDescent="0.25">
      <c r="C1978"/>
      <c r="E1978"/>
      <c r="F1978"/>
      <c r="G1978"/>
      <c r="H1978"/>
      <c r="I1978"/>
      <c r="J1978"/>
      <c r="L1978"/>
      <c r="M1978"/>
    </row>
    <row r="1979" spans="3:13" x14ac:dyDescent="0.25">
      <c r="C1979"/>
      <c r="E1979"/>
      <c r="F1979"/>
      <c r="G1979"/>
      <c r="H1979"/>
      <c r="I1979"/>
      <c r="J1979"/>
      <c r="L1979"/>
      <c r="M1979"/>
    </row>
    <row r="1980" spans="3:13" x14ac:dyDescent="0.25">
      <c r="C1980"/>
      <c r="E1980"/>
      <c r="F1980"/>
      <c r="G1980"/>
      <c r="H1980"/>
      <c r="I1980"/>
      <c r="J1980"/>
      <c r="L1980"/>
      <c r="M1980"/>
    </row>
    <row r="1981" spans="3:13" x14ac:dyDescent="0.25">
      <c r="C1981"/>
      <c r="E1981"/>
      <c r="F1981"/>
      <c r="G1981"/>
      <c r="H1981"/>
      <c r="I1981"/>
      <c r="J1981"/>
      <c r="L1981"/>
      <c r="M1981"/>
    </row>
    <row r="1982" spans="3:13" x14ac:dyDescent="0.25">
      <c r="C1982"/>
      <c r="E1982"/>
      <c r="F1982"/>
      <c r="G1982"/>
      <c r="H1982"/>
      <c r="I1982"/>
      <c r="J1982"/>
      <c r="L1982"/>
      <c r="M1982"/>
    </row>
    <row r="1983" spans="3:13" x14ac:dyDescent="0.25">
      <c r="C1983"/>
      <c r="E1983"/>
      <c r="F1983"/>
      <c r="G1983"/>
      <c r="H1983"/>
      <c r="I1983"/>
      <c r="J1983"/>
      <c r="L1983"/>
      <c r="M1983"/>
    </row>
    <row r="1984" spans="3:13" x14ac:dyDescent="0.25">
      <c r="C1984"/>
      <c r="E1984"/>
      <c r="F1984"/>
      <c r="G1984"/>
      <c r="H1984"/>
      <c r="I1984"/>
      <c r="J1984"/>
      <c r="L1984"/>
      <c r="M1984"/>
    </row>
    <row r="1985" spans="3:13" x14ac:dyDescent="0.25">
      <c r="C1985"/>
      <c r="E1985"/>
      <c r="F1985"/>
      <c r="G1985"/>
      <c r="H1985"/>
      <c r="I1985"/>
      <c r="J1985"/>
      <c r="L1985"/>
      <c r="M1985"/>
    </row>
    <row r="1986" spans="3:13" x14ac:dyDescent="0.25">
      <c r="C1986"/>
      <c r="E1986"/>
      <c r="F1986"/>
      <c r="G1986"/>
      <c r="H1986"/>
      <c r="I1986"/>
      <c r="J1986"/>
      <c r="L1986"/>
      <c r="M1986"/>
    </row>
    <row r="1987" spans="3:13" x14ac:dyDescent="0.25">
      <c r="C1987"/>
      <c r="E1987"/>
      <c r="F1987"/>
      <c r="G1987"/>
      <c r="H1987"/>
      <c r="I1987"/>
      <c r="J1987"/>
      <c r="L1987"/>
      <c r="M1987"/>
    </row>
    <row r="1988" spans="3:13" x14ac:dyDescent="0.25">
      <c r="C1988"/>
      <c r="E1988"/>
      <c r="F1988"/>
      <c r="G1988"/>
      <c r="H1988"/>
      <c r="I1988"/>
      <c r="J1988"/>
      <c r="L1988"/>
      <c r="M1988"/>
    </row>
    <row r="1989" spans="3:13" x14ac:dyDescent="0.25">
      <c r="C1989"/>
      <c r="E1989"/>
      <c r="F1989"/>
      <c r="G1989"/>
      <c r="H1989"/>
      <c r="I1989"/>
      <c r="J1989"/>
      <c r="L1989"/>
      <c r="M1989"/>
    </row>
    <row r="1990" spans="3:13" x14ac:dyDescent="0.25">
      <c r="C1990"/>
      <c r="E1990"/>
      <c r="F1990"/>
      <c r="G1990"/>
      <c r="H1990"/>
      <c r="I1990"/>
      <c r="J1990"/>
      <c r="L1990"/>
      <c r="M1990"/>
    </row>
    <row r="1991" spans="3:13" x14ac:dyDescent="0.25">
      <c r="C1991" s="1"/>
      <c r="E1991"/>
      <c r="F1991"/>
      <c r="G1991"/>
      <c r="H1991"/>
      <c r="I1991"/>
      <c r="J1991"/>
      <c r="L1991"/>
      <c r="M1991"/>
    </row>
    <row r="1992" spans="3:13" x14ac:dyDescent="0.25">
      <c r="C1992" s="1"/>
      <c r="E1992"/>
      <c r="F1992"/>
      <c r="G1992"/>
      <c r="H1992"/>
      <c r="I1992"/>
      <c r="J1992"/>
      <c r="L1992"/>
      <c r="M1992"/>
    </row>
    <row r="1993" spans="3:13" x14ac:dyDescent="0.25">
      <c r="C1993" s="1"/>
      <c r="E1993"/>
      <c r="F1993"/>
      <c r="G1993"/>
      <c r="H1993"/>
      <c r="I1993"/>
      <c r="J1993"/>
      <c r="L1993"/>
      <c r="M1993"/>
    </row>
    <row r="1994" spans="3:13" x14ac:dyDescent="0.25">
      <c r="C1994" s="1"/>
      <c r="E1994"/>
      <c r="F1994"/>
      <c r="G1994"/>
      <c r="H1994"/>
      <c r="I1994"/>
      <c r="J1994"/>
      <c r="L1994"/>
      <c r="M1994"/>
    </row>
    <row r="1995" spans="3:13" x14ac:dyDescent="0.25">
      <c r="C1995" s="1"/>
      <c r="E1995"/>
      <c r="F1995"/>
      <c r="G1995"/>
      <c r="H1995"/>
      <c r="I1995"/>
      <c r="J1995"/>
      <c r="L1995"/>
      <c r="M1995"/>
    </row>
    <row r="1996" spans="3:13" x14ac:dyDescent="0.25">
      <c r="C1996" s="1"/>
      <c r="E1996"/>
      <c r="F1996"/>
      <c r="G1996"/>
      <c r="H1996"/>
      <c r="I1996"/>
      <c r="J1996"/>
      <c r="L1996"/>
      <c r="M1996"/>
    </row>
    <row r="1997" spans="3:13" x14ac:dyDescent="0.25">
      <c r="C1997" s="1"/>
      <c r="E1997"/>
      <c r="F1997"/>
      <c r="G1997"/>
      <c r="H1997"/>
      <c r="I1997"/>
      <c r="J1997"/>
      <c r="L1997"/>
      <c r="M1997"/>
    </row>
    <row r="1998" spans="3:13" x14ac:dyDescent="0.25">
      <c r="C1998" s="1"/>
      <c r="E1998"/>
      <c r="F1998"/>
      <c r="G1998"/>
      <c r="H1998"/>
      <c r="I1998"/>
      <c r="J1998"/>
      <c r="L1998"/>
      <c r="M1998"/>
    </row>
    <row r="1999" spans="3:13" x14ac:dyDescent="0.25">
      <c r="C1999" s="1"/>
      <c r="E1999"/>
      <c r="F1999"/>
      <c r="G1999"/>
      <c r="H1999"/>
      <c r="I1999"/>
      <c r="J1999"/>
      <c r="L1999"/>
      <c r="M1999"/>
    </row>
    <row r="2000" spans="3:13" x14ac:dyDescent="0.25">
      <c r="C2000" s="1"/>
      <c r="E2000"/>
      <c r="F2000"/>
      <c r="G2000"/>
      <c r="H2000"/>
      <c r="I2000"/>
      <c r="J2000"/>
      <c r="L2000"/>
      <c r="M2000"/>
    </row>
    <row r="2001" spans="3:13" x14ac:dyDescent="0.25">
      <c r="C2001" s="1"/>
      <c r="E2001"/>
      <c r="F2001"/>
      <c r="G2001"/>
      <c r="H2001"/>
      <c r="I2001"/>
      <c r="J2001"/>
      <c r="L2001"/>
      <c r="M2001"/>
    </row>
    <row r="2002" spans="3:13" x14ac:dyDescent="0.25">
      <c r="C2002" s="1"/>
      <c r="E2002"/>
      <c r="F2002"/>
      <c r="G2002"/>
      <c r="H2002"/>
      <c r="I2002"/>
      <c r="J2002"/>
      <c r="L2002"/>
      <c r="M2002"/>
    </row>
    <row r="2003" spans="3:13" x14ac:dyDescent="0.25">
      <c r="C2003" s="1"/>
      <c r="E2003"/>
      <c r="F2003"/>
      <c r="G2003"/>
      <c r="H2003"/>
      <c r="I2003"/>
      <c r="J2003"/>
      <c r="L2003"/>
      <c r="M2003"/>
    </row>
    <row r="2004" spans="3:13" x14ac:dyDescent="0.25">
      <c r="C2004" s="1"/>
      <c r="E2004"/>
      <c r="F2004"/>
      <c r="G2004"/>
      <c r="H2004"/>
      <c r="I2004"/>
      <c r="J2004"/>
      <c r="L2004"/>
      <c r="M2004"/>
    </row>
    <row r="2005" spans="3:13" x14ac:dyDescent="0.25">
      <c r="C2005" s="1"/>
      <c r="E2005"/>
      <c r="F2005"/>
      <c r="G2005"/>
      <c r="H2005"/>
      <c r="I2005"/>
      <c r="J2005"/>
      <c r="L2005"/>
      <c r="M2005"/>
    </row>
    <row r="2006" spans="3:13" x14ac:dyDescent="0.25">
      <c r="C2006" s="1"/>
      <c r="E2006"/>
      <c r="F2006"/>
      <c r="G2006"/>
      <c r="H2006"/>
      <c r="I2006"/>
      <c r="J2006"/>
      <c r="L2006"/>
      <c r="M2006"/>
    </row>
    <row r="2007" spans="3:13" x14ac:dyDescent="0.25">
      <c r="C2007" s="1"/>
      <c r="E2007"/>
      <c r="F2007"/>
      <c r="G2007"/>
      <c r="H2007"/>
      <c r="I2007"/>
      <c r="J2007"/>
      <c r="L2007"/>
      <c r="M2007"/>
    </row>
    <row r="2008" spans="3:13" x14ac:dyDescent="0.25">
      <c r="C2008" s="1"/>
      <c r="E2008"/>
      <c r="F2008"/>
      <c r="G2008"/>
      <c r="H2008"/>
      <c r="I2008"/>
      <c r="J2008"/>
      <c r="L2008"/>
      <c r="M2008"/>
    </row>
    <row r="2009" spans="3:13" x14ac:dyDescent="0.25">
      <c r="C2009" s="1"/>
      <c r="E2009"/>
      <c r="F2009"/>
      <c r="G2009"/>
      <c r="H2009"/>
      <c r="I2009"/>
      <c r="J2009"/>
      <c r="L2009"/>
      <c r="M2009"/>
    </row>
    <row r="2010" spans="3:13" x14ac:dyDescent="0.25">
      <c r="C2010" s="1"/>
      <c r="E2010"/>
      <c r="F2010"/>
      <c r="G2010"/>
      <c r="H2010"/>
      <c r="I2010"/>
      <c r="J2010"/>
      <c r="L2010"/>
      <c r="M2010"/>
    </row>
    <row r="2011" spans="3:13" x14ac:dyDescent="0.25">
      <c r="C2011" s="1"/>
      <c r="E2011"/>
      <c r="F2011"/>
      <c r="G2011"/>
      <c r="H2011"/>
      <c r="I2011"/>
      <c r="J2011"/>
      <c r="L2011"/>
      <c r="M2011"/>
    </row>
    <row r="2012" spans="3:13" x14ac:dyDescent="0.25">
      <c r="C2012" s="1"/>
      <c r="E2012"/>
      <c r="F2012"/>
      <c r="G2012"/>
      <c r="H2012"/>
      <c r="I2012"/>
      <c r="J2012"/>
      <c r="L2012"/>
      <c r="M2012"/>
    </row>
    <row r="2013" spans="3:13" x14ac:dyDescent="0.25">
      <c r="C2013" s="1"/>
      <c r="E2013"/>
      <c r="F2013"/>
      <c r="G2013"/>
      <c r="H2013"/>
      <c r="I2013"/>
      <c r="J2013"/>
      <c r="L2013"/>
      <c r="M2013"/>
    </row>
    <row r="2014" spans="3:13" x14ac:dyDescent="0.25">
      <c r="C2014" s="1"/>
      <c r="E2014"/>
      <c r="F2014"/>
      <c r="G2014"/>
      <c r="H2014"/>
      <c r="I2014"/>
      <c r="J2014"/>
      <c r="L2014"/>
      <c r="M2014"/>
    </row>
    <row r="2015" spans="3:13" x14ac:dyDescent="0.25">
      <c r="C2015" s="1"/>
      <c r="E2015"/>
      <c r="F2015"/>
      <c r="G2015"/>
      <c r="H2015"/>
      <c r="I2015"/>
      <c r="J2015"/>
      <c r="L2015"/>
      <c r="M2015"/>
    </row>
    <row r="2016" spans="3:13" x14ac:dyDescent="0.25">
      <c r="C2016" s="1"/>
      <c r="E2016"/>
      <c r="F2016"/>
      <c r="G2016"/>
      <c r="H2016"/>
      <c r="I2016"/>
      <c r="J2016"/>
      <c r="L2016"/>
      <c r="M2016"/>
    </row>
    <row r="2017" spans="3:62" x14ac:dyDescent="0.25">
      <c r="C2017" s="1"/>
      <c r="E2017"/>
      <c r="F2017"/>
      <c r="G2017"/>
      <c r="H2017"/>
      <c r="I2017"/>
      <c r="J2017"/>
      <c r="L2017"/>
      <c r="M2017"/>
    </row>
    <row r="2018" spans="3:62" x14ac:dyDescent="0.25">
      <c r="C2018" s="1"/>
      <c r="E2018"/>
      <c r="F2018"/>
      <c r="G2018"/>
      <c r="H2018"/>
      <c r="I2018"/>
      <c r="J2018"/>
      <c r="L2018"/>
      <c r="M2018"/>
    </row>
    <row r="2019" spans="3:62" x14ac:dyDescent="0.25">
      <c r="C2019" s="1"/>
      <c r="E2019"/>
      <c r="F2019"/>
      <c r="G2019"/>
      <c r="H2019"/>
      <c r="I2019"/>
      <c r="J2019"/>
      <c r="L2019"/>
      <c r="M2019"/>
    </row>
    <row r="2020" spans="3:62" x14ac:dyDescent="0.25">
      <c r="C2020" s="1"/>
      <c r="E2020"/>
      <c r="F2020"/>
      <c r="G2020"/>
      <c r="H2020"/>
      <c r="I2020"/>
      <c r="J2020"/>
      <c r="L2020"/>
      <c r="M2020"/>
    </row>
    <row r="2021" spans="3:62" x14ac:dyDescent="0.25">
      <c r="C2021" s="1"/>
      <c r="E2021"/>
      <c r="F2021"/>
      <c r="G2021"/>
      <c r="H2021"/>
      <c r="I2021"/>
      <c r="J2021"/>
      <c r="L2021"/>
      <c r="M2021"/>
    </row>
    <row r="2022" spans="3:62" x14ac:dyDescent="0.25">
      <c r="C2022" s="1"/>
      <c r="E2022"/>
      <c r="F2022"/>
      <c r="G2022"/>
      <c r="H2022"/>
      <c r="I2022"/>
      <c r="J2022"/>
      <c r="L2022"/>
      <c r="M2022"/>
    </row>
    <row r="2023" spans="3:62" x14ac:dyDescent="0.25">
      <c r="C2023" s="1"/>
      <c r="E2023"/>
      <c r="F2023"/>
      <c r="G2023"/>
      <c r="H2023"/>
      <c r="I2023"/>
      <c r="J2023"/>
      <c r="L2023"/>
      <c r="M2023"/>
    </row>
    <row r="2024" spans="3:62" x14ac:dyDescent="0.25">
      <c r="C2024" s="1"/>
      <c r="E2024"/>
      <c r="F2024"/>
      <c r="G2024"/>
      <c r="H2024"/>
      <c r="I2024"/>
      <c r="J2024"/>
      <c r="L2024"/>
      <c r="M2024"/>
    </row>
    <row r="2025" spans="3:62" x14ac:dyDescent="0.25">
      <c r="C2025" s="1"/>
      <c r="E2025"/>
      <c r="F2025"/>
      <c r="G2025"/>
      <c r="H2025"/>
      <c r="I2025"/>
      <c r="J2025"/>
      <c r="L2025"/>
      <c r="M2025"/>
    </row>
    <row r="2026" spans="3:62" x14ac:dyDescent="0.25">
      <c r="C2026" s="1"/>
      <c r="E2026"/>
      <c r="F2026"/>
      <c r="G2026"/>
      <c r="H2026"/>
      <c r="I2026"/>
      <c r="J2026"/>
      <c r="L2026"/>
      <c r="M2026"/>
      <c r="BJ2026" t="s">
        <v>984</v>
      </c>
    </row>
    <row r="2027" spans="3:62" x14ac:dyDescent="0.25">
      <c r="C2027" s="1"/>
      <c r="E2027"/>
      <c r="F2027"/>
      <c r="G2027"/>
      <c r="H2027"/>
      <c r="I2027"/>
      <c r="J2027"/>
      <c r="L2027"/>
      <c r="M2027"/>
    </row>
    <row r="2028" spans="3:62" x14ac:dyDescent="0.25">
      <c r="C2028" s="1"/>
      <c r="E2028"/>
      <c r="F2028"/>
      <c r="G2028"/>
      <c r="H2028"/>
      <c r="I2028"/>
      <c r="J2028"/>
      <c r="L2028"/>
      <c r="M2028"/>
    </row>
    <row r="2029" spans="3:62" x14ac:dyDescent="0.25">
      <c r="C2029" s="1"/>
      <c r="E2029"/>
      <c r="F2029"/>
      <c r="G2029"/>
      <c r="H2029"/>
      <c r="I2029"/>
      <c r="J2029"/>
      <c r="L2029"/>
      <c r="M2029"/>
    </row>
    <row r="2030" spans="3:62" x14ac:dyDescent="0.25">
      <c r="C2030" s="1"/>
      <c r="E2030"/>
      <c r="F2030"/>
      <c r="G2030"/>
      <c r="H2030"/>
      <c r="I2030"/>
      <c r="J2030"/>
      <c r="L2030"/>
      <c r="M2030"/>
    </row>
    <row r="2031" spans="3:62" x14ac:dyDescent="0.25">
      <c r="C2031" s="1"/>
      <c r="E2031"/>
      <c r="F2031"/>
      <c r="G2031"/>
      <c r="H2031"/>
      <c r="I2031"/>
      <c r="J2031"/>
      <c r="L2031"/>
      <c r="M2031"/>
    </row>
    <row r="2032" spans="3:62" x14ac:dyDescent="0.25">
      <c r="C2032" s="1"/>
      <c r="E2032"/>
      <c r="F2032"/>
      <c r="G2032"/>
      <c r="H2032"/>
      <c r="I2032"/>
      <c r="J2032"/>
      <c r="L2032"/>
      <c r="M2032"/>
    </row>
    <row r="2033" spans="3:13" x14ac:dyDescent="0.25">
      <c r="C2033" s="1"/>
      <c r="E2033"/>
      <c r="F2033"/>
      <c r="G2033"/>
      <c r="H2033"/>
      <c r="I2033"/>
      <c r="J2033"/>
      <c r="L2033"/>
      <c r="M2033"/>
    </row>
    <row r="2034" spans="3:13" x14ac:dyDescent="0.25">
      <c r="C2034" s="1"/>
      <c r="E2034"/>
      <c r="F2034"/>
      <c r="G2034"/>
      <c r="H2034"/>
      <c r="I2034"/>
      <c r="J2034"/>
      <c r="L2034"/>
      <c r="M2034"/>
    </row>
    <row r="2035" spans="3:13" x14ac:dyDescent="0.25">
      <c r="C2035" s="1"/>
      <c r="E2035"/>
      <c r="F2035"/>
      <c r="G2035"/>
      <c r="H2035"/>
      <c r="I2035"/>
      <c r="J2035"/>
      <c r="L2035"/>
      <c r="M2035"/>
    </row>
    <row r="2036" spans="3:13" x14ac:dyDescent="0.25">
      <c r="C2036" s="1"/>
      <c r="E2036"/>
      <c r="F2036"/>
      <c r="G2036"/>
      <c r="H2036"/>
      <c r="I2036"/>
      <c r="J2036"/>
      <c r="L2036"/>
      <c r="M2036"/>
    </row>
    <row r="2037" spans="3:13" x14ac:dyDescent="0.25">
      <c r="C2037" s="1"/>
      <c r="E2037"/>
      <c r="F2037"/>
      <c r="G2037"/>
      <c r="H2037"/>
      <c r="I2037"/>
      <c r="J2037"/>
      <c r="L2037"/>
      <c r="M2037"/>
    </row>
    <row r="2038" spans="3:13" x14ac:dyDescent="0.25">
      <c r="C2038" s="1"/>
      <c r="E2038"/>
      <c r="F2038"/>
      <c r="G2038"/>
      <c r="H2038"/>
      <c r="I2038"/>
      <c r="J2038"/>
      <c r="L2038"/>
      <c r="M2038"/>
    </row>
    <row r="2039" spans="3:13" x14ac:dyDescent="0.25">
      <c r="C2039" s="1"/>
      <c r="E2039"/>
      <c r="F2039"/>
      <c r="G2039"/>
      <c r="H2039"/>
      <c r="I2039"/>
      <c r="J2039"/>
      <c r="L2039"/>
      <c r="M2039"/>
    </row>
    <row r="2040" spans="3:13" x14ac:dyDescent="0.25">
      <c r="C2040" s="1"/>
      <c r="E2040"/>
      <c r="F2040"/>
      <c r="G2040"/>
      <c r="H2040"/>
      <c r="I2040"/>
      <c r="J2040"/>
      <c r="L2040"/>
      <c r="M2040"/>
    </row>
    <row r="2041" spans="3:13" x14ac:dyDescent="0.25">
      <c r="C2041" s="1"/>
      <c r="E2041"/>
      <c r="F2041"/>
      <c r="G2041"/>
      <c r="H2041"/>
      <c r="I2041"/>
      <c r="J2041"/>
      <c r="L2041"/>
      <c r="M2041"/>
    </row>
    <row r="2042" spans="3:13" x14ac:dyDescent="0.25">
      <c r="C2042" s="1"/>
      <c r="E2042"/>
      <c r="F2042"/>
      <c r="G2042"/>
      <c r="H2042"/>
      <c r="I2042"/>
      <c r="J2042"/>
      <c r="L2042"/>
      <c r="M2042"/>
    </row>
    <row r="2043" spans="3:13" x14ac:dyDescent="0.25">
      <c r="C2043" s="1"/>
      <c r="E2043"/>
      <c r="F2043"/>
      <c r="G2043"/>
      <c r="H2043"/>
      <c r="I2043"/>
      <c r="J2043"/>
      <c r="L2043"/>
      <c r="M2043"/>
    </row>
    <row r="2044" spans="3:13" x14ac:dyDescent="0.25">
      <c r="C2044" s="1"/>
      <c r="E2044"/>
      <c r="F2044"/>
      <c r="G2044"/>
      <c r="H2044"/>
      <c r="I2044"/>
      <c r="J2044"/>
      <c r="L2044"/>
      <c r="M2044"/>
    </row>
    <row r="2045" spans="3:13" x14ac:dyDescent="0.25">
      <c r="C2045" s="1"/>
      <c r="E2045"/>
      <c r="F2045"/>
      <c r="G2045"/>
      <c r="H2045"/>
      <c r="I2045"/>
      <c r="J2045"/>
      <c r="L2045"/>
      <c r="M2045"/>
    </row>
    <row r="2046" spans="3:13" x14ac:dyDescent="0.25">
      <c r="C2046" s="1"/>
      <c r="E2046"/>
      <c r="F2046"/>
      <c r="G2046"/>
      <c r="H2046"/>
      <c r="I2046"/>
      <c r="J2046"/>
      <c r="L2046"/>
      <c r="M2046"/>
    </row>
    <row r="2047" spans="3:13" x14ac:dyDescent="0.25">
      <c r="C2047" s="1"/>
      <c r="E2047"/>
      <c r="F2047"/>
      <c r="G2047"/>
      <c r="H2047"/>
      <c r="I2047"/>
      <c r="J2047"/>
      <c r="L2047"/>
      <c r="M204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00FF00"/>
  </sheetPr>
  <dimension ref="A1:EX2124"/>
  <sheetViews>
    <sheetView showGridLines="0" tabSelected="1" topLeftCell="A7" zoomScale="30" zoomScaleNormal="30" workbookViewId="0">
      <pane xSplit="2" ySplit="9" topLeftCell="C677" activePane="bottomRight" state="frozen"/>
      <selection activeCell="J6" sqref="J6"/>
      <selection pane="topRight" activeCell="J6" sqref="J6"/>
      <selection pane="bottomLeft" activeCell="J6" sqref="J6"/>
      <selection pane="bottomRight" activeCell="A677" sqref="A677"/>
    </sheetView>
  </sheetViews>
  <sheetFormatPr baseColWidth="10" defaultRowHeight="39.75" customHeight="1" x14ac:dyDescent="0.55000000000000004"/>
  <cols>
    <col min="1" max="1" width="40.140625" style="21" customWidth="1"/>
    <col min="2" max="2" width="32.28515625" style="22" customWidth="1"/>
    <col min="3" max="3" width="30.140625" style="23" customWidth="1"/>
    <col min="4" max="4" width="62.28515625" style="24" customWidth="1"/>
    <col min="5" max="5" width="40.5703125" style="25" customWidth="1"/>
    <col min="6" max="6" width="48" style="26" customWidth="1"/>
    <col min="7" max="7" width="45.5703125" style="27" customWidth="1"/>
    <col min="8" max="8" width="50.7109375" style="28" customWidth="1"/>
    <col min="9" max="9" width="35.42578125" style="29" customWidth="1"/>
    <col min="10" max="10" width="128" style="31" customWidth="1"/>
    <col min="11" max="11" width="34.7109375" style="32" customWidth="1"/>
    <col min="12" max="12" width="36.5703125" style="32" customWidth="1"/>
    <col min="13" max="13" width="30.85546875" style="32" customWidth="1"/>
    <col min="14" max="14" width="58.5703125" style="33" customWidth="1"/>
    <col min="15" max="15" width="47.42578125" style="34" customWidth="1"/>
    <col min="16" max="16" width="46.5703125" style="34" customWidth="1"/>
    <col min="17" max="17" width="52.28515625" style="35" customWidth="1"/>
    <col min="18" max="18" width="49" style="36" customWidth="1"/>
    <col min="19" max="19" width="51.7109375" style="36" customWidth="1"/>
    <col min="20" max="20" width="71.28515625" style="30" customWidth="1"/>
    <col min="22" max="22" width="50" style="30" customWidth="1"/>
    <col min="23" max="16384" width="11.42578125" style="30"/>
  </cols>
  <sheetData>
    <row r="1" spans="1:154" ht="41.25" customHeight="1" thickBot="1" x14ac:dyDescent="0.6"/>
    <row r="2" spans="1:154" ht="41.25" customHeight="1" x14ac:dyDescent="0.55000000000000004">
      <c r="A2" s="37"/>
      <c r="B2" s="38"/>
      <c r="C2" s="39"/>
      <c r="D2" s="40"/>
      <c r="E2" s="41"/>
      <c r="F2" s="42"/>
      <c r="G2" s="43"/>
      <c r="H2" s="44"/>
      <c r="I2" s="45"/>
      <c r="J2" s="46"/>
      <c r="K2" s="47"/>
      <c r="L2" s="47"/>
      <c r="M2" s="47"/>
      <c r="N2" s="48"/>
      <c r="O2" s="49"/>
      <c r="P2" s="49"/>
      <c r="Q2" s="50"/>
      <c r="R2" s="51"/>
      <c r="S2" s="51"/>
      <c r="T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row>
    <row r="3" spans="1:154" ht="54" customHeight="1" x14ac:dyDescent="0.55000000000000004">
      <c r="A3" s="37"/>
      <c r="B3" s="53"/>
      <c r="C3" s="54"/>
      <c r="D3" s="55"/>
      <c r="E3" s="266" t="s">
        <v>985</v>
      </c>
      <c r="F3" s="267"/>
      <c r="G3" s="267"/>
      <c r="H3" s="268"/>
      <c r="I3" s="269"/>
      <c r="J3" s="270"/>
      <c r="K3" s="47"/>
      <c r="L3" s="47"/>
      <c r="M3" s="47"/>
      <c r="N3" s="48"/>
      <c r="O3" s="49"/>
      <c r="P3" s="49"/>
      <c r="Q3" s="50"/>
      <c r="R3" s="51"/>
      <c r="S3" s="51"/>
      <c r="T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row>
    <row r="4" spans="1:154" ht="36.75" customHeight="1" x14ac:dyDescent="0.55000000000000004">
      <c r="A4" s="37"/>
      <c r="B4" s="53"/>
      <c r="C4" s="54"/>
      <c r="D4" s="55"/>
      <c r="E4" s="266" t="s">
        <v>986</v>
      </c>
      <c r="F4" s="267"/>
      <c r="G4" s="267"/>
      <c r="H4" s="268"/>
      <c r="I4" s="269"/>
      <c r="J4" s="270"/>
      <c r="K4" s="47"/>
      <c r="L4" s="47"/>
      <c r="M4" s="47"/>
      <c r="N4" s="48"/>
      <c r="O4" s="49"/>
      <c r="P4" s="49"/>
      <c r="Q4" s="50"/>
      <c r="R4" s="51"/>
      <c r="S4" s="51"/>
      <c r="T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row>
    <row r="5" spans="1:154" ht="41.25" customHeight="1" thickBot="1" x14ac:dyDescent="0.55000000000000004">
      <c r="A5" s="37"/>
      <c r="B5" s="56"/>
      <c r="C5" s="54"/>
      <c r="D5" s="55"/>
      <c r="E5" s="271" t="s">
        <v>987</v>
      </c>
      <c r="F5" s="272"/>
      <c r="G5" s="272"/>
      <c r="H5" s="273"/>
      <c r="I5" s="274"/>
      <c r="J5" s="275"/>
      <c r="K5" s="57"/>
      <c r="L5" s="57"/>
      <c r="M5" s="57"/>
      <c r="N5" s="58"/>
      <c r="O5" s="59"/>
      <c r="P5" s="59"/>
      <c r="Q5" s="50"/>
      <c r="R5" s="51"/>
      <c r="S5" s="51"/>
      <c r="T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row>
    <row r="6" spans="1:154" ht="41.25" customHeight="1" thickBot="1" x14ac:dyDescent="0.6">
      <c r="A6" s="37"/>
      <c r="B6" s="60"/>
      <c r="C6" s="61"/>
      <c r="D6" s="62"/>
      <c r="E6" s="63"/>
      <c r="F6" s="64" t="s">
        <v>988</v>
      </c>
      <c r="G6" s="65"/>
      <c r="H6" s="66"/>
      <c r="I6" s="67"/>
      <c r="J6" s="68"/>
      <c r="K6" s="47"/>
      <c r="L6" s="47"/>
      <c r="M6" s="47"/>
      <c r="N6" s="48"/>
      <c r="O6" s="49"/>
      <c r="P6" s="49"/>
      <c r="Q6" s="50"/>
      <c r="R6" s="51"/>
      <c r="S6" s="51"/>
      <c r="T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row>
    <row r="7" spans="1:154" ht="41.25" customHeight="1" thickBot="1" x14ac:dyDescent="0.6">
      <c r="A7" s="37"/>
      <c r="B7" s="69"/>
      <c r="C7" s="70"/>
      <c r="D7" s="71"/>
      <c r="F7" s="72"/>
      <c r="I7" s="73"/>
      <c r="Q7" s="50"/>
      <c r="R7" s="51"/>
      <c r="S7" s="51"/>
      <c r="T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row>
    <row r="8" spans="1:154" s="80" customFormat="1" ht="56.25" customHeight="1" x14ac:dyDescent="0.25">
      <c r="A8" s="74"/>
      <c r="B8" s="276" t="s">
        <v>989</v>
      </c>
      <c r="C8" s="277"/>
      <c r="D8" s="277"/>
      <c r="E8" s="278"/>
      <c r="F8" s="278"/>
      <c r="G8" s="279"/>
      <c r="H8" s="280" t="s">
        <v>990</v>
      </c>
      <c r="I8" s="281"/>
      <c r="J8" s="282"/>
      <c r="K8" s="75"/>
      <c r="L8" s="75"/>
      <c r="M8" s="76"/>
      <c r="N8" s="77" t="s">
        <v>991</v>
      </c>
      <c r="O8" s="78">
        <v>42923</v>
      </c>
      <c r="P8" s="79"/>
      <c r="Q8" s="50"/>
      <c r="R8" s="51"/>
      <c r="S8" s="51"/>
      <c r="T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s="74"/>
      <c r="EG8" s="74"/>
      <c r="EH8" s="74"/>
      <c r="EI8" s="74"/>
      <c r="EJ8" s="74"/>
      <c r="EK8" s="74"/>
      <c r="EL8" s="74"/>
      <c r="EM8" s="74"/>
      <c r="EN8" s="74"/>
      <c r="EO8" s="74"/>
      <c r="EP8" s="74"/>
      <c r="EQ8" s="74"/>
      <c r="ER8" s="74"/>
      <c r="ES8" s="74"/>
      <c r="ET8" s="74"/>
      <c r="EU8" s="74"/>
      <c r="EV8" s="74"/>
      <c r="EW8" s="74"/>
      <c r="EX8" s="74"/>
    </row>
    <row r="9" spans="1:154" s="80" customFormat="1" ht="51" customHeight="1" thickBot="1" x14ac:dyDescent="0.3">
      <c r="A9" s="74"/>
      <c r="B9" s="256" t="s">
        <v>992</v>
      </c>
      <c r="C9" s="257"/>
      <c r="D9" s="257"/>
      <c r="E9" s="258"/>
      <c r="F9" s="258"/>
      <c r="G9" s="258"/>
      <c r="H9" s="259" t="s">
        <v>993</v>
      </c>
      <c r="I9" s="260"/>
      <c r="J9" s="261"/>
      <c r="K9" s="81"/>
      <c r="L9" s="81"/>
      <c r="M9" s="82"/>
      <c r="N9" s="83" t="s">
        <v>994</v>
      </c>
      <c r="O9" s="84" t="s">
        <v>3</v>
      </c>
      <c r="P9" s="85"/>
      <c r="Q9" s="50"/>
      <c r="R9" s="51"/>
      <c r="S9" s="51"/>
      <c r="T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74"/>
      <c r="CT9" s="74"/>
      <c r="CU9" s="74"/>
      <c r="CV9" s="74"/>
      <c r="CW9" s="74"/>
      <c r="CX9" s="74"/>
      <c r="CY9" s="74"/>
      <c r="CZ9" s="74"/>
      <c r="DA9" s="74"/>
      <c r="DB9" s="74"/>
      <c r="DC9" s="74"/>
      <c r="DD9" s="74"/>
      <c r="DE9" s="74"/>
      <c r="DF9" s="74"/>
      <c r="DG9" s="74"/>
      <c r="DH9" s="74"/>
      <c r="DI9" s="74"/>
      <c r="DJ9" s="74"/>
      <c r="DK9" s="74"/>
      <c r="DL9" s="74"/>
      <c r="DM9" s="74"/>
      <c r="DN9" s="74"/>
      <c r="DO9" s="74"/>
      <c r="DP9" s="74"/>
      <c r="DQ9" s="74"/>
      <c r="DR9" s="74"/>
      <c r="DS9" s="74"/>
      <c r="DT9" s="74"/>
      <c r="DU9" s="74"/>
      <c r="DV9" s="74"/>
      <c r="DW9" s="74"/>
      <c r="DX9" s="74"/>
      <c r="DY9" s="74"/>
      <c r="DZ9" s="74"/>
      <c r="EA9" s="74"/>
      <c r="EB9" s="74"/>
      <c r="EC9" s="74"/>
      <c r="ED9" s="74"/>
      <c r="EE9" s="74"/>
      <c r="EF9" s="74"/>
      <c r="EG9" s="74"/>
      <c r="EH9" s="74"/>
      <c r="EI9" s="74"/>
      <c r="EJ9" s="74"/>
      <c r="EK9" s="74"/>
      <c r="EL9" s="74"/>
      <c r="EM9" s="74"/>
      <c r="EN9" s="74"/>
      <c r="EO9" s="74"/>
      <c r="EP9" s="74"/>
      <c r="EQ9" s="74"/>
      <c r="ER9" s="74"/>
      <c r="ES9" s="74"/>
      <c r="ET9" s="74"/>
      <c r="EU9" s="74"/>
      <c r="EV9" s="74"/>
      <c r="EW9" s="74"/>
      <c r="EX9" s="74"/>
    </row>
    <row r="10" spans="1:154" ht="24" customHeight="1" thickBot="1" x14ac:dyDescent="0.6">
      <c r="K10" s="86"/>
      <c r="L10" s="86"/>
      <c r="M10" s="86"/>
      <c r="N10" s="87"/>
      <c r="O10" s="88"/>
      <c r="P10" s="88"/>
    </row>
    <row r="11" spans="1:154" ht="54" customHeight="1" thickBot="1" x14ac:dyDescent="0.6">
      <c r="B11" s="89"/>
      <c r="C11" s="90" t="s">
        <v>995</v>
      </c>
      <c r="D11" s="71"/>
      <c r="E11" s="72"/>
      <c r="K11" s="86"/>
      <c r="L11" s="86"/>
      <c r="M11" s="86"/>
      <c r="N11" s="87"/>
      <c r="O11" s="88"/>
      <c r="P11" s="88"/>
    </row>
    <row r="12" spans="1:154" ht="54" customHeight="1" thickBot="1" x14ac:dyDescent="0.6">
      <c r="B12" s="91"/>
      <c r="C12" s="90" t="s">
        <v>996</v>
      </c>
      <c r="D12" s="71"/>
      <c r="E12" s="72"/>
    </row>
    <row r="13" spans="1:154" ht="18.75" customHeight="1" thickBot="1" x14ac:dyDescent="0.6"/>
    <row r="14" spans="1:154" s="103" customFormat="1" ht="78" customHeight="1" thickBot="1" x14ac:dyDescent="0.3">
      <c r="A14" s="92"/>
      <c r="B14" s="93"/>
      <c r="C14" s="94" t="s">
        <v>997</v>
      </c>
      <c r="D14" s="95"/>
      <c r="E14" s="96"/>
      <c r="F14" s="97"/>
      <c r="G14" s="98"/>
      <c r="H14" s="262" t="s">
        <v>998</v>
      </c>
      <c r="I14" s="263"/>
      <c r="J14" s="263"/>
      <c r="K14" s="263"/>
      <c r="L14" s="263"/>
      <c r="M14" s="263"/>
      <c r="N14" s="263"/>
      <c r="O14" s="264"/>
      <c r="P14" s="265"/>
      <c r="Q14" s="99"/>
      <c r="R14" s="100"/>
      <c r="S14" s="100"/>
      <c r="T14" s="101"/>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102"/>
      <c r="BT14" s="102"/>
      <c r="BU14" s="102"/>
      <c r="BV14" s="102"/>
      <c r="BW14" s="102"/>
      <c r="BX14" s="102"/>
      <c r="BY14" s="102"/>
      <c r="BZ14" s="102"/>
      <c r="CA14" s="102"/>
      <c r="CB14" s="102"/>
      <c r="CC14" s="102"/>
      <c r="CD14" s="102"/>
      <c r="CE14" s="102"/>
      <c r="CF14" s="102"/>
    </row>
    <row r="15" spans="1:154" s="123" customFormat="1" ht="299.25" customHeight="1" thickBot="1" x14ac:dyDescent="0.3">
      <c r="A15" s="104" t="s">
        <v>999</v>
      </c>
      <c r="B15" s="105" t="s">
        <v>1000</v>
      </c>
      <c r="C15" s="106" t="s">
        <v>9</v>
      </c>
      <c r="D15" s="107" t="s">
        <v>1001</v>
      </c>
      <c r="E15" s="108" t="s">
        <v>1002</v>
      </c>
      <c r="F15" s="108" t="s">
        <v>1003</v>
      </c>
      <c r="G15" s="109" t="s">
        <v>1004</v>
      </c>
      <c r="H15" s="106" t="s">
        <v>13</v>
      </c>
      <c r="I15" s="110" t="s">
        <v>1005</v>
      </c>
      <c r="J15" s="111" t="s">
        <v>10</v>
      </c>
      <c r="K15" s="112" t="s">
        <v>11</v>
      </c>
      <c r="L15" s="113" t="s">
        <v>1006</v>
      </c>
      <c r="M15" s="114" t="s">
        <v>12</v>
      </c>
      <c r="N15" s="115" t="s">
        <v>16</v>
      </c>
      <c r="O15" s="116" t="s">
        <v>1007</v>
      </c>
      <c r="P15" s="117" t="s">
        <v>1008</v>
      </c>
      <c r="Q15" s="119" t="s">
        <v>1009</v>
      </c>
      <c r="R15" s="118" t="s">
        <v>1010</v>
      </c>
      <c r="S15" s="120" t="s">
        <v>1011</v>
      </c>
      <c r="T15" s="121" t="s">
        <v>1012</v>
      </c>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122"/>
      <c r="BR15" s="122"/>
      <c r="BS15" s="122"/>
      <c r="BT15" s="122"/>
      <c r="BU15" s="122"/>
      <c r="BV15" s="122"/>
      <c r="BW15" s="122"/>
      <c r="BX15" s="122"/>
      <c r="BY15" s="122"/>
      <c r="BZ15" s="122"/>
      <c r="CA15" s="122"/>
      <c r="CB15" s="122"/>
      <c r="CC15" s="122"/>
      <c r="CD15" s="122"/>
      <c r="CE15" s="122"/>
      <c r="CF15" s="122"/>
    </row>
    <row r="16" spans="1:154" s="143" customFormat="1" ht="323.25" hidden="1" customHeight="1" x14ac:dyDescent="0.45">
      <c r="A16" s="124" t="s">
        <v>1013</v>
      </c>
      <c r="B16" s="125" t="s">
        <v>1014</v>
      </c>
      <c r="C16" s="126" t="s">
        <v>106</v>
      </c>
      <c r="D16" s="127" t="s">
        <v>1015</v>
      </c>
      <c r="E16" s="128" t="s">
        <v>1016</v>
      </c>
      <c r="F16" s="129" t="s">
        <v>1017</v>
      </c>
      <c r="G16" s="130" t="s">
        <v>1018</v>
      </c>
      <c r="H16" s="131" t="s">
        <v>74</v>
      </c>
      <c r="I16" s="132" t="s">
        <v>521</v>
      </c>
      <c r="J16" s="133" t="s">
        <v>107</v>
      </c>
      <c r="K16" s="134">
        <v>42933</v>
      </c>
      <c r="L16" s="134">
        <f>K16+20</f>
        <v>42953</v>
      </c>
      <c r="M16" s="135" t="s">
        <v>65</v>
      </c>
      <c r="N16" s="136" t="s">
        <v>108</v>
      </c>
      <c r="O16" s="137" t="s">
        <v>105</v>
      </c>
      <c r="P16" s="138" t="s">
        <v>1019</v>
      </c>
      <c r="Q16" s="139">
        <v>23000000</v>
      </c>
      <c r="R16" s="140">
        <v>0</v>
      </c>
      <c r="S16" s="141">
        <v>23000000</v>
      </c>
      <c r="T16" s="142" t="s">
        <v>1020</v>
      </c>
    </row>
    <row r="17" spans="1:20" s="143" customFormat="1" ht="218.25" hidden="1" customHeight="1" x14ac:dyDescent="0.45">
      <c r="A17" s="144" t="s">
        <v>1013</v>
      </c>
      <c r="B17" s="145" t="s">
        <v>1021</v>
      </c>
      <c r="C17" s="146" t="s">
        <v>86</v>
      </c>
      <c r="D17" s="147" t="s">
        <v>1015</v>
      </c>
      <c r="E17" s="128" t="s">
        <v>1016</v>
      </c>
      <c r="F17" s="148" t="s">
        <v>1017</v>
      </c>
      <c r="G17" s="149" t="s">
        <v>1018</v>
      </c>
      <c r="H17" s="150" t="s">
        <v>88</v>
      </c>
      <c r="I17" s="132" t="s">
        <v>521</v>
      </c>
      <c r="J17" s="151" t="s">
        <v>87</v>
      </c>
      <c r="K17" s="152">
        <v>42866</v>
      </c>
      <c r="L17" s="152">
        <f>K17+20</f>
        <v>42886</v>
      </c>
      <c r="M17" s="153" t="s">
        <v>22</v>
      </c>
      <c r="N17" s="154" t="s">
        <v>89</v>
      </c>
      <c r="O17" s="155" t="s">
        <v>85</v>
      </c>
      <c r="P17" s="156" t="s">
        <v>1019</v>
      </c>
      <c r="Q17" s="157">
        <v>6000000</v>
      </c>
      <c r="R17" s="158">
        <v>0</v>
      </c>
      <c r="S17" s="159">
        <v>6000000</v>
      </c>
      <c r="T17" s="160" t="s">
        <v>1022</v>
      </c>
    </row>
    <row r="18" spans="1:20" s="143" customFormat="1" ht="238.5" hidden="1" customHeight="1" x14ac:dyDescent="0.45">
      <c r="A18" s="144" t="s">
        <v>1013</v>
      </c>
      <c r="B18" s="161" t="s">
        <v>1023</v>
      </c>
      <c r="C18" s="162" t="s">
        <v>298</v>
      </c>
      <c r="D18" s="163" t="s">
        <v>1015</v>
      </c>
      <c r="E18" s="164" t="s">
        <v>1016</v>
      </c>
      <c r="F18" s="165" t="s">
        <v>1017</v>
      </c>
      <c r="G18" s="166" t="s">
        <v>1018</v>
      </c>
      <c r="H18" s="167" t="s">
        <v>123</v>
      </c>
      <c r="I18" s="168" t="s">
        <v>521</v>
      </c>
      <c r="J18" s="169" t="s">
        <v>299</v>
      </c>
      <c r="K18" s="170">
        <v>42863</v>
      </c>
      <c r="L18" s="170">
        <f>K18+25</f>
        <v>42888</v>
      </c>
      <c r="M18" s="171" t="s">
        <v>22</v>
      </c>
      <c r="N18" s="172" t="s">
        <v>38</v>
      </c>
      <c r="O18" s="173" t="s">
        <v>118</v>
      </c>
      <c r="P18" s="174" t="s">
        <v>1019</v>
      </c>
      <c r="Q18" s="175">
        <v>0</v>
      </c>
      <c r="R18" s="176">
        <v>0</v>
      </c>
      <c r="S18" s="176">
        <v>0</v>
      </c>
      <c r="T18" s="177" t="s">
        <v>1024</v>
      </c>
    </row>
    <row r="19" spans="1:20" s="143" customFormat="1" ht="276" hidden="1" customHeight="1" x14ac:dyDescent="0.45">
      <c r="A19" s="144" t="s">
        <v>1013</v>
      </c>
      <c r="B19" s="145" t="s">
        <v>1025</v>
      </c>
      <c r="C19" s="146">
        <v>80101500</v>
      </c>
      <c r="D19" s="147" t="s">
        <v>1015</v>
      </c>
      <c r="E19" s="128" t="s">
        <v>1016</v>
      </c>
      <c r="F19" s="148" t="s">
        <v>1017</v>
      </c>
      <c r="G19" s="149" t="s">
        <v>1018</v>
      </c>
      <c r="H19" s="178" t="s">
        <v>37</v>
      </c>
      <c r="I19" s="132" t="s">
        <v>521</v>
      </c>
      <c r="J19" s="151" t="s">
        <v>197</v>
      </c>
      <c r="K19" s="152">
        <v>42978</v>
      </c>
      <c r="L19" s="152">
        <f>K19+40</f>
        <v>43018</v>
      </c>
      <c r="M19" s="153" t="s">
        <v>42</v>
      </c>
      <c r="N19" s="154" t="s">
        <v>38</v>
      </c>
      <c r="O19" s="155" t="s">
        <v>118</v>
      </c>
      <c r="P19" s="156" t="s">
        <v>1019</v>
      </c>
      <c r="Q19" s="157">
        <v>26988860</v>
      </c>
      <c r="R19" s="158">
        <v>0</v>
      </c>
      <c r="S19" s="159">
        <v>26988860</v>
      </c>
      <c r="T19" s="160" t="s">
        <v>1026</v>
      </c>
    </row>
    <row r="20" spans="1:20" s="143" customFormat="1" ht="257.25" hidden="1" customHeight="1" x14ac:dyDescent="0.45">
      <c r="A20" s="144" t="s">
        <v>1013</v>
      </c>
      <c r="B20" s="145" t="s">
        <v>1027</v>
      </c>
      <c r="C20" s="146" t="s">
        <v>98</v>
      </c>
      <c r="D20" s="147" t="s">
        <v>1015</v>
      </c>
      <c r="E20" s="128" t="s">
        <v>1016</v>
      </c>
      <c r="F20" s="148" t="s">
        <v>1028</v>
      </c>
      <c r="G20" s="149" t="s">
        <v>1029</v>
      </c>
      <c r="H20" s="178" t="s">
        <v>92</v>
      </c>
      <c r="I20" s="132" t="s">
        <v>521</v>
      </c>
      <c r="J20" s="151" t="s">
        <v>99</v>
      </c>
      <c r="K20" s="152">
        <v>42928</v>
      </c>
      <c r="L20" s="152">
        <f>K20+100</f>
        <v>43028</v>
      </c>
      <c r="M20" s="153" t="s">
        <v>22</v>
      </c>
      <c r="N20" s="154" t="s">
        <v>101</v>
      </c>
      <c r="O20" s="155" t="s">
        <v>97</v>
      </c>
      <c r="P20" s="156" t="s">
        <v>1030</v>
      </c>
      <c r="Q20" s="157">
        <v>1355000000</v>
      </c>
      <c r="R20" s="158">
        <v>0</v>
      </c>
      <c r="S20" s="159">
        <v>1355000000</v>
      </c>
      <c r="T20" s="160"/>
    </row>
    <row r="21" spans="1:20" s="143" customFormat="1" ht="345" hidden="1" customHeight="1" x14ac:dyDescent="0.45">
      <c r="A21" s="144" t="s">
        <v>1013</v>
      </c>
      <c r="B21" s="145" t="s">
        <v>1031</v>
      </c>
      <c r="C21" s="146">
        <v>80111621</v>
      </c>
      <c r="D21" s="147" t="s">
        <v>1015</v>
      </c>
      <c r="E21" s="128" t="s">
        <v>1016</v>
      </c>
      <c r="F21" s="148" t="s">
        <v>1028</v>
      </c>
      <c r="G21" s="149" t="s">
        <v>1029</v>
      </c>
      <c r="H21" s="178" t="s">
        <v>60</v>
      </c>
      <c r="I21" s="132" t="s">
        <v>521</v>
      </c>
      <c r="J21" s="151" t="s">
        <v>207</v>
      </c>
      <c r="K21" s="152">
        <v>42958</v>
      </c>
      <c r="L21" s="152">
        <f>K21+70</f>
        <v>43028</v>
      </c>
      <c r="M21" s="153" t="s">
        <v>22</v>
      </c>
      <c r="N21" s="154" t="s">
        <v>38</v>
      </c>
      <c r="O21" s="155" t="s">
        <v>118</v>
      </c>
      <c r="P21" s="156" t="s">
        <v>1030</v>
      </c>
      <c r="Q21" s="157">
        <v>358000000</v>
      </c>
      <c r="R21" s="158">
        <v>0</v>
      </c>
      <c r="S21" s="159">
        <v>358000000</v>
      </c>
      <c r="T21" s="160"/>
    </row>
    <row r="22" spans="1:20" s="143" customFormat="1" ht="345" hidden="1" customHeight="1" x14ac:dyDescent="0.45">
      <c r="A22" s="144" t="s">
        <v>1013</v>
      </c>
      <c r="B22" s="145" t="s">
        <v>1032</v>
      </c>
      <c r="C22" s="146">
        <v>72102900</v>
      </c>
      <c r="D22" s="147" t="s">
        <v>1015</v>
      </c>
      <c r="E22" s="128" t="s">
        <v>1016</v>
      </c>
      <c r="F22" s="148" t="s">
        <v>1028</v>
      </c>
      <c r="G22" s="149" t="s">
        <v>1029</v>
      </c>
      <c r="H22" s="178" t="s">
        <v>55</v>
      </c>
      <c r="I22" s="132" t="s">
        <v>521</v>
      </c>
      <c r="J22" s="151" t="s">
        <v>180</v>
      </c>
      <c r="K22" s="152">
        <v>42811</v>
      </c>
      <c r="L22" s="152">
        <f>K22+40</f>
        <v>42851</v>
      </c>
      <c r="M22" s="153" t="s">
        <v>131</v>
      </c>
      <c r="N22" s="154" t="s">
        <v>38</v>
      </c>
      <c r="O22" s="155" t="s">
        <v>118</v>
      </c>
      <c r="P22" s="156" t="s">
        <v>1030</v>
      </c>
      <c r="Q22" s="157">
        <v>205590302</v>
      </c>
      <c r="R22" s="158">
        <v>0</v>
      </c>
      <c r="S22" s="159">
        <v>205590302</v>
      </c>
      <c r="T22" s="160" t="s">
        <v>1033</v>
      </c>
    </row>
    <row r="23" spans="1:20" s="143" customFormat="1" ht="345" hidden="1" customHeight="1" x14ac:dyDescent="0.45">
      <c r="A23" s="144" t="s">
        <v>1013</v>
      </c>
      <c r="B23" s="145" t="s">
        <v>1034</v>
      </c>
      <c r="C23" s="146">
        <v>72102900</v>
      </c>
      <c r="D23" s="147" t="s">
        <v>1015</v>
      </c>
      <c r="E23" s="128" t="s">
        <v>1016</v>
      </c>
      <c r="F23" s="148" t="s">
        <v>1028</v>
      </c>
      <c r="G23" s="149" t="s">
        <v>1029</v>
      </c>
      <c r="H23" s="178" t="s">
        <v>55</v>
      </c>
      <c r="I23" s="132" t="s">
        <v>521</v>
      </c>
      <c r="J23" s="151" t="s">
        <v>183</v>
      </c>
      <c r="K23" s="152">
        <v>42870</v>
      </c>
      <c r="L23" s="152">
        <f>K23+40</f>
        <v>42910</v>
      </c>
      <c r="M23" s="153" t="s">
        <v>115</v>
      </c>
      <c r="N23" s="154" t="s">
        <v>38</v>
      </c>
      <c r="O23" s="155" t="s">
        <v>118</v>
      </c>
      <c r="P23" s="156" t="s">
        <v>1030</v>
      </c>
      <c r="Q23" s="157">
        <v>123360413</v>
      </c>
      <c r="R23" s="158">
        <v>0</v>
      </c>
      <c r="S23" s="159">
        <v>123360413</v>
      </c>
      <c r="T23" s="160" t="s">
        <v>1035</v>
      </c>
    </row>
    <row r="24" spans="1:20" s="143" customFormat="1" ht="291.75" hidden="1" customHeight="1" x14ac:dyDescent="0.45">
      <c r="A24" s="144" t="s">
        <v>1013</v>
      </c>
      <c r="B24" s="145" t="s">
        <v>1036</v>
      </c>
      <c r="C24" s="146">
        <v>72102900</v>
      </c>
      <c r="D24" s="147" t="s">
        <v>1015</v>
      </c>
      <c r="E24" s="128" t="s">
        <v>1016</v>
      </c>
      <c r="F24" s="148" t="s">
        <v>1028</v>
      </c>
      <c r="G24" s="149" t="s">
        <v>1029</v>
      </c>
      <c r="H24" s="178" t="s">
        <v>92</v>
      </c>
      <c r="I24" s="132" t="s">
        <v>521</v>
      </c>
      <c r="J24" s="179" t="s">
        <v>181</v>
      </c>
      <c r="K24" s="180">
        <v>42969</v>
      </c>
      <c r="L24" s="180">
        <f>K24+100</f>
        <v>43069</v>
      </c>
      <c r="M24" s="181" t="s">
        <v>22</v>
      </c>
      <c r="N24" s="182" t="s">
        <v>38</v>
      </c>
      <c r="O24" s="183" t="s">
        <v>118</v>
      </c>
      <c r="P24" s="156" t="s">
        <v>1030</v>
      </c>
      <c r="Q24" s="157">
        <v>4704340220</v>
      </c>
      <c r="R24" s="158">
        <v>0</v>
      </c>
      <c r="S24" s="159">
        <v>4704340220</v>
      </c>
      <c r="T24" s="160" t="s">
        <v>1037</v>
      </c>
    </row>
    <row r="25" spans="1:20" s="143" customFormat="1" ht="345" hidden="1" customHeight="1" x14ac:dyDescent="0.45">
      <c r="A25" s="144" t="s">
        <v>1013</v>
      </c>
      <c r="B25" s="145" t="s">
        <v>1038</v>
      </c>
      <c r="C25" s="146">
        <v>72101506</v>
      </c>
      <c r="D25" s="147" t="s">
        <v>1015</v>
      </c>
      <c r="E25" s="128" t="s">
        <v>1016</v>
      </c>
      <c r="F25" s="148" t="s">
        <v>1028</v>
      </c>
      <c r="G25" s="149" t="s">
        <v>1029</v>
      </c>
      <c r="H25" s="178" t="s">
        <v>60</v>
      </c>
      <c r="I25" s="132" t="s">
        <v>521</v>
      </c>
      <c r="J25" s="179" t="s">
        <v>176</v>
      </c>
      <c r="K25" s="180">
        <v>42860</v>
      </c>
      <c r="L25" s="180">
        <f>K25+70</f>
        <v>42930</v>
      </c>
      <c r="M25" s="181" t="s">
        <v>115</v>
      </c>
      <c r="N25" s="182" t="s">
        <v>38</v>
      </c>
      <c r="O25" s="183" t="s">
        <v>118</v>
      </c>
      <c r="P25" s="156" t="s">
        <v>1030</v>
      </c>
      <c r="Q25" s="157">
        <v>284114959</v>
      </c>
      <c r="R25" s="158">
        <v>0</v>
      </c>
      <c r="S25" s="159">
        <v>284114959</v>
      </c>
      <c r="T25" s="160" t="s">
        <v>1039</v>
      </c>
    </row>
    <row r="26" spans="1:20" s="143" customFormat="1" ht="217.5" hidden="1" customHeight="1" x14ac:dyDescent="0.45">
      <c r="A26" s="144" t="s">
        <v>1013</v>
      </c>
      <c r="B26" s="145" t="s">
        <v>1040</v>
      </c>
      <c r="C26" s="146">
        <v>72102900</v>
      </c>
      <c r="D26" s="147" t="s">
        <v>1015</v>
      </c>
      <c r="E26" s="128" t="s">
        <v>1016</v>
      </c>
      <c r="F26" s="148" t="s">
        <v>1028</v>
      </c>
      <c r="G26" s="149" t="s">
        <v>1029</v>
      </c>
      <c r="H26" s="178" t="s">
        <v>55</v>
      </c>
      <c r="I26" s="132" t="s">
        <v>521</v>
      </c>
      <c r="J26" s="151" t="s">
        <v>182</v>
      </c>
      <c r="K26" s="152">
        <v>42916</v>
      </c>
      <c r="L26" s="152">
        <f>K26+40</f>
        <v>42956</v>
      </c>
      <c r="M26" s="153" t="s">
        <v>115</v>
      </c>
      <c r="N26" s="154" t="s">
        <v>38</v>
      </c>
      <c r="O26" s="155" t="s">
        <v>118</v>
      </c>
      <c r="P26" s="156" t="s">
        <v>1030</v>
      </c>
      <c r="Q26" s="157">
        <v>347192724</v>
      </c>
      <c r="R26" s="158">
        <v>0</v>
      </c>
      <c r="S26" s="159">
        <v>347192724</v>
      </c>
      <c r="T26" s="160" t="s">
        <v>1041</v>
      </c>
    </row>
    <row r="27" spans="1:20" s="143" customFormat="1" ht="306.75" hidden="1" customHeight="1" x14ac:dyDescent="0.45">
      <c r="A27" s="144" t="s">
        <v>1013</v>
      </c>
      <c r="B27" s="145" t="s">
        <v>1042</v>
      </c>
      <c r="C27" s="146" t="s">
        <v>110</v>
      </c>
      <c r="D27" s="147" t="s">
        <v>1015</v>
      </c>
      <c r="E27" s="128" t="s">
        <v>1016</v>
      </c>
      <c r="F27" s="148" t="s">
        <v>1043</v>
      </c>
      <c r="G27" s="149" t="s">
        <v>1044</v>
      </c>
      <c r="H27" s="178" t="s">
        <v>92</v>
      </c>
      <c r="I27" s="132" t="s">
        <v>521</v>
      </c>
      <c r="J27" s="151" t="s">
        <v>111</v>
      </c>
      <c r="K27" s="152">
        <v>42857</v>
      </c>
      <c r="L27" s="152">
        <f>K27+100</f>
        <v>42957</v>
      </c>
      <c r="M27" s="153" t="s">
        <v>22</v>
      </c>
      <c r="N27" s="154" t="s">
        <v>112</v>
      </c>
      <c r="O27" s="155" t="s">
        <v>109</v>
      </c>
      <c r="P27" s="156" t="s">
        <v>1045</v>
      </c>
      <c r="Q27" s="157">
        <v>5806443786</v>
      </c>
      <c r="R27" s="158">
        <v>0</v>
      </c>
      <c r="S27" s="159">
        <v>5806443786</v>
      </c>
      <c r="T27" s="160" t="s">
        <v>1046</v>
      </c>
    </row>
    <row r="28" spans="1:20" s="143" customFormat="1" ht="174.75" hidden="1" customHeight="1" x14ac:dyDescent="0.45">
      <c r="A28" s="144" t="s">
        <v>1013</v>
      </c>
      <c r="B28" s="145" t="s">
        <v>1047</v>
      </c>
      <c r="C28" s="146" t="s">
        <v>52</v>
      </c>
      <c r="D28" s="147" t="s">
        <v>1015</v>
      </c>
      <c r="E28" s="128" t="s">
        <v>1016</v>
      </c>
      <c r="F28" s="148" t="s">
        <v>1043</v>
      </c>
      <c r="G28" s="149" t="s">
        <v>1048</v>
      </c>
      <c r="H28" s="178" t="s">
        <v>55</v>
      </c>
      <c r="I28" s="132" t="s">
        <v>521</v>
      </c>
      <c r="J28" s="151" t="s">
        <v>53</v>
      </c>
      <c r="K28" s="152">
        <v>42962</v>
      </c>
      <c r="L28" s="152">
        <f>K28+40</f>
        <v>43002</v>
      </c>
      <c r="M28" s="153" t="s">
        <v>54</v>
      </c>
      <c r="N28" s="154" t="s">
        <v>56</v>
      </c>
      <c r="O28" s="155" t="s">
        <v>51</v>
      </c>
      <c r="P28" s="156" t="s">
        <v>1045</v>
      </c>
      <c r="Q28" s="157">
        <v>539408818</v>
      </c>
      <c r="R28" s="158">
        <v>0</v>
      </c>
      <c r="S28" s="159">
        <v>539408818</v>
      </c>
      <c r="T28" s="160" t="s">
        <v>1049</v>
      </c>
    </row>
    <row r="29" spans="1:20" s="143" customFormat="1" ht="210" hidden="1" customHeight="1" x14ac:dyDescent="0.45">
      <c r="A29" s="144" t="s">
        <v>1013</v>
      </c>
      <c r="B29" s="145" t="s">
        <v>1050</v>
      </c>
      <c r="C29" s="146">
        <v>43223100</v>
      </c>
      <c r="D29" s="147" t="s">
        <v>1015</v>
      </c>
      <c r="E29" s="128" t="s">
        <v>1016</v>
      </c>
      <c r="F29" s="148" t="s">
        <v>1043</v>
      </c>
      <c r="G29" s="149" t="s">
        <v>1048</v>
      </c>
      <c r="H29" s="178" t="s">
        <v>55</v>
      </c>
      <c r="I29" s="132" t="s">
        <v>521</v>
      </c>
      <c r="J29" s="151" t="s">
        <v>157</v>
      </c>
      <c r="K29" s="152">
        <v>42863</v>
      </c>
      <c r="L29" s="152">
        <f>K29+40</f>
        <v>42903</v>
      </c>
      <c r="M29" s="153" t="s">
        <v>42</v>
      </c>
      <c r="N29" s="154" t="s">
        <v>38</v>
      </c>
      <c r="O29" s="155" t="s">
        <v>118</v>
      </c>
      <c r="P29" s="156" t="s">
        <v>1045</v>
      </c>
      <c r="Q29" s="157">
        <v>432773289</v>
      </c>
      <c r="R29" s="158">
        <v>0</v>
      </c>
      <c r="S29" s="159">
        <v>432773289</v>
      </c>
      <c r="T29" s="184" t="s">
        <v>1051</v>
      </c>
    </row>
    <row r="30" spans="1:20" s="143" customFormat="1" ht="345" hidden="1" customHeight="1" x14ac:dyDescent="0.45">
      <c r="A30" s="144" t="s">
        <v>1013</v>
      </c>
      <c r="B30" s="161" t="s">
        <v>1052</v>
      </c>
      <c r="C30" s="162">
        <v>43211500</v>
      </c>
      <c r="D30" s="163" t="s">
        <v>1015</v>
      </c>
      <c r="E30" s="164" t="s">
        <v>1016</v>
      </c>
      <c r="F30" s="165" t="s">
        <v>1043</v>
      </c>
      <c r="G30" s="166" t="s">
        <v>1044</v>
      </c>
      <c r="H30" s="167" t="s">
        <v>55</v>
      </c>
      <c r="I30" s="168" t="s">
        <v>521</v>
      </c>
      <c r="J30" s="169" t="s">
        <v>148</v>
      </c>
      <c r="K30" s="170">
        <v>42901</v>
      </c>
      <c r="L30" s="170">
        <f>K30+40</f>
        <v>42941</v>
      </c>
      <c r="M30" s="171" t="s">
        <v>42</v>
      </c>
      <c r="N30" s="172" t="s">
        <v>38</v>
      </c>
      <c r="O30" s="173" t="s">
        <v>118</v>
      </c>
      <c r="P30" s="174" t="s">
        <v>1045</v>
      </c>
      <c r="Q30" s="175">
        <v>0</v>
      </c>
      <c r="R30" s="176">
        <v>0</v>
      </c>
      <c r="S30" s="176">
        <v>0</v>
      </c>
      <c r="T30" s="185" t="s">
        <v>1053</v>
      </c>
    </row>
    <row r="31" spans="1:20" s="143" customFormat="1" ht="345" hidden="1" customHeight="1" x14ac:dyDescent="0.45">
      <c r="A31" s="144" t="s">
        <v>1013</v>
      </c>
      <c r="B31" s="145" t="s">
        <v>1054</v>
      </c>
      <c r="C31" s="146">
        <v>43211500</v>
      </c>
      <c r="D31" s="147" t="s">
        <v>1015</v>
      </c>
      <c r="E31" s="128" t="s">
        <v>1016</v>
      </c>
      <c r="F31" s="148" t="s">
        <v>1043</v>
      </c>
      <c r="G31" s="149" t="s">
        <v>1044</v>
      </c>
      <c r="H31" s="178" t="s">
        <v>104</v>
      </c>
      <c r="I31" s="132" t="s">
        <v>521</v>
      </c>
      <c r="J31" s="151" t="s">
        <v>151</v>
      </c>
      <c r="K31" s="152">
        <v>42977</v>
      </c>
      <c r="L31" s="152">
        <f>K31+20</f>
        <v>42997</v>
      </c>
      <c r="M31" s="153" t="s">
        <v>120</v>
      </c>
      <c r="N31" s="154" t="s">
        <v>38</v>
      </c>
      <c r="O31" s="155" t="s">
        <v>118</v>
      </c>
      <c r="P31" s="156" t="s">
        <v>1045</v>
      </c>
      <c r="Q31" s="157">
        <v>50000000</v>
      </c>
      <c r="R31" s="158">
        <v>0</v>
      </c>
      <c r="S31" s="159">
        <v>50000000</v>
      </c>
      <c r="T31" s="160"/>
    </row>
    <row r="32" spans="1:20" s="143" customFormat="1" ht="379.5" hidden="1" customHeight="1" x14ac:dyDescent="0.45">
      <c r="A32" s="144" t="s">
        <v>1013</v>
      </c>
      <c r="B32" s="145" t="s">
        <v>1055</v>
      </c>
      <c r="C32" s="146">
        <v>43211500</v>
      </c>
      <c r="D32" s="147" t="s">
        <v>1015</v>
      </c>
      <c r="E32" s="128" t="s">
        <v>1016</v>
      </c>
      <c r="F32" s="148" t="s">
        <v>1043</v>
      </c>
      <c r="G32" s="149" t="s">
        <v>1044</v>
      </c>
      <c r="H32" s="178" t="s">
        <v>37</v>
      </c>
      <c r="I32" s="132" t="s">
        <v>521</v>
      </c>
      <c r="J32" s="151" t="s">
        <v>149</v>
      </c>
      <c r="K32" s="152">
        <v>42832</v>
      </c>
      <c r="L32" s="152">
        <f>K32+40</f>
        <v>42872</v>
      </c>
      <c r="M32" s="153" t="s">
        <v>42</v>
      </c>
      <c r="N32" s="154" t="s">
        <v>150</v>
      </c>
      <c r="O32" s="155" t="s">
        <v>118</v>
      </c>
      <c r="P32" s="156" t="s">
        <v>1045</v>
      </c>
      <c r="Q32" s="157">
        <v>133520000</v>
      </c>
      <c r="R32" s="158">
        <v>123914700</v>
      </c>
      <c r="S32" s="159">
        <v>9605300</v>
      </c>
      <c r="T32" s="186" t="s">
        <v>1056</v>
      </c>
    </row>
    <row r="33" spans="1:20" s="143" customFormat="1" ht="241.5" hidden="1" customHeight="1" x14ac:dyDescent="0.45">
      <c r="A33" s="144" t="s">
        <v>1013</v>
      </c>
      <c r="B33" s="161" t="s">
        <v>1057</v>
      </c>
      <c r="C33" s="162" t="s">
        <v>277</v>
      </c>
      <c r="D33" s="163" t="s">
        <v>1015</v>
      </c>
      <c r="E33" s="164" t="s">
        <v>1016</v>
      </c>
      <c r="F33" s="165" t="s">
        <v>1058</v>
      </c>
      <c r="G33" s="166" t="s">
        <v>1059</v>
      </c>
      <c r="H33" s="167" t="s">
        <v>30</v>
      </c>
      <c r="I33" s="168" t="s">
        <v>521</v>
      </c>
      <c r="J33" s="169" t="s">
        <v>279</v>
      </c>
      <c r="K33" s="170">
        <v>42793</v>
      </c>
      <c r="L33" s="170">
        <f>K33+40</f>
        <v>42833</v>
      </c>
      <c r="M33" s="171" t="s">
        <v>54</v>
      </c>
      <c r="N33" s="172" t="s">
        <v>38</v>
      </c>
      <c r="O33" s="173" t="s">
        <v>118</v>
      </c>
      <c r="P33" s="174" t="s">
        <v>1060</v>
      </c>
      <c r="Q33" s="175">
        <v>0</v>
      </c>
      <c r="R33" s="176">
        <v>0</v>
      </c>
      <c r="S33" s="176">
        <v>0</v>
      </c>
      <c r="T33" s="187" t="s">
        <v>1061</v>
      </c>
    </row>
    <row r="34" spans="1:20" s="143" customFormat="1" ht="241.5" hidden="1" customHeight="1" x14ac:dyDescent="0.45">
      <c r="A34" s="144" t="s">
        <v>1013</v>
      </c>
      <c r="B34" s="145" t="s">
        <v>1062</v>
      </c>
      <c r="C34" s="146">
        <v>72153600</v>
      </c>
      <c r="D34" s="147" t="s">
        <v>1015</v>
      </c>
      <c r="E34" s="128" t="s">
        <v>1016</v>
      </c>
      <c r="F34" s="148" t="s">
        <v>1058</v>
      </c>
      <c r="G34" s="149" t="s">
        <v>1059</v>
      </c>
      <c r="H34" s="188" t="s">
        <v>23</v>
      </c>
      <c r="I34" s="132" t="s">
        <v>521</v>
      </c>
      <c r="J34" s="151" t="s">
        <v>186</v>
      </c>
      <c r="K34" s="152">
        <v>42853</v>
      </c>
      <c r="L34" s="152">
        <f>K34+20</f>
        <v>42873</v>
      </c>
      <c r="M34" s="153" t="s">
        <v>22</v>
      </c>
      <c r="N34" s="154" t="s">
        <v>38</v>
      </c>
      <c r="O34" s="155" t="s">
        <v>118</v>
      </c>
      <c r="P34" s="156" t="s">
        <v>1060</v>
      </c>
      <c r="Q34" s="157">
        <v>775472544</v>
      </c>
      <c r="R34" s="158">
        <v>775472544</v>
      </c>
      <c r="S34" s="159">
        <v>0</v>
      </c>
      <c r="T34" s="160" t="s">
        <v>1063</v>
      </c>
    </row>
    <row r="35" spans="1:20" s="143" customFormat="1" ht="241.5" hidden="1" customHeight="1" x14ac:dyDescent="0.45">
      <c r="A35" s="144" t="s">
        <v>1013</v>
      </c>
      <c r="B35" s="145" t="s">
        <v>1064</v>
      </c>
      <c r="C35" s="146">
        <v>80161500</v>
      </c>
      <c r="D35" s="147" t="s">
        <v>1015</v>
      </c>
      <c r="E35" s="128" t="s">
        <v>1016</v>
      </c>
      <c r="F35" s="148" t="s">
        <v>1058</v>
      </c>
      <c r="G35" s="149" t="s">
        <v>1059</v>
      </c>
      <c r="H35" s="178" t="s">
        <v>92</v>
      </c>
      <c r="I35" s="132" t="s">
        <v>521</v>
      </c>
      <c r="J35" s="151" t="s">
        <v>1065</v>
      </c>
      <c r="K35" s="152">
        <v>43020</v>
      </c>
      <c r="L35" s="152">
        <v>43100</v>
      </c>
      <c r="M35" s="153" t="s">
        <v>212</v>
      </c>
      <c r="N35" s="154" t="s">
        <v>38</v>
      </c>
      <c r="O35" s="155" t="s">
        <v>1066</v>
      </c>
      <c r="P35" s="156" t="s">
        <v>1060</v>
      </c>
      <c r="Q35" s="157">
        <v>3152199000</v>
      </c>
      <c r="R35" s="158">
        <v>0</v>
      </c>
      <c r="S35" s="159">
        <v>3152199000</v>
      </c>
      <c r="T35" s="186" t="s">
        <v>1067</v>
      </c>
    </row>
    <row r="36" spans="1:20" s="143" customFormat="1" ht="219.75" hidden="1" customHeight="1" x14ac:dyDescent="0.45">
      <c r="A36" s="144" t="s">
        <v>1013</v>
      </c>
      <c r="B36" s="145" t="s">
        <v>1068</v>
      </c>
      <c r="C36" s="146" t="s">
        <v>288</v>
      </c>
      <c r="D36" s="147" t="s">
        <v>1015</v>
      </c>
      <c r="E36" s="128" t="s">
        <v>1016</v>
      </c>
      <c r="F36" s="148" t="s">
        <v>1069</v>
      </c>
      <c r="G36" s="149" t="s">
        <v>1070</v>
      </c>
      <c r="H36" s="178" t="s">
        <v>55</v>
      </c>
      <c r="I36" s="132" t="s">
        <v>521</v>
      </c>
      <c r="J36" s="151" t="s">
        <v>289</v>
      </c>
      <c r="K36" s="152">
        <v>42886</v>
      </c>
      <c r="L36" s="152">
        <f>K36+40</f>
        <v>42926</v>
      </c>
      <c r="M36" s="153" t="s">
        <v>65</v>
      </c>
      <c r="N36" s="154" t="s">
        <v>283</v>
      </c>
      <c r="O36" s="155" t="s">
        <v>945</v>
      </c>
      <c r="P36" s="156" t="s">
        <v>1045</v>
      </c>
      <c r="Q36" s="157">
        <v>1046639587</v>
      </c>
      <c r="R36" s="158">
        <v>0</v>
      </c>
      <c r="S36" s="159">
        <v>1046639587</v>
      </c>
      <c r="T36" s="160" t="s">
        <v>1071</v>
      </c>
    </row>
    <row r="37" spans="1:20" s="143" customFormat="1" ht="241.5" hidden="1" customHeight="1" x14ac:dyDescent="0.45">
      <c r="A37" s="144" t="s">
        <v>1013</v>
      </c>
      <c r="B37" s="145" t="s">
        <v>1072</v>
      </c>
      <c r="C37" s="146">
        <v>70111700</v>
      </c>
      <c r="D37" s="147" t="s">
        <v>1015</v>
      </c>
      <c r="E37" s="128" t="s">
        <v>1016</v>
      </c>
      <c r="F37" s="148" t="s">
        <v>1017</v>
      </c>
      <c r="G37" s="149" t="s">
        <v>1073</v>
      </c>
      <c r="H37" s="178" t="s">
        <v>123</v>
      </c>
      <c r="I37" s="132" t="s">
        <v>521</v>
      </c>
      <c r="J37" s="151" t="s">
        <v>174</v>
      </c>
      <c r="K37" s="152">
        <v>42790</v>
      </c>
      <c r="L37" s="152">
        <f>K37+25</f>
        <v>42815</v>
      </c>
      <c r="M37" s="153" t="s">
        <v>22</v>
      </c>
      <c r="N37" s="154" t="s">
        <v>38</v>
      </c>
      <c r="O37" s="155" t="s">
        <v>118</v>
      </c>
      <c r="P37" s="156" t="s">
        <v>1074</v>
      </c>
      <c r="Q37" s="157">
        <v>21000000</v>
      </c>
      <c r="R37" s="158">
        <v>11900000</v>
      </c>
      <c r="S37" s="159">
        <v>9100000</v>
      </c>
      <c r="T37" s="160" t="s">
        <v>1075</v>
      </c>
    </row>
    <row r="38" spans="1:20" s="143" customFormat="1" ht="241.5" hidden="1" customHeight="1" x14ac:dyDescent="0.45">
      <c r="A38" s="144" t="s">
        <v>1013</v>
      </c>
      <c r="B38" s="161" t="s">
        <v>1076</v>
      </c>
      <c r="C38" s="162">
        <v>47101514</v>
      </c>
      <c r="D38" s="163" t="s">
        <v>1015</v>
      </c>
      <c r="E38" s="164" t="s">
        <v>1016</v>
      </c>
      <c r="F38" s="165" t="s">
        <v>1077</v>
      </c>
      <c r="G38" s="166" t="s">
        <v>1073</v>
      </c>
      <c r="H38" s="167" t="s">
        <v>123</v>
      </c>
      <c r="I38" s="168" t="s">
        <v>521</v>
      </c>
      <c r="J38" s="169" t="s">
        <v>168</v>
      </c>
      <c r="K38" s="170">
        <v>42880</v>
      </c>
      <c r="L38" s="170">
        <f>K38+25</f>
        <v>42905</v>
      </c>
      <c r="M38" s="171" t="s">
        <v>131</v>
      </c>
      <c r="N38" s="172" t="s">
        <v>38</v>
      </c>
      <c r="O38" s="173" t="s">
        <v>118</v>
      </c>
      <c r="P38" s="174" t="s">
        <v>1074</v>
      </c>
      <c r="Q38" s="175">
        <v>0</v>
      </c>
      <c r="R38" s="176">
        <v>0</v>
      </c>
      <c r="S38" s="176">
        <v>0</v>
      </c>
      <c r="T38" s="177" t="s">
        <v>1078</v>
      </c>
    </row>
    <row r="39" spans="1:20" s="143" customFormat="1" ht="234.75" hidden="1" customHeight="1" x14ac:dyDescent="0.45">
      <c r="A39" s="144" t="s">
        <v>1013</v>
      </c>
      <c r="B39" s="145" t="s">
        <v>1079</v>
      </c>
      <c r="C39" s="146" t="s">
        <v>86</v>
      </c>
      <c r="D39" s="147" t="s">
        <v>1015</v>
      </c>
      <c r="E39" s="128" t="s">
        <v>1016</v>
      </c>
      <c r="F39" s="148" t="s">
        <v>1017</v>
      </c>
      <c r="G39" s="149" t="s">
        <v>1073</v>
      </c>
      <c r="H39" s="150" t="s">
        <v>88</v>
      </c>
      <c r="I39" s="132" t="s">
        <v>521</v>
      </c>
      <c r="J39" s="151" t="s">
        <v>87</v>
      </c>
      <c r="K39" s="152">
        <v>42866</v>
      </c>
      <c r="L39" s="152">
        <f>K39+20</f>
        <v>42886</v>
      </c>
      <c r="M39" s="153" t="s">
        <v>22</v>
      </c>
      <c r="N39" s="154" t="s">
        <v>89</v>
      </c>
      <c r="O39" s="155" t="s">
        <v>85</v>
      </c>
      <c r="P39" s="156" t="s">
        <v>1074</v>
      </c>
      <c r="Q39" s="157">
        <v>15000000</v>
      </c>
      <c r="R39" s="158">
        <v>0</v>
      </c>
      <c r="S39" s="159">
        <v>15000000</v>
      </c>
      <c r="T39" s="160" t="s">
        <v>1080</v>
      </c>
    </row>
    <row r="40" spans="1:20" s="143" customFormat="1" ht="269.25" hidden="1" customHeight="1" x14ac:dyDescent="0.45">
      <c r="A40" s="144" t="s">
        <v>1013</v>
      </c>
      <c r="B40" s="145" t="s">
        <v>1081</v>
      </c>
      <c r="C40" s="146" t="s">
        <v>25</v>
      </c>
      <c r="D40" s="147" t="s">
        <v>1015</v>
      </c>
      <c r="E40" s="128" t="s">
        <v>1016</v>
      </c>
      <c r="F40" s="148" t="s">
        <v>1077</v>
      </c>
      <c r="G40" s="149" t="s">
        <v>1082</v>
      </c>
      <c r="H40" s="178" t="s">
        <v>307</v>
      </c>
      <c r="I40" s="132" t="s">
        <v>521</v>
      </c>
      <c r="J40" s="151" t="s">
        <v>1083</v>
      </c>
      <c r="K40" s="152">
        <v>43059</v>
      </c>
      <c r="L40" s="152">
        <f>K40+20</f>
        <v>43079</v>
      </c>
      <c r="M40" s="153" t="s">
        <v>42</v>
      </c>
      <c r="N40" s="154" t="s">
        <v>38</v>
      </c>
      <c r="O40" s="155" t="s">
        <v>1066</v>
      </c>
      <c r="P40" s="156" t="s">
        <v>1084</v>
      </c>
      <c r="Q40" s="157">
        <v>1338472972</v>
      </c>
      <c r="R40" s="158">
        <v>0</v>
      </c>
      <c r="S40" s="159">
        <v>1338472972</v>
      </c>
      <c r="T40" s="160" t="s">
        <v>1085</v>
      </c>
    </row>
    <row r="41" spans="1:20" s="143" customFormat="1" ht="276" hidden="1" customHeight="1" x14ac:dyDescent="0.45">
      <c r="A41" s="144" t="s">
        <v>1013</v>
      </c>
      <c r="B41" s="145" t="s">
        <v>1086</v>
      </c>
      <c r="C41" s="146">
        <v>80101500</v>
      </c>
      <c r="D41" s="147" t="s">
        <v>1015</v>
      </c>
      <c r="E41" s="128" t="s">
        <v>1016</v>
      </c>
      <c r="F41" s="148" t="s">
        <v>1017</v>
      </c>
      <c r="G41" s="149" t="s">
        <v>1087</v>
      </c>
      <c r="H41" s="178" t="s">
        <v>123</v>
      </c>
      <c r="I41" s="132" t="s">
        <v>521</v>
      </c>
      <c r="J41" s="151" t="s">
        <v>198</v>
      </c>
      <c r="K41" s="152">
        <v>42965</v>
      </c>
      <c r="L41" s="152">
        <f>K41+25</f>
        <v>42990</v>
      </c>
      <c r="M41" s="153" t="s">
        <v>131</v>
      </c>
      <c r="N41" s="154" t="s">
        <v>38</v>
      </c>
      <c r="O41" s="155" t="s">
        <v>118</v>
      </c>
      <c r="P41" s="156" t="s">
        <v>1088</v>
      </c>
      <c r="Q41" s="157">
        <v>25000000</v>
      </c>
      <c r="R41" s="158">
        <v>0</v>
      </c>
      <c r="S41" s="159">
        <v>25000000</v>
      </c>
      <c r="T41" s="160" t="s">
        <v>1089</v>
      </c>
    </row>
    <row r="42" spans="1:20" s="143" customFormat="1" ht="409.5" hidden="1" customHeight="1" x14ac:dyDescent="0.45">
      <c r="A42" s="144" t="s">
        <v>1013</v>
      </c>
      <c r="B42" s="145" t="s">
        <v>1090</v>
      </c>
      <c r="C42" s="146" t="s">
        <v>300</v>
      </c>
      <c r="D42" s="147" t="s">
        <v>1015</v>
      </c>
      <c r="E42" s="128" t="s">
        <v>1016</v>
      </c>
      <c r="F42" s="148" t="s">
        <v>1028</v>
      </c>
      <c r="G42" s="149" t="s">
        <v>1091</v>
      </c>
      <c r="H42" s="178" t="s">
        <v>287</v>
      </c>
      <c r="I42" s="132" t="s">
        <v>521</v>
      </c>
      <c r="J42" s="151" t="s">
        <v>947</v>
      </c>
      <c r="K42" s="152">
        <v>42786</v>
      </c>
      <c r="L42" s="152">
        <f>K42+40</f>
        <v>42826</v>
      </c>
      <c r="M42" s="153" t="s">
        <v>302</v>
      </c>
      <c r="N42" s="154" t="s">
        <v>303</v>
      </c>
      <c r="O42" s="155" t="s">
        <v>946</v>
      </c>
      <c r="P42" s="156" t="s">
        <v>1045</v>
      </c>
      <c r="Q42" s="157">
        <v>700368721</v>
      </c>
      <c r="R42" s="158">
        <v>700368721</v>
      </c>
      <c r="S42" s="159">
        <v>0</v>
      </c>
      <c r="T42" s="160" t="s">
        <v>1092</v>
      </c>
    </row>
    <row r="43" spans="1:20" s="143" customFormat="1" ht="276" hidden="1" customHeight="1" x14ac:dyDescent="0.45">
      <c r="A43" s="144" t="s">
        <v>1013</v>
      </c>
      <c r="B43" s="161" t="s">
        <v>1093</v>
      </c>
      <c r="C43" s="162">
        <v>80111620</v>
      </c>
      <c r="D43" s="163" t="s">
        <v>1015</v>
      </c>
      <c r="E43" s="164" t="s">
        <v>1016</v>
      </c>
      <c r="F43" s="165" t="s">
        <v>1094</v>
      </c>
      <c r="G43" s="166" t="s">
        <v>1095</v>
      </c>
      <c r="H43" s="167" t="s">
        <v>88</v>
      </c>
      <c r="I43" s="168" t="s">
        <v>521</v>
      </c>
      <c r="J43" s="169" t="s">
        <v>725</v>
      </c>
      <c r="K43" s="170">
        <v>42888</v>
      </c>
      <c r="L43" s="170">
        <f>K43+20</f>
        <v>42908</v>
      </c>
      <c r="M43" s="171" t="s">
        <v>36</v>
      </c>
      <c r="N43" s="172" t="s">
        <v>38</v>
      </c>
      <c r="O43" s="173" t="s">
        <v>322</v>
      </c>
      <c r="P43" s="174" t="s">
        <v>1088</v>
      </c>
      <c r="Q43" s="175">
        <v>0</v>
      </c>
      <c r="R43" s="176">
        <v>0</v>
      </c>
      <c r="S43" s="176">
        <v>0</v>
      </c>
      <c r="T43" s="177" t="s">
        <v>1096</v>
      </c>
    </row>
    <row r="44" spans="1:20" s="143" customFormat="1" ht="276" hidden="1" customHeight="1" x14ac:dyDescent="0.45">
      <c r="A44" s="144" t="s">
        <v>1013</v>
      </c>
      <c r="B44" s="145" t="s">
        <v>1097</v>
      </c>
      <c r="C44" s="146">
        <v>80111500</v>
      </c>
      <c r="D44" s="147" t="s">
        <v>1015</v>
      </c>
      <c r="E44" s="128" t="s">
        <v>1016</v>
      </c>
      <c r="F44" s="148" t="s">
        <v>1017</v>
      </c>
      <c r="G44" s="149" t="s">
        <v>1087</v>
      </c>
      <c r="H44" s="178" t="s">
        <v>123</v>
      </c>
      <c r="I44" s="132" t="s">
        <v>521</v>
      </c>
      <c r="J44" s="151" t="s">
        <v>201</v>
      </c>
      <c r="K44" s="152">
        <v>42965</v>
      </c>
      <c r="L44" s="152">
        <f>K44+25</f>
        <v>42990</v>
      </c>
      <c r="M44" s="153" t="s">
        <v>54</v>
      </c>
      <c r="N44" s="154" t="s">
        <v>38</v>
      </c>
      <c r="O44" s="155" t="s">
        <v>118</v>
      </c>
      <c r="P44" s="156" t="s">
        <v>1088</v>
      </c>
      <c r="Q44" s="157">
        <v>25000000</v>
      </c>
      <c r="R44" s="158">
        <v>0</v>
      </c>
      <c r="S44" s="159">
        <v>25000000</v>
      </c>
      <c r="T44" s="160"/>
    </row>
    <row r="45" spans="1:20" s="143" customFormat="1" ht="310.5" hidden="1" customHeight="1" x14ac:dyDescent="0.45">
      <c r="A45" s="144" t="s">
        <v>1013</v>
      </c>
      <c r="B45" s="145" t="s">
        <v>1098</v>
      </c>
      <c r="C45" s="146">
        <v>86101700</v>
      </c>
      <c r="D45" s="147" t="s">
        <v>1015</v>
      </c>
      <c r="E45" s="128" t="s">
        <v>1016</v>
      </c>
      <c r="F45" s="148" t="s">
        <v>1017</v>
      </c>
      <c r="G45" s="149" t="s">
        <v>1099</v>
      </c>
      <c r="H45" s="178" t="s">
        <v>37</v>
      </c>
      <c r="I45" s="132" t="s">
        <v>521</v>
      </c>
      <c r="J45" s="151" t="s">
        <v>258</v>
      </c>
      <c r="K45" s="152">
        <v>42962</v>
      </c>
      <c r="L45" s="152">
        <f>K45+40</f>
        <v>43002</v>
      </c>
      <c r="M45" s="153" t="s">
        <v>54</v>
      </c>
      <c r="N45" s="154" t="s">
        <v>38</v>
      </c>
      <c r="O45" s="155" t="s">
        <v>118</v>
      </c>
      <c r="P45" s="156" t="s">
        <v>1045</v>
      </c>
      <c r="Q45" s="157">
        <v>74880000</v>
      </c>
      <c r="R45" s="158">
        <v>0</v>
      </c>
      <c r="S45" s="159">
        <v>74880000</v>
      </c>
      <c r="T45" s="160" t="s">
        <v>1100</v>
      </c>
    </row>
    <row r="46" spans="1:20" s="143" customFormat="1" ht="162" hidden="1" customHeight="1" x14ac:dyDescent="0.45">
      <c r="A46" s="144" t="s">
        <v>1013</v>
      </c>
      <c r="B46" s="145" t="s">
        <v>1101</v>
      </c>
      <c r="C46" s="146" t="s">
        <v>86</v>
      </c>
      <c r="D46" s="147" t="s">
        <v>1015</v>
      </c>
      <c r="E46" s="128" t="s">
        <v>1016</v>
      </c>
      <c r="F46" s="148" t="s">
        <v>1017</v>
      </c>
      <c r="G46" s="149" t="s">
        <v>1102</v>
      </c>
      <c r="H46" s="150" t="s">
        <v>88</v>
      </c>
      <c r="I46" s="132" t="s">
        <v>521</v>
      </c>
      <c r="J46" s="151" t="s">
        <v>87</v>
      </c>
      <c r="K46" s="152">
        <v>42866</v>
      </c>
      <c r="L46" s="152">
        <f>K46+20</f>
        <v>42886</v>
      </c>
      <c r="M46" s="153" t="s">
        <v>22</v>
      </c>
      <c r="N46" s="154" t="s">
        <v>89</v>
      </c>
      <c r="O46" s="155" t="s">
        <v>85</v>
      </c>
      <c r="P46" s="156" t="s">
        <v>1045</v>
      </c>
      <c r="Q46" s="157">
        <v>499200000</v>
      </c>
      <c r="R46" s="158">
        <v>0</v>
      </c>
      <c r="S46" s="159">
        <v>499200000</v>
      </c>
      <c r="T46" s="160" t="s">
        <v>1080</v>
      </c>
    </row>
    <row r="47" spans="1:20" s="143" customFormat="1" ht="310.5" hidden="1" customHeight="1" x14ac:dyDescent="0.45">
      <c r="A47" s="144" t="s">
        <v>1013</v>
      </c>
      <c r="B47" s="145" t="s">
        <v>1103</v>
      </c>
      <c r="C47" s="146" t="s">
        <v>34</v>
      </c>
      <c r="D47" s="147" t="s">
        <v>1015</v>
      </c>
      <c r="E47" s="128" t="s">
        <v>1016</v>
      </c>
      <c r="F47" s="148" t="s">
        <v>1017</v>
      </c>
      <c r="G47" s="149" t="s">
        <v>1102</v>
      </c>
      <c r="H47" s="178" t="s">
        <v>37</v>
      </c>
      <c r="I47" s="132" t="s">
        <v>521</v>
      </c>
      <c r="J47" s="151" t="s">
        <v>35</v>
      </c>
      <c r="K47" s="152">
        <v>42885</v>
      </c>
      <c r="L47" s="152">
        <f>K47+40</f>
        <v>42925</v>
      </c>
      <c r="M47" s="153" t="s">
        <v>36</v>
      </c>
      <c r="N47" s="154" t="s">
        <v>38</v>
      </c>
      <c r="O47" s="155" t="s">
        <v>33</v>
      </c>
      <c r="P47" s="156" t="s">
        <v>1045</v>
      </c>
      <c r="Q47" s="157">
        <v>243738000</v>
      </c>
      <c r="R47" s="158">
        <v>0</v>
      </c>
      <c r="S47" s="159">
        <v>243738000</v>
      </c>
      <c r="T47" s="160"/>
    </row>
    <row r="48" spans="1:20" s="143" customFormat="1" ht="241.5" hidden="1" customHeight="1" x14ac:dyDescent="0.45">
      <c r="A48" s="144" t="s">
        <v>1013</v>
      </c>
      <c r="B48" s="145" t="s">
        <v>1104</v>
      </c>
      <c r="C48" s="146">
        <v>80111620</v>
      </c>
      <c r="D48" s="147" t="s">
        <v>1015</v>
      </c>
      <c r="E48" s="128" t="s">
        <v>1016</v>
      </c>
      <c r="F48" s="148" t="s">
        <v>1094</v>
      </c>
      <c r="G48" s="149" t="s">
        <v>1095</v>
      </c>
      <c r="H48" s="178" t="s">
        <v>307</v>
      </c>
      <c r="I48" s="189" t="s">
        <v>1105</v>
      </c>
      <c r="J48" s="151" t="s">
        <v>1106</v>
      </c>
      <c r="K48" s="152">
        <v>42776</v>
      </c>
      <c r="L48" s="152">
        <f t="shared" ref="L48:L111" si="0">K48+20</f>
        <v>42796</v>
      </c>
      <c r="M48" s="153" t="s">
        <v>179</v>
      </c>
      <c r="N48" s="154" t="s">
        <v>38</v>
      </c>
      <c r="O48" s="155" t="s">
        <v>1066</v>
      </c>
      <c r="P48" s="156" t="s">
        <v>1107</v>
      </c>
      <c r="Q48" s="157">
        <v>77218910</v>
      </c>
      <c r="R48" s="158">
        <v>28425683</v>
      </c>
      <c r="S48" s="159">
        <v>48793227</v>
      </c>
      <c r="T48" s="160" t="s">
        <v>1108</v>
      </c>
    </row>
    <row r="49" spans="1:20" s="143" customFormat="1" ht="276" hidden="1" customHeight="1" x14ac:dyDescent="0.45">
      <c r="A49" s="144" t="s">
        <v>1013</v>
      </c>
      <c r="B49" s="145" t="s">
        <v>1109</v>
      </c>
      <c r="C49" s="146">
        <v>80111620</v>
      </c>
      <c r="D49" s="147" t="s">
        <v>1015</v>
      </c>
      <c r="E49" s="128" t="s">
        <v>1016</v>
      </c>
      <c r="F49" s="148" t="s">
        <v>1094</v>
      </c>
      <c r="G49" s="149" t="s">
        <v>1095</v>
      </c>
      <c r="H49" s="178" t="s">
        <v>88</v>
      </c>
      <c r="I49" s="190" t="s">
        <v>1110</v>
      </c>
      <c r="J49" s="191" t="s">
        <v>824</v>
      </c>
      <c r="K49" s="152">
        <v>42781</v>
      </c>
      <c r="L49" s="152">
        <f t="shared" si="0"/>
        <v>42801</v>
      </c>
      <c r="M49" s="192" t="s">
        <v>22</v>
      </c>
      <c r="N49" s="193" t="s">
        <v>38</v>
      </c>
      <c r="O49" s="155" t="s">
        <v>322</v>
      </c>
      <c r="P49" s="194" t="s">
        <v>1107</v>
      </c>
      <c r="Q49" s="157">
        <v>84000000</v>
      </c>
      <c r="R49" s="158">
        <v>84000000</v>
      </c>
      <c r="S49" s="159">
        <v>0</v>
      </c>
      <c r="T49" s="160" t="s">
        <v>1111</v>
      </c>
    </row>
    <row r="50" spans="1:20" s="143" customFormat="1" ht="276" hidden="1" customHeight="1" x14ac:dyDescent="0.45">
      <c r="A50" s="144" t="s">
        <v>1013</v>
      </c>
      <c r="B50" s="145" t="s">
        <v>1112</v>
      </c>
      <c r="C50" s="146">
        <v>80111620</v>
      </c>
      <c r="D50" s="147" t="s">
        <v>1015</v>
      </c>
      <c r="E50" s="128" t="s">
        <v>1016</v>
      </c>
      <c r="F50" s="148" t="s">
        <v>1094</v>
      </c>
      <c r="G50" s="149" t="s">
        <v>1095</v>
      </c>
      <c r="H50" s="178" t="s">
        <v>88</v>
      </c>
      <c r="I50" s="190" t="s">
        <v>1113</v>
      </c>
      <c r="J50" s="151" t="s">
        <v>836</v>
      </c>
      <c r="K50" s="152">
        <v>42776</v>
      </c>
      <c r="L50" s="152">
        <f t="shared" si="0"/>
        <v>42796</v>
      </c>
      <c r="M50" s="153" t="s">
        <v>22</v>
      </c>
      <c r="N50" s="154" t="s">
        <v>38</v>
      </c>
      <c r="O50" s="155" t="s">
        <v>322</v>
      </c>
      <c r="P50" s="156" t="s">
        <v>1107</v>
      </c>
      <c r="Q50" s="157">
        <v>69960000</v>
      </c>
      <c r="R50" s="158">
        <v>69960000</v>
      </c>
      <c r="S50" s="159">
        <v>0</v>
      </c>
      <c r="T50" s="160" t="s">
        <v>1114</v>
      </c>
    </row>
    <row r="51" spans="1:20" s="143" customFormat="1" ht="345" hidden="1" customHeight="1" x14ac:dyDescent="0.45">
      <c r="A51" s="144" t="s">
        <v>1013</v>
      </c>
      <c r="B51" s="145" t="s">
        <v>1115</v>
      </c>
      <c r="C51" s="146">
        <v>80111620</v>
      </c>
      <c r="D51" s="147" t="s">
        <v>1015</v>
      </c>
      <c r="E51" s="128" t="s">
        <v>1016</v>
      </c>
      <c r="F51" s="148" t="s">
        <v>1094</v>
      </c>
      <c r="G51" s="149" t="s">
        <v>1095</v>
      </c>
      <c r="H51" s="178" t="s">
        <v>88</v>
      </c>
      <c r="I51" s="190" t="s">
        <v>1116</v>
      </c>
      <c r="J51" s="151" t="s">
        <v>842</v>
      </c>
      <c r="K51" s="152">
        <v>42804</v>
      </c>
      <c r="L51" s="152">
        <f t="shared" si="0"/>
        <v>42824</v>
      </c>
      <c r="M51" s="153" t="s">
        <v>22</v>
      </c>
      <c r="N51" s="154" t="s">
        <v>38</v>
      </c>
      <c r="O51" s="155" t="s">
        <v>322</v>
      </c>
      <c r="P51" s="156" t="s">
        <v>1107</v>
      </c>
      <c r="Q51" s="157">
        <v>38400000</v>
      </c>
      <c r="R51" s="158">
        <v>38400000</v>
      </c>
      <c r="S51" s="159">
        <v>0</v>
      </c>
      <c r="T51" s="160"/>
    </row>
    <row r="52" spans="1:20" s="143" customFormat="1" ht="241.5" hidden="1" customHeight="1" x14ac:dyDescent="0.45">
      <c r="A52" s="144" t="s">
        <v>1013</v>
      </c>
      <c r="B52" s="145" t="s">
        <v>1117</v>
      </c>
      <c r="C52" s="146">
        <v>80111620</v>
      </c>
      <c r="D52" s="147" t="s">
        <v>1015</v>
      </c>
      <c r="E52" s="128" t="s">
        <v>1016</v>
      </c>
      <c r="F52" s="148" t="s">
        <v>1094</v>
      </c>
      <c r="G52" s="149" t="s">
        <v>1095</v>
      </c>
      <c r="H52" s="178" t="s">
        <v>88</v>
      </c>
      <c r="I52" s="190" t="s">
        <v>1116</v>
      </c>
      <c r="J52" s="151" t="s">
        <v>841</v>
      </c>
      <c r="K52" s="152">
        <v>42885</v>
      </c>
      <c r="L52" s="152">
        <f t="shared" si="0"/>
        <v>42905</v>
      </c>
      <c r="M52" s="153" t="s">
        <v>22</v>
      </c>
      <c r="N52" s="154" t="s">
        <v>38</v>
      </c>
      <c r="O52" s="155" t="s">
        <v>322</v>
      </c>
      <c r="P52" s="156" t="s">
        <v>1107</v>
      </c>
      <c r="Q52" s="157">
        <v>38400000</v>
      </c>
      <c r="R52" s="158">
        <v>0</v>
      </c>
      <c r="S52" s="159">
        <v>38400000</v>
      </c>
      <c r="T52" s="160"/>
    </row>
    <row r="53" spans="1:20" s="143" customFormat="1" ht="379.5" hidden="1" customHeight="1" x14ac:dyDescent="0.45">
      <c r="A53" s="144" t="s">
        <v>1013</v>
      </c>
      <c r="B53" s="145" t="s">
        <v>1118</v>
      </c>
      <c r="C53" s="146">
        <v>80111620</v>
      </c>
      <c r="D53" s="147" t="s">
        <v>1015</v>
      </c>
      <c r="E53" s="128" t="s">
        <v>1016</v>
      </c>
      <c r="F53" s="148" t="s">
        <v>1094</v>
      </c>
      <c r="G53" s="149" t="s">
        <v>1095</v>
      </c>
      <c r="H53" s="178" t="s">
        <v>88</v>
      </c>
      <c r="I53" s="190" t="s">
        <v>1119</v>
      </c>
      <c r="J53" s="151" t="s">
        <v>718</v>
      </c>
      <c r="K53" s="152">
        <v>42776</v>
      </c>
      <c r="L53" s="152">
        <f t="shared" si="0"/>
        <v>42796</v>
      </c>
      <c r="M53" s="153" t="s">
        <v>22</v>
      </c>
      <c r="N53" s="154" t="s">
        <v>38</v>
      </c>
      <c r="O53" s="155" t="s">
        <v>322</v>
      </c>
      <c r="P53" s="156" t="s">
        <v>1107</v>
      </c>
      <c r="Q53" s="157">
        <v>101400000</v>
      </c>
      <c r="R53" s="158">
        <v>101400000</v>
      </c>
      <c r="S53" s="159">
        <v>0</v>
      </c>
      <c r="T53" s="160"/>
    </row>
    <row r="54" spans="1:20" s="143" customFormat="1" ht="276" hidden="1" customHeight="1" x14ac:dyDescent="0.45">
      <c r="A54" s="144" t="s">
        <v>1013</v>
      </c>
      <c r="B54" s="145" t="s">
        <v>1120</v>
      </c>
      <c r="C54" s="146">
        <v>80111620</v>
      </c>
      <c r="D54" s="147" t="s">
        <v>1015</v>
      </c>
      <c r="E54" s="128" t="s">
        <v>1016</v>
      </c>
      <c r="F54" s="148" t="s">
        <v>1094</v>
      </c>
      <c r="G54" s="149" t="s">
        <v>1095</v>
      </c>
      <c r="H54" s="178" t="s">
        <v>88</v>
      </c>
      <c r="I54" s="190" t="s">
        <v>1121</v>
      </c>
      <c r="J54" s="151" t="s">
        <v>719</v>
      </c>
      <c r="K54" s="152">
        <v>42776</v>
      </c>
      <c r="L54" s="152">
        <f t="shared" si="0"/>
        <v>42796</v>
      </c>
      <c r="M54" s="153" t="s">
        <v>22</v>
      </c>
      <c r="N54" s="154" t="s">
        <v>38</v>
      </c>
      <c r="O54" s="155" t="s">
        <v>322</v>
      </c>
      <c r="P54" s="156" t="s">
        <v>1107</v>
      </c>
      <c r="Q54" s="157">
        <v>86404067</v>
      </c>
      <c r="R54" s="158">
        <v>86404067</v>
      </c>
      <c r="S54" s="159">
        <v>0</v>
      </c>
      <c r="T54" s="160" t="s">
        <v>1122</v>
      </c>
    </row>
    <row r="55" spans="1:20" s="143" customFormat="1" ht="379.5" hidden="1" customHeight="1" x14ac:dyDescent="0.45">
      <c r="A55" s="144" t="s">
        <v>1013</v>
      </c>
      <c r="B55" s="145" t="s">
        <v>1123</v>
      </c>
      <c r="C55" s="146">
        <v>80111620</v>
      </c>
      <c r="D55" s="147" t="s">
        <v>1015</v>
      </c>
      <c r="E55" s="128" t="s">
        <v>1016</v>
      </c>
      <c r="F55" s="148" t="s">
        <v>1094</v>
      </c>
      <c r="G55" s="149" t="s">
        <v>1095</v>
      </c>
      <c r="H55" s="178" t="s">
        <v>88</v>
      </c>
      <c r="I55" s="190" t="s">
        <v>1121</v>
      </c>
      <c r="J55" s="151" t="s">
        <v>828</v>
      </c>
      <c r="K55" s="152">
        <v>42776</v>
      </c>
      <c r="L55" s="152">
        <f t="shared" si="0"/>
        <v>42796</v>
      </c>
      <c r="M55" s="153" t="s">
        <v>22</v>
      </c>
      <c r="N55" s="154" t="s">
        <v>38</v>
      </c>
      <c r="O55" s="155" t="s">
        <v>322</v>
      </c>
      <c r="P55" s="156" t="s">
        <v>1107</v>
      </c>
      <c r="Q55" s="157">
        <v>92028000</v>
      </c>
      <c r="R55" s="158">
        <v>92028000</v>
      </c>
      <c r="S55" s="159">
        <v>0</v>
      </c>
      <c r="T55" s="160"/>
    </row>
    <row r="56" spans="1:20" s="143" customFormat="1" ht="345" hidden="1" customHeight="1" x14ac:dyDescent="0.45">
      <c r="A56" s="144" t="s">
        <v>1013</v>
      </c>
      <c r="B56" s="145" t="s">
        <v>1124</v>
      </c>
      <c r="C56" s="146">
        <v>80111620</v>
      </c>
      <c r="D56" s="147" t="s">
        <v>1015</v>
      </c>
      <c r="E56" s="128" t="s">
        <v>1016</v>
      </c>
      <c r="F56" s="148" t="s">
        <v>1094</v>
      </c>
      <c r="G56" s="149" t="s">
        <v>1095</v>
      </c>
      <c r="H56" s="178" t="s">
        <v>88</v>
      </c>
      <c r="I56" s="190" t="s">
        <v>1121</v>
      </c>
      <c r="J56" s="151" t="s">
        <v>830</v>
      </c>
      <c r="K56" s="152">
        <v>42840</v>
      </c>
      <c r="L56" s="152">
        <f t="shared" si="0"/>
        <v>42860</v>
      </c>
      <c r="M56" s="153" t="s">
        <v>22</v>
      </c>
      <c r="N56" s="154" t="s">
        <v>38</v>
      </c>
      <c r="O56" s="155" t="s">
        <v>322</v>
      </c>
      <c r="P56" s="156" t="s">
        <v>1107</v>
      </c>
      <c r="Q56" s="157">
        <v>92028000</v>
      </c>
      <c r="R56" s="158">
        <v>92028000</v>
      </c>
      <c r="S56" s="159">
        <v>0</v>
      </c>
      <c r="T56" s="160"/>
    </row>
    <row r="57" spans="1:20" s="143" customFormat="1" ht="345" hidden="1" customHeight="1" x14ac:dyDescent="0.45">
      <c r="A57" s="144" t="s">
        <v>1013</v>
      </c>
      <c r="B57" s="145" t="s">
        <v>1125</v>
      </c>
      <c r="C57" s="146">
        <v>80111620</v>
      </c>
      <c r="D57" s="147" t="s">
        <v>1015</v>
      </c>
      <c r="E57" s="128" t="s">
        <v>1016</v>
      </c>
      <c r="F57" s="148" t="s">
        <v>1094</v>
      </c>
      <c r="G57" s="149" t="s">
        <v>1095</v>
      </c>
      <c r="H57" s="178" t="s">
        <v>88</v>
      </c>
      <c r="I57" s="190" t="s">
        <v>1126</v>
      </c>
      <c r="J57" s="151" t="s">
        <v>782</v>
      </c>
      <c r="K57" s="152">
        <v>42776</v>
      </c>
      <c r="L57" s="152">
        <f t="shared" si="0"/>
        <v>42796</v>
      </c>
      <c r="M57" s="153" t="s">
        <v>22</v>
      </c>
      <c r="N57" s="154" t="s">
        <v>38</v>
      </c>
      <c r="O57" s="155" t="s">
        <v>322</v>
      </c>
      <c r="P57" s="156" t="s">
        <v>1107</v>
      </c>
      <c r="Q57" s="157">
        <v>44400000</v>
      </c>
      <c r="R57" s="158">
        <v>44400000</v>
      </c>
      <c r="S57" s="159">
        <v>0</v>
      </c>
      <c r="T57" s="160"/>
    </row>
    <row r="58" spans="1:20" s="143" customFormat="1" ht="241.5" hidden="1" customHeight="1" x14ac:dyDescent="0.45">
      <c r="A58" s="144" t="s">
        <v>1013</v>
      </c>
      <c r="B58" s="145" t="s">
        <v>1127</v>
      </c>
      <c r="C58" s="146">
        <v>80111620</v>
      </c>
      <c r="D58" s="147" t="s">
        <v>1015</v>
      </c>
      <c r="E58" s="128" t="s">
        <v>1016</v>
      </c>
      <c r="F58" s="148" t="s">
        <v>1094</v>
      </c>
      <c r="G58" s="149" t="s">
        <v>1095</v>
      </c>
      <c r="H58" s="178" t="s">
        <v>88</v>
      </c>
      <c r="I58" s="190" t="s">
        <v>1110</v>
      </c>
      <c r="J58" s="151" t="s">
        <v>829</v>
      </c>
      <c r="K58" s="152">
        <v>42811</v>
      </c>
      <c r="L58" s="152">
        <f t="shared" si="0"/>
        <v>42831</v>
      </c>
      <c r="M58" s="153" t="s">
        <v>22</v>
      </c>
      <c r="N58" s="154" t="s">
        <v>38</v>
      </c>
      <c r="O58" s="155" t="s">
        <v>322</v>
      </c>
      <c r="P58" s="156" t="s">
        <v>1107</v>
      </c>
      <c r="Q58" s="157">
        <v>92028000</v>
      </c>
      <c r="R58" s="158">
        <v>92028000</v>
      </c>
      <c r="S58" s="159">
        <v>0</v>
      </c>
      <c r="T58" s="160"/>
    </row>
    <row r="59" spans="1:20" s="143" customFormat="1" ht="241.5" hidden="1" customHeight="1" x14ac:dyDescent="0.45">
      <c r="A59" s="144" t="s">
        <v>1013</v>
      </c>
      <c r="B59" s="145" t="s">
        <v>1128</v>
      </c>
      <c r="C59" s="146">
        <v>80111620</v>
      </c>
      <c r="D59" s="147" t="s">
        <v>1015</v>
      </c>
      <c r="E59" s="128" t="s">
        <v>1016</v>
      </c>
      <c r="F59" s="148" t="s">
        <v>1094</v>
      </c>
      <c r="G59" s="149" t="s">
        <v>1095</v>
      </c>
      <c r="H59" s="178" t="s">
        <v>88</v>
      </c>
      <c r="I59" s="190" t="s">
        <v>1129</v>
      </c>
      <c r="J59" s="151" t="s">
        <v>891</v>
      </c>
      <c r="K59" s="152">
        <v>42860</v>
      </c>
      <c r="L59" s="152">
        <f t="shared" si="0"/>
        <v>42880</v>
      </c>
      <c r="M59" s="153" t="s">
        <v>42</v>
      </c>
      <c r="N59" s="154" t="s">
        <v>38</v>
      </c>
      <c r="O59" s="155" t="s">
        <v>322</v>
      </c>
      <c r="P59" s="156" t="s">
        <v>1107</v>
      </c>
      <c r="Q59" s="157">
        <v>55800000</v>
      </c>
      <c r="R59" s="158">
        <v>55800000</v>
      </c>
      <c r="S59" s="159">
        <v>0</v>
      </c>
      <c r="T59" s="160" t="s">
        <v>1130</v>
      </c>
    </row>
    <row r="60" spans="1:20" s="143" customFormat="1" ht="310.5" hidden="1" customHeight="1" x14ac:dyDescent="0.45">
      <c r="A60" s="144" t="s">
        <v>1013</v>
      </c>
      <c r="B60" s="145" t="s">
        <v>1131</v>
      </c>
      <c r="C60" s="146">
        <v>80111620</v>
      </c>
      <c r="D60" s="147" t="s">
        <v>1015</v>
      </c>
      <c r="E60" s="128" t="s">
        <v>1016</v>
      </c>
      <c r="F60" s="148" t="s">
        <v>1094</v>
      </c>
      <c r="G60" s="149" t="s">
        <v>1095</v>
      </c>
      <c r="H60" s="178" t="s">
        <v>88</v>
      </c>
      <c r="I60" s="190" t="s">
        <v>1132</v>
      </c>
      <c r="J60" s="151" t="s">
        <v>636</v>
      </c>
      <c r="K60" s="152">
        <v>42853</v>
      </c>
      <c r="L60" s="152">
        <f t="shared" si="0"/>
        <v>42873</v>
      </c>
      <c r="M60" s="153" t="s">
        <v>22</v>
      </c>
      <c r="N60" s="154" t="s">
        <v>38</v>
      </c>
      <c r="O60" s="155" t="s">
        <v>322</v>
      </c>
      <c r="P60" s="156" t="s">
        <v>1107</v>
      </c>
      <c r="Q60" s="157">
        <v>34800000</v>
      </c>
      <c r="R60" s="158">
        <v>34800000</v>
      </c>
      <c r="S60" s="159">
        <v>0</v>
      </c>
      <c r="T60" s="160"/>
    </row>
    <row r="61" spans="1:20" s="143" customFormat="1" ht="310.5" hidden="1" customHeight="1" x14ac:dyDescent="0.45">
      <c r="A61" s="144" t="s">
        <v>1013</v>
      </c>
      <c r="B61" s="145" t="s">
        <v>1133</v>
      </c>
      <c r="C61" s="146">
        <v>80111620</v>
      </c>
      <c r="D61" s="147" t="s">
        <v>1015</v>
      </c>
      <c r="E61" s="128" t="s">
        <v>1016</v>
      </c>
      <c r="F61" s="148" t="s">
        <v>1094</v>
      </c>
      <c r="G61" s="149" t="s">
        <v>1095</v>
      </c>
      <c r="H61" s="178" t="s">
        <v>88</v>
      </c>
      <c r="I61" s="190" t="s">
        <v>1116</v>
      </c>
      <c r="J61" s="151" t="s">
        <v>770</v>
      </c>
      <c r="K61" s="152">
        <v>42776</v>
      </c>
      <c r="L61" s="152">
        <f t="shared" si="0"/>
        <v>42796</v>
      </c>
      <c r="M61" s="153" t="s">
        <v>22</v>
      </c>
      <c r="N61" s="154" t="s">
        <v>38</v>
      </c>
      <c r="O61" s="155" t="s">
        <v>322</v>
      </c>
      <c r="P61" s="156" t="s">
        <v>1107</v>
      </c>
      <c r="Q61" s="157">
        <v>37440000</v>
      </c>
      <c r="R61" s="158">
        <v>37440000</v>
      </c>
      <c r="S61" s="159">
        <v>0</v>
      </c>
      <c r="T61" s="160"/>
    </row>
    <row r="62" spans="1:20" s="143" customFormat="1" ht="276" hidden="1" customHeight="1" x14ac:dyDescent="0.45">
      <c r="A62" s="144" t="s">
        <v>1013</v>
      </c>
      <c r="B62" s="145" t="s">
        <v>1134</v>
      </c>
      <c r="C62" s="146">
        <v>80111620</v>
      </c>
      <c r="D62" s="147" t="s">
        <v>1015</v>
      </c>
      <c r="E62" s="128" t="s">
        <v>1016</v>
      </c>
      <c r="F62" s="148" t="s">
        <v>1094</v>
      </c>
      <c r="G62" s="149" t="s">
        <v>1095</v>
      </c>
      <c r="H62" s="178" t="s">
        <v>88</v>
      </c>
      <c r="I62" s="190" t="s">
        <v>1135</v>
      </c>
      <c r="J62" s="151" t="s">
        <v>637</v>
      </c>
      <c r="K62" s="152">
        <v>42776</v>
      </c>
      <c r="L62" s="152">
        <f t="shared" si="0"/>
        <v>42796</v>
      </c>
      <c r="M62" s="153" t="s">
        <v>22</v>
      </c>
      <c r="N62" s="154" t="s">
        <v>38</v>
      </c>
      <c r="O62" s="155" t="s">
        <v>322</v>
      </c>
      <c r="P62" s="156" t="s">
        <v>1107</v>
      </c>
      <c r="Q62" s="157">
        <v>23472000</v>
      </c>
      <c r="R62" s="158">
        <v>23472000</v>
      </c>
      <c r="S62" s="159">
        <v>0</v>
      </c>
      <c r="T62" s="160"/>
    </row>
    <row r="63" spans="1:20" s="143" customFormat="1" ht="241.5" hidden="1" customHeight="1" x14ac:dyDescent="0.45">
      <c r="A63" s="144" t="s">
        <v>1013</v>
      </c>
      <c r="B63" s="145" t="s">
        <v>1136</v>
      </c>
      <c r="C63" s="146">
        <v>80111620</v>
      </c>
      <c r="D63" s="147" t="s">
        <v>1015</v>
      </c>
      <c r="E63" s="128" t="s">
        <v>1016</v>
      </c>
      <c r="F63" s="148" t="s">
        <v>1094</v>
      </c>
      <c r="G63" s="149" t="s">
        <v>1095</v>
      </c>
      <c r="H63" s="178" t="s">
        <v>88</v>
      </c>
      <c r="I63" s="190" t="s">
        <v>1137</v>
      </c>
      <c r="J63" s="151" t="s">
        <v>640</v>
      </c>
      <c r="K63" s="152">
        <v>42776</v>
      </c>
      <c r="L63" s="152">
        <f t="shared" si="0"/>
        <v>42796</v>
      </c>
      <c r="M63" s="153" t="s">
        <v>22</v>
      </c>
      <c r="N63" s="154" t="s">
        <v>38</v>
      </c>
      <c r="O63" s="155" t="s">
        <v>322</v>
      </c>
      <c r="P63" s="156" t="s">
        <v>1107</v>
      </c>
      <c r="Q63" s="157">
        <v>23472000</v>
      </c>
      <c r="R63" s="158">
        <v>23472000</v>
      </c>
      <c r="S63" s="159">
        <v>0</v>
      </c>
      <c r="T63" s="160"/>
    </row>
    <row r="64" spans="1:20" s="143" customFormat="1" ht="310.5" hidden="1" customHeight="1" x14ac:dyDescent="0.45">
      <c r="A64" s="144" t="s">
        <v>1013</v>
      </c>
      <c r="B64" s="145" t="s">
        <v>1138</v>
      </c>
      <c r="C64" s="146">
        <v>80111620</v>
      </c>
      <c r="D64" s="147" t="s">
        <v>1015</v>
      </c>
      <c r="E64" s="128" t="s">
        <v>1016</v>
      </c>
      <c r="F64" s="148" t="s">
        <v>1094</v>
      </c>
      <c r="G64" s="149" t="s">
        <v>1095</v>
      </c>
      <c r="H64" s="178" t="s">
        <v>88</v>
      </c>
      <c r="I64" s="190" t="s">
        <v>1119</v>
      </c>
      <c r="J64" s="151" t="s">
        <v>797</v>
      </c>
      <c r="K64" s="152">
        <v>42849</v>
      </c>
      <c r="L64" s="152">
        <f t="shared" si="0"/>
        <v>42869</v>
      </c>
      <c r="M64" s="153" t="s">
        <v>22</v>
      </c>
      <c r="N64" s="154" t="s">
        <v>38</v>
      </c>
      <c r="O64" s="155" t="s">
        <v>322</v>
      </c>
      <c r="P64" s="156" t="s">
        <v>1107</v>
      </c>
      <c r="Q64" s="157">
        <v>101400000</v>
      </c>
      <c r="R64" s="158">
        <v>101400000</v>
      </c>
      <c r="S64" s="159">
        <v>0</v>
      </c>
      <c r="T64" s="160"/>
    </row>
    <row r="65" spans="1:20" s="143" customFormat="1" ht="276" hidden="1" customHeight="1" x14ac:dyDescent="0.45">
      <c r="A65" s="144" t="s">
        <v>1013</v>
      </c>
      <c r="B65" s="145" t="s">
        <v>1139</v>
      </c>
      <c r="C65" s="146">
        <v>80111620</v>
      </c>
      <c r="D65" s="147" t="s">
        <v>1015</v>
      </c>
      <c r="E65" s="128" t="s">
        <v>1016</v>
      </c>
      <c r="F65" s="148" t="s">
        <v>1094</v>
      </c>
      <c r="G65" s="149" t="s">
        <v>1095</v>
      </c>
      <c r="H65" s="178" t="s">
        <v>88</v>
      </c>
      <c r="I65" s="190" t="s">
        <v>1113</v>
      </c>
      <c r="J65" s="151" t="s">
        <v>837</v>
      </c>
      <c r="K65" s="152">
        <v>42805</v>
      </c>
      <c r="L65" s="152">
        <f t="shared" si="0"/>
        <v>42825</v>
      </c>
      <c r="M65" s="153" t="s">
        <v>22</v>
      </c>
      <c r="N65" s="154" t="s">
        <v>38</v>
      </c>
      <c r="O65" s="155" t="s">
        <v>322</v>
      </c>
      <c r="P65" s="156" t="s">
        <v>1107</v>
      </c>
      <c r="Q65" s="157">
        <v>62880000</v>
      </c>
      <c r="R65" s="158">
        <v>20960000</v>
      </c>
      <c r="S65" s="159">
        <v>41920000</v>
      </c>
      <c r="T65" s="160"/>
    </row>
    <row r="66" spans="1:20" s="143" customFormat="1" ht="241.5" hidden="1" customHeight="1" x14ac:dyDescent="0.45">
      <c r="A66" s="144" t="s">
        <v>1013</v>
      </c>
      <c r="B66" s="145" t="s">
        <v>1140</v>
      </c>
      <c r="C66" s="146">
        <v>80111620</v>
      </c>
      <c r="D66" s="147" t="s">
        <v>1015</v>
      </c>
      <c r="E66" s="128" t="s">
        <v>1016</v>
      </c>
      <c r="F66" s="148" t="s">
        <v>1094</v>
      </c>
      <c r="G66" s="149" t="s">
        <v>1095</v>
      </c>
      <c r="H66" s="178" t="s">
        <v>88</v>
      </c>
      <c r="I66" s="190" t="s">
        <v>1113</v>
      </c>
      <c r="J66" s="151" t="s">
        <v>844</v>
      </c>
      <c r="K66" s="152">
        <v>42776</v>
      </c>
      <c r="L66" s="152">
        <f t="shared" si="0"/>
        <v>42796</v>
      </c>
      <c r="M66" s="153" t="s">
        <v>22</v>
      </c>
      <c r="N66" s="154" t="s">
        <v>38</v>
      </c>
      <c r="O66" s="155" t="s">
        <v>322</v>
      </c>
      <c r="P66" s="156" t="s">
        <v>1107</v>
      </c>
      <c r="Q66" s="157">
        <v>69960000</v>
      </c>
      <c r="R66" s="158">
        <v>69960000</v>
      </c>
      <c r="S66" s="159">
        <v>0</v>
      </c>
      <c r="T66" s="160"/>
    </row>
    <row r="67" spans="1:20" s="143" customFormat="1" ht="241.5" hidden="1" customHeight="1" x14ac:dyDescent="0.45">
      <c r="A67" s="144" t="s">
        <v>1013</v>
      </c>
      <c r="B67" s="145" t="s">
        <v>1141</v>
      </c>
      <c r="C67" s="146">
        <v>80111620</v>
      </c>
      <c r="D67" s="147" t="s">
        <v>1015</v>
      </c>
      <c r="E67" s="128" t="s">
        <v>1016</v>
      </c>
      <c r="F67" s="148" t="s">
        <v>1094</v>
      </c>
      <c r="G67" s="149" t="s">
        <v>1095</v>
      </c>
      <c r="H67" s="178" t="s">
        <v>88</v>
      </c>
      <c r="I67" s="190" t="s">
        <v>1126</v>
      </c>
      <c r="J67" s="151" t="s">
        <v>838</v>
      </c>
      <c r="K67" s="152">
        <v>42776</v>
      </c>
      <c r="L67" s="152">
        <f t="shared" si="0"/>
        <v>42796</v>
      </c>
      <c r="M67" s="153" t="s">
        <v>22</v>
      </c>
      <c r="N67" s="154" t="s">
        <v>38</v>
      </c>
      <c r="O67" s="155" t="s">
        <v>322</v>
      </c>
      <c r="P67" s="156" t="s">
        <v>1107</v>
      </c>
      <c r="Q67" s="157">
        <v>44400000</v>
      </c>
      <c r="R67" s="158">
        <v>44400000</v>
      </c>
      <c r="S67" s="159">
        <v>0</v>
      </c>
      <c r="T67" s="160"/>
    </row>
    <row r="68" spans="1:20" s="143" customFormat="1" ht="241.5" hidden="1" customHeight="1" x14ac:dyDescent="0.45">
      <c r="A68" s="144" t="s">
        <v>1013</v>
      </c>
      <c r="B68" s="145" t="s">
        <v>1142</v>
      </c>
      <c r="C68" s="146">
        <v>80111620</v>
      </c>
      <c r="D68" s="147" t="s">
        <v>1015</v>
      </c>
      <c r="E68" s="128" t="s">
        <v>1016</v>
      </c>
      <c r="F68" s="148" t="s">
        <v>1094</v>
      </c>
      <c r="G68" s="149" t="s">
        <v>1095</v>
      </c>
      <c r="H68" s="178" t="s">
        <v>88</v>
      </c>
      <c r="I68" s="190" t="s">
        <v>1143</v>
      </c>
      <c r="J68" s="151" t="s">
        <v>769</v>
      </c>
      <c r="K68" s="152">
        <v>42805</v>
      </c>
      <c r="L68" s="152">
        <f t="shared" si="0"/>
        <v>42825</v>
      </c>
      <c r="M68" s="153" t="s">
        <v>22</v>
      </c>
      <c r="N68" s="154" t="s">
        <v>38</v>
      </c>
      <c r="O68" s="155" t="s">
        <v>322</v>
      </c>
      <c r="P68" s="156" t="s">
        <v>1107</v>
      </c>
      <c r="Q68" s="157">
        <v>48732000</v>
      </c>
      <c r="R68" s="158">
        <v>48732000</v>
      </c>
      <c r="S68" s="159">
        <v>0</v>
      </c>
      <c r="T68" s="160" t="s">
        <v>1108</v>
      </c>
    </row>
    <row r="69" spans="1:20" s="143" customFormat="1" ht="241.5" hidden="1" customHeight="1" x14ac:dyDescent="0.45">
      <c r="A69" s="144" t="s">
        <v>1013</v>
      </c>
      <c r="B69" s="145" t="s">
        <v>1144</v>
      </c>
      <c r="C69" s="146">
        <v>80111620</v>
      </c>
      <c r="D69" s="147" t="s">
        <v>1015</v>
      </c>
      <c r="E69" s="128" t="s">
        <v>1016</v>
      </c>
      <c r="F69" s="148" t="s">
        <v>1094</v>
      </c>
      <c r="G69" s="149" t="s">
        <v>1095</v>
      </c>
      <c r="H69" s="178" t="s">
        <v>88</v>
      </c>
      <c r="I69" s="190" t="s">
        <v>1143</v>
      </c>
      <c r="J69" s="151" t="s">
        <v>769</v>
      </c>
      <c r="K69" s="152">
        <v>42853</v>
      </c>
      <c r="L69" s="152">
        <f t="shared" si="0"/>
        <v>42873</v>
      </c>
      <c r="M69" s="153" t="s">
        <v>22</v>
      </c>
      <c r="N69" s="154" t="s">
        <v>38</v>
      </c>
      <c r="O69" s="155" t="s">
        <v>322</v>
      </c>
      <c r="P69" s="156" t="s">
        <v>1107</v>
      </c>
      <c r="Q69" s="157">
        <v>55800000</v>
      </c>
      <c r="R69" s="158">
        <v>55800000</v>
      </c>
      <c r="S69" s="159">
        <v>0</v>
      </c>
      <c r="T69" s="160"/>
    </row>
    <row r="70" spans="1:20" s="143" customFormat="1" ht="241.5" hidden="1" customHeight="1" x14ac:dyDescent="0.45">
      <c r="A70" s="144" t="s">
        <v>1013</v>
      </c>
      <c r="B70" s="145" t="s">
        <v>1145</v>
      </c>
      <c r="C70" s="146">
        <v>80111620</v>
      </c>
      <c r="D70" s="147" t="s">
        <v>1015</v>
      </c>
      <c r="E70" s="128" t="s">
        <v>1016</v>
      </c>
      <c r="F70" s="148" t="s">
        <v>1094</v>
      </c>
      <c r="G70" s="149" t="s">
        <v>1095</v>
      </c>
      <c r="H70" s="178" t="s">
        <v>88</v>
      </c>
      <c r="I70" s="190" t="s">
        <v>1126</v>
      </c>
      <c r="J70" s="151" t="s">
        <v>768</v>
      </c>
      <c r="K70" s="152">
        <v>42812</v>
      </c>
      <c r="L70" s="152">
        <f t="shared" si="0"/>
        <v>42832</v>
      </c>
      <c r="M70" s="153" t="s">
        <v>22</v>
      </c>
      <c r="N70" s="154" t="s">
        <v>38</v>
      </c>
      <c r="O70" s="155" t="s">
        <v>322</v>
      </c>
      <c r="P70" s="156" t="s">
        <v>1107</v>
      </c>
      <c r="Q70" s="157">
        <v>48708000</v>
      </c>
      <c r="R70" s="158">
        <v>48708000</v>
      </c>
      <c r="S70" s="159">
        <v>0</v>
      </c>
      <c r="T70" s="160" t="s">
        <v>1108</v>
      </c>
    </row>
    <row r="71" spans="1:20" s="143" customFormat="1" ht="241.5" hidden="1" customHeight="1" x14ac:dyDescent="0.45">
      <c r="A71" s="144" t="s">
        <v>1013</v>
      </c>
      <c r="B71" s="145" t="s">
        <v>1146</v>
      </c>
      <c r="C71" s="146">
        <v>80111620</v>
      </c>
      <c r="D71" s="147" t="s">
        <v>1015</v>
      </c>
      <c r="E71" s="128" t="s">
        <v>1016</v>
      </c>
      <c r="F71" s="148" t="s">
        <v>1094</v>
      </c>
      <c r="G71" s="149" t="s">
        <v>1095</v>
      </c>
      <c r="H71" s="178" t="s">
        <v>88</v>
      </c>
      <c r="I71" s="190" t="s">
        <v>1135</v>
      </c>
      <c r="J71" s="151" t="s">
        <v>641</v>
      </c>
      <c r="K71" s="152">
        <v>42804</v>
      </c>
      <c r="L71" s="152">
        <f t="shared" si="0"/>
        <v>42824</v>
      </c>
      <c r="M71" s="153" t="s">
        <v>22</v>
      </c>
      <c r="N71" s="154" t="s">
        <v>38</v>
      </c>
      <c r="O71" s="155" t="s">
        <v>322</v>
      </c>
      <c r="P71" s="156" t="s">
        <v>1107</v>
      </c>
      <c r="Q71" s="157">
        <v>23472000</v>
      </c>
      <c r="R71" s="158">
        <v>23472000</v>
      </c>
      <c r="S71" s="159">
        <v>0</v>
      </c>
      <c r="T71" s="160"/>
    </row>
    <row r="72" spans="1:20" s="143" customFormat="1" ht="241.5" hidden="1" customHeight="1" x14ac:dyDescent="0.45">
      <c r="A72" s="144" t="s">
        <v>1013</v>
      </c>
      <c r="B72" s="145" t="s">
        <v>1147</v>
      </c>
      <c r="C72" s="146">
        <v>80111620</v>
      </c>
      <c r="D72" s="147" t="s">
        <v>1015</v>
      </c>
      <c r="E72" s="128" t="s">
        <v>1016</v>
      </c>
      <c r="F72" s="148" t="s">
        <v>1094</v>
      </c>
      <c r="G72" s="149" t="s">
        <v>1095</v>
      </c>
      <c r="H72" s="178" t="s">
        <v>88</v>
      </c>
      <c r="I72" s="190" t="s">
        <v>1135</v>
      </c>
      <c r="J72" s="151" t="s">
        <v>724</v>
      </c>
      <c r="K72" s="152">
        <v>42817</v>
      </c>
      <c r="L72" s="152">
        <f t="shared" si="0"/>
        <v>42837</v>
      </c>
      <c r="M72" s="153" t="s">
        <v>22</v>
      </c>
      <c r="N72" s="154" t="s">
        <v>38</v>
      </c>
      <c r="O72" s="155" t="s">
        <v>322</v>
      </c>
      <c r="P72" s="156" t="s">
        <v>1107</v>
      </c>
      <c r="Q72" s="157">
        <v>27660000</v>
      </c>
      <c r="R72" s="158">
        <v>27660000</v>
      </c>
      <c r="S72" s="159">
        <v>0</v>
      </c>
      <c r="T72" s="160"/>
    </row>
    <row r="73" spans="1:20" s="143" customFormat="1" ht="276" hidden="1" customHeight="1" x14ac:dyDescent="0.45">
      <c r="A73" s="144" t="s">
        <v>1013</v>
      </c>
      <c r="B73" s="145" t="s">
        <v>1148</v>
      </c>
      <c r="C73" s="146">
        <v>80111620</v>
      </c>
      <c r="D73" s="147" t="s">
        <v>1015</v>
      </c>
      <c r="E73" s="128" t="s">
        <v>1016</v>
      </c>
      <c r="F73" s="148" t="s">
        <v>1094</v>
      </c>
      <c r="G73" s="149" t="s">
        <v>1095</v>
      </c>
      <c r="H73" s="178" t="s">
        <v>88</v>
      </c>
      <c r="I73" s="190" t="s">
        <v>1135</v>
      </c>
      <c r="J73" s="151" t="s">
        <v>714</v>
      </c>
      <c r="K73" s="152">
        <v>42776</v>
      </c>
      <c r="L73" s="152">
        <f t="shared" si="0"/>
        <v>42796</v>
      </c>
      <c r="M73" s="153" t="s">
        <v>22</v>
      </c>
      <c r="N73" s="154" t="s">
        <v>38</v>
      </c>
      <c r="O73" s="155" t="s">
        <v>322</v>
      </c>
      <c r="P73" s="156" t="s">
        <v>1107</v>
      </c>
      <c r="Q73" s="157">
        <v>20808000</v>
      </c>
      <c r="R73" s="158">
        <v>20808000</v>
      </c>
      <c r="S73" s="159">
        <v>0</v>
      </c>
      <c r="T73" s="160"/>
    </row>
    <row r="74" spans="1:20" s="143" customFormat="1" ht="241.5" hidden="1" customHeight="1" x14ac:dyDescent="0.45">
      <c r="A74" s="144" t="s">
        <v>1013</v>
      </c>
      <c r="B74" s="145" t="s">
        <v>1149</v>
      </c>
      <c r="C74" s="146">
        <v>80111620</v>
      </c>
      <c r="D74" s="147" t="s">
        <v>1015</v>
      </c>
      <c r="E74" s="128" t="s">
        <v>1016</v>
      </c>
      <c r="F74" s="148" t="s">
        <v>1094</v>
      </c>
      <c r="G74" s="149" t="s">
        <v>1095</v>
      </c>
      <c r="H74" s="178" t="s">
        <v>88</v>
      </c>
      <c r="I74" s="190" t="s">
        <v>1135</v>
      </c>
      <c r="J74" s="151" t="s">
        <v>712</v>
      </c>
      <c r="K74" s="152">
        <v>42776</v>
      </c>
      <c r="L74" s="152">
        <f t="shared" si="0"/>
        <v>42796</v>
      </c>
      <c r="M74" s="153" t="s">
        <v>22</v>
      </c>
      <c r="N74" s="154" t="s">
        <v>38</v>
      </c>
      <c r="O74" s="155" t="s">
        <v>322</v>
      </c>
      <c r="P74" s="156" t="s">
        <v>1107</v>
      </c>
      <c r="Q74" s="157">
        <v>20808000</v>
      </c>
      <c r="R74" s="158">
        <v>20808000</v>
      </c>
      <c r="S74" s="159">
        <v>0</v>
      </c>
      <c r="T74" s="160"/>
    </row>
    <row r="75" spans="1:20" s="143" customFormat="1" ht="276" hidden="1" customHeight="1" x14ac:dyDescent="0.45">
      <c r="A75" s="144" t="s">
        <v>1013</v>
      </c>
      <c r="B75" s="145" t="s">
        <v>1150</v>
      </c>
      <c r="C75" s="146">
        <v>80111620</v>
      </c>
      <c r="D75" s="147" t="s">
        <v>1015</v>
      </c>
      <c r="E75" s="128" t="s">
        <v>1016</v>
      </c>
      <c r="F75" s="148" t="s">
        <v>1094</v>
      </c>
      <c r="G75" s="149" t="s">
        <v>1095</v>
      </c>
      <c r="H75" s="178" t="s">
        <v>88</v>
      </c>
      <c r="I75" s="190" t="s">
        <v>1137</v>
      </c>
      <c r="J75" s="151" t="s">
        <v>713</v>
      </c>
      <c r="K75" s="152">
        <v>42811</v>
      </c>
      <c r="L75" s="152">
        <f t="shared" si="0"/>
        <v>42831</v>
      </c>
      <c r="M75" s="153" t="s">
        <v>131</v>
      </c>
      <c r="N75" s="154" t="s">
        <v>38</v>
      </c>
      <c r="O75" s="155" t="s">
        <v>322</v>
      </c>
      <c r="P75" s="156" t="s">
        <v>1107</v>
      </c>
      <c r="Q75" s="157">
        <v>20808000</v>
      </c>
      <c r="R75" s="158">
        <v>13340800</v>
      </c>
      <c r="S75" s="159">
        <v>7467200</v>
      </c>
      <c r="T75" s="160"/>
    </row>
    <row r="76" spans="1:20" s="143" customFormat="1" ht="241.5" hidden="1" customHeight="1" x14ac:dyDescent="0.45">
      <c r="A76" s="144" t="s">
        <v>1013</v>
      </c>
      <c r="B76" s="145" t="s">
        <v>1151</v>
      </c>
      <c r="C76" s="146">
        <v>80111620</v>
      </c>
      <c r="D76" s="147" t="s">
        <v>1015</v>
      </c>
      <c r="E76" s="128" t="s">
        <v>1016</v>
      </c>
      <c r="F76" s="148" t="s">
        <v>1094</v>
      </c>
      <c r="G76" s="149" t="s">
        <v>1095</v>
      </c>
      <c r="H76" s="178" t="s">
        <v>88</v>
      </c>
      <c r="I76" s="190" t="s">
        <v>1135</v>
      </c>
      <c r="J76" s="151" t="s">
        <v>715</v>
      </c>
      <c r="K76" s="152">
        <v>42776</v>
      </c>
      <c r="L76" s="152">
        <f t="shared" si="0"/>
        <v>42796</v>
      </c>
      <c r="M76" s="153" t="s">
        <v>22</v>
      </c>
      <c r="N76" s="154" t="s">
        <v>38</v>
      </c>
      <c r="O76" s="155" t="s">
        <v>322</v>
      </c>
      <c r="P76" s="156" t="s">
        <v>1107</v>
      </c>
      <c r="Q76" s="157">
        <v>20808000</v>
      </c>
      <c r="R76" s="158">
        <v>20808000</v>
      </c>
      <c r="S76" s="159">
        <v>0</v>
      </c>
      <c r="T76" s="160"/>
    </row>
    <row r="77" spans="1:20" s="143" customFormat="1" ht="241.5" hidden="1" customHeight="1" x14ac:dyDescent="0.45">
      <c r="A77" s="144" t="s">
        <v>1013</v>
      </c>
      <c r="B77" s="145" t="s">
        <v>1152</v>
      </c>
      <c r="C77" s="146">
        <v>80111620</v>
      </c>
      <c r="D77" s="147" t="s">
        <v>1015</v>
      </c>
      <c r="E77" s="128" t="s">
        <v>1016</v>
      </c>
      <c r="F77" s="148" t="s">
        <v>1094</v>
      </c>
      <c r="G77" s="149" t="s">
        <v>1095</v>
      </c>
      <c r="H77" s="178" t="s">
        <v>88</v>
      </c>
      <c r="I77" s="190" t="s">
        <v>1153</v>
      </c>
      <c r="J77" s="151" t="s">
        <v>717</v>
      </c>
      <c r="K77" s="152">
        <v>42776</v>
      </c>
      <c r="L77" s="152">
        <f t="shared" si="0"/>
        <v>42796</v>
      </c>
      <c r="M77" s="153" t="s">
        <v>22</v>
      </c>
      <c r="N77" s="154" t="s">
        <v>38</v>
      </c>
      <c r="O77" s="155" t="s">
        <v>322</v>
      </c>
      <c r="P77" s="156" t="s">
        <v>1107</v>
      </c>
      <c r="Q77" s="157">
        <v>28800000</v>
      </c>
      <c r="R77" s="158">
        <v>28800000</v>
      </c>
      <c r="S77" s="159">
        <v>0</v>
      </c>
      <c r="T77" s="160" t="s">
        <v>1075</v>
      </c>
    </row>
    <row r="78" spans="1:20" s="143" customFormat="1" ht="241.5" hidden="1" customHeight="1" x14ac:dyDescent="0.45">
      <c r="A78" s="144" t="s">
        <v>1013</v>
      </c>
      <c r="B78" s="145" t="s">
        <v>1154</v>
      </c>
      <c r="C78" s="146">
        <v>80111620</v>
      </c>
      <c r="D78" s="147" t="s">
        <v>1015</v>
      </c>
      <c r="E78" s="128" t="s">
        <v>1016</v>
      </c>
      <c r="F78" s="148" t="s">
        <v>1094</v>
      </c>
      <c r="G78" s="149" t="s">
        <v>1095</v>
      </c>
      <c r="H78" s="178" t="s">
        <v>88</v>
      </c>
      <c r="I78" s="190" t="s">
        <v>1137</v>
      </c>
      <c r="J78" s="151" t="s">
        <v>643</v>
      </c>
      <c r="K78" s="152">
        <v>42776</v>
      </c>
      <c r="L78" s="152">
        <f t="shared" si="0"/>
        <v>42796</v>
      </c>
      <c r="M78" s="153" t="s">
        <v>131</v>
      </c>
      <c r="N78" s="154" t="s">
        <v>38</v>
      </c>
      <c r="O78" s="155" t="s">
        <v>322</v>
      </c>
      <c r="P78" s="156" t="s">
        <v>1107</v>
      </c>
      <c r="Q78" s="157">
        <v>17436000</v>
      </c>
      <c r="R78" s="158">
        <v>10673800</v>
      </c>
      <c r="S78" s="159">
        <v>6762200</v>
      </c>
      <c r="T78" s="160"/>
    </row>
    <row r="79" spans="1:20" s="143" customFormat="1" ht="241.5" hidden="1" customHeight="1" x14ac:dyDescent="0.45">
      <c r="A79" s="144" t="s">
        <v>1013</v>
      </c>
      <c r="B79" s="145" t="s">
        <v>1155</v>
      </c>
      <c r="C79" s="146">
        <v>80111620</v>
      </c>
      <c r="D79" s="147" t="s">
        <v>1015</v>
      </c>
      <c r="E79" s="128" t="s">
        <v>1016</v>
      </c>
      <c r="F79" s="148" t="s">
        <v>1094</v>
      </c>
      <c r="G79" s="149" t="s">
        <v>1095</v>
      </c>
      <c r="H79" s="178" t="s">
        <v>88</v>
      </c>
      <c r="I79" s="190" t="s">
        <v>1137</v>
      </c>
      <c r="J79" s="151" t="s">
        <v>643</v>
      </c>
      <c r="K79" s="152">
        <v>42776</v>
      </c>
      <c r="L79" s="152">
        <f t="shared" si="0"/>
        <v>42796</v>
      </c>
      <c r="M79" s="153" t="s">
        <v>131</v>
      </c>
      <c r="N79" s="154" t="s">
        <v>38</v>
      </c>
      <c r="O79" s="155" t="s">
        <v>322</v>
      </c>
      <c r="P79" s="156" t="s">
        <v>1107</v>
      </c>
      <c r="Q79" s="157">
        <v>17436000</v>
      </c>
      <c r="R79" s="158">
        <v>11512000</v>
      </c>
      <c r="S79" s="159">
        <v>5924000</v>
      </c>
      <c r="T79" s="160"/>
    </row>
    <row r="80" spans="1:20" s="143" customFormat="1" ht="276" hidden="1" customHeight="1" x14ac:dyDescent="0.45">
      <c r="A80" s="144" t="s">
        <v>1013</v>
      </c>
      <c r="B80" s="145" t="s">
        <v>1156</v>
      </c>
      <c r="C80" s="146">
        <v>80111620</v>
      </c>
      <c r="D80" s="147" t="s">
        <v>1015</v>
      </c>
      <c r="E80" s="128" t="s">
        <v>1016</v>
      </c>
      <c r="F80" s="148" t="s">
        <v>1094</v>
      </c>
      <c r="G80" s="149" t="s">
        <v>1095</v>
      </c>
      <c r="H80" s="178" t="s">
        <v>88</v>
      </c>
      <c r="I80" s="190" t="s">
        <v>1137</v>
      </c>
      <c r="J80" s="151" t="s">
        <v>643</v>
      </c>
      <c r="K80" s="152">
        <v>42804</v>
      </c>
      <c r="L80" s="152">
        <f t="shared" si="0"/>
        <v>42824</v>
      </c>
      <c r="M80" s="153" t="s">
        <v>22</v>
      </c>
      <c r="N80" s="154" t="s">
        <v>38</v>
      </c>
      <c r="O80" s="155" t="s">
        <v>322</v>
      </c>
      <c r="P80" s="156" t="s">
        <v>1107</v>
      </c>
      <c r="Q80" s="157">
        <v>17436000</v>
      </c>
      <c r="R80" s="158">
        <v>17436000</v>
      </c>
      <c r="S80" s="159">
        <v>0</v>
      </c>
      <c r="T80" s="160"/>
    </row>
    <row r="81" spans="1:20" s="143" customFormat="1" ht="241.5" hidden="1" customHeight="1" x14ac:dyDescent="0.45">
      <c r="A81" s="144" t="s">
        <v>1013</v>
      </c>
      <c r="B81" s="145" t="s">
        <v>1157</v>
      </c>
      <c r="C81" s="146">
        <v>80111620</v>
      </c>
      <c r="D81" s="147" t="s">
        <v>1015</v>
      </c>
      <c r="E81" s="128" t="s">
        <v>1016</v>
      </c>
      <c r="F81" s="148" t="s">
        <v>1094</v>
      </c>
      <c r="G81" s="149" t="s">
        <v>1095</v>
      </c>
      <c r="H81" s="178" t="s">
        <v>88</v>
      </c>
      <c r="I81" s="190" t="s">
        <v>1137</v>
      </c>
      <c r="J81" s="151" t="s">
        <v>643</v>
      </c>
      <c r="K81" s="152">
        <v>42776</v>
      </c>
      <c r="L81" s="152">
        <f t="shared" si="0"/>
        <v>42796</v>
      </c>
      <c r="M81" s="153" t="s">
        <v>131</v>
      </c>
      <c r="N81" s="154" t="s">
        <v>38</v>
      </c>
      <c r="O81" s="155" t="s">
        <v>322</v>
      </c>
      <c r="P81" s="156" t="s">
        <v>1107</v>
      </c>
      <c r="Q81" s="157">
        <v>17436000</v>
      </c>
      <c r="R81" s="158">
        <v>11512000</v>
      </c>
      <c r="S81" s="159">
        <v>5924000</v>
      </c>
      <c r="T81" s="160"/>
    </row>
    <row r="82" spans="1:20" s="143" customFormat="1" ht="241.5" hidden="1" customHeight="1" x14ac:dyDescent="0.45">
      <c r="A82" s="144" t="s">
        <v>1013</v>
      </c>
      <c r="B82" s="145" t="s">
        <v>1158</v>
      </c>
      <c r="C82" s="146">
        <v>80111620</v>
      </c>
      <c r="D82" s="147" t="s">
        <v>1015</v>
      </c>
      <c r="E82" s="128" t="s">
        <v>1016</v>
      </c>
      <c r="F82" s="148" t="s">
        <v>1094</v>
      </c>
      <c r="G82" s="149" t="s">
        <v>1095</v>
      </c>
      <c r="H82" s="178" t="s">
        <v>88</v>
      </c>
      <c r="I82" s="190" t="s">
        <v>1137</v>
      </c>
      <c r="J82" s="151" t="s">
        <v>643</v>
      </c>
      <c r="K82" s="152">
        <v>42776</v>
      </c>
      <c r="L82" s="152">
        <f t="shared" si="0"/>
        <v>42796</v>
      </c>
      <c r="M82" s="153" t="s">
        <v>131</v>
      </c>
      <c r="N82" s="154" t="s">
        <v>38</v>
      </c>
      <c r="O82" s="155" t="s">
        <v>322</v>
      </c>
      <c r="P82" s="156" t="s">
        <v>1107</v>
      </c>
      <c r="Q82" s="157">
        <v>17436000</v>
      </c>
      <c r="R82" s="158">
        <v>11512000</v>
      </c>
      <c r="S82" s="159">
        <v>5924000</v>
      </c>
      <c r="T82" s="160"/>
    </row>
    <row r="83" spans="1:20" s="143" customFormat="1" ht="241.5" hidden="1" customHeight="1" x14ac:dyDescent="0.45">
      <c r="A83" s="144" t="s">
        <v>1013</v>
      </c>
      <c r="B83" s="145" t="s">
        <v>1159</v>
      </c>
      <c r="C83" s="146">
        <v>80111620</v>
      </c>
      <c r="D83" s="147" t="s">
        <v>1015</v>
      </c>
      <c r="E83" s="128" t="s">
        <v>1016</v>
      </c>
      <c r="F83" s="148" t="s">
        <v>1094</v>
      </c>
      <c r="G83" s="149" t="s">
        <v>1095</v>
      </c>
      <c r="H83" s="178" t="s">
        <v>88</v>
      </c>
      <c r="I83" s="190" t="s">
        <v>1137</v>
      </c>
      <c r="J83" s="151" t="s">
        <v>643</v>
      </c>
      <c r="K83" s="152">
        <v>42811</v>
      </c>
      <c r="L83" s="152">
        <f t="shared" si="0"/>
        <v>42831</v>
      </c>
      <c r="M83" s="153" t="s">
        <v>22</v>
      </c>
      <c r="N83" s="154" t="s">
        <v>38</v>
      </c>
      <c r="O83" s="155" t="s">
        <v>322</v>
      </c>
      <c r="P83" s="156" t="s">
        <v>1107</v>
      </c>
      <c r="Q83" s="157">
        <v>17436000</v>
      </c>
      <c r="R83" s="158">
        <v>17436000</v>
      </c>
      <c r="S83" s="159">
        <v>0</v>
      </c>
      <c r="T83" s="160"/>
    </row>
    <row r="84" spans="1:20" s="143" customFormat="1" ht="241.5" hidden="1" customHeight="1" x14ac:dyDescent="0.45">
      <c r="A84" s="144" t="s">
        <v>1013</v>
      </c>
      <c r="B84" s="145" t="s">
        <v>1160</v>
      </c>
      <c r="C84" s="146">
        <v>80111620</v>
      </c>
      <c r="D84" s="147" t="s">
        <v>1015</v>
      </c>
      <c r="E84" s="128" t="s">
        <v>1016</v>
      </c>
      <c r="F84" s="148" t="s">
        <v>1094</v>
      </c>
      <c r="G84" s="149" t="s">
        <v>1095</v>
      </c>
      <c r="H84" s="178" t="s">
        <v>88</v>
      </c>
      <c r="I84" s="190" t="s">
        <v>1161</v>
      </c>
      <c r="J84" s="151" t="s">
        <v>867</v>
      </c>
      <c r="K84" s="152">
        <v>42885</v>
      </c>
      <c r="L84" s="152">
        <f t="shared" si="0"/>
        <v>42905</v>
      </c>
      <c r="M84" s="153" t="s">
        <v>48</v>
      </c>
      <c r="N84" s="154" t="s">
        <v>38</v>
      </c>
      <c r="O84" s="155" t="s">
        <v>322</v>
      </c>
      <c r="P84" s="156" t="s">
        <v>1107</v>
      </c>
      <c r="Q84" s="157">
        <v>31200000</v>
      </c>
      <c r="R84" s="158">
        <v>0</v>
      </c>
      <c r="S84" s="159">
        <v>31200000</v>
      </c>
      <c r="T84" s="160"/>
    </row>
    <row r="85" spans="1:20" s="143" customFormat="1" ht="241.5" hidden="1" customHeight="1" x14ac:dyDescent="0.45">
      <c r="A85" s="144" t="s">
        <v>1013</v>
      </c>
      <c r="B85" s="145" t="s">
        <v>1162</v>
      </c>
      <c r="C85" s="146">
        <v>80111620</v>
      </c>
      <c r="D85" s="147" t="s">
        <v>1015</v>
      </c>
      <c r="E85" s="128" t="s">
        <v>1016</v>
      </c>
      <c r="F85" s="148" t="s">
        <v>1094</v>
      </c>
      <c r="G85" s="149" t="s">
        <v>1095</v>
      </c>
      <c r="H85" s="178" t="s">
        <v>88</v>
      </c>
      <c r="I85" s="132" t="s">
        <v>1163</v>
      </c>
      <c r="J85" s="151" t="s">
        <v>721</v>
      </c>
      <c r="K85" s="152">
        <v>42776</v>
      </c>
      <c r="L85" s="152">
        <f t="shared" si="0"/>
        <v>42796</v>
      </c>
      <c r="M85" s="153" t="s">
        <v>22</v>
      </c>
      <c r="N85" s="154" t="s">
        <v>38</v>
      </c>
      <c r="O85" s="155" t="s">
        <v>322</v>
      </c>
      <c r="P85" s="156" t="s">
        <v>1107</v>
      </c>
      <c r="Q85" s="157">
        <v>36200000</v>
      </c>
      <c r="R85" s="158">
        <v>36200000</v>
      </c>
      <c r="S85" s="159">
        <v>0</v>
      </c>
      <c r="T85" s="160" t="s">
        <v>1164</v>
      </c>
    </row>
    <row r="86" spans="1:20" s="143" customFormat="1" ht="241.5" hidden="1" customHeight="1" x14ac:dyDescent="0.45">
      <c r="A86" s="144" t="s">
        <v>1013</v>
      </c>
      <c r="B86" s="161" t="s">
        <v>1165</v>
      </c>
      <c r="C86" s="162">
        <v>80111620</v>
      </c>
      <c r="D86" s="163" t="s">
        <v>1015</v>
      </c>
      <c r="E86" s="164" t="s">
        <v>1016</v>
      </c>
      <c r="F86" s="165" t="s">
        <v>1094</v>
      </c>
      <c r="G86" s="166" t="s">
        <v>1095</v>
      </c>
      <c r="H86" s="167" t="s">
        <v>88</v>
      </c>
      <c r="I86" s="168" t="s">
        <v>521</v>
      </c>
      <c r="J86" s="169" t="s">
        <v>873</v>
      </c>
      <c r="K86" s="170">
        <v>42772</v>
      </c>
      <c r="L86" s="170">
        <f t="shared" si="0"/>
        <v>42792</v>
      </c>
      <c r="M86" s="171" t="s">
        <v>25</v>
      </c>
      <c r="N86" s="172" t="s">
        <v>38</v>
      </c>
      <c r="O86" s="173" t="s">
        <v>322</v>
      </c>
      <c r="P86" s="174" t="s">
        <v>1088</v>
      </c>
      <c r="Q86" s="175">
        <v>0</v>
      </c>
      <c r="R86" s="176">
        <v>0</v>
      </c>
      <c r="S86" s="176">
        <v>0</v>
      </c>
      <c r="T86" s="177" t="s">
        <v>1166</v>
      </c>
    </row>
    <row r="87" spans="1:20" s="143" customFormat="1" ht="276" hidden="1" customHeight="1" x14ac:dyDescent="0.45">
      <c r="A87" s="144" t="s">
        <v>1013</v>
      </c>
      <c r="B87" s="145" t="s">
        <v>1167</v>
      </c>
      <c r="C87" s="146">
        <v>80111620</v>
      </c>
      <c r="D87" s="147" t="s">
        <v>1015</v>
      </c>
      <c r="E87" s="128" t="s">
        <v>1016</v>
      </c>
      <c r="F87" s="148" t="s">
        <v>1094</v>
      </c>
      <c r="G87" s="149" t="s">
        <v>1095</v>
      </c>
      <c r="H87" s="178" t="s">
        <v>88</v>
      </c>
      <c r="I87" s="190" t="s">
        <v>1126</v>
      </c>
      <c r="J87" s="191" t="s">
        <v>883</v>
      </c>
      <c r="K87" s="152">
        <v>42860</v>
      </c>
      <c r="L87" s="152">
        <f>K87+20</f>
        <v>42880</v>
      </c>
      <c r="M87" s="192" t="s">
        <v>22</v>
      </c>
      <c r="N87" s="193" t="s">
        <v>38</v>
      </c>
      <c r="O87" s="155" t="s">
        <v>322</v>
      </c>
      <c r="P87" s="194" t="s">
        <v>1107</v>
      </c>
      <c r="Q87" s="157">
        <v>55800000</v>
      </c>
      <c r="R87" s="158">
        <v>48720000</v>
      </c>
      <c r="S87" s="159">
        <v>7080000</v>
      </c>
      <c r="T87" s="160"/>
    </row>
    <row r="88" spans="1:20" s="143" customFormat="1" ht="241.5" hidden="1" customHeight="1" x14ac:dyDescent="0.45">
      <c r="A88" s="144" t="s">
        <v>1013</v>
      </c>
      <c r="B88" s="145" t="s">
        <v>1168</v>
      </c>
      <c r="C88" s="146">
        <v>80111620</v>
      </c>
      <c r="D88" s="147" t="s">
        <v>1015</v>
      </c>
      <c r="E88" s="128" t="s">
        <v>1016</v>
      </c>
      <c r="F88" s="148" t="s">
        <v>1094</v>
      </c>
      <c r="G88" s="149" t="s">
        <v>1095</v>
      </c>
      <c r="H88" s="178" t="s">
        <v>88</v>
      </c>
      <c r="I88" s="190" t="s">
        <v>1126</v>
      </c>
      <c r="J88" s="151" t="s">
        <v>869</v>
      </c>
      <c r="K88" s="152">
        <v>42776</v>
      </c>
      <c r="L88" s="152">
        <f t="shared" si="0"/>
        <v>42796</v>
      </c>
      <c r="M88" s="153" t="s">
        <v>22</v>
      </c>
      <c r="N88" s="154" t="s">
        <v>38</v>
      </c>
      <c r="O88" s="155" t="s">
        <v>322</v>
      </c>
      <c r="P88" s="156" t="s">
        <v>1107</v>
      </c>
      <c r="Q88" s="157">
        <v>44400000</v>
      </c>
      <c r="R88" s="158">
        <v>44400000</v>
      </c>
      <c r="S88" s="159">
        <v>0</v>
      </c>
      <c r="T88" s="160"/>
    </row>
    <row r="89" spans="1:20" s="143" customFormat="1" ht="409.5" hidden="1" customHeight="1" x14ac:dyDescent="0.45">
      <c r="A89" s="144" t="s">
        <v>1013</v>
      </c>
      <c r="B89" s="145" t="s">
        <v>1169</v>
      </c>
      <c r="C89" s="146">
        <v>80111620</v>
      </c>
      <c r="D89" s="147" t="s">
        <v>1015</v>
      </c>
      <c r="E89" s="128" t="s">
        <v>1016</v>
      </c>
      <c r="F89" s="148" t="s">
        <v>1094</v>
      </c>
      <c r="G89" s="149" t="s">
        <v>1095</v>
      </c>
      <c r="H89" s="178" t="s">
        <v>88</v>
      </c>
      <c r="I89" s="190" t="s">
        <v>1110</v>
      </c>
      <c r="J89" s="151" t="s">
        <v>817</v>
      </c>
      <c r="K89" s="152">
        <v>42805</v>
      </c>
      <c r="L89" s="152">
        <f t="shared" si="0"/>
        <v>42825</v>
      </c>
      <c r="M89" s="153" t="s">
        <v>22</v>
      </c>
      <c r="N89" s="154" t="s">
        <v>38</v>
      </c>
      <c r="O89" s="155" t="s">
        <v>322</v>
      </c>
      <c r="P89" s="156" t="s">
        <v>1107</v>
      </c>
      <c r="Q89" s="157">
        <v>92028000</v>
      </c>
      <c r="R89" s="158">
        <v>92028000</v>
      </c>
      <c r="S89" s="159">
        <v>0</v>
      </c>
      <c r="T89" s="160" t="s">
        <v>1170</v>
      </c>
    </row>
    <row r="90" spans="1:20" s="143" customFormat="1" ht="241.5" hidden="1" customHeight="1" x14ac:dyDescent="0.45">
      <c r="A90" s="144" t="s">
        <v>1013</v>
      </c>
      <c r="B90" s="145" t="s">
        <v>1171</v>
      </c>
      <c r="C90" s="146">
        <v>80111620</v>
      </c>
      <c r="D90" s="147" t="s">
        <v>1015</v>
      </c>
      <c r="E90" s="128" t="s">
        <v>1016</v>
      </c>
      <c r="F90" s="148" t="s">
        <v>1094</v>
      </c>
      <c r="G90" s="149" t="s">
        <v>1095</v>
      </c>
      <c r="H90" s="178" t="s">
        <v>88</v>
      </c>
      <c r="I90" s="190" t="s">
        <v>1143</v>
      </c>
      <c r="J90" s="151" t="s">
        <v>773</v>
      </c>
      <c r="K90" s="152">
        <v>42851</v>
      </c>
      <c r="L90" s="152">
        <f t="shared" si="0"/>
        <v>42871</v>
      </c>
      <c r="M90" s="153" t="s">
        <v>22</v>
      </c>
      <c r="N90" s="154" t="s">
        <v>38</v>
      </c>
      <c r="O90" s="155" t="s">
        <v>322</v>
      </c>
      <c r="P90" s="156" t="s">
        <v>1107</v>
      </c>
      <c r="Q90" s="157">
        <v>62880000</v>
      </c>
      <c r="R90" s="158">
        <v>62880000</v>
      </c>
      <c r="S90" s="159">
        <v>0</v>
      </c>
      <c r="T90" s="160"/>
    </row>
    <row r="91" spans="1:20" s="143" customFormat="1" ht="379.5" hidden="1" customHeight="1" x14ac:dyDescent="0.45">
      <c r="A91" s="144" t="s">
        <v>1013</v>
      </c>
      <c r="B91" s="145" t="s">
        <v>1172</v>
      </c>
      <c r="C91" s="146">
        <v>80111620</v>
      </c>
      <c r="D91" s="147" t="s">
        <v>1015</v>
      </c>
      <c r="E91" s="128" t="s">
        <v>1016</v>
      </c>
      <c r="F91" s="148" t="s">
        <v>1094</v>
      </c>
      <c r="G91" s="149" t="s">
        <v>1095</v>
      </c>
      <c r="H91" s="178" t="s">
        <v>88</v>
      </c>
      <c r="I91" s="190" t="s">
        <v>1173</v>
      </c>
      <c r="J91" s="151" t="s">
        <v>543</v>
      </c>
      <c r="K91" s="152">
        <v>42776</v>
      </c>
      <c r="L91" s="152">
        <f t="shared" si="0"/>
        <v>42796</v>
      </c>
      <c r="M91" s="153" t="s">
        <v>22</v>
      </c>
      <c r="N91" s="154" t="s">
        <v>38</v>
      </c>
      <c r="O91" s="155" t="s">
        <v>322</v>
      </c>
      <c r="P91" s="156" t="s">
        <v>1107</v>
      </c>
      <c r="Q91" s="157">
        <v>62880000</v>
      </c>
      <c r="R91" s="158">
        <v>62880000</v>
      </c>
      <c r="S91" s="159">
        <v>0</v>
      </c>
      <c r="T91" s="160"/>
    </row>
    <row r="92" spans="1:20" s="143" customFormat="1" ht="409.5" hidden="1" customHeight="1" x14ac:dyDescent="0.45">
      <c r="A92" s="144" t="s">
        <v>1013</v>
      </c>
      <c r="B92" s="145" t="s">
        <v>1174</v>
      </c>
      <c r="C92" s="146">
        <v>80111620</v>
      </c>
      <c r="D92" s="147" t="s">
        <v>1015</v>
      </c>
      <c r="E92" s="128" t="s">
        <v>1016</v>
      </c>
      <c r="F92" s="148" t="s">
        <v>1094</v>
      </c>
      <c r="G92" s="149" t="s">
        <v>1095</v>
      </c>
      <c r="H92" s="178" t="s">
        <v>88</v>
      </c>
      <c r="I92" s="190" t="s">
        <v>1126</v>
      </c>
      <c r="J92" s="151" t="s">
        <v>868</v>
      </c>
      <c r="K92" s="152">
        <v>42776</v>
      </c>
      <c r="L92" s="152">
        <f t="shared" si="0"/>
        <v>42796</v>
      </c>
      <c r="M92" s="153" t="s">
        <v>22</v>
      </c>
      <c r="N92" s="154" t="s">
        <v>38</v>
      </c>
      <c r="O92" s="155" t="s">
        <v>322</v>
      </c>
      <c r="P92" s="156" t="s">
        <v>1107</v>
      </c>
      <c r="Q92" s="157">
        <v>47328000</v>
      </c>
      <c r="R92" s="158">
        <v>47328000</v>
      </c>
      <c r="S92" s="159">
        <v>0</v>
      </c>
      <c r="T92" s="160"/>
    </row>
    <row r="93" spans="1:20" s="143" customFormat="1" ht="241.5" hidden="1" customHeight="1" x14ac:dyDescent="0.45">
      <c r="A93" s="144" t="s">
        <v>1013</v>
      </c>
      <c r="B93" s="145" t="s">
        <v>1175</v>
      </c>
      <c r="C93" s="146">
        <v>80111620</v>
      </c>
      <c r="D93" s="147" t="s">
        <v>1015</v>
      </c>
      <c r="E93" s="128" t="s">
        <v>1016</v>
      </c>
      <c r="F93" s="148" t="s">
        <v>1094</v>
      </c>
      <c r="G93" s="149" t="s">
        <v>1095</v>
      </c>
      <c r="H93" s="178" t="s">
        <v>88</v>
      </c>
      <c r="I93" s="190" t="s">
        <v>1116</v>
      </c>
      <c r="J93" s="151" t="s">
        <v>786</v>
      </c>
      <c r="K93" s="152">
        <v>42817</v>
      </c>
      <c r="L93" s="152">
        <f t="shared" si="0"/>
        <v>42837</v>
      </c>
      <c r="M93" s="153" t="s">
        <v>22</v>
      </c>
      <c r="N93" s="154" t="s">
        <v>38</v>
      </c>
      <c r="O93" s="155" t="s">
        <v>322</v>
      </c>
      <c r="P93" s="156" t="s">
        <v>1107</v>
      </c>
      <c r="Q93" s="157">
        <v>41640000</v>
      </c>
      <c r="R93" s="158">
        <v>41640000</v>
      </c>
      <c r="S93" s="159">
        <v>0</v>
      </c>
      <c r="T93" s="160"/>
    </row>
    <row r="94" spans="1:20" s="143" customFormat="1" ht="310.5" hidden="1" customHeight="1" x14ac:dyDescent="0.45">
      <c r="A94" s="144" t="s">
        <v>1013</v>
      </c>
      <c r="B94" s="145" t="s">
        <v>1176</v>
      </c>
      <c r="C94" s="146">
        <v>80111620</v>
      </c>
      <c r="D94" s="147" t="s">
        <v>1015</v>
      </c>
      <c r="E94" s="128" t="s">
        <v>1016</v>
      </c>
      <c r="F94" s="148" t="s">
        <v>1094</v>
      </c>
      <c r="G94" s="149" t="s">
        <v>1095</v>
      </c>
      <c r="H94" s="178" t="s">
        <v>88</v>
      </c>
      <c r="I94" s="190" t="s">
        <v>1129</v>
      </c>
      <c r="J94" s="151" t="s">
        <v>832</v>
      </c>
      <c r="K94" s="152">
        <v>42776</v>
      </c>
      <c r="L94" s="152">
        <f t="shared" si="0"/>
        <v>42796</v>
      </c>
      <c r="M94" s="153" t="s">
        <v>48</v>
      </c>
      <c r="N94" s="154" t="s">
        <v>38</v>
      </c>
      <c r="O94" s="155" t="s">
        <v>322</v>
      </c>
      <c r="P94" s="156" t="s">
        <v>1107</v>
      </c>
      <c r="Q94" s="157">
        <v>62876000</v>
      </c>
      <c r="R94" s="158">
        <v>62876000</v>
      </c>
      <c r="S94" s="159">
        <v>0</v>
      </c>
      <c r="T94" s="160" t="s">
        <v>1177</v>
      </c>
    </row>
    <row r="95" spans="1:20" s="143" customFormat="1" ht="241.5" hidden="1" customHeight="1" x14ac:dyDescent="0.45">
      <c r="A95" s="144" t="s">
        <v>1013</v>
      </c>
      <c r="B95" s="145" t="s">
        <v>1178</v>
      </c>
      <c r="C95" s="146">
        <v>80111620</v>
      </c>
      <c r="D95" s="147" t="s">
        <v>1015</v>
      </c>
      <c r="E95" s="128" t="s">
        <v>1016</v>
      </c>
      <c r="F95" s="148" t="s">
        <v>1094</v>
      </c>
      <c r="G95" s="149" t="s">
        <v>1095</v>
      </c>
      <c r="H95" s="178" t="s">
        <v>88</v>
      </c>
      <c r="I95" s="190" t="s">
        <v>1116</v>
      </c>
      <c r="J95" s="151" t="s">
        <v>772</v>
      </c>
      <c r="K95" s="152">
        <v>42776</v>
      </c>
      <c r="L95" s="152">
        <f t="shared" si="0"/>
        <v>42796</v>
      </c>
      <c r="M95" s="153" t="s">
        <v>22</v>
      </c>
      <c r="N95" s="154" t="s">
        <v>38</v>
      </c>
      <c r="O95" s="155" t="s">
        <v>322</v>
      </c>
      <c r="P95" s="156" t="s">
        <v>1107</v>
      </c>
      <c r="Q95" s="157">
        <v>37440000</v>
      </c>
      <c r="R95" s="158">
        <v>37440000</v>
      </c>
      <c r="S95" s="159">
        <v>0</v>
      </c>
      <c r="T95" s="160"/>
    </row>
    <row r="96" spans="1:20" s="143" customFormat="1" ht="241.5" hidden="1" customHeight="1" x14ac:dyDescent="0.45">
      <c r="A96" s="144" t="s">
        <v>1013</v>
      </c>
      <c r="B96" s="145" t="s">
        <v>1179</v>
      </c>
      <c r="C96" s="146">
        <v>80111620</v>
      </c>
      <c r="D96" s="147" t="s">
        <v>1015</v>
      </c>
      <c r="E96" s="128" t="s">
        <v>1016</v>
      </c>
      <c r="F96" s="148" t="s">
        <v>1094</v>
      </c>
      <c r="G96" s="149" t="s">
        <v>1095</v>
      </c>
      <c r="H96" s="178" t="s">
        <v>88</v>
      </c>
      <c r="I96" s="190" t="s">
        <v>1161</v>
      </c>
      <c r="J96" s="151" t="s">
        <v>533</v>
      </c>
      <c r="K96" s="152">
        <v>42776</v>
      </c>
      <c r="L96" s="152">
        <f t="shared" si="0"/>
        <v>42796</v>
      </c>
      <c r="M96" s="153" t="s">
        <v>22</v>
      </c>
      <c r="N96" s="154" t="s">
        <v>38</v>
      </c>
      <c r="O96" s="155" t="s">
        <v>322</v>
      </c>
      <c r="P96" s="156" t="s">
        <v>1107</v>
      </c>
      <c r="Q96" s="157">
        <v>28020000</v>
      </c>
      <c r="R96" s="158">
        <v>28020000</v>
      </c>
      <c r="S96" s="159">
        <v>0</v>
      </c>
      <c r="T96" s="160"/>
    </row>
    <row r="97" spans="1:20" s="143" customFormat="1" ht="310.5" hidden="1" customHeight="1" x14ac:dyDescent="0.45">
      <c r="A97" s="144" t="s">
        <v>1013</v>
      </c>
      <c r="B97" s="145" t="s">
        <v>1180</v>
      </c>
      <c r="C97" s="146">
        <v>80111620</v>
      </c>
      <c r="D97" s="147" t="s">
        <v>1015</v>
      </c>
      <c r="E97" s="128" t="s">
        <v>1016</v>
      </c>
      <c r="F97" s="148" t="s">
        <v>1094</v>
      </c>
      <c r="G97" s="149" t="s">
        <v>1095</v>
      </c>
      <c r="H97" s="178" t="s">
        <v>88</v>
      </c>
      <c r="I97" s="190" t="s">
        <v>1135</v>
      </c>
      <c r="J97" s="151" t="s">
        <v>723</v>
      </c>
      <c r="K97" s="152">
        <v>42776</v>
      </c>
      <c r="L97" s="152">
        <f t="shared" si="0"/>
        <v>42796</v>
      </c>
      <c r="M97" s="153" t="s">
        <v>22</v>
      </c>
      <c r="N97" s="154" t="s">
        <v>38</v>
      </c>
      <c r="O97" s="155" t="s">
        <v>322</v>
      </c>
      <c r="P97" s="156" t="s">
        <v>1107</v>
      </c>
      <c r="Q97" s="157">
        <v>24960000</v>
      </c>
      <c r="R97" s="158">
        <v>24960000</v>
      </c>
      <c r="S97" s="159">
        <v>0</v>
      </c>
      <c r="T97" s="160"/>
    </row>
    <row r="98" spans="1:20" s="143" customFormat="1" ht="310.5" hidden="1" customHeight="1" x14ac:dyDescent="0.45">
      <c r="A98" s="144" t="s">
        <v>1013</v>
      </c>
      <c r="B98" s="145" t="s">
        <v>1181</v>
      </c>
      <c r="C98" s="146">
        <v>80111620</v>
      </c>
      <c r="D98" s="147" t="s">
        <v>1015</v>
      </c>
      <c r="E98" s="128" t="s">
        <v>1016</v>
      </c>
      <c r="F98" s="148" t="s">
        <v>1094</v>
      </c>
      <c r="G98" s="149" t="s">
        <v>1095</v>
      </c>
      <c r="H98" s="178" t="s">
        <v>88</v>
      </c>
      <c r="I98" s="190" t="s">
        <v>1135</v>
      </c>
      <c r="J98" s="151" t="s">
        <v>658</v>
      </c>
      <c r="K98" s="152">
        <v>42776</v>
      </c>
      <c r="L98" s="152">
        <f t="shared" si="0"/>
        <v>42796</v>
      </c>
      <c r="M98" s="153" t="s">
        <v>22</v>
      </c>
      <c r="N98" s="154" t="s">
        <v>38</v>
      </c>
      <c r="O98" s="155" t="s">
        <v>322</v>
      </c>
      <c r="P98" s="156" t="s">
        <v>1107</v>
      </c>
      <c r="Q98" s="157">
        <v>27660000</v>
      </c>
      <c r="R98" s="158">
        <v>27660000</v>
      </c>
      <c r="S98" s="159">
        <v>0</v>
      </c>
      <c r="T98" s="160" t="s">
        <v>1075</v>
      </c>
    </row>
    <row r="99" spans="1:20" s="143" customFormat="1" ht="310.5" hidden="1" customHeight="1" x14ac:dyDescent="0.45">
      <c r="A99" s="144" t="s">
        <v>1013</v>
      </c>
      <c r="B99" s="145" t="s">
        <v>1182</v>
      </c>
      <c r="C99" s="146">
        <v>80111620</v>
      </c>
      <c r="D99" s="147" t="s">
        <v>1015</v>
      </c>
      <c r="E99" s="195" t="s">
        <v>1016</v>
      </c>
      <c r="F99" s="148" t="s">
        <v>1094</v>
      </c>
      <c r="G99" s="149" t="s">
        <v>1095</v>
      </c>
      <c r="H99" s="178" t="s">
        <v>88</v>
      </c>
      <c r="I99" s="190" t="s">
        <v>1135</v>
      </c>
      <c r="J99" s="151" t="s">
        <v>658</v>
      </c>
      <c r="K99" s="152">
        <v>42776</v>
      </c>
      <c r="L99" s="152">
        <f t="shared" si="0"/>
        <v>42796</v>
      </c>
      <c r="M99" s="153" t="s">
        <v>22</v>
      </c>
      <c r="N99" s="154" t="s">
        <v>38</v>
      </c>
      <c r="O99" s="155" t="s">
        <v>322</v>
      </c>
      <c r="P99" s="156" t="s">
        <v>1107</v>
      </c>
      <c r="Q99" s="157">
        <v>27660000</v>
      </c>
      <c r="R99" s="158">
        <v>27660000</v>
      </c>
      <c r="S99" s="159">
        <v>0</v>
      </c>
      <c r="T99" s="160" t="s">
        <v>1183</v>
      </c>
    </row>
    <row r="100" spans="1:20" s="143" customFormat="1" ht="310.5" hidden="1" customHeight="1" x14ac:dyDescent="0.45">
      <c r="A100" s="144" t="s">
        <v>1013</v>
      </c>
      <c r="B100" s="145" t="s">
        <v>1184</v>
      </c>
      <c r="C100" s="146">
        <v>80111620</v>
      </c>
      <c r="D100" s="147" t="s">
        <v>1015</v>
      </c>
      <c r="E100" s="195" t="s">
        <v>1016</v>
      </c>
      <c r="F100" s="148" t="s">
        <v>1094</v>
      </c>
      <c r="G100" s="149" t="s">
        <v>1095</v>
      </c>
      <c r="H100" s="178" t="s">
        <v>88</v>
      </c>
      <c r="I100" s="190" t="s">
        <v>1135</v>
      </c>
      <c r="J100" s="151" t="s">
        <v>534</v>
      </c>
      <c r="K100" s="152">
        <v>42776</v>
      </c>
      <c r="L100" s="152">
        <f t="shared" si="0"/>
        <v>42796</v>
      </c>
      <c r="M100" s="153" t="s">
        <v>22</v>
      </c>
      <c r="N100" s="154" t="s">
        <v>38</v>
      </c>
      <c r="O100" s="155" t="s">
        <v>322</v>
      </c>
      <c r="P100" s="156" t="s">
        <v>1107</v>
      </c>
      <c r="Q100" s="157">
        <v>23472000</v>
      </c>
      <c r="R100" s="158">
        <v>23472000</v>
      </c>
      <c r="S100" s="159">
        <v>0</v>
      </c>
      <c r="T100" s="160"/>
    </row>
    <row r="101" spans="1:20" s="143" customFormat="1" ht="310.5" hidden="1" customHeight="1" x14ac:dyDescent="0.45">
      <c r="A101" s="144" t="s">
        <v>1013</v>
      </c>
      <c r="B101" s="145" t="s">
        <v>1185</v>
      </c>
      <c r="C101" s="146">
        <v>80111620</v>
      </c>
      <c r="D101" s="147" t="s">
        <v>1015</v>
      </c>
      <c r="E101" s="195" t="s">
        <v>1016</v>
      </c>
      <c r="F101" s="148" t="s">
        <v>1094</v>
      </c>
      <c r="G101" s="149" t="s">
        <v>1095</v>
      </c>
      <c r="H101" s="178" t="s">
        <v>88</v>
      </c>
      <c r="I101" s="190" t="s">
        <v>1135</v>
      </c>
      <c r="J101" s="151" t="s">
        <v>534</v>
      </c>
      <c r="K101" s="152">
        <v>42776</v>
      </c>
      <c r="L101" s="152">
        <f t="shared" si="0"/>
        <v>42796</v>
      </c>
      <c r="M101" s="153" t="s">
        <v>22</v>
      </c>
      <c r="N101" s="154" t="s">
        <v>38</v>
      </c>
      <c r="O101" s="155" t="s">
        <v>322</v>
      </c>
      <c r="P101" s="156" t="s">
        <v>1107</v>
      </c>
      <c r="Q101" s="157">
        <v>23472000</v>
      </c>
      <c r="R101" s="158">
        <v>23472000</v>
      </c>
      <c r="S101" s="159">
        <v>0</v>
      </c>
      <c r="T101" s="160"/>
    </row>
    <row r="102" spans="1:20" s="143" customFormat="1" ht="310.5" hidden="1" customHeight="1" x14ac:dyDescent="0.45">
      <c r="A102" s="144" t="s">
        <v>1013</v>
      </c>
      <c r="B102" s="145" t="s">
        <v>1186</v>
      </c>
      <c r="C102" s="146">
        <v>80111620</v>
      </c>
      <c r="D102" s="147" t="s">
        <v>1015</v>
      </c>
      <c r="E102" s="195" t="s">
        <v>1016</v>
      </c>
      <c r="F102" s="148" t="s">
        <v>1094</v>
      </c>
      <c r="G102" s="149" t="s">
        <v>1095</v>
      </c>
      <c r="H102" s="178" t="s">
        <v>88</v>
      </c>
      <c r="I102" s="190" t="s">
        <v>1135</v>
      </c>
      <c r="J102" s="151" t="s">
        <v>534</v>
      </c>
      <c r="K102" s="152">
        <v>42776</v>
      </c>
      <c r="L102" s="152">
        <f t="shared" si="0"/>
        <v>42796</v>
      </c>
      <c r="M102" s="153" t="s">
        <v>22</v>
      </c>
      <c r="N102" s="154" t="s">
        <v>38</v>
      </c>
      <c r="O102" s="155" t="s">
        <v>322</v>
      </c>
      <c r="P102" s="156" t="s">
        <v>1107</v>
      </c>
      <c r="Q102" s="157">
        <v>23472000</v>
      </c>
      <c r="R102" s="158">
        <v>23472000</v>
      </c>
      <c r="S102" s="159">
        <v>0</v>
      </c>
      <c r="T102" s="160"/>
    </row>
    <row r="103" spans="1:20" s="143" customFormat="1" ht="310.5" hidden="1" customHeight="1" x14ac:dyDescent="0.45">
      <c r="A103" s="144" t="s">
        <v>1013</v>
      </c>
      <c r="B103" s="145" t="s">
        <v>1187</v>
      </c>
      <c r="C103" s="146">
        <v>80111620</v>
      </c>
      <c r="D103" s="147" t="s">
        <v>1015</v>
      </c>
      <c r="E103" s="195" t="s">
        <v>1016</v>
      </c>
      <c r="F103" s="148" t="s">
        <v>1094</v>
      </c>
      <c r="G103" s="149" t="s">
        <v>1095</v>
      </c>
      <c r="H103" s="178" t="s">
        <v>88</v>
      </c>
      <c r="I103" s="190" t="s">
        <v>1119</v>
      </c>
      <c r="J103" s="151" t="s">
        <v>577</v>
      </c>
      <c r="K103" s="152">
        <v>42776</v>
      </c>
      <c r="L103" s="152">
        <f t="shared" si="0"/>
        <v>42796</v>
      </c>
      <c r="M103" s="153" t="s">
        <v>22</v>
      </c>
      <c r="N103" s="154" t="s">
        <v>38</v>
      </c>
      <c r="O103" s="155" t="s">
        <v>322</v>
      </c>
      <c r="P103" s="156" t="s">
        <v>1107</v>
      </c>
      <c r="Q103" s="157">
        <v>104400000</v>
      </c>
      <c r="R103" s="158">
        <v>104400000</v>
      </c>
      <c r="S103" s="159">
        <v>0</v>
      </c>
      <c r="T103" s="160" t="s">
        <v>1114</v>
      </c>
    </row>
    <row r="104" spans="1:20" s="143" customFormat="1" ht="310.5" hidden="1" customHeight="1" x14ac:dyDescent="0.45">
      <c r="A104" s="144" t="s">
        <v>1013</v>
      </c>
      <c r="B104" s="145" t="s">
        <v>1188</v>
      </c>
      <c r="C104" s="146">
        <v>80111620</v>
      </c>
      <c r="D104" s="147" t="s">
        <v>1015</v>
      </c>
      <c r="E104" s="195" t="s">
        <v>1016</v>
      </c>
      <c r="F104" s="148" t="s">
        <v>1094</v>
      </c>
      <c r="G104" s="149" t="s">
        <v>1095</v>
      </c>
      <c r="H104" s="178" t="s">
        <v>88</v>
      </c>
      <c r="I104" s="190" t="s">
        <v>1119</v>
      </c>
      <c r="J104" s="151" t="s">
        <v>579</v>
      </c>
      <c r="K104" s="152">
        <v>42776</v>
      </c>
      <c r="L104" s="152">
        <f t="shared" si="0"/>
        <v>42796</v>
      </c>
      <c r="M104" s="153" t="s">
        <v>22</v>
      </c>
      <c r="N104" s="154" t="s">
        <v>38</v>
      </c>
      <c r="O104" s="155" t="s">
        <v>322</v>
      </c>
      <c r="P104" s="156" t="s">
        <v>1107</v>
      </c>
      <c r="Q104" s="157">
        <v>101400000</v>
      </c>
      <c r="R104" s="158">
        <v>101400000</v>
      </c>
      <c r="S104" s="159">
        <v>0</v>
      </c>
      <c r="T104" s="160"/>
    </row>
    <row r="105" spans="1:20" s="143" customFormat="1" ht="409.5" hidden="1" customHeight="1" x14ac:dyDescent="0.45">
      <c r="A105" s="144" t="s">
        <v>1013</v>
      </c>
      <c r="B105" s="145" t="s">
        <v>1189</v>
      </c>
      <c r="C105" s="146">
        <v>80111620</v>
      </c>
      <c r="D105" s="147" t="s">
        <v>1015</v>
      </c>
      <c r="E105" s="195" t="s">
        <v>1016</v>
      </c>
      <c r="F105" s="148" t="s">
        <v>1094</v>
      </c>
      <c r="G105" s="149" t="s">
        <v>1095</v>
      </c>
      <c r="H105" s="178" t="s">
        <v>88</v>
      </c>
      <c r="I105" s="190" t="s">
        <v>1119</v>
      </c>
      <c r="J105" s="151" t="s">
        <v>578</v>
      </c>
      <c r="K105" s="152">
        <v>42776</v>
      </c>
      <c r="L105" s="152">
        <f t="shared" si="0"/>
        <v>42796</v>
      </c>
      <c r="M105" s="153" t="s">
        <v>22</v>
      </c>
      <c r="N105" s="154" t="s">
        <v>38</v>
      </c>
      <c r="O105" s="155" t="s">
        <v>322</v>
      </c>
      <c r="P105" s="156" t="s">
        <v>1107</v>
      </c>
      <c r="Q105" s="157">
        <v>104400000</v>
      </c>
      <c r="R105" s="158">
        <v>104400000</v>
      </c>
      <c r="S105" s="159">
        <v>0</v>
      </c>
      <c r="T105" s="160"/>
    </row>
    <row r="106" spans="1:20" s="143" customFormat="1" ht="276" hidden="1" customHeight="1" x14ac:dyDescent="0.45">
      <c r="A106" s="144" t="s">
        <v>1013</v>
      </c>
      <c r="B106" s="145" t="s">
        <v>1190</v>
      </c>
      <c r="C106" s="146">
        <v>80111620</v>
      </c>
      <c r="D106" s="147" t="s">
        <v>1015</v>
      </c>
      <c r="E106" s="195" t="s">
        <v>1016</v>
      </c>
      <c r="F106" s="148" t="s">
        <v>1094</v>
      </c>
      <c r="G106" s="149" t="s">
        <v>1095</v>
      </c>
      <c r="H106" s="178" t="s">
        <v>88</v>
      </c>
      <c r="I106" s="190" t="s">
        <v>1110</v>
      </c>
      <c r="J106" s="151" t="s">
        <v>662</v>
      </c>
      <c r="K106" s="152">
        <v>42776</v>
      </c>
      <c r="L106" s="152">
        <f t="shared" si="0"/>
        <v>42796</v>
      </c>
      <c r="M106" s="153" t="s">
        <v>22</v>
      </c>
      <c r="N106" s="154" t="s">
        <v>38</v>
      </c>
      <c r="O106" s="155" t="s">
        <v>322</v>
      </c>
      <c r="P106" s="156" t="s">
        <v>1107</v>
      </c>
      <c r="Q106" s="157">
        <v>80080000</v>
      </c>
      <c r="R106" s="158">
        <v>80080000</v>
      </c>
      <c r="S106" s="159">
        <v>0</v>
      </c>
      <c r="T106" s="160" t="s">
        <v>1191</v>
      </c>
    </row>
    <row r="107" spans="1:20" s="143" customFormat="1" ht="276" hidden="1" customHeight="1" x14ac:dyDescent="0.45">
      <c r="A107" s="144" t="s">
        <v>1013</v>
      </c>
      <c r="B107" s="145" t="s">
        <v>1192</v>
      </c>
      <c r="C107" s="146">
        <v>80111620</v>
      </c>
      <c r="D107" s="147" t="s">
        <v>1015</v>
      </c>
      <c r="E107" s="195" t="s">
        <v>1016</v>
      </c>
      <c r="F107" s="148" t="s">
        <v>1094</v>
      </c>
      <c r="G107" s="149" t="s">
        <v>1095</v>
      </c>
      <c r="H107" s="178" t="s">
        <v>88</v>
      </c>
      <c r="I107" s="190" t="s">
        <v>1110</v>
      </c>
      <c r="J107" s="151" t="s">
        <v>662</v>
      </c>
      <c r="K107" s="152">
        <v>42806</v>
      </c>
      <c r="L107" s="152">
        <f t="shared" si="0"/>
        <v>42826</v>
      </c>
      <c r="M107" s="153" t="s">
        <v>48</v>
      </c>
      <c r="N107" s="154" t="s">
        <v>38</v>
      </c>
      <c r="O107" s="155" t="s">
        <v>322</v>
      </c>
      <c r="P107" s="156" t="s">
        <v>1107</v>
      </c>
      <c r="Q107" s="157">
        <v>80080000</v>
      </c>
      <c r="R107" s="158">
        <v>80080000</v>
      </c>
      <c r="S107" s="159">
        <v>0</v>
      </c>
      <c r="T107" s="160"/>
    </row>
    <row r="108" spans="1:20" s="143" customFormat="1" ht="310.5" hidden="1" customHeight="1" x14ac:dyDescent="0.45">
      <c r="A108" s="144" t="s">
        <v>1013</v>
      </c>
      <c r="B108" s="145" t="s">
        <v>1193</v>
      </c>
      <c r="C108" s="146">
        <v>80111620</v>
      </c>
      <c r="D108" s="147" t="s">
        <v>1015</v>
      </c>
      <c r="E108" s="195" t="s">
        <v>1016</v>
      </c>
      <c r="F108" s="148" t="s">
        <v>1094</v>
      </c>
      <c r="G108" s="149" t="s">
        <v>1095</v>
      </c>
      <c r="H108" s="178" t="s">
        <v>88</v>
      </c>
      <c r="I108" s="190" t="s">
        <v>1119</v>
      </c>
      <c r="J108" s="196" t="s">
        <v>580</v>
      </c>
      <c r="K108" s="152">
        <v>42776</v>
      </c>
      <c r="L108" s="152">
        <f t="shared" si="0"/>
        <v>42796</v>
      </c>
      <c r="M108" s="197" t="s">
        <v>22</v>
      </c>
      <c r="N108" s="154" t="s">
        <v>38</v>
      </c>
      <c r="O108" s="155" t="s">
        <v>322</v>
      </c>
      <c r="P108" s="156" t="s">
        <v>1107</v>
      </c>
      <c r="Q108" s="157">
        <v>104400000</v>
      </c>
      <c r="R108" s="158">
        <v>104400000</v>
      </c>
      <c r="S108" s="159">
        <v>0</v>
      </c>
      <c r="T108" s="160"/>
    </row>
    <row r="109" spans="1:20" s="143" customFormat="1" ht="310.5" hidden="1" customHeight="1" x14ac:dyDescent="0.45">
      <c r="A109" s="144" t="s">
        <v>1013</v>
      </c>
      <c r="B109" s="145" t="s">
        <v>1194</v>
      </c>
      <c r="C109" s="146">
        <v>80111620</v>
      </c>
      <c r="D109" s="147" t="s">
        <v>1015</v>
      </c>
      <c r="E109" s="195" t="s">
        <v>1016</v>
      </c>
      <c r="F109" s="148" t="s">
        <v>1094</v>
      </c>
      <c r="G109" s="149" t="s">
        <v>1095</v>
      </c>
      <c r="H109" s="178" t="s">
        <v>88</v>
      </c>
      <c r="I109" s="190" t="s">
        <v>1195</v>
      </c>
      <c r="J109" s="196" t="s">
        <v>661</v>
      </c>
      <c r="K109" s="152">
        <v>42776</v>
      </c>
      <c r="L109" s="152">
        <f t="shared" si="0"/>
        <v>42796</v>
      </c>
      <c r="M109" s="197" t="s">
        <v>22</v>
      </c>
      <c r="N109" s="154" t="s">
        <v>38</v>
      </c>
      <c r="O109" s="155" t="s">
        <v>322</v>
      </c>
      <c r="P109" s="156" t="s">
        <v>1107</v>
      </c>
      <c r="Q109" s="157">
        <v>78252000</v>
      </c>
      <c r="R109" s="158">
        <v>78252000</v>
      </c>
      <c r="S109" s="159">
        <v>0</v>
      </c>
      <c r="T109" s="160"/>
    </row>
    <row r="110" spans="1:20" s="143" customFormat="1" ht="276" hidden="1" customHeight="1" x14ac:dyDescent="0.45">
      <c r="A110" s="144" t="s">
        <v>1013</v>
      </c>
      <c r="B110" s="145" t="s">
        <v>1196</v>
      </c>
      <c r="C110" s="146">
        <v>80111620</v>
      </c>
      <c r="D110" s="147" t="s">
        <v>1015</v>
      </c>
      <c r="E110" s="195" t="s">
        <v>1016</v>
      </c>
      <c r="F110" s="148" t="s">
        <v>1094</v>
      </c>
      <c r="G110" s="149" t="s">
        <v>1095</v>
      </c>
      <c r="H110" s="178" t="s">
        <v>88</v>
      </c>
      <c r="I110" s="190" t="s">
        <v>1195</v>
      </c>
      <c r="J110" s="196" t="s">
        <v>662</v>
      </c>
      <c r="K110" s="152">
        <v>42792</v>
      </c>
      <c r="L110" s="152">
        <f t="shared" si="0"/>
        <v>42812</v>
      </c>
      <c r="M110" s="197" t="s">
        <v>48</v>
      </c>
      <c r="N110" s="154" t="s">
        <v>38</v>
      </c>
      <c r="O110" s="155" t="s">
        <v>322</v>
      </c>
      <c r="P110" s="156" t="s">
        <v>1107</v>
      </c>
      <c r="Q110" s="157">
        <v>74360000</v>
      </c>
      <c r="R110" s="158">
        <v>74360000</v>
      </c>
      <c r="S110" s="159">
        <v>0</v>
      </c>
      <c r="T110" s="160"/>
    </row>
    <row r="111" spans="1:20" s="143" customFormat="1" ht="345" hidden="1" customHeight="1" x14ac:dyDescent="0.45">
      <c r="A111" s="144" t="s">
        <v>1013</v>
      </c>
      <c r="B111" s="145" t="s">
        <v>1197</v>
      </c>
      <c r="C111" s="146">
        <v>80111620</v>
      </c>
      <c r="D111" s="147" t="s">
        <v>1015</v>
      </c>
      <c r="E111" s="195" t="s">
        <v>1016</v>
      </c>
      <c r="F111" s="148" t="s">
        <v>1094</v>
      </c>
      <c r="G111" s="149" t="s">
        <v>1095</v>
      </c>
      <c r="H111" s="178" t="s">
        <v>88</v>
      </c>
      <c r="I111" s="190" t="s">
        <v>1110</v>
      </c>
      <c r="J111" s="196" t="s">
        <v>581</v>
      </c>
      <c r="K111" s="152">
        <v>42811</v>
      </c>
      <c r="L111" s="152">
        <f t="shared" si="0"/>
        <v>42831</v>
      </c>
      <c r="M111" s="197" t="s">
        <v>48</v>
      </c>
      <c r="N111" s="154" t="s">
        <v>38</v>
      </c>
      <c r="O111" s="155" t="s">
        <v>322</v>
      </c>
      <c r="P111" s="156" t="s">
        <v>1107</v>
      </c>
      <c r="Q111" s="157">
        <v>80080000</v>
      </c>
      <c r="R111" s="158">
        <v>80080000</v>
      </c>
      <c r="S111" s="159">
        <v>0</v>
      </c>
      <c r="T111" s="160"/>
    </row>
    <row r="112" spans="1:20" s="143" customFormat="1" ht="276" hidden="1" customHeight="1" x14ac:dyDescent="0.45">
      <c r="A112" s="144" t="s">
        <v>1013</v>
      </c>
      <c r="B112" s="145" t="s">
        <v>1198</v>
      </c>
      <c r="C112" s="146">
        <v>80111620</v>
      </c>
      <c r="D112" s="147" t="s">
        <v>1015</v>
      </c>
      <c r="E112" s="195" t="s">
        <v>1016</v>
      </c>
      <c r="F112" s="148" t="s">
        <v>1094</v>
      </c>
      <c r="G112" s="149" t="s">
        <v>1095</v>
      </c>
      <c r="H112" s="178" t="s">
        <v>88</v>
      </c>
      <c r="I112" s="190" t="s">
        <v>1195</v>
      </c>
      <c r="J112" s="196" t="s">
        <v>662</v>
      </c>
      <c r="K112" s="152">
        <v>42797</v>
      </c>
      <c r="L112" s="152">
        <f t="shared" ref="L112:L175" si="1">K112+20</f>
        <v>42817</v>
      </c>
      <c r="M112" s="197" t="s">
        <v>48</v>
      </c>
      <c r="N112" s="154" t="s">
        <v>38</v>
      </c>
      <c r="O112" s="155" t="s">
        <v>322</v>
      </c>
      <c r="P112" s="156" t="s">
        <v>1107</v>
      </c>
      <c r="Q112" s="157">
        <v>74360000</v>
      </c>
      <c r="R112" s="158">
        <v>74360000</v>
      </c>
      <c r="S112" s="159">
        <v>0</v>
      </c>
      <c r="T112" s="160"/>
    </row>
    <row r="113" spans="1:20" s="143" customFormat="1" ht="345" hidden="1" customHeight="1" x14ac:dyDescent="0.45">
      <c r="A113" s="144" t="s">
        <v>1013</v>
      </c>
      <c r="B113" s="145" t="s">
        <v>1199</v>
      </c>
      <c r="C113" s="146">
        <v>80111620</v>
      </c>
      <c r="D113" s="147" t="s">
        <v>1015</v>
      </c>
      <c r="E113" s="195" t="s">
        <v>1016</v>
      </c>
      <c r="F113" s="148" t="s">
        <v>1094</v>
      </c>
      <c r="G113" s="149" t="s">
        <v>1095</v>
      </c>
      <c r="H113" s="178" t="s">
        <v>88</v>
      </c>
      <c r="I113" s="190" t="s">
        <v>1195</v>
      </c>
      <c r="J113" s="196" t="s">
        <v>581</v>
      </c>
      <c r="K113" s="152">
        <v>42782</v>
      </c>
      <c r="L113" s="152">
        <f t="shared" si="1"/>
        <v>42802</v>
      </c>
      <c r="M113" s="197" t="s">
        <v>48</v>
      </c>
      <c r="N113" s="154" t="s">
        <v>38</v>
      </c>
      <c r="O113" s="155" t="s">
        <v>322</v>
      </c>
      <c r="P113" s="156" t="s">
        <v>1107</v>
      </c>
      <c r="Q113" s="157">
        <v>68640000</v>
      </c>
      <c r="R113" s="158">
        <v>68640000</v>
      </c>
      <c r="S113" s="159">
        <v>0</v>
      </c>
      <c r="T113" s="160"/>
    </row>
    <row r="114" spans="1:20" s="143" customFormat="1" ht="276" hidden="1" customHeight="1" x14ac:dyDescent="0.45">
      <c r="A114" s="144" t="s">
        <v>1013</v>
      </c>
      <c r="B114" s="145" t="s">
        <v>1200</v>
      </c>
      <c r="C114" s="146">
        <v>80111620</v>
      </c>
      <c r="D114" s="147" t="s">
        <v>1015</v>
      </c>
      <c r="E114" s="195" t="s">
        <v>1016</v>
      </c>
      <c r="F114" s="148" t="s">
        <v>1094</v>
      </c>
      <c r="G114" s="149" t="s">
        <v>1095</v>
      </c>
      <c r="H114" s="178" t="s">
        <v>88</v>
      </c>
      <c r="I114" s="190" t="s">
        <v>1110</v>
      </c>
      <c r="J114" s="196" t="s">
        <v>662</v>
      </c>
      <c r="K114" s="152">
        <v>42779</v>
      </c>
      <c r="L114" s="152">
        <f t="shared" si="1"/>
        <v>42799</v>
      </c>
      <c r="M114" s="197" t="s">
        <v>48</v>
      </c>
      <c r="N114" s="154" t="s">
        <v>38</v>
      </c>
      <c r="O114" s="155" t="s">
        <v>322</v>
      </c>
      <c r="P114" s="156" t="s">
        <v>1107</v>
      </c>
      <c r="Q114" s="157">
        <v>80080000</v>
      </c>
      <c r="R114" s="158">
        <v>80080000</v>
      </c>
      <c r="S114" s="159">
        <v>0</v>
      </c>
      <c r="T114" s="160"/>
    </row>
    <row r="115" spans="1:20" s="143" customFormat="1" ht="276" hidden="1" customHeight="1" x14ac:dyDescent="0.45">
      <c r="A115" s="144" t="s">
        <v>1013</v>
      </c>
      <c r="B115" s="145" t="s">
        <v>1201</v>
      </c>
      <c r="C115" s="146">
        <v>80111620</v>
      </c>
      <c r="D115" s="147" t="s">
        <v>1015</v>
      </c>
      <c r="E115" s="195" t="s">
        <v>1016</v>
      </c>
      <c r="F115" s="148" t="s">
        <v>1094</v>
      </c>
      <c r="G115" s="149" t="s">
        <v>1095</v>
      </c>
      <c r="H115" s="178" t="s">
        <v>88</v>
      </c>
      <c r="I115" s="190" t="s">
        <v>1195</v>
      </c>
      <c r="J115" s="196" t="s">
        <v>662</v>
      </c>
      <c r="K115" s="152">
        <v>42782</v>
      </c>
      <c r="L115" s="152">
        <f t="shared" si="1"/>
        <v>42802</v>
      </c>
      <c r="M115" s="197" t="s">
        <v>65</v>
      </c>
      <c r="N115" s="154" t="s">
        <v>38</v>
      </c>
      <c r="O115" s="155" t="s">
        <v>322</v>
      </c>
      <c r="P115" s="156" t="s">
        <v>1107</v>
      </c>
      <c r="Q115" s="157">
        <v>49920000</v>
      </c>
      <c r="R115" s="158">
        <v>0</v>
      </c>
      <c r="S115" s="159">
        <v>49920000</v>
      </c>
      <c r="T115" s="160" t="s">
        <v>1024</v>
      </c>
    </row>
    <row r="116" spans="1:20" s="143" customFormat="1" ht="345" hidden="1" customHeight="1" x14ac:dyDescent="0.45">
      <c r="A116" s="144" t="s">
        <v>1013</v>
      </c>
      <c r="B116" s="145" t="s">
        <v>1202</v>
      </c>
      <c r="C116" s="146">
        <v>80111620</v>
      </c>
      <c r="D116" s="147" t="s">
        <v>1015</v>
      </c>
      <c r="E116" s="195" t="s">
        <v>1016</v>
      </c>
      <c r="F116" s="148" t="s">
        <v>1094</v>
      </c>
      <c r="G116" s="149" t="s">
        <v>1095</v>
      </c>
      <c r="H116" s="178" t="s">
        <v>88</v>
      </c>
      <c r="I116" s="190" t="s">
        <v>1110</v>
      </c>
      <c r="J116" s="196" t="s">
        <v>581</v>
      </c>
      <c r="K116" s="152">
        <v>42835</v>
      </c>
      <c r="L116" s="152">
        <f t="shared" si="1"/>
        <v>42855</v>
      </c>
      <c r="M116" s="197" t="s">
        <v>48</v>
      </c>
      <c r="N116" s="154" t="s">
        <v>38</v>
      </c>
      <c r="O116" s="155" t="s">
        <v>322</v>
      </c>
      <c r="P116" s="156" t="s">
        <v>1107</v>
      </c>
      <c r="Q116" s="157">
        <v>80080000</v>
      </c>
      <c r="R116" s="158">
        <v>80080000</v>
      </c>
      <c r="S116" s="159">
        <v>0</v>
      </c>
      <c r="T116" s="160"/>
    </row>
    <row r="117" spans="1:20" s="143" customFormat="1" ht="310.5" hidden="1" customHeight="1" x14ac:dyDescent="0.45">
      <c r="A117" s="144" t="s">
        <v>1013</v>
      </c>
      <c r="B117" s="145" t="s">
        <v>1203</v>
      </c>
      <c r="C117" s="146">
        <v>80111620</v>
      </c>
      <c r="D117" s="147" t="s">
        <v>1015</v>
      </c>
      <c r="E117" s="195" t="s">
        <v>1016</v>
      </c>
      <c r="F117" s="148" t="s">
        <v>1094</v>
      </c>
      <c r="G117" s="149" t="s">
        <v>1095</v>
      </c>
      <c r="H117" s="178" t="s">
        <v>88</v>
      </c>
      <c r="I117" s="190" t="s">
        <v>1129</v>
      </c>
      <c r="J117" s="196" t="s">
        <v>660</v>
      </c>
      <c r="K117" s="152">
        <v>42776</v>
      </c>
      <c r="L117" s="152">
        <f t="shared" si="1"/>
        <v>42796</v>
      </c>
      <c r="M117" s="197" t="s">
        <v>22</v>
      </c>
      <c r="N117" s="154" t="s">
        <v>38</v>
      </c>
      <c r="O117" s="155" t="s">
        <v>322</v>
      </c>
      <c r="P117" s="156" t="s">
        <v>1107</v>
      </c>
      <c r="Q117" s="157">
        <v>72000000</v>
      </c>
      <c r="R117" s="158">
        <v>72000000</v>
      </c>
      <c r="S117" s="159">
        <v>0</v>
      </c>
      <c r="T117" s="160"/>
    </row>
    <row r="118" spans="1:20" s="143" customFormat="1" ht="310.5" hidden="1" customHeight="1" x14ac:dyDescent="0.45">
      <c r="A118" s="144" t="s">
        <v>1013</v>
      </c>
      <c r="B118" s="145" t="s">
        <v>1204</v>
      </c>
      <c r="C118" s="146">
        <v>80111620</v>
      </c>
      <c r="D118" s="147" t="s">
        <v>1015</v>
      </c>
      <c r="E118" s="195" t="s">
        <v>1016</v>
      </c>
      <c r="F118" s="148" t="s">
        <v>1094</v>
      </c>
      <c r="G118" s="149" t="s">
        <v>1095</v>
      </c>
      <c r="H118" s="178" t="s">
        <v>88</v>
      </c>
      <c r="I118" s="190" t="s">
        <v>1173</v>
      </c>
      <c r="J118" s="196" t="s">
        <v>661</v>
      </c>
      <c r="K118" s="152">
        <v>42776</v>
      </c>
      <c r="L118" s="152">
        <f t="shared" si="1"/>
        <v>42796</v>
      </c>
      <c r="M118" s="197" t="s">
        <v>22</v>
      </c>
      <c r="N118" s="154" t="s">
        <v>38</v>
      </c>
      <c r="O118" s="155" t="s">
        <v>322</v>
      </c>
      <c r="P118" s="156" t="s">
        <v>1107</v>
      </c>
      <c r="Q118" s="157">
        <v>72000000</v>
      </c>
      <c r="R118" s="158">
        <v>72000000</v>
      </c>
      <c r="S118" s="159">
        <v>0</v>
      </c>
      <c r="T118" s="160"/>
    </row>
    <row r="119" spans="1:20" s="143" customFormat="1" ht="310.5" hidden="1" customHeight="1" x14ac:dyDescent="0.45">
      <c r="A119" s="144" t="s">
        <v>1013</v>
      </c>
      <c r="B119" s="145" t="s">
        <v>1205</v>
      </c>
      <c r="C119" s="146">
        <v>80111620</v>
      </c>
      <c r="D119" s="147" t="s">
        <v>1015</v>
      </c>
      <c r="E119" s="195" t="s">
        <v>1016</v>
      </c>
      <c r="F119" s="148" t="s">
        <v>1094</v>
      </c>
      <c r="G119" s="149" t="s">
        <v>1095</v>
      </c>
      <c r="H119" s="178" t="s">
        <v>88</v>
      </c>
      <c r="I119" s="190" t="s">
        <v>1129</v>
      </c>
      <c r="J119" s="196" t="s">
        <v>661</v>
      </c>
      <c r="K119" s="152">
        <v>42776</v>
      </c>
      <c r="L119" s="152">
        <f t="shared" si="1"/>
        <v>42796</v>
      </c>
      <c r="M119" s="197" t="s">
        <v>22</v>
      </c>
      <c r="N119" s="154" t="s">
        <v>38</v>
      </c>
      <c r="O119" s="155" t="s">
        <v>322</v>
      </c>
      <c r="P119" s="156" t="s">
        <v>1107</v>
      </c>
      <c r="Q119" s="157">
        <v>72000000</v>
      </c>
      <c r="R119" s="158">
        <v>72000000</v>
      </c>
      <c r="S119" s="159">
        <v>0</v>
      </c>
      <c r="T119" s="160"/>
    </row>
    <row r="120" spans="1:20" s="143" customFormat="1" ht="310.5" hidden="1" customHeight="1" x14ac:dyDescent="0.45">
      <c r="A120" s="144" t="s">
        <v>1013</v>
      </c>
      <c r="B120" s="145" t="s">
        <v>1206</v>
      </c>
      <c r="C120" s="146">
        <v>80111620</v>
      </c>
      <c r="D120" s="147" t="s">
        <v>1015</v>
      </c>
      <c r="E120" s="195" t="s">
        <v>1016</v>
      </c>
      <c r="F120" s="148" t="s">
        <v>1094</v>
      </c>
      <c r="G120" s="149" t="s">
        <v>1095</v>
      </c>
      <c r="H120" s="178" t="s">
        <v>88</v>
      </c>
      <c r="I120" s="190" t="s">
        <v>1173</v>
      </c>
      <c r="J120" s="196" t="s">
        <v>661</v>
      </c>
      <c r="K120" s="152">
        <v>42776</v>
      </c>
      <c r="L120" s="152">
        <f t="shared" si="1"/>
        <v>42796</v>
      </c>
      <c r="M120" s="197" t="s">
        <v>22</v>
      </c>
      <c r="N120" s="154" t="s">
        <v>38</v>
      </c>
      <c r="O120" s="155" t="s">
        <v>322</v>
      </c>
      <c r="P120" s="156" t="s">
        <v>1107</v>
      </c>
      <c r="Q120" s="157">
        <v>72000000</v>
      </c>
      <c r="R120" s="158">
        <v>72000000</v>
      </c>
      <c r="S120" s="159">
        <v>0</v>
      </c>
      <c r="T120" s="160"/>
    </row>
    <row r="121" spans="1:20" s="143" customFormat="1" ht="310.5" hidden="1" customHeight="1" x14ac:dyDescent="0.45">
      <c r="A121" s="144" t="s">
        <v>1013</v>
      </c>
      <c r="B121" s="145" t="s">
        <v>1207</v>
      </c>
      <c r="C121" s="146">
        <v>80111620</v>
      </c>
      <c r="D121" s="147" t="s">
        <v>1015</v>
      </c>
      <c r="E121" s="195" t="s">
        <v>1016</v>
      </c>
      <c r="F121" s="148" t="s">
        <v>1094</v>
      </c>
      <c r="G121" s="149" t="s">
        <v>1095</v>
      </c>
      <c r="H121" s="178" t="s">
        <v>88</v>
      </c>
      <c r="I121" s="190" t="s">
        <v>1113</v>
      </c>
      <c r="J121" s="196" t="s">
        <v>663</v>
      </c>
      <c r="K121" s="152">
        <v>42776</v>
      </c>
      <c r="L121" s="152">
        <f t="shared" si="1"/>
        <v>42796</v>
      </c>
      <c r="M121" s="197" t="s">
        <v>22</v>
      </c>
      <c r="N121" s="154" t="s">
        <v>38</v>
      </c>
      <c r="O121" s="155" t="s">
        <v>322</v>
      </c>
      <c r="P121" s="156" t="s">
        <v>1107</v>
      </c>
      <c r="Q121" s="157">
        <v>69600000</v>
      </c>
      <c r="R121" s="158">
        <v>69600000</v>
      </c>
      <c r="S121" s="159">
        <v>0</v>
      </c>
      <c r="T121" s="160" t="s">
        <v>1208</v>
      </c>
    </row>
    <row r="122" spans="1:20" s="143" customFormat="1" ht="276" hidden="1" customHeight="1" x14ac:dyDescent="0.45">
      <c r="A122" s="144" t="s">
        <v>1013</v>
      </c>
      <c r="B122" s="145" t="s">
        <v>1209</v>
      </c>
      <c r="C122" s="146">
        <v>80111620</v>
      </c>
      <c r="D122" s="147" t="s">
        <v>1015</v>
      </c>
      <c r="E122" s="195" t="s">
        <v>1016</v>
      </c>
      <c r="F122" s="148" t="s">
        <v>1094</v>
      </c>
      <c r="G122" s="149" t="s">
        <v>1095</v>
      </c>
      <c r="H122" s="178" t="s">
        <v>88</v>
      </c>
      <c r="I122" s="190" t="s">
        <v>1129</v>
      </c>
      <c r="J122" s="196" t="s">
        <v>662</v>
      </c>
      <c r="K122" s="152">
        <v>42776</v>
      </c>
      <c r="L122" s="152">
        <f t="shared" si="1"/>
        <v>42796</v>
      </c>
      <c r="M122" s="197" t="s">
        <v>22</v>
      </c>
      <c r="N122" s="154" t="s">
        <v>38</v>
      </c>
      <c r="O122" s="155" t="s">
        <v>322</v>
      </c>
      <c r="P122" s="156" t="s">
        <v>1107</v>
      </c>
      <c r="Q122" s="157">
        <v>72000000</v>
      </c>
      <c r="R122" s="158">
        <v>72000000</v>
      </c>
      <c r="S122" s="159">
        <v>0</v>
      </c>
      <c r="T122" s="160"/>
    </row>
    <row r="123" spans="1:20" s="143" customFormat="1" ht="276" hidden="1" customHeight="1" x14ac:dyDescent="0.45">
      <c r="A123" s="144" t="s">
        <v>1013</v>
      </c>
      <c r="B123" s="145" t="s">
        <v>1210</v>
      </c>
      <c r="C123" s="146">
        <v>80111620</v>
      </c>
      <c r="D123" s="147" t="s">
        <v>1015</v>
      </c>
      <c r="E123" s="195" t="s">
        <v>1016</v>
      </c>
      <c r="F123" s="148" t="s">
        <v>1094</v>
      </c>
      <c r="G123" s="149" t="s">
        <v>1095</v>
      </c>
      <c r="H123" s="178" t="s">
        <v>88</v>
      </c>
      <c r="I123" s="190" t="s">
        <v>1113</v>
      </c>
      <c r="J123" s="196" t="s">
        <v>664</v>
      </c>
      <c r="K123" s="152">
        <v>42776</v>
      </c>
      <c r="L123" s="152">
        <f t="shared" si="1"/>
        <v>42796</v>
      </c>
      <c r="M123" s="197" t="s">
        <v>48</v>
      </c>
      <c r="N123" s="154" t="s">
        <v>38</v>
      </c>
      <c r="O123" s="155" t="s">
        <v>322</v>
      </c>
      <c r="P123" s="156" t="s">
        <v>1107</v>
      </c>
      <c r="Q123" s="157">
        <v>63800000</v>
      </c>
      <c r="R123" s="158">
        <v>63800000</v>
      </c>
      <c r="S123" s="159">
        <v>0</v>
      </c>
      <c r="T123" s="160" t="s">
        <v>1164</v>
      </c>
    </row>
    <row r="124" spans="1:20" s="143" customFormat="1" ht="276" hidden="1" customHeight="1" x14ac:dyDescent="0.45">
      <c r="A124" s="144" t="s">
        <v>1013</v>
      </c>
      <c r="B124" s="145" t="s">
        <v>1211</v>
      </c>
      <c r="C124" s="146">
        <v>80111620</v>
      </c>
      <c r="D124" s="147" t="s">
        <v>1015</v>
      </c>
      <c r="E124" s="195" t="s">
        <v>1016</v>
      </c>
      <c r="F124" s="148" t="s">
        <v>1094</v>
      </c>
      <c r="G124" s="149" t="s">
        <v>1095</v>
      </c>
      <c r="H124" s="178" t="s">
        <v>88</v>
      </c>
      <c r="I124" s="190" t="s">
        <v>1129</v>
      </c>
      <c r="J124" s="196" t="s">
        <v>662</v>
      </c>
      <c r="K124" s="152">
        <v>42784</v>
      </c>
      <c r="L124" s="152">
        <f t="shared" si="1"/>
        <v>42804</v>
      </c>
      <c r="M124" s="197" t="s">
        <v>48</v>
      </c>
      <c r="N124" s="154" t="s">
        <v>38</v>
      </c>
      <c r="O124" s="155" t="s">
        <v>322</v>
      </c>
      <c r="P124" s="156" t="s">
        <v>1107</v>
      </c>
      <c r="Q124" s="157">
        <v>66000000</v>
      </c>
      <c r="R124" s="158">
        <v>66000000</v>
      </c>
      <c r="S124" s="159">
        <v>0</v>
      </c>
      <c r="T124" s="160"/>
    </row>
    <row r="125" spans="1:20" s="143" customFormat="1" ht="276" hidden="1" customHeight="1" x14ac:dyDescent="0.45">
      <c r="A125" s="144" t="s">
        <v>1013</v>
      </c>
      <c r="B125" s="145" t="s">
        <v>1212</v>
      </c>
      <c r="C125" s="146">
        <v>80111620</v>
      </c>
      <c r="D125" s="147" t="s">
        <v>1015</v>
      </c>
      <c r="E125" s="195" t="s">
        <v>1016</v>
      </c>
      <c r="F125" s="148" t="s">
        <v>1094</v>
      </c>
      <c r="G125" s="149" t="s">
        <v>1095</v>
      </c>
      <c r="H125" s="178" t="s">
        <v>88</v>
      </c>
      <c r="I125" s="190" t="s">
        <v>1110</v>
      </c>
      <c r="J125" s="196" t="s">
        <v>662</v>
      </c>
      <c r="K125" s="152">
        <v>42847</v>
      </c>
      <c r="L125" s="152">
        <f t="shared" si="1"/>
        <v>42867</v>
      </c>
      <c r="M125" s="197" t="s">
        <v>48</v>
      </c>
      <c r="N125" s="154" t="s">
        <v>38</v>
      </c>
      <c r="O125" s="155" t="s">
        <v>322</v>
      </c>
      <c r="P125" s="156" t="s">
        <v>1107</v>
      </c>
      <c r="Q125" s="157">
        <v>80080000</v>
      </c>
      <c r="R125" s="158">
        <v>80080000</v>
      </c>
      <c r="S125" s="159">
        <v>0</v>
      </c>
      <c r="T125" s="160"/>
    </row>
    <row r="126" spans="1:20" s="143" customFormat="1" ht="241.5" hidden="1" customHeight="1" x14ac:dyDescent="0.45">
      <c r="A126" s="144" t="s">
        <v>1013</v>
      </c>
      <c r="B126" s="145" t="s">
        <v>1213</v>
      </c>
      <c r="C126" s="146">
        <v>80111620</v>
      </c>
      <c r="D126" s="147" t="s">
        <v>1015</v>
      </c>
      <c r="E126" s="195" t="s">
        <v>1016</v>
      </c>
      <c r="F126" s="148" t="s">
        <v>1094</v>
      </c>
      <c r="G126" s="149" t="s">
        <v>1095</v>
      </c>
      <c r="H126" s="178" t="s">
        <v>88</v>
      </c>
      <c r="I126" s="190" t="s">
        <v>1132</v>
      </c>
      <c r="J126" s="196" t="s">
        <v>864</v>
      </c>
      <c r="K126" s="152">
        <v>42776</v>
      </c>
      <c r="L126" s="152">
        <f t="shared" si="1"/>
        <v>42796</v>
      </c>
      <c r="M126" s="197" t="s">
        <v>22</v>
      </c>
      <c r="N126" s="154" t="s">
        <v>38</v>
      </c>
      <c r="O126" s="155" t="s">
        <v>322</v>
      </c>
      <c r="P126" s="156" t="s">
        <v>1107</v>
      </c>
      <c r="Q126" s="157">
        <v>32592000</v>
      </c>
      <c r="R126" s="158">
        <v>32592000</v>
      </c>
      <c r="S126" s="159">
        <v>0</v>
      </c>
      <c r="T126" s="160"/>
    </row>
    <row r="127" spans="1:20" s="143" customFormat="1" ht="241.5" hidden="1" customHeight="1" x14ac:dyDescent="0.45">
      <c r="A127" s="144" t="s">
        <v>1013</v>
      </c>
      <c r="B127" s="145" t="s">
        <v>1214</v>
      </c>
      <c r="C127" s="146">
        <v>80111620</v>
      </c>
      <c r="D127" s="147" t="s">
        <v>1015</v>
      </c>
      <c r="E127" s="195" t="s">
        <v>1016</v>
      </c>
      <c r="F127" s="148" t="s">
        <v>1094</v>
      </c>
      <c r="G127" s="149" t="s">
        <v>1095</v>
      </c>
      <c r="H127" s="178" t="s">
        <v>88</v>
      </c>
      <c r="I127" s="190" t="s">
        <v>1132</v>
      </c>
      <c r="J127" s="151" t="s">
        <v>865</v>
      </c>
      <c r="K127" s="152">
        <v>42776</v>
      </c>
      <c r="L127" s="152">
        <f t="shared" si="1"/>
        <v>42796</v>
      </c>
      <c r="M127" s="153" t="s">
        <v>22</v>
      </c>
      <c r="N127" s="154" t="s">
        <v>38</v>
      </c>
      <c r="O127" s="155" t="s">
        <v>322</v>
      </c>
      <c r="P127" s="156" t="s">
        <v>1107</v>
      </c>
      <c r="Q127" s="157">
        <v>34980000</v>
      </c>
      <c r="R127" s="158">
        <v>34980000</v>
      </c>
      <c r="S127" s="159">
        <v>0</v>
      </c>
      <c r="T127" s="160"/>
    </row>
    <row r="128" spans="1:20" s="143" customFormat="1" ht="310.5" hidden="1" customHeight="1" x14ac:dyDescent="0.45">
      <c r="A128" s="144" t="s">
        <v>1013</v>
      </c>
      <c r="B128" s="145" t="s">
        <v>1215</v>
      </c>
      <c r="C128" s="146">
        <v>80111620</v>
      </c>
      <c r="D128" s="147" t="s">
        <v>1015</v>
      </c>
      <c r="E128" s="195" t="s">
        <v>1016</v>
      </c>
      <c r="F128" s="148" t="s">
        <v>1094</v>
      </c>
      <c r="G128" s="149" t="s">
        <v>1095</v>
      </c>
      <c r="H128" s="178" t="s">
        <v>88</v>
      </c>
      <c r="I128" s="190" t="s">
        <v>1135</v>
      </c>
      <c r="J128" s="151" t="s">
        <v>863</v>
      </c>
      <c r="K128" s="152">
        <v>42776</v>
      </c>
      <c r="L128" s="152">
        <f t="shared" si="1"/>
        <v>42796</v>
      </c>
      <c r="M128" s="153" t="s">
        <v>22</v>
      </c>
      <c r="N128" s="154" t="s">
        <v>38</v>
      </c>
      <c r="O128" s="155" t="s">
        <v>322</v>
      </c>
      <c r="P128" s="156" t="s">
        <v>1107</v>
      </c>
      <c r="Q128" s="157">
        <v>34800000</v>
      </c>
      <c r="R128" s="158">
        <v>34800000</v>
      </c>
      <c r="S128" s="159">
        <v>0</v>
      </c>
      <c r="T128" s="160"/>
    </row>
    <row r="129" spans="1:20" s="143" customFormat="1" ht="241.5" hidden="1" customHeight="1" x14ac:dyDescent="0.45">
      <c r="A129" s="144" t="s">
        <v>1013</v>
      </c>
      <c r="B129" s="145" t="s">
        <v>1216</v>
      </c>
      <c r="C129" s="146">
        <v>80111620</v>
      </c>
      <c r="D129" s="147" t="s">
        <v>1015</v>
      </c>
      <c r="E129" s="195" t="s">
        <v>1016</v>
      </c>
      <c r="F129" s="148" t="s">
        <v>1094</v>
      </c>
      <c r="G129" s="149" t="s">
        <v>1095</v>
      </c>
      <c r="H129" s="178" t="s">
        <v>88</v>
      </c>
      <c r="I129" s="190" t="s">
        <v>1135</v>
      </c>
      <c r="J129" s="151" t="s">
        <v>866</v>
      </c>
      <c r="K129" s="152">
        <v>42776</v>
      </c>
      <c r="L129" s="152">
        <f t="shared" si="1"/>
        <v>42796</v>
      </c>
      <c r="M129" s="153" t="s">
        <v>22</v>
      </c>
      <c r="N129" s="154" t="s">
        <v>38</v>
      </c>
      <c r="O129" s="155" t="s">
        <v>322</v>
      </c>
      <c r="P129" s="156" t="s">
        <v>1107</v>
      </c>
      <c r="Q129" s="157">
        <v>25680000</v>
      </c>
      <c r="R129" s="158">
        <v>25680000</v>
      </c>
      <c r="S129" s="159">
        <v>0</v>
      </c>
      <c r="T129" s="160"/>
    </row>
    <row r="130" spans="1:20" s="143" customFormat="1" ht="310.5" hidden="1" customHeight="1" x14ac:dyDescent="0.45">
      <c r="A130" s="144" t="s">
        <v>1013</v>
      </c>
      <c r="B130" s="145" t="s">
        <v>1217</v>
      </c>
      <c r="C130" s="146">
        <v>80111620</v>
      </c>
      <c r="D130" s="147" t="s">
        <v>1015</v>
      </c>
      <c r="E130" s="195" t="s">
        <v>1016</v>
      </c>
      <c r="F130" s="148" t="s">
        <v>1094</v>
      </c>
      <c r="G130" s="149" t="s">
        <v>1095</v>
      </c>
      <c r="H130" s="178" t="s">
        <v>88</v>
      </c>
      <c r="I130" s="190" t="s">
        <v>1135</v>
      </c>
      <c r="J130" s="151" t="s">
        <v>582</v>
      </c>
      <c r="K130" s="152">
        <v>42776</v>
      </c>
      <c r="L130" s="152">
        <f t="shared" si="1"/>
        <v>42796</v>
      </c>
      <c r="M130" s="153" t="s">
        <v>48</v>
      </c>
      <c r="N130" s="154" t="s">
        <v>38</v>
      </c>
      <c r="O130" s="155" t="s">
        <v>322</v>
      </c>
      <c r="P130" s="156" t="s">
        <v>1107</v>
      </c>
      <c r="Q130" s="157">
        <v>19129000</v>
      </c>
      <c r="R130" s="158">
        <v>19129000</v>
      </c>
      <c r="S130" s="159">
        <v>0</v>
      </c>
      <c r="T130" s="160" t="s">
        <v>1164</v>
      </c>
    </row>
    <row r="131" spans="1:20" s="143" customFormat="1" ht="310.5" hidden="1" customHeight="1" x14ac:dyDescent="0.45">
      <c r="A131" s="144" t="s">
        <v>1013</v>
      </c>
      <c r="B131" s="145" t="s">
        <v>1218</v>
      </c>
      <c r="C131" s="146">
        <v>80111620</v>
      </c>
      <c r="D131" s="147" t="s">
        <v>1015</v>
      </c>
      <c r="E131" s="195" t="s">
        <v>1016</v>
      </c>
      <c r="F131" s="148" t="s">
        <v>1094</v>
      </c>
      <c r="G131" s="149" t="s">
        <v>1095</v>
      </c>
      <c r="H131" s="178" t="s">
        <v>88</v>
      </c>
      <c r="I131" s="190" t="s">
        <v>1137</v>
      </c>
      <c r="J131" s="151" t="s">
        <v>582</v>
      </c>
      <c r="K131" s="152">
        <v>42776</v>
      </c>
      <c r="L131" s="152">
        <f t="shared" si="1"/>
        <v>42796</v>
      </c>
      <c r="M131" s="153" t="s">
        <v>22</v>
      </c>
      <c r="N131" s="154" t="s">
        <v>38</v>
      </c>
      <c r="O131" s="155" t="s">
        <v>322</v>
      </c>
      <c r="P131" s="156" t="s">
        <v>1107</v>
      </c>
      <c r="Q131" s="157">
        <v>18108000</v>
      </c>
      <c r="R131" s="158">
        <v>0</v>
      </c>
      <c r="S131" s="159">
        <v>18108000</v>
      </c>
      <c r="T131" s="160"/>
    </row>
    <row r="132" spans="1:20" s="143" customFormat="1" ht="310.5" hidden="1" customHeight="1" x14ac:dyDescent="0.45">
      <c r="A132" s="144" t="s">
        <v>1013</v>
      </c>
      <c r="B132" s="145" t="s">
        <v>1219</v>
      </c>
      <c r="C132" s="146">
        <v>80111620</v>
      </c>
      <c r="D132" s="147" t="s">
        <v>1015</v>
      </c>
      <c r="E132" s="195" t="s">
        <v>1016</v>
      </c>
      <c r="F132" s="148" t="s">
        <v>1094</v>
      </c>
      <c r="G132" s="149" t="s">
        <v>1095</v>
      </c>
      <c r="H132" s="178" t="s">
        <v>88</v>
      </c>
      <c r="I132" s="190" t="s">
        <v>1137</v>
      </c>
      <c r="J132" s="151" t="s">
        <v>582</v>
      </c>
      <c r="K132" s="152">
        <v>42776</v>
      </c>
      <c r="L132" s="152">
        <f t="shared" si="1"/>
        <v>42796</v>
      </c>
      <c r="M132" s="153" t="s">
        <v>22</v>
      </c>
      <c r="N132" s="154" t="s">
        <v>38</v>
      </c>
      <c r="O132" s="155" t="s">
        <v>322</v>
      </c>
      <c r="P132" s="156" t="s">
        <v>1107</v>
      </c>
      <c r="Q132" s="157">
        <v>18108000</v>
      </c>
      <c r="R132" s="158">
        <v>18108000</v>
      </c>
      <c r="S132" s="159">
        <v>0</v>
      </c>
      <c r="T132" s="160"/>
    </row>
    <row r="133" spans="1:20" s="143" customFormat="1" ht="310.5" hidden="1" customHeight="1" x14ac:dyDescent="0.45">
      <c r="A133" s="144" t="s">
        <v>1013</v>
      </c>
      <c r="B133" s="145" t="s">
        <v>1220</v>
      </c>
      <c r="C133" s="146">
        <v>80111620</v>
      </c>
      <c r="D133" s="147" t="s">
        <v>1015</v>
      </c>
      <c r="E133" s="195" t="s">
        <v>1016</v>
      </c>
      <c r="F133" s="148" t="s">
        <v>1094</v>
      </c>
      <c r="G133" s="149" t="s">
        <v>1095</v>
      </c>
      <c r="H133" s="178" t="s">
        <v>88</v>
      </c>
      <c r="I133" s="190" t="s">
        <v>1137</v>
      </c>
      <c r="J133" s="151" t="s">
        <v>582</v>
      </c>
      <c r="K133" s="152">
        <v>42847</v>
      </c>
      <c r="L133" s="152">
        <f t="shared" si="1"/>
        <v>42867</v>
      </c>
      <c r="M133" s="153" t="s">
        <v>48</v>
      </c>
      <c r="N133" s="154" t="s">
        <v>38</v>
      </c>
      <c r="O133" s="155" t="s">
        <v>322</v>
      </c>
      <c r="P133" s="156" t="s">
        <v>1107</v>
      </c>
      <c r="Q133" s="157">
        <v>16599000</v>
      </c>
      <c r="R133" s="158">
        <v>16599000</v>
      </c>
      <c r="S133" s="159">
        <v>0</v>
      </c>
      <c r="T133" s="160"/>
    </row>
    <row r="134" spans="1:20" s="143" customFormat="1" ht="345" hidden="1" customHeight="1" x14ac:dyDescent="0.45">
      <c r="A134" s="144" t="s">
        <v>1013</v>
      </c>
      <c r="B134" s="145" t="s">
        <v>1221</v>
      </c>
      <c r="C134" s="146">
        <v>80111620</v>
      </c>
      <c r="D134" s="147" t="s">
        <v>1015</v>
      </c>
      <c r="E134" s="195" t="s">
        <v>1016</v>
      </c>
      <c r="F134" s="148" t="s">
        <v>1094</v>
      </c>
      <c r="G134" s="149" t="s">
        <v>1095</v>
      </c>
      <c r="H134" s="178" t="s">
        <v>88</v>
      </c>
      <c r="I134" s="190" t="s">
        <v>1126</v>
      </c>
      <c r="J134" s="151" t="s">
        <v>778</v>
      </c>
      <c r="K134" s="152">
        <v>42776</v>
      </c>
      <c r="L134" s="152">
        <f t="shared" si="1"/>
        <v>42796</v>
      </c>
      <c r="M134" s="153" t="s">
        <v>22</v>
      </c>
      <c r="N134" s="154" t="s">
        <v>38</v>
      </c>
      <c r="O134" s="155" t="s">
        <v>322</v>
      </c>
      <c r="P134" s="156" t="s">
        <v>1107</v>
      </c>
      <c r="Q134" s="157">
        <v>44400000</v>
      </c>
      <c r="R134" s="158">
        <v>44400000</v>
      </c>
      <c r="S134" s="159">
        <v>0</v>
      </c>
      <c r="T134" s="160"/>
    </row>
    <row r="135" spans="1:20" s="143" customFormat="1" ht="241.5" hidden="1" customHeight="1" x14ac:dyDescent="0.45">
      <c r="A135" s="144" t="s">
        <v>1013</v>
      </c>
      <c r="B135" s="145" t="s">
        <v>1222</v>
      </c>
      <c r="C135" s="146">
        <v>80111620</v>
      </c>
      <c r="D135" s="147" t="s">
        <v>1015</v>
      </c>
      <c r="E135" s="195" t="s">
        <v>1016</v>
      </c>
      <c r="F135" s="148" t="s">
        <v>1094</v>
      </c>
      <c r="G135" s="149" t="s">
        <v>1095</v>
      </c>
      <c r="H135" s="178" t="s">
        <v>88</v>
      </c>
      <c r="I135" s="190" t="s">
        <v>1195</v>
      </c>
      <c r="J135" s="151" t="s">
        <v>720</v>
      </c>
      <c r="K135" s="152">
        <v>42776</v>
      </c>
      <c r="L135" s="152">
        <f t="shared" si="1"/>
        <v>42796</v>
      </c>
      <c r="M135" s="153" t="s">
        <v>22</v>
      </c>
      <c r="N135" s="154" t="s">
        <v>38</v>
      </c>
      <c r="O135" s="155" t="s">
        <v>322</v>
      </c>
      <c r="P135" s="156" t="s">
        <v>1107</v>
      </c>
      <c r="Q135" s="157">
        <v>81600000</v>
      </c>
      <c r="R135" s="158">
        <v>81600000</v>
      </c>
      <c r="S135" s="159">
        <v>0</v>
      </c>
      <c r="T135" s="160"/>
    </row>
    <row r="136" spans="1:20" s="143" customFormat="1" ht="241.5" hidden="1" customHeight="1" x14ac:dyDescent="0.45">
      <c r="A136" s="144" t="s">
        <v>1013</v>
      </c>
      <c r="B136" s="145" t="s">
        <v>1223</v>
      </c>
      <c r="C136" s="146">
        <v>80111620</v>
      </c>
      <c r="D136" s="147" t="s">
        <v>1015</v>
      </c>
      <c r="E136" s="195" t="s">
        <v>1016</v>
      </c>
      <c r="F136" s="148" t="s">
        <v>1094</v>
      </c>
      <c r="G136" s="149" t="s">
        <v>1095</v>
      </c>
      <c r="H136" s="178" t="s">
        <v>88</v>
      </c>
      <c r="I136" s="190" t="s">
        <v>1143</v>
      </c>
      <c r="J136" s="151" t="s">
        <v>774</v>
      </c>
      <c r="K136" s="152">
        <v>42776</v>
      </c>
      <c r="L136" s="152">
        <f t="shared" si="1"/>
        <v>42796</v>
      </c>
      <c r="M136" s="153" t="s">
        <v>22</v>
      </c>
      <c r="N136" s="154" t="s">
        <v>38</v>
      </c>
      <c r="O136" s="155" t="s">
        <v>322</v>
      </c>
      <c r="P136" s="156" t="s">
        <v>1107</v>
      </c>
      <c r="Q136" s="157">
        <v>55800000</v>
      </c>
      <c r="R136" s="158">
        <v>55800000</v>
      </c>
      <c r="S136" s="159">
        <v>0</v>
      </c>
      <c r="T136" s="160"/>
    </row>
    <row r="137" spans="1:20" s="143" customFormat="1" ht="310.5" hidden="1" customHeight="1" x14ac:dyDescent="0.45">
      <c r="A137" s="144" t="s">
        <v>1013</v>
      </c>
      <c r="B137" s="145" t="s">
        <v>1224</v>
      </c>
      <c r="C137" s="146">
        <v>80111620</v>
      </c>
      <c r="D137" s="147" t="s">
        <v>1015</v>
      </c>
      <c r="E137" s="195" t="s">
        <v>1016</v>
      </c>
      <c r="F137" s="148" t="s">
        <v>1094</v>
      </c>
      <c r="G137" s="149" t="s">
        <v>1095</v>
      </c>
      <c r="H137" s="178" t="s">
        <v>88</v>
      </c>
      <c r="I137" s="190" t="s">
        <v>1126</v>
      </c>
      <c r="J137" s="151" t="s">
        <v>777</v>
      </c>
      <c r="K137" s="152">
        <v>42776</v>
      </c>
      <c r="L137" s="152">
        <f t="shared" si="1"/>
        <v>42796</v>
      </c>
      <c r="M137" s="153" t="s">
        <v>22</v>
      </c>
      <c r="N137" s="154" t="s">
        <v>38</v>
      </c>
      <c r="O137" s="155" t="s">
        <v>322</v>
      </c>
      <c r="P137" s="156" t="s">
        <v>1107</v>
      </c>
      <c r="Q137" s="157">
        <v>55800000</v>
      </c>
      <c r="R137" s="158">
        <v>55800000</v>
      </c>
      <c r="S137" s="159">
        <v>0</v>
      </c>
      <c r="T137" s="160"/>
    </row>
    <row r="138" spans="1:20" s="143" customFormat="1" ht="241.5" hidden="1" customHeight="1" x14ac:dyDescent="0.45">
      <c r="A138" s="144" t="s">
        <v>1013</v>
      </c>
      <c r="B138" s="145" t="s">
        <v>1225</v>
      </c>
      <c r="C138" s="146">
        <v>80111620</v>
      </c>
      <c r="D138" s="147" t="s">
        <v>1015</v>
      </c>
      <c r="E138" s="195" t="s">
        <v>1016</v>
      </c>
      <c r="F138" s="148" t="s">
        <v>1094</v>
      </c>
      <c r="G138" s="149" t="s">
        <v>1095</v>
      </c>
      <c r="H138" s="178" t="s">
        <v>88</v>
      </c>
      <c r="I138" s="190" t="s">
        <v>1132</v>
      </c>
      <c r="J138" s="151" t="s">
        <v>847</v>
      </c>
      <c r="K138" s="152">
        <v>42776</v>
      </c>
      <c r="L138" s="152">
        <f t="shared" si="1"/>
        <v>42796</v>
      </c>
      <c r="M138" s="153" t="s">
        <v>22</v>
      </c>
      <c r="N138" s="154" t="s">
        <v>38</v>
      </c>
      <c r="O138" s="155" t="s">
        <v>322</v>
      </c>
      <c r="P138" s="156" t="s">
        <v>1107</v>
      </c>
      <c r="Q138" s="157">
        <v>34800000</v>
      </c>
      <c r="R138" s="158">
        <v>34800000</v>
      </c>
      <c r="S138" s="159">
        <v>0</v>
      </c>
      <c r="T138" s="160"/>
    </row>
    <row r="139" spans="1:20" s="143" customFormat="1" ht="310.5" hidden="1" customHeight="1" x14ac:dyDescent="0.45">
      <c r="A139" s="144" t="s">
        <v>1013</v>
      </c>
      <c r="B139" s="145" t="s">
        <v>1226</v>
      </c>
      <c r="C139" s="146">
        <v>80111620</v>
      </c>
      <c r="D139" s="147" t="s">
        <v>1015</v>
      </c>
      <c r="E139" s="195" t="s">
        <v>1016</v>
      </c>
      <c r="F139" s="148" t="s">
        <v>1094</v>
      </c>
      <c r="G139" s="149" t="s">
        <v>1095</v>
      </c>
      <c r="H139" s="178" t="s">
        <v>88</v>
      </c>
      <c r="I139" s="190" t="s">
        <v>1116</v>
      </c>
      <c r="J139" s="151" t="s">
        <v>775</v>
      </c>
      <c r="K139" s="152">
        <v>42776</v>
      </c>
      <c r="L139" s="152">
        <f t="shared" si="1"/>
        <v>42796</v>
      </c>
      <c r="M139" s="153" t="s">
        <v>22</v>
      </c>
      <c r="N139" s="154" t="s">
        <v>38</v>
      </c>
      <c r="O139" s="155" t="s">
        <v>322</v>
      </c>
      <c r="P139" s="156" t="s">
        <v>1107</v>
      </c>
      <c r="Q139" s="157">
        <v>37440000</v>
      </c>
      <c r="R139" s="158">
        <v>37440000</v>
      </c>
      <c r="S139" s="159">
        <v>0</v>
      </c>
      <c r="T139" s="160"/>
    </row>
    <row r="140" spans="1:20" s="143" customFormat="1" ht="310.5" hidden="1" customHeight="1" x14ac:dyDescent="0.45">
      <c r="A140" s="144" t="s">
        <v>1013</v>
      </c>
      <c r="B140" s="145" t="s">
        <v>1227</v>
      </c>
      <c r="C140" s="146">
        <v>80111620</v>
      </c>
      <c r="D140" s="147" t="s">
        <v>1015</v>
      </c>
      <c r="E140" s="195" t="s">
        <v>1016</v>
      </c>
      <c r="F140" s="148" t="s">
        <v>1094</v>
      </c>
      <c r="G140" s="149" t="s">
        <v>1095</v>
      </c>
      <c r="H140" s="178" t="s">
        <v>88</v>
      </c>
      <c r="I140" s="190" t="s">
        <v>1116</v>
      </c>
      <c r="J140" s="151" t="s">
        <v>776</v>
      </c>
      <c r="K140" s="152">
        <v>42776</v>
      </c>
      <c r="L140" s="152">
        <f t="shared" si="1"/>
        <v>42796</v>
      </c>
      <c r="M140" s="153" t="s">
        <v>22</v>
      </c>
      <c r="N140" s="154" t="s">
        <v>38</v>
      </c>
      <c r="O140" s="155" t="s">
        <v>322</v>
      </c>
      <c r="P140" s="156" t="s">
        <v>1107</v>
      </c>
      <c r="Q140" s="157">
        <v>37440000</v>
      </c>
      <c r="R140" s="158">
        <v>37440000</v>
      </c>
      <c r="S140" s="159">
        <v>0</v>
      </c>
      <c r="T140" s="160"/>
    </row>
    <row r="141" spans="1:20" s="143" customFormat="1" ht="241.5" hidden="1" customHeight="1" x14ac:dyDescent="0.45">
      <c r="A141" s="144" t="s">
        <v>1013</v>
      </c>
      <c r="B141" s="145" t="s">
        <v>1228</v>
      </c>
      <c r="C141" s="146">
        <v>80111620</v>
      </c>
      <c r="D141" s="147" t="s">
        <v>1015</v>
      </c>
      <c r="E141" s="195" t="s">
        <v>1016</v>
      </c>
      <c r="F141" s="148" t="s">
        <v>1094</v>
      </c>
      <c r="G141" s="149" t="s">
        <v>1095</v>
      </c>
      <c r="H141" s="178" t="s">
        <v>88</v>
      </c>
      <c r="I141" s="190" t="s">
        <v>1135</v>
      </c>
      <c r="J141" s="151" t="s">
        <v>892</v>
      </c>
      <c r="K141" s="152">
        <v>42776</v>
      </c>
      <c r="L141" s="152">
        <f t="shared" si="1"/>
        <v>42796</v>
      </c>
      <c r="M141" s="153" t="s">
        <v>22</v>
      </c>
      <c r="N141" s="154" t="s">
        <v>38</v>
      </c>
      <c r="O141" s="155" t="s">
        <v>322</v>
      </c>
      <c r="P141" s="156" t="s">
        <v>1107</v>
      </c>
      <c r="Q141" s="157">
        <v>24564000</v>
      </c>
      <c r="R141" s="158">
        <v>24564000</v>
      </c>
      <c r="S141" s="159">
        <v>0</v>
      </c>
      <c r="T141" s="160" t="s">
        <v>1229</v>
      </c>
    </row>
    <row r="142" spans="1:20" s="143" customFormat="1" ht="241.5" hidden="1" customHeight="1" x14ac:dyDescent="0.45">
      <c r="A142" s="144" t="s">
        <v>1013</v>
      </c>
      <c r="B142" s="145" t="s">
        <v>1230</v>
      </c>
      <c r="C142" s="146">
        <v>80111620</v>
      </c>
      <c r="D142" s="147" t="s">
        <v>1015</v>
      </c>
      <c r="E142" s="195" t="s">
        <v>1016</v>
      </c>
      <c r="F142" s="148" t="s">
        <v>1094</v>
      </c>
      <c r="G142" s="149" t="s">
        <v>1095</v>
      </c>
      <c r="H142" s="178" t="s">
        <v>88</v>
      </c>
      <c r="I142" s="190" t="s">
        <v>1113</v>
      </c>
      <c r="J142" s="151" t="s">
        <v>787</v>
      </c>
      <c r="K142" s="152">
        <v>42776</v>
      </c>
      <c r="L142" s="152">
        <f t="shared" si="1"/>
        <v>42796</v>
      </c>
      <c r="M142" s="153" t="s">
        <v>22</v>
      </c>
      <c r="N142" s="154" t="s">
        <v>38</v>
      </c>
      <c r="O142" s="155" t="s">
        <v>322</v>
      </c>
      <c r="P142" s="156" t="s">
        <v>1107</v>
      </c>
      <c r="Q142" s="157">
        <v>62880000</v>
      </c>
      <c r="R142" s="158">
        <v>62880000</v>
      </c>
      <c r="S142" s="159">
        <v>0</v>
      </c>
      <c r="T142" s="160"/>
    </row>
    <row r="143" spans="1:20" s="143" customFormat="1" ht="241.5" hidden="1" customHeight="1" x14ac:dyDescent="0.45">
      <c r="A143" s="144" t="s">
        <v>1013</v>
      </c>
      <c r="B143" s="145" t="s">
        <v>1231</v>
      </c>
      <c r="C143" s="146">
        <v>80111620</v>
      </c>
      <c r="D143" s="147" t="s">
        <v>1015</v>
      </c>
      <c r="E143" s="128" t="s">
        <v>1016</v>
      </c>
      <c r="F143" s="148" t="s">
        <v>1094</v>
      </c>
      <c r="G143" s="149" t="s">
        <v>1095</v>
      </c>
      <c r="H143" s="178" t="s">
        <v>88</v>
      </c>
      <c r="I143" s="190" t="s">
        <v>1132</v>
      </c>
      <c r="J143" s="151" t="s">
        <v>846</v>
      </c>
      <c r="K143" s="152">
        <v>42776</v>
      </c>
      <c r="L143" s="152">
        <f t="shared" si="1"/>
        <v>42796</v>
      </c>
      <c r="M143" s="153" t="s">
        <v>22</v>
      </c>
      <c r="N143" s="154" t="s">
        <v>38</v>
      </c>
      <c r="O143" s="155" t="s">
        <v>322</v>
      </c>
      <c r="P143" s="156" t="s">
        <v>1107</v>
      </c>
      <c r="Q143" s="157">
        <v>34800000</v>
      </c>
      <c r="R143" s="158">
        <v>34800000</v>
      </c>
      <c r="S143" s="159">
        <v>0</v>
      </c>
      <c r="T143" s="160"/>
    </row>
    <row r="144" spans="1:20" s="143" customFormat="1" ht="310.5" hidden="1" customHeight="1" x14ac:dyDescent="0.45">
      <c r="A144" s="144" t="s">
        <v>1013</v>
      </c>
      <c r="B144" s="145" t="s">
        <v>1232</v>
      </c>
      <c r="C144" s="146">
        <v>80111620</v>
      </c>
      <c r="D144" s="147" t="s">
        <v>1015</v>
      </c>
      <c r="E144" s="128" t="s">
        <v>1016</v>
      </c>
      <c r="F144" s="148" t="s">
        <v>1094</v>
      </c>
      <c r="G144" s="149" t="s">
        <v>1095</v>
      </c>
      <c r="H144" s="178" t="s">
        <v>88</v>
      </c>
      <c r="I144" s="190" t="s">
        <v>1121</v>
      </c>
      <c r="J144" s="151" t="s">
        <v>831</v>
      </c>
      <c r="K144" s="152">
        <v>42824</v>
      </c>
      <c r="L144" s="152">
        <f>K144+20</f>
        <v>42844</v>
      </c>
      <c r="M144" s="153" t="s">
        <v>22</v>
      </c>
      <c r="N144" s="154" t="s">
        <v>38</v>
      </c>
      <c r="O144" s="155" t="s">
        <v>322</v>
      </c>
      <c r="P144" s="156" t="s">
        <v>1107</v>
      </c>
      <c r="Q144" s="157">
        <v>101400000</v>
      </c>
      <c r="R144" s="158">
        <v>101400000</v>
      </c>
      <c r="S144" s="159">
        <v>0</v>
      </c>
      <c r="T144" s="160"/>
    </row>
    <row r="145" spans="1:20" s="143" customFormat="1" ht="409.5" hidden="1" customHeight="1" x14ac:dyDescent="0.45">
      <c r="A145" s="144" t="s">
        <v>1013</v>
      </c>
      <c r="B145" s="145" t="s">
        <v>1233</v>
      </c>
      <c r="C145" s="146">
        <v>80111620</v>
      </c>
      <c r="D145" s="147" t="s">
        <v>1015</v>
      </c>
      <c r="E145" s="128" t="s">
        <v>1016</v>
      </c>
      <c r="F145" s="148" t="s">
        <v>1094</v>
      </c>
      <c r="G145" s="149" t="s">
        <v>1095</v>
      </c>
      <c r="H145" s="178" t="s">
        <v>88</v>
      </c>
      <c r="I145" s="190" t="s">
        <v>1110</v>
      </c>
      <c r="J145" s="151" t="s">
        <v>825</v>
      </c>
      <c r="K145" s="152">
        <v>42816</v>
      </c>
      <c r="L145" s="152">
        <f t="shared" si="1"/>
        <v>42836</v>
      </c>
      <c r="M145" s="153" t="s">
        <v>22</v>
      </c>
      <c r="N145" s="154" t="s">
        <v>38</v>
      </c>
      <c r="O145" s="155" t="s">
        <v>322</v>
      </c>
      <c r="P145" s="156" t="s">
        <v>1107</v>
      </c>
      <c r="Q145" s="157">
        <v>92028000</v>
      </c>
      <c r="R145" s="158">
        <v>92028000</v>
      </c>
      <c r="S145" s="159">
        <v>0</v>
      </c>
      <c r="T145" s="160"/>
    </row>
    <row r="146" spans="1:20" s="143" customFormat="1" ht="409.5" hidden="1" customHeight="1" x14ac:dyDescent="0.45">
      <c r="A146" s="144" t="s">
        <v>1013</v>
      </c>
      <c r="B146" s="145" t="s">
        <v>1234</v>
      </c>
      <c r="C146" s="146">
        <v>80111620</v>
      </c>
      <c r="D146" s="147" t="s">
        <v>1015</v>
      </c>
      <c r="E146" s="128" t="s">
        <v>1016</v>
      </c>
      <c r="F146" s="148" t="s">
        <v>1094</v>
      </c>
      <c r="G146" s="149" t="s">
        <v>1095</v>
      </c>
      <c r="H146" s="178" t="s">
        <v>88</v>
      </c>
      <c r="I146" s="190" t="s">
        <v>1143</v>
      </c>
      <c r="J146" s="151" t="s">
        <v>839</v>
      </c>
      <c r="K146" s="152">
        <v>42779</v>
      </c>
      <c r="L146" s="152">
        <f t="shared" si="1"/>
        <v>42799</v>
      </c>
      <c r="M146" s="153" t="s">
        <v>22</v>
      </c>
      <c r="N146" s="154" t="s">
        <v>38</v>
      </c>
      <c r="O146" s="155" t="s">
        <v>322</v>
      </c>
      <c r="P146" s="156" t="s">
        <v>1107</v>
      </c>
      <c r="Q146" s="157">
        <v>62880000</v>
      </c>
      <c r="R146" s="158">
        <v>0</v>
      </c>
      <c r="S146" s="159">
        <v>62880000</v>
      </c>
      <c r="T146" s="160"/>
    </row>
    <row r="147" spans="1:20" s="143" customFormat="1" ht="276" hidden="1" customHeight="1" x14ac:dyDescent="0.45">
      <c r="A147" s="144" t="s">
        <v>1013</v>
      </c>
      <c r="B147" s="145" t="s">
        <v>1235</v>
      </c>
      <c r="C147" s="146">
        <v>80111620</v>
      </c>
      <c r="D147" s="147" t="s">
        <v>1015</v>
      </c>
      <c r="E147" s="128" t="s">
        <v>1016</v>
      </c>
      <c r="F147" s="148" t="s">
        <v>1094</v>
      </c>
      <c r="G147" s="149" t="s">
        <v>1095</v>
      </c>
      <c r="H147" s="178" t="s">
        <v>88</v>
      </c>
      <c r="I147" s="190" t="s">
        <v>1116</v>
      </c>
      <c r="J147" s="151" t="s">
        <v>924</v>
      </c>
      <c r="K147" s="152">
        <v>42846</v>
      </c>
      <c r="L147" s="152">
        <f t="shared" si="1"/>
        <v>42866</v>
      </c>
      <c r="M147" s="153" t="s">
        <v>42</v>
      </c>
      <c r="N147" s="154" t="s">
        <v>38</v>
      </c>
      <c r="O147" s="155" t="s">
        <v>322</v>
      </c>
      <c r="P147" s="156" t="s">
        <v>1107</v>
      </c>
      <c r="Q147" s="157">
        <v>52400000</v>
      </c>
      <c r="R147" s="158">
        <v>0</v>
      </c>
      <c r="S147" s="159">
        <v>52400000</v>
      </c>
      <c r="T147" s="160"/>
    </row>
    <row r="148" spans="1:20" s="143" customFormat="1" ht="241.5" hidden="1" customHeight="1" x14ac:dyDescent="0.45">
      <c r="A148" s="144" t="s">
        <v>1013</v>
      </c>
      <c r="B148" s="145" t="s">
        <v>1236</v>
      </c>
      <c r="C148" s="146">
        <v>80111620</v>
      </c>
      <c r="D148" s="147" t="s">
        <v>1015</v>
      </c>
      <c r="E148" s="128" t="s">
        <v>1016</v>
      </c>
      <c r="F148" s="148" t="s">
        <v>1094</v>
      </c>
      <c r="G148" s="149" t="s">
        <v>1095</v>
      </c>
      <c r="H148" s="178" t="s">
        <v>88</v>
      </c>
      <c r="I148" s="190" t="s">
        <v>1132</v>
      </c>
      <c r="J148" s="151" t="s">
        <v>848</v>
      </c>
      <c r="K148" s="152">
        <v>42776</v>
      </c>
      <c r="L148" s="152">
        <f t="shared" si="1"/>
        <v>42796</v>
      </c>
      <c r="M148" s="153" t="s">
        <v>22</v>
      </c>
      <c r="N148" s="154" t="s">
        <v>38</v>
      </c>
      <c r="O148" s="155" t="s">
        <v>322</v>
      </c>
      <c r="P148" s="156" t="s">
        <v>1107</v>
      </c>
      <c r="Q148" s="157">
        <v>34800000</v>
      </c>
      <c r="R148" s="158">
        <v>34800000</v>
      </c>
      <c r="S148" s="159">
        <v>0</v>
      </c>
      <c r="T148" s="160"/>
    </row>
    <row r="149" spans="1:20" s="143" customFormat="1" ht="379.5" hidden="1" customHeight="1" x14ac:dyDescent="0.45">
      <c r="A149" s="144" t="s">
        <v>1013</v>
      </c>
      <c r="B149" s="145" t="s">
        <v>1237</v>
      </c>
      <c r="C149" s="146">
        <v>80111620</v>
      </c>
      <c r="D149" s="147" t="s">
        <v>1015</v>
      </c>
      <c r="E149" s="128" t="s">
        <v>1016</v>
      </c>
      <c r="F149" s="148" t="s">
        <v>1094</v>
      </c>
      <c r="G149" s="149" t="s">
        <v>1095</v>
      </c>
      <c r="H149" s="178" t="s">
        <v>88</v>
      </c>
      <c r="I149" s="190" t="s">
        <v>1195</v>
      </c>
      <c r="J149" s="151" t="s">
        <v>540</v>
      </c>
      <c r="K149" s="152">
        <v>42776</v>
      </c>
      <c r="L149" s="152">
        <f t="shared" si="1"/>
        <v>42796</v>
      </c>
      <c r="M149" s="153" t="s">
        <v>22</v>
      </c>
      <c r="N149" s="154" t="s">
        <v>38</v>
      </c>
      <c r="O149" s="155" t="s">
        <v>322</v>
      </c>
      <c r="P149" s="156" t="s">
        <v>1107</v>
      </c>
      <c r="Q149" s="157">
        <v>82644000</v>
      </c>
      <c r="R149" s="158">
        <v>82644000</v>
      </c>
      <c r="S149" s="159">
        <v>0</v>
      </c>
      <c r="T149" s="160"/>
    </row>
    <row r="150" spans="1:20" s="143" customFormat="1" ht="409.5" hidden="1" customHeight="1" x14ac:dyDescent="0.45">
      <c r="A150" s="144" t="s">
        <v>1013</v>
      </c>
      <c r="B150" s="145" t="s">
        <v>1238</v>
      </c>
      <c r="C150" s="146">
        <v>80111620</v>
      </c>
      <c r="D150" s="147" t="s">
        <v>1015</v>
      </c>
      <c r="E150" s="128" t="s">
        <v>1016</v>
      </c>
      <c r="F150" s="148" t="s">
        <v>1094</v>
      </c>
      <c r="G150" s="149" t="s">
        <v>1095</v>
      </c>
      <c r="H150" s="178" t="s">
        <v>88</v>
      </c>
      <c r="I150" s="190" t="s">
        <v>1195</v>
      </c>
      <c r="J150" s="151" t="s">
        <v>539</v>
      </c>
      <c r="K150" s="152">
        <v>42776</v>
      </c>
      <c r="L150" s="152">
        <f t="shared" si="1"/>
        <v>42796</v>
      </c>
      <c r="M150" s="153" t="s">
        <v>22</v>
      </c>
      <c r="N150" s="154" t="s">
        <v>38</v>
      </c>
      <c r="O150" s="155" t="s">
        <v>322</v>
      </c>
      <c r="P150" s="156" t="s">
        <v>1107</v>
      </c>
      <c r="Q150" s="157">
        <v>78252000</v>
      </c>
      <c r="R150" s="158">
        <v>78252000</v>
      </c>
      <c r="S150" s="159">
        <v>0</v>
      </c>
      <c r="T150" s="160"/>
    </row>
    <row r="151" spans="1:20" s="143" customFormat="1" ht="409.5" hidden="1" customHeight="1" x14ac:dyDescent="0.45">
      <c r="A151" s="144" t="s">
        <v>1013</v>
      </c>
      <c r="B151" s="145" t="s">
        <v>1239</v>
      </c>
      <c r="C151" s="146">
        <v>80111620</v>
      </c>
      <c r="D151" s="147" t="s">
        <v>1015</v>
      </c>
      <c r="E151" s="128" t="s">
        <v>1016</v>
      </c>
      <c r="F151" s="148" t="s">
        <v>1094</v>
      </c>
      <c r="G151" s="149" t="s">
        <v>1095</v>
      </c>
      <c r="H151" s="178" t="s">
        <v>88</v>
      </c>
      <c r="I151" s="190" t="s">
        <v>1129</v>
      </c>
      <c r="J151" s="151" t="s">
        <v>541</v>
      </c>
      <c r="K151" s="152">
        <v>42776</v>
      </c>
      <c r="L151" s="152">
        <f t="shared" si="1"/>
        <v>42796</v>
      </c>
      <c r="M151" s="153" t="s">
        <v>22</v>
      </c>
      <c r="N151" s="154" t="s">
        <v>38</v>
      </c>
      <c r="O151" s="155" t="s">
        <v>322</v>
      </c>
      <c r="P151" s="156" t="s">
        <v>1107</v>
      </c>
      <c r="Q151" s="157">
        <v>66744000</v>
      </c>
      <c r="R151" s="158">
        <v>66744000</v>
      </c>
      <c r="S151" s="159">
        <v>0</v>
      </c>
      <c r="T151" s="160"/>
    </row>
    <row r="152" spans="1:20" s="143" customFormat="1" ht="379.5" hidden="1" customHeight="1" x14ac:dyDescent="0.45">
      <c r="A152" s="144" t="s">
        <v>1013</v>
      </c>
      <c r="B152" s="145" t="s">
        <v>1240</v>
      </c>
      <c r="C152" s="146">
        <v>80111620</v>
      </c>
      <c r="D152" s="147" t="s">
        <v>1015</v>
      </c>
      <c r="E152" s="128" t="s">
        <v>1016</v>
      </c>
      <c r="F152" s="148" t="s">
        <v>1094</v>
      </c>
      <c r="G152" s="149" t="s">
        <v>1095</v>
      </c>
      <c r="H152" s="178" t="s">
        <v>88</v>
      </c>
      <c r="I152" s="190" t="s">
        <v>1129</v>
      </c>
      <c r="J152" s="151" t="s">
        <v>542</v>
      </c>
      <c r="K152" s="152">
        <v>42776</v>
      </c>
      <c r="L152" s="152">
        <f t="shared" si="1"/>
        <v>42796</v>
      </c>
      <c r="M152" s="153" t="s">
        <v>22</v>
      </c>
      <c r="N152" s="154" t="s">
        <v>38</v>
      </c>
      <c r="O152" s="155" t="s">
        <v>322</v>
      </c>
      <c r="P152" s="156" t="s">
        <v>1107</v>
      </c>
      <c r="Q152" s="157">
        <v>66744000</v>
      </c>
      <c r="R152" s="158">
        <v>66744000</v>
      </c>
      <c r="S152" s="159">
        <v>0</v>
      </c>
      <c r="T152" s="160"/>
    </row>
    <row r="153" spans="1:20" s="143" customFormat="1" ht="310.5" hidden="1" customHeight="1" x14ac:dyDescent="0.45">
      <c r="A153" s="144" t="s">
        <v>1013</v>
      </c>
      <c r="B153" s="145" t="s">
        <v>1241</v>
      </c>
      <c r="C153" s="146">
        <v>80111620</v>
      </c>
      <c r="D153" s="147" t="s">
        <v>1015</v>
      </c>
      <c r="E153" s="128" t="s">
        <v>1016</v>
      </c>
      <c r="F153" s="148" t="s">
        <v>1094</v>
      </c>
      <c r="G153" s="149" t="s">
        <v>1095</v>
      </c>
      <c r="H153" s="178" t="s">
        <v>88</v>
      </c>
      <c r="I153" s="190" t="s">
        <v>1126</v>
      </c>
      <c r="J153" s="151" t="s">
        <v>507</v>
      </c>
      <c r="K153" s="152">
        <v>42776</v>
      </c>
      <c r="L153" s="152">
        <f t="shared" si="1"/>
        <v>42796</v>
      </c>
      <c r="M153" s="153" t="s">
        <v>22</v>
      </c>
      <c r="N153" s="154" t="s">
        <v>38</v>
      </c>
      <c r="O153" s="155" t="s">
        <v>322</v>
      </c>
      <c r="P153" s="156" t="s">
        <v>1107</v>
      </c>
      <c r="Q153" s="157">
        <v>48720000</v>
      </c>
      <c r="R153" s="158">
        <v>48720000</v>
      </c>
      <c r="S153" s="159">
        <v>0</v>
      </c>
      <c r="T153" s="160"/>
    </row>
    <row r="154" spans="1:20" s="143" customFormat="1" ht="276" hidden="1" customHeight="1" x14ac:dyDescent="0.45">
      <c r="A154" s="144" t="s">
        <v>1013</v>
      </c>
      <c r="B154" s="145" t="s">
        <v>1242</v>
      </c>
      <c r="C154" s="146">
        <v>80111620</v>
      </c>
      <c r="D154" s="147" t="s">
        <v>1015</v>
      </c>
      <c r="E154" s="128" t="s">
        <v>1016</v>
      </c>
      <c r="F154" s="148" t="s">
        <v>1094</v>
      </c>
      <c r="G154" s="149" t="s">
        <v>1095</v>
      </c>
      <c r="H154" s="178" t="s">
        <v>88</v>
      </c>
      <c r="I154" s="190" t="s">
        <v>1126</v>
      </c>
      <c r="J154" s="151" t="s">
        <v>538</v>
      </c>
      <c r="K154" s="152">
        <v>42776</v>
      </c>
      <c r="L154" s="152">
        <f t="shared" si="1"/>
        <v>42796</v>
      </c>
      <c r="M154" s="153" t="s">
        <v>22</v>
      </c>
      <c r="N154" s="154" t="s">
        <v>38</v>
      </c>
      <c r="O154" s="155" t="s">
        <v>322</v>
      </c>
      <c r="P154" s="156" t="s">
        <v>1107</v>
      </c>
      <c r="Q154" s="157">
        <v>48720000</v>
      </c>
      <c r="R154" s="158">
        <v>48720000</v>
      </c>
      <c r="S154" s="159">
        <v>0</v>
      </c>
      <c r="T154" s="160"/>
    </row>
    <row r="155" spans="1:20" s="143" customFormat="1" ht="241.5" hidden="1" customHeight="1" x14ac:dyDescent="0.45">
      <c r="A155" s="144" t="s">
        <v>1013</v>
      </c>
      <c r="B155" s="145" t="s">
        <v>1243</v>
      </c>
      <c r="C155" s="146">
        <v>80111620</v>
      </c>
      <c r="D155" s="147" t="s">
        <v>1015</v>
      </c>
      <c r="E155" s="128" t="s">
        <v>1016</v>
      </c>
      <c r="F155" s="148" t="s">
        <v>1094</v>
      </c>
      <c r="G155" s="149" t="s">
        <v>1095</v>
      </c>
      <c r="H155" s="178" t="s">
        <v>88</v>
      </c>
      <c r="I155" s="190" t="s">
        <v>1143</v>
      </c>
      <c r="J155" s="151" t="s">
        <v>785</v>
      </c>
      <c r="K155" s="152">
        <v>42842</v>
      </c>
      <c r="L155" s="152">
        <f t="shared" si="1"/>
        <v>42862</v>
      </c>
      <c r="M155" s="153" t="s">
        <v>48</v>
      </c>
      <c r="N155" s="154" t="s">
        <v>38</v>
      </c>
      <c r="O155" s="155" t="s">
        <v>322</v>
      </c>
      <c r="P155" s="156" t="s">
        <v>1107</v>
      </c>
      <c r="Q155" s="157">
        <v>44660000</v>
      </c>
      <c r="R155" s="158">
        <v>0</v>
      </c>
      <c r="S155" s="159">
        <v>44660000</v>
      </c>
      <c r="T155" s="160" t="s">
        <v>1244</v>
      </c>
    </row>
    <row r="156" spans="1:20" s="143" customFormat="1" ht="241.5" hidden="1" customHeight="1" x14ac:dyDescent="0.45">
      <c r="A156" s="144" t="s">
        <v>1013</v>
      </c>
      <c r="B156" s="145" t="s">
        <v>1245</v>
      </c>
      <c r="C156" s="146">
        <v>80111620</v>
      </c>
      <c r="D156" s="147" t="s">
        <v>1015</v>
      </c>
      <c r="E156" s="128" t="s">
        <v>1016</v>
      </c>
      <c r="F156" s="148" t="s">
        <v>1094</v>
      </c>
      <c r="G156" s="149" t="s">
        <v>1095</v>
      </c>
      <c r="H156" s="178" t="s">
        <v>88</v>
      </c>
      <c r="I156" s="190" t="s">
        <v>1143</v>
      </c>
      <c r="J156" s="151" t="s">
        <v>785</v>
      </c>
      <c r="K156" s="152">
        <v>42797</v>
      </c>
      <c r="L156" s="152">
        <f t="shared" si="1"/>
        <v>42817</v>
      </c>
      <c r="M156" s="153" t="s">
        <v>22</v>
      </c>
      <c r="N156" s="154" t="s">
        <v>38</v>
      </c>
      <c r="O156" s="155" t="s">
        <v>322</v>
      </c>
      <c r="P156" s="156" t="s">
        <v>1107</v>
      </c>
      <c r="Q156" s="157">
        <v>54912000</v>
      </c>
      <c r="R156" s="158">
        <v>54912000</v>
      </c>
      <c r="S156" s="159">
        <v>0</v>
      </c>
      <c r="T156" s="160"/>
    </row>
    <row r="157" spans="1:20" s="143" customFormat="1" ht="241.5" hidden="1" customHeight="1" x14ac:dyDescent="0.45">
      <c r="A157" s="144" t="s">
        <v>1013</v>
      </c>
      <c r="B157" s="145" t="s">
        <v>1246</v>
      </c>
      <c r="C157" s="146">
        <v>80111620</v>
      </c>
      <c r="D157" s="147" t="s">
        <v>1015</v>
      </c>
      <c r="E157" s="128" t="s">
        <v>1016</v>
      </c>
      <c r="F157" s="148" t="s">
        <v>1094</v>
      </c>
      <c r="G157" s="149" t="s">
        <v>1095</v>
      </c>
      <c r="H157" s="178" t="s">
        <v>88</v>
      </c>
      <c r="I157" s="190" t="s">
        <v>1137</v>
      </c>
      <c r="J157" s="151" t="s">
        <v>642</v>
      </c>
      <c r="K157" s="152">
        <v>42779</v>
      </c>
      <c r="L157" s="152">
        <f t="shared" si="1"/>
        <v>42799</v>
      </c>
      <c r="M157" s="153" t="s">
        <v>22</v>
      </c>
      <c r="N157" s="154" t="s">
        <v>38</v>
      </c>
      <c r="O157" s="155" t="s">
        <v>322</v>
      </c>
      <c r="P157" s="156" t="s">
        <v>1107</v>
      </c>
      <c r="Q157" s="157">
        <v>17436000</v>
      </c>
      <c r="R157" s="158">
        <v>0</v>
      </c>
      <c r="S157" s="159">
        <v>17436000</v>
      </c>
      <c r="T157" s="160"/>
    </row>
    <row r="158" spans="1:20" s="143" customFormat="1" ht="409.5" hidden="1" customHeight="1" x14ac:dyDescent="0.45">
      <c r="A158" s="144" t="s">
        <v>1013</v>
      </c>
      <c r="B158" s="145" t="s">
        <v>1247</v>
      </c>
      <c r="C158" s="146" t="s">
        <v>291</v>
      </c>
      <c r="D158" s="147" t="s">
        <v>1248</v>
      </c>
      <c r="E158" s="128" t="s">
        <v>1016</v>
      </c>
      <c r="F158" s="148" t="s">
        <v>1249</v>
      </c>
      <c r="G158" s="149" t="s">
        <v>1250</v>
      </c>
      <c r="H158" s="131" t="s">
        <v>74</v>
      </c>
      <c r="I158" s="132" t="s">
        <v>521</v>
      </c>
      <c r="J158" s="151" t="s">
        <v>292</v>
      </c>
      <c r="K158" s="152">
        <v>42933</v>
      </c>
      <c r="L158" s="152">
        <f>K158+20</f>
        <v>42953</v>
      </c>
      <c r="M158" s="153" t="s">
        <v>22</v>
      </c>
      <c r="N158" s="154" t="s">
        <v>293</v>
      </c>
      <c r="O158" s="155" t="s">
        <v>928</v>
      </c>
      <c r="P158" s="156" t="s">
        <v>1251</v>
      </c>
      <c r="Q158" s="157">
        <v>1018985416</v>
      </c>
      <c r="R158" s="158">
        <v>0</v>
      </c>
      <c r="S158" s="159">
        <v>1018985416</v>
      </c>
      <c r="T158" s="160" t="s">
        <v>1252</v>
      </c>
    </row>
    <row r="159" spans="1:20" s="143" customFormat="1" ht="409.5" hidden="1" customHeight="1" x14ac:dyDescent="0.45">
      <c r="A159" s="144" t="s">
        <v>1013</v>
      </c>
      <c r="B159" s="145" t="s">
        <v>1253</v>
      </c>
      <c r="C159" s="126" t="s">
        <v>106</v>
      </c>
      <c r="D159" s="147" t="s">
        <v>1248</v>
      </c>
      <c r="E159" s="128" t="s">
        <v>1016</v>
      </c>
      <c r="F159" s="148" t="s">
        <v>1017</v>
      </c>
      <c r="G159" s="149" t="s">
        <v>1254</v>
      </c>
      <c r="H159" s="131" t="s">
        <v>74</v>
      </c>
      <c r="I159" s="132" t="s">
        <v>521</v>
      </c>
      <c r="J159" s="133" t="s">
        <v>107</v>
      </c>
      <c r="K159" s="134">
        <v>42933</v>
      </c>
      <c r="L159" s="134">
        <f>K159+20</f>
        <v>42953</v>
      </c>
      <c r="M159" s="135" t="s">
        <v>65</v>
      </c>
      <c r="N159" s="136" t="s">
        <v>108</v>
      </c>
      <c r="O159" s="137" t="s">
        <v>105</v>
      </c>
      <c r="P159" s="138" t="s">
        <v>1255</v>
      </c>
      <c r="Q159" s="157">
        <v>808295000</v>
      </c>
      <c r="R159" s="158">
        <v>0</v>
      </c>
      <c r="S159" s="159">
        <v>808295000</v>
      </c>
      <c r="T159" s="160" t="s">
        <v>1100</v>
      </c>
    </row>
    <row r="160" spans="1:20" s="143" customFormat="1" ht="310.5" hidden="1" customHeight="1" x14ac:dyDescent="0.45">
      <c r="A160" s="144" t="s">
        <v>1013</v>
      </c>
      <c r="B160" s="145" t="s">
        <v>1256</v>
      </c>
      <c r="C160" s="146">
        <v>82111902</v>
      </c>
      <c r="D160" s="147" t="s">
        <v>1248</v>
      </c>
      <c r="E160" s="128" t="s">
        <v>1016</v>
      </c>
      <c r="F160" s="148" t="s">
        <v>1017</v>
      </c>
      <c r="G160" s="149" t="s">
        <v>1250</v>
      </c>
      <c r="H160" s="131" t="s">
        <v>74</v>
      </c>
      <c r="I160" s="132" t="s">
        <v>521</v>
      </c>
      <c r="J160" s="151" t="s">
        <v>254</v>
      </c>
      <c r="K160" s="152">
        <v>42870</v>
      </c>
      <c r="L160" s="152">
        <f t="shared" si="1"/>
        <v>42890</v>
      </c>
      <c r="M160" s="153" t="s">
        <v>65</v>
      </c>
      <c r="N160" s="154" t="s">
        <v>251</v>
      </c>
      <c r="O160" s="155" t="s">
        <v>118</v>
      </c>
      <c r="P160" s="156" t="s">
        <v>1251</v>
      </c>
      <c r="Q160" s="157">
        <v>57600000</v>
      </c>
      <c r="R160" s="158">
        <v>0</v>
      </c>
      <c r="S160" s="159">
        <v>57600000</v>
      </c>
      <c r="T160" s="160" t="s">
        <v>1257</v>
      </c>
    </row>
    <row r="161" spans="1:20" s="143" customFormat="1" ht="310.5" hidden="1" customHeight="1" x14ac:dyDescent="0.45">
      <c r="A161" s="144" t="s">
        <v>1013</v>
      </c>
      <c r="B161" s="145" t="s">
        <v>1258</v>
      </c>
      <c r="C161" s="146">
        <v>82131603</v>
      </c>
      <c r="D161" s="147" t="s">
        <v>1248</v>
      </c>
      <c r="E161" s="128" t="s">
        <v>1016</v>
      </c>
      <c r="F161" s="148" t="s">
        <v>1017</v>
      </c>
      <c r="G161" s="149" t="s">
        <v>1250</v>
      </c>
      <c r="H161" s="131" t="s">
        <v>74</v>
      </c>
      <c r="I161" s="132" t="s">
        <v>521</v>
      </c>
      <c r="J161" s="151" t="s">
        <v>255</v>
      </c>
      <c r="K161" s="152">
        <v>42852</v>
      </c>
      <c r="L161" s="152">
        <f t="shared" si="1"/>
        <v>42872</v>
      </c>
      <c r="M161" s="153" t="s">
        <v>65</v>
      </c>
      <c r="N161" s="154" t="s">
        <v>251</v>
      </c>
      <c r="O161" s="155" t="s">
        <v>118</v>
      </c>
      <c r="P161" s="156" t="s">
        <v>1251</v>
      </c>
      <c r="Q161" s="157">
        <v>4292000</v>
      </c>
      <c r="R161" s="158">
        <v>4292000</v>
      </c>
      <c r="S161" s="159">
        <v>0</v>
      </c>
      <c r="T161" s="160" t="s">
        <v>1108</v>
      </c>
    </row>
    <row r="162" spans="1:20" s="143" customFormat="1" ht="177" hidden="1" customHeight="1" x14ac:dyDescent="0.45">
      <c r="A162" s="144" t="s">
        <v>1013</v>
      </c>
      <c r="B162" s="145" t="s">
        <v>1259</v>
      </c>
      <c r="C162" s="146" t="s">
        <v>86</v>
      </c>
      <c r="D162" s="147" t="s">
        <v>1248</v>
      </c>
      <c r="E162" s="128" t="s">
        <v>1016</v>
      </c>
      <c r="F162" s="148" t="s">
        <v>1017</v>
      </c>
      <c r="G162" s="149" t="s">
        <v>1102</v>
      </c>
      <c r="H162" s="150" t="s">
        <v>88</v>
      </c>
      <c r="I162" s="132" t="s">
        <v>521</v>
      </c>
      <c r="J162" s="151" t="s">
        <v>87</v>
      </c>
      <c r="K162" s="152">
        <v>42866</v>
      </c>
      <c r="L162" s="152">
        <f>K162+20</f>
        <v>42886</v>
      </c>
      <c r="M162" s="153" t="s">
        <v>22</v>
      </c>
      <c r="N162" s="154" t="s">
        <v>89</v>
      </c>
      <c r="O162" s="155" t="s">
        <v>85</v>
      </c>
      <c r="P162" s="156" t="s">
        <v>1255</v>
      </c>
      <c r="Q162" s="157">
        <v>50000000</v>
      </c>
      <c r="R162" s="158">
        <v>0</v>
      </c>
      <c r="S162" s="159">
        <v>50000000</v>
      </c>
      <c r="T162" s="160" t="s">
        <v>1080</v>
      </c>
    </row>
    <row r="163" spans="1:20" s="143" customFormat="1" ht="276" hidden="1" customHeight="1" x14ac:dyDescent="0.45">
      <c r="A163" s="144" t="s">
        <v>1013</v>
      </c>
      <c r="B163" s="145" t="s">
        <v>1260</v>
      </c>
      <c r="C163" s="146">
        <v>81131504</v>
      </c>
      <c r="D163" s="147" t="s">
        <v>1248</v>
      </c>
      <c r="E163" s="128" t="s">
        <v>1016</v>
      </c>
      <c r="F163" s="148" t="s">
        <v>1261</v>
      </c>
      <c r="G163" s="149" t="s">
        <v>1262</v>
      </c>
      <c r="H163" s="131" t="s">
        <v>74</v>
      </c>
      <c r="I163" s="132" t="s">
        <v>521</v>
      </c>
      <c r="J163" s="151" t="s">
        <v>250</v>
      </c>
      <c r="K163" s="152">
        <v>42920</v>
      </c>
      <c r="L163" s="152">
        <f t="shared" si="1"/>
        <v>42940</v>
      </c>
      <c r="M163" s="153" t="s">
        <v>115</v>
      </c>
      <c r="N163" s="154" t="s">
        <v>251</v>
      </c>
      <c r="O163" s="155" t="s">
        <v>118</v>
      </c>
      <c r="P163" s="156" t="s">
        <v>1255</v>
      </c>
      <c r="Q163" s="157">
        <v>75000000</v>
      </c>
      <c r="R163" s="158">
        <v>0</v>
      </c>
      <c r="S163" s="159">
        <v>75000000</v>
      </c>
      <c r="T163" s="160"/>
    </row>
    <row r="164" spans="1:20" s="143" customFormat="1" ht="379.5" hidden="1" customHeight="1" x14ac:dyDescent="0.45">
      <c r="A164" s="144" t="s">
        <v>1013</v>
      </c>
      <c r="B164" s="145" t="s">
        <v>1263</v>
      </c>
      <c r="C164" s="146">
        <v>80111620</v>
      </c>
      <c r="D164" s="147" t="s">
        <v>1248</v>
      </c>
      <c r="E164" s="128" t="s">
        <v>1016</v>
      </c>
      <c r="F164" s="148" t="s">
        <v>1094</v>
      </c>
      <c r="G164" s="149" t="s">
        <v>1095</v>
      </c>
      <c r="H164" s="178" t="s">
        <v>88</v>
      </c>
      <c r="I164" s="190" t="s">
        <v>1113</v>
      </c>
      <c r="J164" s="151" t="s">
        <v>788</v>
      </c>
      <c r="K164" s="152">
        <v>42860</v>
      </c>
      <c r="L164" s="152">
        <f t="shared" si="1"/>
        <v>42880</v>
      </c>
      <c r="M164" s="153" t="s">
        <v>42</v>
      </c>
      <c r="N164" s="154" t="s">
        <v>251</v>
      </c>
      <c r="O164" s="155" t="s">
        <v>322</v>
      </c>
      <c r="P164" s="156" t="s">
        <v>1255</v>
      </c>
      <c r="Q164" s="157">
        <v>52400000</v>
      </c>
      <c r="R164" s="158">
        <v>52400000</v>
      </c>
      <c r="S164" s="159">
        <v>0</v>
      </c>
      <c r="T164" s="160" t="s">
        <v>1264</v>
      </c>
    </row>
    <row r="165" spans="1:20" s="143" customFormat="1" ht="409.5" hidden="1" customHeight="1" x14ac:dyDescent="0.45">
      <c r="A165" s="144" t="s">
        <v>1013</v>
      </c>
      <c r="B165" s="145" t="s">
        <v>1265</v>
      </c>
      <c r="C165" s="146">
        <v>80111620</v>
      </c>
      <c r="D165" s="147" t="s">
        <v>1248</v>
      </c>
      <c r="E165" s="128" t="s">
        <v>1016</v>
      </c>
      <c r="F165" s="148" t="s">
        <v>1094</v>
      </c>
      <c r="G165" s="149" t="s">
        <v>1095</v>
      </c>
      <c r="H165" s="178" t="s">
        <v>88</v>
      </c>
      <c r="I165" s="190" t="s">
        <v>1113</v>
      </c>
      <c r="J165" s="151" t="s">
        <v>792</v>
      </c>
      <c r="K165" s="152">
        <v>42776</v>
      </c>
      <c r="L165" s="152">
        <f t="shared" si="1"/>
        <v>42796</v>
      </c>
      <c r="M165" s="153" t="s">
        <v>22</v>
      </c>
      <c r="N165" s="154" t="s">
        <v>251</v>
      </c>
      <c r="O165" s="155" t="s">
        <v>322</v>
      </c>
      <c r="P165" s="156" t="s">
        <v>1255</v>
      </c>
      <c r="Q165" s="157">
        <v>64236000</v>
      </c>
      <c r="R165" s="158">
        <v>64236000</v>
      </c>
      <c r="S165" s="159">
        <v>0</v>
      </c>
      <c r="T165" s="160"/>
    </row>
    <row r="166" spans="1:20" s="143" customFormat="1" ht="310.5" hidden="1" customHeight="1" x14ac:dyDescent="0.45">
      <c r="A166" s="144" t="s">
        <v>1013</v>
      </c>
      <c r="B166" s="145" t="s">
        <v>1266</v>
      </c>
      <c r="C166" s="146">
        <v>80111620</v>
      </c>
      <c r="D166" s="147" t="s">
        <v>1248</v>
      </c>
      <c r="E166" s="128" t="s">
        <v>1016</v>
      </c>
      <c r="F166" s="148" t="s">
        <v>1094</v>
      </c>
      <c r="G166" s="149" t="s">
        <v>1095</v>
      </c>
      <c r="H166" s="178" t="s">
        <v>88</v>
      </c>
      <c r="I166" s="190" t="s">
        <v>1113</v>
      </c>
      <c r="J166" s="151" t="s">
        <v>794</v>
      </c>
      <c r="K166" s="152">
        <v>42776</v>
      </c>
      <c r="L166" s="152">
        <f t="shared" si="1"/>
        <v>42796</v>
      </c>
      <c r="M166" s="153" t="s">
        <v>22</v>
      </c>
      <c r="N166" s="154" t="s">
        <v>251</v>
      </c>
      <c r="O166" s="155" t="s">
        <v>322</v>
      </c>
      <c r="P166" s="156" t="s">
        <v>1255</v>
      </c>
      <c r="Q166" s="157">
        <v>65208000</v>
      </c>
      <c r="R166" s="158">
        <v>65208000</v>
      </c>
      <c r="S166" s="159">
        <v>0</v>
      </c>
      <c r="T166" s="160"/>
    </row>
    <row r="167" spans="1:20" s="143" customFormat="1" ht="276" hidden="1" customHeight="1" x14ac:dyDescent="0.45">
      <c r="A167" s="144" t="s">
        <v>1013</v>
      </c>
      <c r="B167" s="145" t="s">
        <v>1267</v>
      </c>
      <c r="C167" s="146">
        <v>80111620</v>
      </c>
      <c r="D167" s="147" t="s">
        <v>1248</v>
      </c>
      <c r="E167" s="128" t="s">
        <v>1016</v>
      </c>
      <c r="F167" s="148" t="s">
        <v>1094</v>
      </c>
      <c r="G167" s="149" t="s">
        <v>1095</v>
      </c>
      <c r="H167" s="178" t="s">
        <v>88</v>
      </c>
      <c r="I167" s="190" t="s">
        <v>1113</v>
      </c>
      <c r="J167" s="151" t="s">
        <v>761</v>
      </c>
      <c r="K167" s="152">
        <v>42776</v>
      </c>
      <c r="L167" s="152">
        <f t="shared" si="1"/>
        <v>42796</v>
      </c>
      <c r="M167" s="153" t="s">
        <v>22</v>
      </c>
      <c r="N167" s="154" t="s">
        <v>251</v>
      </c>
      <c r="O167" s="155" t="s">
        <v>322</v>
      </c>
      <c r="P167" s="156" t="s">
        <v>1255</v>
      </c>
      <c r="Q167" s="157">
        <v>62868000</v>
      </c>
      <c r="R167" s="158">
        <v>62181333</v>
      </c>
      <c r="S167" s="159">
        <v>686667</v>
      </c>
      <c r="T167" s="160" t="s">
        <v>1114</v>
      </c>
    </row>
    <row r="168" spans="1:20" s="143" customFormat="1" ht="276" hidden="1" customHeight="1" x14ac:dyDescent="0.45">
      <c r="A168" s="144" t="s">
        <v>1013</v>
      </c>
      <c r="B168" s="145" t="s">
        <v>1268</v>
      </c>
      <c r="C168" s="146">
        <v>80111620</v>
      </c>
      <c r="D168" s="147" t="s">
        <v>1248</v>
      </c>
      <c r="E168" s="128" t="s">
        <v>1016</v>
      </c>
      <c r="F168" s="148" t="s">
        <v>1094</v>
      </c>
      <c r="G168" s="149" t="s">
        <v>1095</v>
      </c>
      <c r="H168" s="178" t="s">
        <v>88</v>
      </c>
      <c r="I168" s="190" t="s">
        <v>1173</v>
      </c>
      <c r="J168" s="151" t="s">
        <v>795</v>
      </c>
      <c r="K168" s="152">
        <v>42776</v>
      </c>
      <c r="L168" s="152">
        <f t="shared" si="1"/>
        <v>42796</v>
      </c>
      <c r="M168" s="153" t="s">
        <v>22</v>
      </c>
      <c r="N168" s="154" t="s">
        <v>251</v>
      </c>
      <c r="O168" s="155" t="s">
        <v>322</v>
      </c>
      <c r="P168" s="156" t="s">
        <v>1255</v>
      </c>
      <c r="Q168" s="157">
        <v>62472000</v>
      </c>
      <c r="R168" s="158">
        <v>62472000</v>
      </c>
      <c r="S168" s="159">
        <v>0</v>
      </c>
      <c r="T168" s="160"/>
    </row>
    <row r="169" spans="1:20" s="143" customFormat="1" ht="379.5" hidden="1" customHeight="1" x14ac:dyDescent="0.45">
      <c r="A169" s="144" t="s">
        <v>1013</v>
      </c>
      <c r="B169" s="145" t="s">
        <v>1269</v>
      </c>
      <c r="C169" s="146">
        <v>80111620</v>
      </c>
      <c r="D169" s="147" t="s">
        <v>1248</v>
      </c>
      <c r="E169" s="128" t="s">
        <v>1016</v>
      </c>
      <c r="F169" s="148" t="s">
        <v>1094</v>
      </c>
      <c r="G169" s="149" t="s">
        <v>1095</v>
      </c>
      <c r="H169" s="178" t="s">
        <v>88</v>
      </c>
      <c r="I169" s="190" t="s">
        <v>1121</v>
      </c>
      <c r="J169" s="151" t="s">
        <v>822</v>
      </c>
      <c r="K169" s="152">
        <v>42860</v>
      </c>
      <c r="L169" s="152">
        <f t="shared" si="1"/>
        <v>42880</v>
      </c>
      <c r="M169" s="153" t="s">
        <v>42</v>
      </c>
      <c r="N169" s="154" t="s">
        <v>251</v>
      </c>
      <c r="O169" s="155" t="s">
        <v>322</v>
      </c>
      <c r="P169" s="156" t="s">
        <v>1255</v>
      </c>
      <c r="Q169" s="157">
        <v>81250000</v>
      </c>
      <c r="R169" s="158">
        <v>81250000</v>
      </c>
      <c r="S169" s="159">
        <v>0</v>
      </c>
      <c r="T169" s="160" t="s">
        <v>1270</v>
      </c>
    </row>
    <row r="170" spans="1:20" s="143" customFormat="1" ht="276" hidden="1" customHeight="1" x14ac:dyDescent="0.45">
      <c r="A170" s="144" t="s">
        <v>1013</v>
      </c>
      <c r="B170" s="161" t="s">
        <v>1271</v>
      </c>
      <c r="C170" s="162">
        <v>80111620</v>
      </c>
      <c r="D170" s="163" t="s">
        <v>1248</v>
      </c>
      <c r="E170" s="164" t="s">
        <v>1016</v>
      </c>
      <c r="F170" s="165" t="s">
        <v>1094</v>
      </c>
      <c r="G170" s="166" t="s">
        <v>1095</v>
      </c>
      <c r="H170" s="167" t="s">
        <v>88</v>
      </c>
      <c r="I170" s="198" t="s">
        <v>1173</v>
      </c>
      <c r="J170" s="169" t="s">
        <v>791</v>
      </c>
      <c r="K170" s="170">
        <v>42801</v>
      </c>
      <c r="L170" s="170">
        <f t="shared" si="1"/>
        <v>42821</v>
      </c>
      <c r="M170" s="171" t="s">
        <v>22</v>
      </c>
      <c r="N170" s="172" t="s">
        <v>251</v>
      </c>
      <c r="O170" s="173" t="s">
        <v>322</v>
      </c>
      <c r="P170" s="174" t="s">
        <v>1255</v>
      </c>
      <c r="Q170" s="175">
        <v>0</v>
      </c>
      <c r="R170" s="176">
        <v>0</v>
      </c>
      <c r="S170" s="176">
        <v>0</v>
      </c>
      <c r="T170" s="177" t="s">
        <v>1272</v>
      </c>
    </row>
    <row r="171" spans="1:20" s="143" customFormat="1" ht="315" hidden="1" customHeight="1" x14ac:dyDescent="0.45">
      <c r="A171" s="144" t="s">
        <v>1013</v>
      </c>
      <c r="B171" s="145" t="s">
        <v>1273</v>
      </c>
      <c r="C171" s="146">
        <v>80111620</v>
      </c>
      <c r="D171" s="147" t="s">
        <v>1248</v>
      </c>
      <c r="E171" s="128" t="s">
        <v>1016</v>
      </c>
      <c r="F171" s="148" t="s">
        <v>1094</v>
      </c>
      <c r="G171" s="149" t="s">
        <v>1095</v>
      </c>
      <c r="H171" s="178" t="s">
        <v>88</v>
      </c>
      <c r="I171" s="190" t="s">
        <v>1126</v>
      </c>
      <c r="J171" s="151" t="s">
        <v>766</v>
      </c>
      <c r="K171" s="152">
        <v>42860</v>
      </c>
      <c r="L171" s="152">
        <f t="shared" si="1"/>
        <v>42880</v>
      </c>
      <c r="M171" s="153" t="s">
        <v>42</v>
      </c>
      <c r="N171" s="154" t="s">
        <v>251</v>
      </c>
      <c r="O171" s="155" t="s">
        <v>322</v>
      </c>
      <c r="P171" s="156" t="s">
        <v>1255</v>
      </c>
      <c r="Q171" s="157">
        <v>40600000</v>
      </c>
      <c r="R171" s="158">
        <v>40600000</v>
      </c>
      <c r="S171" s="159">
        <v>0</v>
      </c>
      <c r="T171" s="160" t="s">
        <v>1274</v>
      </c>
    </row>
    <row r="172" spans="1:20" s="143" customFormat="1" ht="379.5" hidden="1" customHeight="1" x14ac:dyDescent="0.45">
      <c r="A172" s="144" t="s">
        <v>1013</v>
      </c>
      <c r="B172" s="145" t="s">
        <v>1275</v>
      </c>
      <c r="C172" s="146">
        <v>80111620</v>
      </c>
      <c r="D172" s="147" t="s">
        <v>1248</v>
      </c>
      <c r="E172" s="128" t="s">
        <v>1016</v>
      </c>
      <c r="F172" s="148" t="s">
        <v>1094</v>
      </c>
      <c r="G172" s="149" t="s">
        <v>1095</v>
      </c>
      <c r="H172" s="178" t="s">
        <v>88</v>
      </c>
      <c r="I172" s="190" t="s">
        <v>1143</v>
      </c>
      <c r="J172" s="151" t="s">
        <v>762</v>
      </c>
      <c r="K172" s="152">
        <v>42776</v>
      </c>
      <c r="L172" s="152">
        <f t="shared" si="1"/>
        <v>42796</v>
      </c>
      <c r="M172" s="153" t="s">
        <v>22</v>
      </c>
      <c r="N172" s="154" t="s">
        <v>251</v>
      </c>
      <c r="O172" s="155" t="s">
        <v>322</v>
      </c>
      <c r="P172" s="156" t="s">
        <v>1255</v>
      </c>
      <c r="Q172" s="157">
        <v>4054600</v>
      </c>
      <c r="R172" s="158">
        <v>4054600</v>
      </c>
      <c r="S172" s="159">
        <v>0</v>
      </c>
      <c r="T172" s="160" t="s">
        <v>1276</v>
      </c>
    </row>
    <row r="173" spans="1:20" s="143" customFormat="1" ht="409.5" hidden="1" customHeight="1" x14ac:dyDescent="0.45">
      <c r="A173" s="144" t="s">
        <v>1013</v>
      </c>
      <c r="B173" s="161" t="s">
        <v>1277</v>
      </c>
      <c r="C173" s="162">
        <v>80111620</v>
      </c>
      <c r="D173" s="163" t="s">
        <v>1248</v>
      </c>
      <c r="E173" s="164" t="s">
        <v>1016</v>
      </c>
      <c r="F173" s="165" t="s">
        <v>1094</v>
      </c>
      <c r="G173" s="166" t="s">
        <v>1095</v>
      </c>
      <c r="H173" s="167" t="s">
        <v>88</v>
      </c>
      <c r="I173" s="198" t="s">
        <v>1143</v>
      </c>
      <c r="J173" s="169" t="s">
        <v>793</v>
      </c>
      <c r="K173" s="170">
        <v>42806</v>
      </c>
      <c r="L173" s="170">
        <f t="shared" si="1"/>
        <v>42826</v>
      </c>
      <c r="M173" s="171" t="s">
        <v>22</v>
      </c>
      <c r="N173" s="172" t="s">
        <v>251</v>
      </c>
      <c r="O173" s="173" t="s">
        <v>322</v>
      </c>
      <c r="P173" s="174" t="s">
        <v>1255</v>
      </c>
      <c r="Q173" s="175">
        <v>0</v>
      </c>
      <c r="R173" s="176">
        <v>0</v>
      </c>
      <c r="S173" s="176">
        <v>0</v>
      </c>
      <c r="T173" s="177" t="s">
        <v>1278</v>
      </c>
    </row>
    <row r="174" spans="1:20" s="143" customFormat="1" ht="379.5" hidden="1" customHeight="1" x14ac:dyDescent="0.45">
      <c r="A174" s="144" t="s">
        <v>1013</v>
      </c>
      <c r="B174" s="145" t="s">
        <v>1279</v>
      </c>
      <c r="C174" s="146">
        <v>80111620</v>
      </c>
      <c r="D174" s="147" t="s">
        <v>1248</v>
      </c>
      <c r="E174" s="128" t="s">
        <v>1016</v>
      </c>
      <c r="F174" s="148" t="s">
        <v>1094</v>
      </c>
      <c r="G174" s="149" t="s">
        <v>1095</v>
      </c>
      <c r="H174" s="178" t="s">
        <v>88</v>
      </c>
      <c r="I174" s="190" t="s">
        <v>1126</v>
      </c>
      <c r="J174" s="151" t="s">
        <v>763</v>
      </c>
      <c r="K174" s="152">
        <v>42776</v>
      </c>
      <c r="L174" s="152">
        <f t="shared" si="1"/>
        <v>42796</v>
      </c>
      <c r="M174" s="153" t="s">
        <v>22</v>
      </c>
      <c r="N174" s="154" t="s">
        <v>251</v>
      </c>
      <c r="O174" s="155" t="s">
        <v>322</v>
      </c>
      <c r="P174" s="156" t="s">
        <v>1255</v>
      </c>
      <c r="Q174" s="157">
        <v>48672000</v>
      </c>
      <c r="R174" s="158">
        <v>48672000</v>
      </c>
      <c r="S174" s="159">
        <v>0</v>
      </c>
      <c r="T174" s="160"/>
    </row>
    <row r="175" spans="1:20" s="143" customFormat="1" ht="345" hidden="1" customHeight="1" x14ac:dyDescent="0.45">
      <c r="A175" s="144" t="s">
        <v>1013</v>
      </c>
      <c r="B175" s="145" t="s">
        <v>1280</v>
      </c>
      <c r="C175" s="146">
        <v>80111620</v>
      </c>
      <c r="D175" s="147" t="s">
        <v>1248</v>
      </c>
      <c r="E175" s="128" t="s">
        <v>1016</v>
      </c>
      <c r="F175" s="148" t="s">
        <v>1094</v>
      </c>
      <c r="G175" s="149" t="s">
        <v>1095</v>
      </c>
      <c r="H175" s="178" t="s">
        <v>88</v>
      </c>
      <c r="I175" s="190" t="s">
        <v>1126</v>
      </c>
      <c r="J175" s="151" t="s">
        <v>518</v>
      </c>
      <c r="K175" s="152">
        <v>42776</v>
      </c>
      <c r="L175" s="152">
        <f t="shared" si="1"/>
        <v>42796</v>
      </c>
      <c r="M175" s="153" t="s">
        <v>22</v>
      </c>
      <c r="N175" s="154" t="s">
        <v>251</v>
      </c>
      <c r="O175" s="155" t="s">
        <v>322</v>
      </c>
      <c r="P175" s="156" t="s">
        <v>1255</v>
      </c>
      <c r="Q175" s="157">
        <v>3466300</v>
      </c>
      <c r="R175" s="158">
        <v>3466300</v>
      </c>
      <c r="S175" s="159">
        <v>0</v>
      </c>
      <c r="T175" s="160" t="s">
        <v>1281</v>
      </c>
    </row>
    <row r="176" spans="1:20" s="143" customFormat="1" ht="345" hidden="1" customHeight="1" x14ac:dyDescent="0.45">
      <c r="A176" s="144" t="s">
        <v>1013</v>
      </c>
      <c r="B176" s="145" t="s">
        <v>1282</v>
      </c>
      <c r="C176" s="146">
        <v>80111620</v>
      </c>
      <c r="D176" s="147" t="s">
        <v>1248</v>
      </c>
      <c r="E176" s="128" t="s">
        <v>1016</v>
      </c>
      <c r="F176" s="148" t="s">
        <v>1094</v>
      </c>
      <c r="G176" s="149" t="s">
        <v>1095</v>
      </c>
      <c r="H176" s="178" t="s">
        <v>88</v>
      </c>
      <c r="I176" s="190" t="s">
        <v>1126</v>
      </c>
      <c r="J176" s="151" t="s">
        <v>765</v>
      </c>
      <c r="K176" s="152">
        <v>42776</v>
      </c>
      <c r="L176" s="152">
        <f t="shared" ref="L176:L201" si="2">K176+20</f>
        <v>42796</v>
      </c>
      <c r="M176" s="153" t="s">
        <v>22</v>
      </c>
      <c r="N176" s="154" t="s">
        <v>251</v>
      </c>
      <c r="O176" s="155" t="s">
        <v>322</v>
      </c>
      <c r="P176" s="156" t="s">
        <v>1255</v>
      </c>
      <c r="Q176" s="157">
        <v>43044000</v>
      </c>
      <c r="R176" s="158">
        <v>43044000</v>
      </c>
      <c r="S176" s="159">
        <v>0</v>
      </c>
      <c r="T176" s="160"/>
    </row>
    <row r="177" spans="1:20" s="143" customFormat="1" ht="409.5" hidden="1" customHeight="1" x14ac:dyDescent="0.45">
      <c r="A177" s="144" t="s">
        <v>1013</v>
      </c>
      <c r="B177" s="145" t="s">
        <v>1283</v>
      </c>
      <c r="C177" s="146">
        <v>80111620</v>
      </c>
      <c r="D177" s="147" t="s">
        <v>1248</v>
      </c>
      <c r="E177" s="128" t="s">
        <v>1016</v>
      </c>
      <c r="F177" s="148" t="s">
        <v>1094</v>
      </c>
      <c r="G177" s="149" t="s">
        <v>1095</v>
      </c>
      <c r="H177" s="178" t="s">
        <v>88</v>
      </c>
      <c r="I177" s="190" t="s">
        <v>1161</v>
      </c>
      <c r="J177" s="151" t="s">
        <v>845</v>
      </c>
      <c r="K177" s="152">
        <v>42776</v>
      </c>
      <c r="L177" s="152">
        <f t="shared" si="2"/>
        <v>42796</v>
      </c>
      <c r="M177" s="153" t="s">
        <v>22</v>
      </c>
      <c r="N177" s="154" t="s">
        <v>251</v>
      </c>
      <c r="O177" s="155" t="s">
        <v>322</v>
      </c>
      <c r="P177" s="156" t="s">
        <v>1255</v>
      </c>
      <c r="Q177" s="157">
        <v>28020000</v>
      </c>
      <c r="R177" s="158">
        <v>28020000</v>
      </c>
      <c r="S177" s="159">
        <v>0</v>
      </c>
      <c r="T177" s="160"/>
    </row>
    <row r="178" spans="1:20" s="143" customFormat="1" ht="345" hidden="1" customHeight="1" x14ac:dyDescent="0.5">
      <c r="A178" s="144" t="s">
        <v>1013</v>
      </c>
      <c r="B178" s="145" t="s">
        <v>1284</v>
      </c>
      <c r="C178" s="146">
        <v>80111620</v>
      </c>
      <c r="D178" s="147" t="s">
        <v>1248</v>
      </c>
      <c r="E178" s="128" t="s">
        <v>1016</v>
      </c>
      <c r="F178" s="148" t="s">
        <v>1094</v>
      </c>
      <c r="G178" s="149" t="s">
        <v>1095</v>
      </c>
      <c r="H178" s="178" t="s">
        <v>88</v>
      </c>
      <c r="I178" s="190" t="s">
        <v>1153</v>
      </c>
      <c r="J178" s="199" t="s">
        <v>699</v>
      </c>
      <c r="K178" s="200">
        <v>42802</v>
      </c>
      <c r="L178" s="200">
        <f>K178+20</f>
        <v>42822</v>
      </c>
      <c r="M178" s="201" t="s">
        <v>22</v>
      </c>
      <c r="N178" s="202" t="s">
        <v>251</v>
      </c>
      <c r="O178" s="155" t="s">
        <v>322</v>
      </c>
      <c r="P178" s="203" t="s">
        <v>1255</v>
      </c>
      <c r="Q178" s="157">
        <v>28080000</v>
      </c>
      <c r="R178" s="158">
        <v>28080000</v>
      </c>
      <c r="S178" s="159">
        <v>0</v>
      </c>
      <c r="T178" s="160"/>
    </row>
    <row r="179" spans="1:20" s="143" customFormat="1" ht="207" hidden="1" customHeight="1" x14ac:dyDescent="0.45">
      <c r="A179" s="144" t="s">
        <v>1013</v>
      </c>
      <c r="B179" s="161" t="s">
        <v>1285</v>
      </c>
      <c r="C179" s="162">
        <v>80111620</v>
      </c>
      <c r="D179" s="163" t="s">
        <v>1248</v>
      </c>
      <c r="E179" s="164" t="s">
        <v>1016</v>
      </c>
      <c r="F179" s="165" t="s">
        <v>1094</v>
      </c>
      <c r="G179" s="166" t="s">
        <v>1095</v>
      </c>
      <c r="H179" s="167" t="s">
        <v>88</v>
      </c>
      <c r="I179" s="168" t="s">
        <v>521</v>
      </c>
      <c r="J179" s="169" t="s">
        <v>872</v>
      </c>
      <c r="K179" s="170">
        <v>42772</v>
      </c>
      <c r="L179" s="170">
        <f t="shared" si="2"/>
        <v>42792</v>
      </c>
      <c r="M179" s="171" t="s">
        <v>25</v>
      </c>
      <c r="N179" s="172" t="s">
        <v>251</v>
      </c>
      <c r="O179" s="173" t="s">
        <v>322</v>
      </c>
      <c r="P179" s="174" t="s">
        <v>1255</v>
      </c>
      <c r="Q179" s="175">
        <v>0</v>
      </c>
      <c r="R179" s="176">
        <v>0</v>
      </c>
      <c r="S179" s="176">
        <v>0</v>
      </c>
      <c r="T179" s="177" t="s">
        <v>1166</v>
      </c>
    </row>
    <row r="180" spans="1:20" s="143" customFormat="1" ht="189.75" hidden="1" customHeight="1" x14ac:dyDescent="0.45">
      <c r="A180" s="144" t="s">
        <v>1013</v>
      </c>
      <c r="B180" s="145" t="s">
        <v>1286</v>
      </c>
      <c r="C180" s="146" t="s">
        <v>86</v>
      </c>
      <c r="D180" s="147" t="s">
        <v>1287</v>
      </c>
      <c r="E180" s="128" t="s">
        <v>1016</v>
      </c>
      <c r="F180" s="148" t="s">
        <v>1017</v>
      </c>
      <c r="G180" s="149" t="s">
        <v>1102</v>
      </c>
      <c r="H180" s="150" t="s">
        <v>88</v>
      </c>
      <c r="I180" s="132" t="s">
        <v>521</v>
      </c>
      <c r="J180" s="151" t="s">
        <v>87</v>
      </c>
      <c r="K180" s="152">
        <v>42866</v>
      </c>
      <c r="L180" s="152">
        <f>K180+20</f>
        <v>42886</v>
      </c>
      <c r="M180" s="153" t="s">
        <v>22</v>
      </c>
      <c r="N180" s="154" t="s">
        <v>89</v>
      </c>
      <c r="O180" s="155" t="s">
        <v>85</v>
      </c>
      <c r="P180" s="156" t="s">
        <v>1288</v>
      </c>
      <c r="Q180" s="157">
        <v>51860000</v>
      </c>
      <c r="R180" s="158">
        <v>0</v>
      </c>
      <c r="S180" s="159">
        <v>51860000</v>
      </c>
      <c r="T180" s="160" t="s">
        <v>1080</v>
      </c>
    </row>
    <row r="181" spans="1:20" s="143" customFormat="1" ht="409.5" hidden="1" customHeight="1" x14ac:dyDescent="0.45">
      <c r="A181" s="144" t="s">
        <v>1013</v>
      </c>
      <c r="B181" s="145" t="s">
        <v>1289</v>
      </c>
      <c r="C181" s="126" t="s">
        <v>106</v>
      </c>
      <c r="D181" s="147" t="s">
        <v>1287</v>
      </c>
      <c r="E181" s="128" t="s">
        <v>1016</v>
      </c>
      <c r="F181" s="148" t="s">
        <v>1017</v>
      </c>
      <c r="G181" s="149" t="s">
        <v>1102</v>
      </c>
      <c r="H181" s="131" t="s">
        <v>74</v>
      </c>
      <c r="I181" s="132" t="s">
        <v>521</v>
      </c>
      <c r="J181" s="133" t="s">
        <v>107</v>
      </c>
      <c r="K181" s="134">
        <v>42933</v>
      </c>
      <c r="L181" s="134">
        <f>K181+20</f>
        <v>42953</v>
      </c>
      <c r="M181" s="135" t="s">
        <v>65</v>
      </c>
      <c r="N181" s="136" t="s">
        <v>108</v>
      </c>
      <c r="O181" s="137" t="s">
        <v>105</v>
      </c>
      <c r="P181" s="138" t="s">
        <v>1288</v>
      </c>
      <c r="Q181" s="157">
        <v>39060000</v>
      </c>
      <c r="R181" s="158">
        <v>0</v>
      </c>
      <c r="S181" s="159">
        <v>39060000</v>
      </c>
      <c r="T181" s="160" t="s">
        <v>1290</v>
      </c>
    </row>
    <row r="182" spans="1:20" s="143" customFormat="1" ht="409.5" hidden="1" customHeight="1" x14ac:dyDescent="0.45">
      <c r="A182" s="144" t="s">
        <v>1013</v>
      </c>
      <c r="B182" s="145" t="s">
        <v>1291</v>
      </c>
      <c r="C182" s="146">
        <v>80111620</v>
      </c>
      <c r="D182" s="147" t="s">
        <v>1287</v>
      </c>
      <c r="E182" s="128" t="s">
        <v>1016</v>
      </c>
      <c r="F182" s="148" t="s">
        <v>1094</v>
      </c>
      <c r="G182" s="149" t="s">
        <v>1095</v>
      </c>
      <c r="H182" s="178" t="s">
        <v>88</v>
      </c>
      <c r="I182" s="190" t="s">
        <v>1173</v>
      </c>
      <c r="J182" s="151" t="s">
        <v>584</v>
      </c>
      <c r="K182" s="152">
        <v>42776</v>
      </c>
      <c r="L182" s="152">
        <f t="shared" si="2"/>
        <v>42796</v>
      </c>
      <c r="M182" s="153" t="s">
        <v>22</v>
      </c>
      <c r="N182" s="154" t="s">
        <v>585</v>
      </c>
      <c r="O182" s="155" t="s">
        <v>322</v>
      </c>
      <c r="P182" s="156" t="s">
        <v>1292</v>
      </c>
      <c r="Q182" s="157">
        <v>62880000</v>
      </c>
      <c r="R182" s="158">
        <v>62880000</v>
      </c>
      <c r="S182" s="159">
        <v>0</v>
      </c>
      <c r="T182" s="160" t="s">
        <v>1293</v>
      </c>
    </row>
    <row r="183" spans="1:20" s="143" customFormat="1" ht="409.5" hidden="1" customHeight="1" x14ac:dyDescent="0.45">
      <c r="A183" s="144" t="s">
        <v>1013</v>
      </c>
      <c r="B183" s="145" t="s">
        <v>1294</v>
      </c>
      <c r="C183" s="146">
        <v>80111620</v>
      </c>
      <c r="D183" s="147" t="s">
        <v>1287</v>
      </c>
      <c r="E183" s="128" t="s">
        <v>1016</v>
      </c>
      <c r="F183" s="148" t="s">
        <v>1094</v>
      </c>
      <c r="G183" s="149" t="s">
        <v>1095</v>
      </c>
      <c r="H183" s="178" t="s">
        <v>88</v>
      </c>
      <c r="I183" s="190" t="s">
        <v>1173</v>
      </c>
      <c r="J183" s="151" t="s">
        <v>584</v>
      </c>
      <c r="K183" s="152">
        <v>42776</v>
      </c>
      <c r="L183" s="152">
        <f t="shared" si="2"/>
        <v>42796</v>
      </c>
      <c r="M183" s="153" t="s">
        <v>22</v>
      </c>
      <c r="N183" s="154" t="s">
        <v>585</v>
      </c>
      <c r="O183" s="155" t="s">
        <v>322</v>
      </c>
      <c r="P183" s="156" t="s">
        <v>1292</v>
      </c>
      <c r="Q183" s="157">
        <v>62880000</v>
      </c>
      <c r="R183" s="158">
        <v>62880000</v>
      </c>
      <c r="S183" s="159">
        <v>0</v>
      </c>
      <c r="T183" s="160" t="s">
        <v>1293</v>
      </c>
    </row>
    <row r="184" spans="1:20" s="143" customFormat="1" ht="409.5" hidden="1" customHeight="1" x14ac:dyDescent="0.45">
      <c r="A184" s="144" t="s">
        <v>1013</v>
      </c>
      <c r="B184" s="145" t="s">
        <v>1295</v>
      </c>
      <c r="C184" s="146">
        <v>80111620</v>
      </c>
      <c r="D184" s="147" t="s">
        <v>1287</v>
      </c>
      <c r="E184" s="128" t="s">
        <v>1016</v>
      </c>
      <c r="F184" s="148" t="s">
        <v>1094</v>
      </c>
      <c r="G184" s="149" t="s">
        <v>1095</v>
      </c>
      <c r="H184" s="178" t="s">
        <v>88</v>
      </c>
      <c r="I184" s="190" t="s">
        <v>1173</v>
      </c>
      <c r="J184" s="151" t="s">
        <v>584</v>
      </c>
      <c r="K184" s="152">
        <v>42776</v>
      </c>
      <c r="L184" s="152">
        <f t="shared" si="2"/>
        <v>42796</v>
      </c>
      <c r="M184" s="153" t="s">
        <v>22</v>
      </c>
      <c r="N184" s="154" t="s">
        <v>585</v>
      </c>
      <c r="O184" s="155" t="s">
        <v>322</v>
      </c>
      <c r="P184" s="156" t="s">
        <v>1292</v>
      </c>
      <c r="Q184" s="157">
        <v>62880000</v>
      </c>
      <c r="R184" s="158">
        <v>62880000</v>
      </c>
      <c r="S184" s="159">
        <v>0</v>
      </c>
      <c r="T184" s="160" t="s">
        <v>1293</v>
      </c>
    </row>
    <row r="185" spans="1:20" s="143" customFormat="1" ht="409.5" hidden="1" customHeight="1" x14ac:dyDescent="0.45">
      <c r="A185" s="144" t="s">
        <v>1013</v>
      </c>
      <c r="B185" s="145" t="s">
        <v>1296</v>
      </c>
      <c r="C185" s="146">
        <v>80111620</v>
      </c>
      <c r="D185" s="147" t="s">
        <v>1287</v>
      </c>
      <c r="E185" s="128" t="s">
        <v>1016</v>
      </c>
      <c r="F185" s="148" t="s">
        <v>1094</v>
      </c>
      <c r="G185" s="149" t="s">
        <v>1095</v>
      </c>
      <c r="H185" s="178" t="s">
        <v>88</v>
      </c>
      <c r="I185" s="190" t="s">
        <v>1173</v>
      </c>
      <c r="J185" s="151" t="s">
        <v>584</v>
      </c>
      <c r="K185" s="152">
        <v>42776</v>
      </c>
      <c r="L185" s="152">
        <f t="shared" si="2"/>
        <v>42796</v>
      </c>
      <c r="M185" s="153" t="s">
        <v>22</v>
      </c>
      <c r="N185" s="154" t="s">
        <v>585</v>
      </c>
      <c r="O185" s="155" t="s">
        <v>322</v>
      </c>
      <c r="P185" s="156" t="s">
        <v>1292</v>
      </c>
      <c r="Q185" s="157">
        <v>62880000</v>
      </c>
      <c r="R185" s="158">
        <v>62880000</v>
      </c>
      <c r="S185" s="159">
        <v>0</v>
      </c>
      <c r="T185" s="160" t="s">
        <v>1293</v>
      </c>
    </row>
    <row r="186" spans="1:20" s="143" customFormat="1" ht="241.5" hidden="1" customHeight="1" x14ac:dyDescent="0.45">
      <c r="A186" s="144" t="s">
        <v>1013</v>
      </c>
      <c r="B186" s="145" t="s">
        <v>1297</v>
      </c>
      <c r="C186" s="146">
        <v>80111620</v>
      </c>
      <c r="D186" s="147" t="s">
        <v>1287</v>
      </c>
      <c r="E186" s="128" t="s">
        <v>1016</v>
      </c>
      <c r="F186" s="148" t="s">
        <v>1094</v>
      </c>
      <c r="G186" s="149" t="s">
        <v>1095</v>
      </c>
      <c r="H186" s="178" t="s">
        <v>88</v>
      </c>
      <c r="I186" s="190" t="s">
        <v>1135</v>
      </c>
      <c r="J186" s="151" t="s">
        <v>722</v>
      </c>
      <c r="K186" s="152">
        <v>42781</v>
      </c>
      <c r="L186" s="152">
        <f t="shared" si="2"/>
        <v>42801</v>
      </c>
      <c r="M186" s="153" t="s">
        <v>36</v>
      </c>
      <c r="N186" s="154" t="s">
        <v>585</v>
      </c>
      <c r="O186" s="155" t="s">
        <v>322</v>
      </c>
      <c r="P186" s="156" t="s">
        <v>1292</v>
      </c>
      <c r="Q186" s="157">
        <v>19560000</v>
      </c>
      <c r="R186" s="158">
        <v>19560000</v>
      </c>
      <c r="S186" s="159">
        <v>0</v>
      </c>
      <c r="T186" s="160"/>
    </row>
    <row r="187" spans="1:20" s="143" customFormat="1" ht="241.5" hidden="1" customHeight="1" x14ac:dyDescent="0.45">
      <c r="A187" s="144" t="s">
        <v>1013</v>
      </c>
      <c r="B187" s="161" t="s">
        <v>1298</v>
      </c>
      <c r="C187" s="162">
        <v>80111620</v>
      </c>
      <c r="D187" s="163" t="s">
        <v>1287</v>
      </c>
      <c r="E187" s="164" t="s">
        <v>1016</v>
      </c>
      <c r="F187" s="165" t="s">
        <v>1094</v>
      </c>
      <c r="G187" s="166" t="s">
        <v>1095</v>
      </c>
      <c r="H187" s="167" t="s">
        <v>88</v>
      </c>
      <c r="I187" s="168" t="s">
        <v>521</v>
      </c>
      <c r="J187" s="169" t="s">
        <v>725</v>
      </c>
      <c r="K187" s="170">
        <v>42888</v>
      </c>
      <c r="L187" s="170">
        <f t="shared" si="2"/>
        <v>42908</v>
      </c>
      <c r="M187" s="171" t="s">
        <v>36</v>
      </c>
      <c r="N187" s="172" t="s">
        <v>585</v>
      </c>
      <c r="O187" s="173" t="s">
        <v>322</v>
      </c>
      <c r="P187" s="174" t="s">
        <v>1292</v>
      </c>
      <c r="Q187" s="175">
        <v>0</v>
      </c>
      <c r="R187" s="176">
        <v>0</v>
      </c>
      <c r="S187" s="176">
        <v>0</v>
      </c>
      <c r="T187" s="177" t="s">
        <v>1293</v>
      </c>
    </row>
    <row r="188" spans="1:20" s="143" customFormat="1" ht="276" hidden="1" customHeight="1" x14ac:dyDescent="0.45">
      <c r="A188" s="144" t="s">
        <v>1013</v>
      </c>
      <c r="B188" s="145" t="s">
        <v>1299</v>
      </c>
      <c r="C188" s="146">
        <v>80111620</v>
      </c>
      <c r="D188" s="147" t="s">
        <v>1015</v>
      </c>
      <c r="E188" s="128" t="s">
        <v>1016</v>
      </c>
      <c r="F188" s="148" t="s">
        <v>1094</v>
      </c>
      <c r="G188" s="149" t="s">
        <v>1095</v>
      </c>
      <c r="H188" s="178" t="s">
        <v>88</v>
      </c>
      <c r="I188" s="132" t="s">
        <v>1300</v>
      </c>
      <c r="J188" s="151" t="s">
        <v>645</v>
      </c>
      <c r="K188" s="152">
        <v>42776</v>
      </c>
      <c r="L188" s="152">
        <f t="shared" si="2"/>
        <v>42796</v>
      </c>
      <c r="M188" s="153" t="s">
        <v>22</v>
      </c>
      <c r="N188" s="154" t="s">
        <v>38</v>
      </c>
      <c r="O188" s="155" t="s">
        <v>322</v>
      </c>
      <c r="P188" s="156" t="s">
        <v>1107</v>
      </c>
      <c r="Q188" s="157">
        <v>285600000</v>
      </c>
      <c r="R188" s="158">
        <v>285600000</v>
      </c>
      <c r="S188" s="159">
        <v>0</v>
      </c>
      <c r="T188" s="160" t="s">
        <v>1301</v>
      </c>
    </row>
    <row r="189" spans="1:20" s="143" customFormat="1" ht="310.5" hidden="1" customHeight="1" x14ac:dyDescent="0.45">
      <c r="A189" s="144" t="s">
        <v>1013</v>
      </c>
      <c r="B189" s="145" t="s">
        <v>1302</v>
      </c>
      <c r="C189" s="146">
        <v>80111620</v>
      </c>
      <c r="D189" s="147" t="s">
        <v>1015</v>
      </c>
      <c r="E189" s="128" t="s">
        <v>1016</v>
      </c>
      <c r="F189" s="148" t="s">
        <v>1094</v>
      </c>
      <c r="G189" s="149" t="s">
        <v>1095</v>
      </c>
      <c r="H189" s="178" t="s">
        <v>88</v>
      </c>
      <c r="I189" s="132" t="s">
        <v>1300</v>
      </c>
      <c r="J189" s="151" t="s">
        <v>644</v>
      </c>
      <c r="K189" s="152">
        <v>42776</v>
      </c>
      <c r="L189" s="152">
        <f t="shared" si="2"/>
        <v>42796</v>
      </c>
      <c r="M189" s="153" t="s">
        <v>22</v>
      </c>
      <c r="N189" s="154" t="s">
        <v>38</v>
      </c>
      <c r="O189" s="155" t="s">
        <v>322</v>
      </c>
      <c r="P189" s="156" t="s">
        <v>1107</v>
      </c>
      <c r="Q189" s="157">
        <v>302736000</v>
      </c>
      <c r="R189" s="158">
        <v>302736000</v>
      </c>
      <c r="S189" s="159">
        <v>0</v>
      </c>
      <c r="T189" s="160" t="s">
        <v>1303</v>
      </c>
    </row>
    <row r="190" spans="1:20" s="143" customFormat="1" ht="345" hidden="1" customHeight="1" x14ac:dyDescent="0.45">
      <c r="A190" s="144" t="s">
        <v>1013</v>
      </c>
      <c r="B190" s="145" t="s">
        <v>1304</v>
      </c>
      <c r="C190" s="146">
        <v>80111620</v>
      </c>
      <c r="D190" s="147" t="s">
        <v>1015</v>
      </c>
      <c r="E190" s="128" t="s">
        <v>1016</v>
      </c>
      <c r="F190" s="148" t="s">
        <v>1094</v>
      </c>
      <c r="G190" s="149" t="s">
        <v>1095</v>
      </c>
      <c r="H190" s="178" t="s">
        <v>88</v>
      </c>
      <c r="I190" s="190" t="s">
        <v>1129</v>
      </c>
      <c r="J190" s="151" t="s">
        <v>581</v>
      </c>
      <c r="K190" s="152">
        <v>42835</v>
      </c>
      <c r="L190" s="152">
        <f t="shared" si="2"/>
        <v>42855</v>
      </c>
      <c r="M190" s="153" t="s">
        <v>22</v>
      </c>
      <c r="N190" s="154" t="s">
        <v>38</v>
      </c>
      <c r="O190" s="155" t="s">
        <v>322</v>
      </c>
      <c r="P190" s="156" t="s">
        <v>1107</v>
      </c>
      <c r="Q190" s="157">
        <v>72000000</v>
      </c>
      <c r="R190" s="158">
        <v>72000000</v>
      </c>
      <c r="S190" s="159">
        <v>0</v>
      </c>
      <c r="T190" s="160"/>
    </row>
    <row r="191" spans="1:20" s="143" customFormat="1" ht="345" hidden="1" customHeight="1" x14ac:dyDescent="0.45">
      <c r="A191" s="144" t="s">
        <v>1013</v>
      </c>
      <c r="B191" s="145" t="s">
        <v>1305</v>
      </c>
      <c r="C191" s="146">
        <v>80111620</v>
      </c>
      <c r="D191" s="147" t="s">
        <v>1015</v>
      </c>
      <c r="E191" s="128" t="s">
        <v>1016</v>
      </c>
      <c r="F191" s="148" t="s">
        <v>1094</v>
      </c>
      <c r="G191" s="149" t="s">
        <v>1095</v>
      </c>
      <c r="H191" s="178" t="s">
        <v>88</v>
      </c>
      <c r="I191" s="190" t="s">
        <v>1110</v>
      </c>
      <c r="J191" s="151" t="s">
        <v>581</v>
      </c>
      <c r="K191" s="152">
        <v>42835</v>
      </c>
      <c r="L191" s="152">
        <f t="shared" si="2"/>
        <v>42855</v>
      </c>
      <c r="M191" s="153" t="s">
        <v>48</v>
      </c>
      <c r="N191" s="154" t="s">
        <v>38</v>
      </c>
      <c r="O191" s="155" t="s">
        <v>322</v>
      </c>
      <c r="P191" s="156" t="s">
        <v>1107</v>
      </c>
      <c r="Q191" s="157">
        <v>77000000</v>
      </c>
      <c r="R191" s="158">
        <v>0</v>
      </c>
      <c r="S191" s="159">
        <v>77000000</v>
      </c>
      <c r="T191" s="160" t="s">
        <v>1306</v>
      </c>
    </row>
    <row r="192" spans="1:20" s="143" customFormat="1" ht="276" hidden="1" customHeight="1" x14ac:dyDescent="0.45">
      <c r="A192" s="144" t="s">
        <v>1013</v>
      </c>
      <c r="B192" s="145" t="s">
        <v>1307</v>
      </c>
      <c r="C192" s="146">
        <v>80111620</v>
      </c>
      <c r="D192" s="147" t="s">
        <v>1015</v>
      </c>
      <c r="E192" s="128" t="s">
        <v>1016</v>
      </c>
      <c r="F192" s="148" t="s">
        <v>1094</v>
      </c>
      <c r="G192" s="149" t="s">
        <v>1095</v>
      </c>
      <c r="H192" s="178" t="s">
        <v>88</v>
      </c>
      <c r="I192" s="190" t="s">
        <v>1129</v>
      </c>
      <c r="J192" s="151" t="s">
        <v>662</v>
      </c>
      <c r="K192" s="152">
        <v>42835</v>
      </c>
      <c r="L192" s="152">
        <f t="shared" si="2"/>
        <v>42855</v>
      </c>
      <c r="M192" s="153" t="s">
        <v>22</v>
      </c>
      <c r="N192" s="154" t="s">
        <v>38</v>
      </c>
      <c r="O192" s="155" t="s">
        <v>322</v>
      </c>
      <c r="P192" s="156" t="s">
        <v>1107</v>
      </c>
      <c r="Q192" s="157">
        <v>31550361</v>
      </c>
      <c r="R192" s="158">
        <v>0</v>
      </c>
      <c r="S192" s="159">
        <v>31550361</v>
      </c>
      <c r="T192" s="160" t="s">
        <v>1164</v>
      </c>
    </row>
    <row r="193" spans="1:20" s="143" customFormat="1" ht="241.5" hidden="1" customHeight="1" x14ac:dyDescent="0.45">
      <c r="A193" s="144" t="s">
        <v>1013</v>
      </c>
      <c r="B193" s="145" t="s">
        <v>1308</v>
      </c>
      <c r="C193" s="146">
        <v>80111620</v>
      </c>
      <c r="D193" s="147" t="s">
        <v>1015</v>
      </c>
      <c r="E193" s="128" t="s">
        <v>1016</v>
      </c>
      <c r="F193" s="148" t="s">
        <v>1094</v>
      </c>
      <c r="G193" s="149" t="s">
        <v>1095</v>
      </c>
      <c r="H193" s="178" t="s">
        <v>88</v>
      </c>
      <c r="I193" s="190" t="s">
        <v>1129</v>
      </c>
      <c r="J193" s="151" t="s">
        <v>659</v>
      </c>
      <c r="K193" s="152">
        <v>42835</v>
      </c>
      <c r="L193" s="152">
        <f t="shared" si="2"/>
        <v>42855</v>
      </c>
      <c r="M193" s="153" t="s">
        <v>22</v>
      </c>
      <c r="N193" s="154" t="s">
        <v>38</v>
      </c>
      <c r="O193" s="155" t="s">
        <v>322</v>
      </c>
      <c r="P193" s="156" t="s">
        <v>1107</v>
      </c>
      <c r="Q193" s="157">
        <v>72000000</v>
      </c>
      <c r="R193" s="158">
        <v>0</v>
      </c>
      <c r="S193" s="159">
        <v>72000000</v>
      </c>
      <c r="T193" s="160"/>
    </row>
    <row r="194" spans="1:20" s="143" customFormat="1" ht="379.5" hidden="1" customHeight="1" x14ac:dyDescent="0.45">
      <c r="A194" s="144" t="s">
        <v>1013</v>
      </c>
      <c r="B194" s="145" t="s">
        <v>1309</v>
      </c>
      <c r="C194" s="146">
        <v>80111620</v>
      </c>
      <c r="D194" s="147" t="s">
        <v>1015</v>
      </c>
      <c r="E194" s="128" t="s">
        <v>1016</v>
      </c>
      <c r="F194" s="148" t="s">
        <v>1094</v>
      </c>
      <c r="G194" s="149" t="s">
        <v>1095</v>
      </c>
      <c r="H194" s="178" t="s">
        <v>88</v>
      </c>
      <c r="I194" s="190" t="s">
        <v>1116</v>
      </c>
      <c r="J194" s="151" t="s">
        <v>771</v>
      </c>
      <c r="K194" s="152">
        <v>42835</v>
      </c>
      <c r="L194" s="152">
        <f t="shared" si="2"/>
        <v>42855</v>
      </c>
      <c r="M194" s="153" t="s">
        <v>22</v>
      </c>
      <c r="N194" s="154" t="s">
        <v>38</v>
      </c>
      <c r="O194" s="155" t="s">
        <v>322</v>
      </c>
      <c r="P194" s="156" t="s">
        <v>1107</v>
      </c>
      <c r="Q194" s="157">
        <v>38400000</v>
      </c>
      <c r="R194" s="158">
        <v>38400000</v>
      </c>
      <c r="S194" s="159">
        <v>0</v>
      </c>
      <c r="T194" s="160"/>
    </row>
    <row r="195" spans="1:20" s="143" customFormat="1" ht="345" hidden="1" customHeight="1" x14ac:dyDescent="0.45">
      <c r="A195" s="144" t="s">
        <v>1013</v>
      </c>
      <c r="B195" s="145" t="s">
        <v>1310</v>
      </c>
      <c r="C195" s="146">
        <v>80111620</v>
      </c>
      <c r="D195" s="147" t="s">
        <v>1248</v>
      </c>
      <c r="E195" s="128" t="s">
        <v>1016</v>
      </c>
      <c r="F195" s="148" t="s">
        <v>1094</v>
      </c>
      <c r="G195" s="149" t="s">
        <v>1095</v>
      </c>
      <c r="H195" s="178" t="s">
        <v>88</v>
      </c>
      <c r="I195" s="190" t="s">
        <v>1311</v>
      </c>
      <c r="J195" s="151" t="s">
        <v>823</v>
      </c>
      <c r="K195" s="152">
        <v>42860</v>
      </c>
      <c r="L195" s="152">
        <f t="shared" si="2"/>
        <v>42880</v>
      </c>
      <c r="M195" s="153" t="s">
        <v>42</v>
      </c>
      <c r="N195" s="154" t="s">
        <v>251</v>
      </c>
      <c r="O195" s="155" t="s">
        <v>322</v>
      </c>
      <c r="P195" s="156" t="s">
        <v>1251</v>
      </c>
      <c r="Q195" s="157">
        <v>109200000</v>
      </c>
      <c r="R195" s="158">
        <v>109200000</v>
      </c>
      <c r="S195" s="159">
        <v>0</v>
      </c>
      <c r="T195" s="160" t="s">
        <v>1274</v>
      </c>
    </row>
    <row r="196" spans="1:20" s="143" customFormat="1" ht="241.5" hidden="1" customHeight="1" x14ac:dyDescent="0.45">
      <c r="A196" s="144" t="s">
        <v>1013</v>
      </c>
      <c r="B196" s="145" t="s">
        <v>1312</v>
      </c>
      <c r="C196" s="146">
        <v>80111620</v>
      </c>
      <c r="D196" s="147" t="s">
        <v>1015</v>
      </c>
      <c r="E196" s="128" t="s">
        <v>1016</v>
      </c>
      <c r="F196" s="148" t="s">
        <v>1094</v>
      </c>
      <c r="G196" s="149" t="s">
        <v>1095</v>
      </c>
      <c r="H196" s="178" t="s">
        <v>88</v>
      </c>
      <c r="I196" s="190" t="s">
        <v>1163</v>
      </c>
      <c r="J196" s="151" t="s">
        <v>827</v>
      </c>
      <c r="K196" s="152">
        <v>42835</v>
      </c>
      <c r="L196" s="152">
        <f t="shared" si="2"/>
        <v>42855</v>
      </c>
      <c r="M196" s="153" t="s">
        <v>131</v>
      </c>
      <c r="N196" s="154" t="s">
        <v>38</v>
      </c>
      <c r="O196" s="155" t="s">
        <v>322</v>
      </c>
      <c r="P196" s="156" t="s">
        <v>1084</v>
      </c>
      <c r="Q196" s="157">
        <v>72000000</v>
      </c>
      <c r="R196" s="158">
        <v>72000000</v>
      </c>
      <c r="S196" s="159">
        <v>0</v>
      </c>
      <c r="T196" s="160" t="s">
        <v>1164</v>
      </c>
    </row>
    <row r="197" spans="1:20" s="143" customFormat="1" ht="276" hidden="1" customHeight="1" x14ac:dyDescent="0.45">
      <c r="A197" s="144" t="s">
        <v>1013</v>
      </c>
      <c r="B197" s="145" t="s">
        <v>1313</v>
      </c>
      <c r="C197" s="146">
        <v>80111620</v>
      </c>
      <c r="D197" s="147" t="s">
        <v>1015</v>
      </c>
      <c r="E197" s="128" t="s">
        <v>1016</v>
      </c>
      <c r="F197" s="148" t="s">
        <v>1094</v>
      </c>
      <c r="G197" s="149" t="s">
        <v>1095</v>
      </c>
      <c r="H197" s="178" t="s">
        <v>88</v>
      </c>
      <c r="I197" s="190" t="s">
        <v>1119</v>
      </c>
      <c r="J197" s="151" t="s">
        <v>826</v>
      </c>
      <c r="K197" s="152">
        <v>42835</v>
      </c>
      <c r="L197" s="152">
        <f t="shared" si="2"/>
        <v>42855</v>
      </c>
      <c r="M197" s="153" t="s">
        <v>212</v>
      </c>
      <c r="N197" s="154" t="s">
        <v>38</v>
      </c>
      <c r="O197" s="155" t="s">
        <v>322</v>
      </c>
      <c r="P197" s="156" t="s">
        <v>1084</v>
      </c>
      <c r="Q197" s="157">
        <v>45000000</v>
      </c>
      <c r="R197" s="158">
        <v>45000000</v>
      </c>
      <c r="S197" s="159">
        <v>0</v>
      </c>
      <c r="T197" s="160"/>
    </row>
    <row r="198" spans="1:20" s="143" customFormat="1" ht="276" hidden="1" customHeight="1" x14ac:dyDescent="0.45">
      <c r="A198" s="144" t="s">
        <v>1013</v>
      </c>
      <c r="B198" s="145" t="s">
        <v>1314</v>
      </c>
      <c r="C198" s="146">
        <v>80111620</v>
      </c>
      <c r="D198" s="147" t="s">
        <v>1015</v>
      </c>
      <c r="E198" s="128" t="s">
        <v>1016</v>
      </c>
      <c r="F198" s="148" t="s">
        <v>1094</v>
      </c>
      <c r="G198" s="149" t="s">
        <v>1095</v>
      </c>
      <c r="H198" s="178" t="s">
        <v>88</v>
      </c>
      <c r="I198" s="190" t="s">
        <v>1143</v>
      </c>
      <c r="J198" s="151" t="s">
        <v>780</v>
      </c>
      <c r="K198" s="152">
        <v>42835</v>
      </c>
      <c r="L198" s="152">
        <f t="shared" si="2"/>
        <v>42855</v>
      </c>
      <c r="M198" s="153" t="s">
        <v>115</v>
      </c>
      <c r="N198" s="154" t="s">
        <v>38</v>
      </c>
      <c r="O198" s="155" t="s">
        <v>322</v>
      </c>
      <c r="P198" s="156" t="s">
        <v>1084</v>
      </c>
      <c r="Q198" s="157">
        <v>18000000</v>
      </c>
      <c r="R198" s="158">
        <v>18000000</v>
      </c>
      <c r="S198" s="159">
        <v>0</v>
      </c>
      <c r="T198" s="160"/>
    </row>
    <row r="199" spans="1:20" s="143" customFormat="1" ht="276" hidden="1" customHeight="1" x14ac:dyDescent="0.45">
      <c r="A199" s="144" t="s">
        <v>1013</v>
      </c>
      <c r="B199" s="145" t="s">
        <v>1315</v>
      </c>
      <c r="C199" s="146">
        <v>80111620</v>
      </c>
      <c r="D199" s="147" t="s">
        <v>1015</v>
      </c>
      <c r="E199" s="128" t="s">
        <v>1016</v>
      </c>
      <c r="F199" s="148" t="s">
        <v>1094</v>
      </c>
      <c r="G199" s="149" t="s">
        <v>1095</v>
      </c>
      <c r="H199" s="178" t="s">
        <v>88</v>
      </c>
      <c r="I199" s="190" t="s">
        <v>1143</v>
      </c>
      <c r="J199" s="151" t="s">
        <v>781</v>
      </c>
      <c r="K199" s="152">
        <v>42835</v>
      </c>
      <c r="L199" s="152">
        <f t="shared" si="2"/>
        <v>42855</v>
      </c>
      <c r="M199" s="153" t="s">
        <v>115</v>
      </c>
      <c r="N199" s="154" t="s">
        <v>38</v>
      </c>
      <c r="O199" s="155" t="s">
        <v>322</v>
      </c>
      <c r="P199" s="156" t="s">
        <v>1084</v>
      </c>
      <c r="Q199" s="157">
        <v>18000000</v>
      </c>
      <c r="R199" s="158">
        <v>18000000</v>
      </c>
      <c r="S199" s="159">
        <v>0</v>
      </c>
      <c r="T199" s="160"/>
    </row>
    <row r="200" spans="1:20" s="143" customFormat="1" ht="276" hidden="1" customHeight="1" x14ac:dyDescent="0.45">
      <c r="A200" s="144" t="s">
        <v>1013</v>
      </c>
      <c r="B200" s="145" t="s">
        <v>1316</v>
      </c>
      <c r="C200" s="146">
        <v>80111620</v>
      </c>
      <c r="D200" s="147" t="s">
        <v>1015</v>
      </c>
      <c r="E200" s="128" t="s">
        <v>1016</v>
      </c>
      <c r="F200" s="148" t="s">
        <v>1094</v>
      </c>
      <c r="G200" s="149" t="s">
        <v>1095</v>
      </c>
      <c r="H200" s="178" t="s">
        <v>88</v>
      </c>
      <c r="I200" s="190" t="s">
        <v>1126</v>
      </c>
      <c r="J200" s="151" t="s">
        <v>779</v>
      </c>
      <c r="K200" s="152">
        <v>42835</v>
      </c>
      <c r="L200" s="152">
        <f t="shared" si="2"/>
        <v>42855</v>
      </c>
      <c r="M200" s="153" t="s">
        <v>115</v>
      </c>
      <c r="N200" s="154" t="s">
        <v>38</v>
      </c>
      <c r="O200" s="155" t="s">
        <v>322</v>
      </c>
      <c r="P200" s="156" t="s">
        <v>1084</v>
      </c>
      <c r="Q200" s="157">
        <v>14400000</v>
      </c>
      <c r="R200" s="158">
        <v>14400000</v>
      </c>
      <c r="S200" s="159">
        <v>0</v>
      </c>
      <c r="T200" s="160" t="s">
        <v>1164</v>
      </c>
    </row>
    <row r="201" spans="1:20" s="143" customFormat="1" ht="276" hidden="1" customHeight="1" x14ac:dyDescent="0.45">
      <c r="A201" s="144" t="s">
        <v>1013</v>
      </c>
      <c r="B201" s="145" t="s">
        <v>1317</v>
      </c>
      <c r="C201" s="146">
        <v>80111620</v>
      </c>
      <c r="D201" s="147" t="s">
        <v>1015</v>
      </c>
      <c r="E201" s="128" t="s">
        <v>1016</v>
      </c>
      <c r="F201" s="148" t="s">
        <v>1094</v>
      </c>
      <c r="G201" s="149" t="s">
        <v>1095</v>
      </c>
      <c r="H201" s="178" t="s">
        <v>88</v>
      </c>
      <c r="I201" s="190" t="s">
        <v>1126</v>
      </c>
      <c r="J201" s="151" t="s">
        <v>779</v>
      </c>
      <c r="K201" s="152">
        <v>42835</v>
      </c>
      <c r="L201" s="152">
        <f t="shared" si="2"/>
        <v>42855</v>
      </c>
      <c r="M201" s="153" t="s">
        <v>115</v>
      </c>
      <c r="N201" s="154" t="s">
        <v>38</v>
      </c>
      <c r="O201" s="155" t="s">
        <v>322</v>
      </c>
      <c r="P201" s="156" t="s">
        <v>1084</v>
      </c>
      <c r="Q201" s="157">
        <v>14400000</v>
      </c>
      <c r="R201" s="158">
        <v>14400000</v>
      </c>
      <c r="S201" s="159">
        <v>0</v>
      </c>
      <c r="T201" s="160" t="s">
        <v>1164</v>
      </c>
    </row>
    <row r="202" spans="1:20" s="143" customFormat="1" ht="276" hidden="1" customHeight="1" x14ac:dyDescent="0.25">
      <c r="A202" s="144" t="s">
        <v>1013</v>
      </c>
      <c r="B202" s="145" t="s">
        <v>1318</v>
      </c>
      <c r="C202" s="146" t="s">
        <v>938</v>
      </c>
      <c r="D202" s="147" t="s">
        <v>1015</v>
      </c>
      <c r="E202" s="195" t="s">
        <v>1319</v>
      </c>
      <c r="F202" s="148" t="s">
        <v>1320</v>
      </c>
      <c r="G202" s="149" t="s">
        <v>1320</v>
      </c>
      <c r="H202" s="131" t="s">
        <v>123</v>
      </c>
      <c r="I202" s="132" t="s">
        <v>521</v>
      </c>
      <c r="J202" s="151" t="s">
        <v>939</v>
      </c>
      <c r="K202" s="152">
        <v>42800</v>
      </c>
      <c r="L202" s="152">
        <f>K202+25</f>
        <v>42825</v>
      </c>
      <c r="M202" s="204" t="s">
        <v>22</v>
      </c>
      <c r="N202" s="205" t="s">
        <v>38</v>
      </c>
      <c r="O202" s="155" t="s">
        <v>933</v>
      </c>
      <c r="P202" s="156" t="s">
        <v>1088</v>
      </c>
      <c r="Q202" s="157">
        <v>0</v>
      </c>
      <c r="R202" s="158">
        <v>0</v>
      </c>
      <c r="S202" s="159">
        <v>0</v>
      </c>
      <c r="T202" s="160" t="s">
        <v>1321</v>
      </c>
    </row>
    <row r="203" spans="1:20" s="143" customFormat="1" ht="276" hidden="1" customHeight="1" x14ac:dyDescent="0.25">
      <c r="A203" s="144" t="s">
        <v>1013</v>
      </c>
      <c r="B203" s="206" t="s">
        <v>1322</v>
      </c>
      <c r="C203" s="146">
        <v>76111500</v>
      </c>
      <c r="D203" s="147" t="s">
        <v>1015</v>
      </c>
      <c r="E203" s="195" t="s">
        <v>1016</v>
      </c>
      <c r="F203" s="148" t="s">
        <v>1028</v>
      </c>
      <c r="G203" s="149" t="s">
        <v>1323</v>
      </c>
      <c r="H203" s="131" t="s">
        <v>30</v>
      </c>
      <c r="I203" s="132" t="s">
        <v>521</v>
      </c>
      <c r="J203" s="151" t="s">
        <v>29</v>
      </c>
      <c r="K203" s="152">
        <v>42796</v>
      </c>
      <c r="L203" s="152">
        <f>K203+40</f>
        <v>42836</v>
      </c>
      <c r="M203" s="204" t="s">
        <v>22</v>
      </c>
      <c r="N203" s="205" t="s">
        <v>32</v>
      </c>
      <c r="O203" s="155" t="s">
        <v>28</v>
      </c>
      <c r="P203" s="156" t="s">
        <v>1045</v>
      </c>
      <c r="Q203" s="157">
        <v>598335000</v>
      </c>
      <c r="R203" s="158">
        <v>225153609</v>
      </c>
      <c r="S203" s="159">
        <v>373181391</v>
      </c>
      <c r="T203" s="160" t="s">
        <v>1324</v>
      </c>
    </row>
    <row r="204" spans="1:20" s="143" customFormat="1" ht="276" hidden="1" customHeight="1" x14ac:dyDescent="0.25">
      <c r="A204" s="144" t="s">
        <v>1013</v>
      </c>
      <c r="B204" s="206" t="s">
        <v>1325</v>
      </c>
      <c r="C204" s="146">
        <v>80111620</v>
      </c>
      <c r="D204" s="147" t="s">
        <v>1248</v>
      </c>
      <c r="E204" s="195" t="s">
        <v>1016</v>
      </c>
      <c r="F204" s="148" t="s">
        <v>1094</v>
      </c>
      <c r="G204" s="149" t="s">
        <v>1095</v>
      </c>
      <c r="H204" s="131" t="s">
        <v>88</v>
      </c>
      <c r="I204" s="132" t="s">
        <v>1126</v>
      </c>
      <c r="J204" s="151" t="s">
        <v>764</v>
      </c>
      <c r="K204" s="152">
        <v>42874</v>
      </c>
      <c r="L204" s="152">
        <f>K204+20</f>
        <v>42894</v>
      </c>
      <c r="M204" s="204" t="s">
        <v>48</v>
      </c>
      <c r="N204" s="205" t="s">
        <v>251</v>
      </c>
      <c r="O204" s="155" t="s">
        <v>322</v>
      </c>
      <c r="P204" s="156" t="s">
        <v>1255</v>
      </c>
      <c r="Q204" s="157">
        <v>39793700</v>
      </c>
      <c r="R204" s="158">
        <v>39793700</v>
      </c>
      <c r="S204" s="159">
        <v>0</v>
      </c>
      <c r="T204" s="160" t="s">
        <v>1326</v>
      </c>
    </row>
    <row r="205" spans="1:20" s="143" customFormat="1" ht="276" hidden="1" customHeight="1" x14ac:dyDescent="0.25">
      <c r="A205" s="144" t="s">
        <v>1013</v>
      </c>
      <c r="B205" s="206" t="s">
        <v>1327</v>
      </c>
      <c r="C205" s="146">
        <v>80111620</v>
      </c>
      <c r="D205" s="147" t="s">
        <v>1248</v>
      </c>
      <c r="E205" s="195" t="s">
        <v>1016</v>
      </c>
      <c r="F205" s="148" t="s">
        <v>1094</v>
      </c>
      <c r="G205" s="149" t="s">
        <v>1095</v>
      </c>
      <c r="H205" s="131" t="s">
        <v>88</v>
      </c>
      <c r="I205" s="132" t="s">
        <v>1113</v>
      </c>
      <c r="J205" s="151" t="s">
        <v>835</v>
      </c>
      <c r="K205" s="152">
        <v>42828</v>
      </c>
      <c r="L205" s="152">
        <f>K205+20</f>
        <v>42848</v>
      </c>
      <c r="M205" s="204" t="s">
        <v>42</v>
      </c>
      <c r="N205" s="205" t="s">
        <v>251</v>
      </c>
      <c r="O205" s="155" t="s">
        <v>322</v>
      </c>
      <c r="P205" s="156" t="s">
        <v>1255</v>
      </c>
      <c r="Q205" s="157">
        <v>58300000</v>
      </c>
      <c r="R205" s="158">
        <v>58300000</v>
      </c>
      <c r="S205" s="159">
        <v>0</v>
      </c>
      <c r="T205" s="160" t="s">
        <v>1328</v>
      </c>
    </row>
    <row r="206" spans="1:20" s="143" customFormat="1" ht="276" hidden="1" customHeight="1" x14ac:dyDescent="0.25">
      <c r="A206" s="144" t="s">
        <v>1013</v>
      </c>
      <c r="B206" s="206" t="s">
        <v>1329</v>
      </c>
      <c r="C206" s="146">
        <v>80111620</v>
      </c>
      <c r="D206" s="147" t="s">
        <v>1015</v>
      </c>
      <c r="E206" s="195" t="s">
        <v>1016</v>
      </c>
      <c r="F206" s="148" t="s">
        <v>1094</v>
      </c>
      <c r="G206" s="149" t="s">
        <v>1095</v>
      </c>
      <c r="H206" s="131" t="s">
        <v>88</v>
      </c>
      <c r="I206" s="132" t="s">
        <v>1300</v>
      </c>
      <c r="J206" s="151" t="s">
        <v>666</v>
      </c>
      <c r="K206" s="152">
        <v>42850</v>
      </c>
      <c r="L206" s="152">
        <f>K206+20</f>
        <v>42870</v>
      </c>
      <c r="M206" s="204" t="s">
        <v>120</v>
      </c>
      <c r="N206" s="205" t="s">
        <v>38</v>
      </c>
      <c r="O206" s="155" t="s">
        <v>322</v>
      </c>
      <c r="P206" s="156" t="s">
        <v>1107</v>
      </c>
      <c r="Q206" s="157">
        <v>71400000</v>
      </c>
      <c r="R206" s="158">
        <v>71400000</v>
      </c>
      <c r="S206" s="159">
        <v>0</v>
      </c>
      <c r="T206" s="160" t="s">
        <v>1330</v>
      </c>
    </row>
    <row r="207" spans="1:20" s="143" customFormat="1" ht="276" hidden="1" customHeight="1" x14ac:dyDescent="0.25">
      <c r="A207" s="144" t="s">
        <v>1013</v>
      </c>
      <c r="B207" s="206" t="s">
        <v>1331</v>
      </c>
      <c r="C207" s="146">
        <v>80111620</v>
      </c>
      <c r="D207" s="147" t="s">
        <v>1248</v>
      </c>
      <c r="E207" s="195" t="s">
        <v>1016</v>
      </c>
      <c r="F207" s="148" t="s">
        <v>1094</v>
      </c>
      <c r="G207" s="149" t="s">
        <v>1095</v>
      </c>
      <c r="H207" s="131" t="s">
        <v>88</v>
      </c>
      <c r="I207" s="132" t="s">
        <v>1113</v>
      </c>
      <c r="J207" s="151" t="s">
        <v>790</v>
      </c>
      <c r="K207" s="152">
        <v>42873</v>
      </c>
      <c r="L207" s="152">
        <v>42883</v>
      </c>
      <c r="M207" s="204" t="s">
        <v>42</v>
      </c>
      <c r="N207" s="205" t="s">
        <v>251</v>
      </c>
      <c r="O207" s="155" t="s">
        <v>322</v>
      </c>
      <c r="P207" s="156" t="s">
        <v>1255</v>
      </c>
      <c r="Q207" s="157">
        <v>58300000</v>
      </c>
      <c r="R207" s="158">
        <v>0</v>
      </c>
      <c r="S207" s="159">
        <v>58300000</v>
      </c>
      <c r="T207" s="160" t="s">
        <v>1332</v>
      </c>
    </row>
    <row r="208" spans="1:20" s="143" customFormat="1" ht="276" hidden="1" customHeight="1" x14ac:dyDescent="0.25">
      <c r="A208" s="144" t="s">
        <v>1013</v>
      </c>
      <c r="B208" s="206" t="s">
        <v>1333</v>
      </c>
      <c r="C208" s="146">
        <v>80111620</v>
      </c>
      <c r="D208" s="147" t="s">
        <v>1248</v>
      </c>
      <c r="E208" s="195" t="s">
        <v>1016</v>
      </c>
      <c r="F208" s="148" t="s">
        <v>1094</v>
      </c>
      <c r="G208" s="149" t="s">
        <v>1095</v>
      </c>
      <c r="H208" s="131" t="s">
        <v>88</v>
      </c>
      <c r="I208" s="132" t="s">
        <v>1126</v>
      </c>
      <c r="J208" s="151" t="s">
        <v>508</v>
      </c>
      <c r="K208" s="152">
        <v>42873</v>
      </c>
      <c r="L208" s="152">
        <v>42883</v>
      </c>
      <c r="M208" s="204" t="s">
        <v>42</v>
      </c>
      <c r="N208" s="205" t="s">
        <v>251</v>
      </c>
      <c r="O208" s="155" t="s">
        <v>322</v>
      </c>
      <c r="P208" s="156" t="s">
        <v>1255</v>
      </c>
      <c r="Q208" s="157">
        <v>40600000</v>
      </c>
      <c r="R208" s="158">
        <v>0</v>
      </c>
      <c r="S208" s="159">
        <v>40600000</v>
      </c>
      <c r="T208" s="160" t="s">
        <v>1332</v>
      </c>
    </row>
    <row r="209" spans="1:20" s="143" customFormat="1" ht="276" hidden="1" customHeight="1" x14ac:dyDescent="0.25">
      <c r="A209" s="144" t="s">
        <v>1013</v>
      </c>
      <c r="B209" s="206" t="s">
        <v>1334</v>
      </c>
      <c r="C209" s="146">
        <v>80111620</v>
      </c>
      <c r="D209" s="147" t="s">
        <v>1248</v>
      </c>
      <c r="E209" s="195" t="s">
        <v>1016</v>
      </c>
      <c r="F209" s="148" t="s">
        <v>1094</v>
      </c>
      <c r="G209" s="149" t="s">
        <v>1095</v>
      </c>
      <c r="H209" s="131" t="s">
        <v>88</v>
      </c>
      <c r="I209" s="132" t="s">
        <v>1126</v>
      </c>
      <c r="J209" s="151" t="s">
        <v>510</v>
      </c>
      <c r="K209" s="152">
        <v>42873</v>
      </c>
      <c r="L209" s="152">
        <v>42883</v>
      </c>
      <c r="M209" s="204" t="s">
        <v>42</v>
      </c>
      <c r="N209" s="205" t="s">
        <v>251</v>
      </c>
      <c r="O209" s="155" t="s">
        <v>322</v>
      </c>
      <c r="P209" s="156" t="s">
        <v>1255</v>
      </c>
      <c r="Q209" s="157">
        <v>40600000</v>
      </c>
      <c r="R209" s="158">
        <v>0</v>
      </c>
      <c r="S209" s="159">
        <v>40600000</v>
      </c>
      <c r="T209" s="160" t="s">
        <v>1332</v>
      </c>
    </row>
    <row r="210" spans="1:20" s="143" customFormat="1" ht="276" hidden="1" customHeight="1" x14ac:dyDescent="0.25">
      <c r="A210" s="144" t="s">
        <v>1013</v>
      </c>
      <c r="B210" s="206" t="s">
        <v>1335</v>
      </c>
      <c r="C210" s="146">
        <v>80111620</v>
      </c>
      <c r="D210" s="147" t="s">
        <v>1248</v>
      </c>
      <c r="E210" s="195" t="s">
        <v>1016</v>
      </c>
      <c r="F210" s="148" t="s">
        <v>1094</v>
      </c>
      <c r="G210" s="149" t="s">
        <v>1095</v>
      </c>
      <c r="H210" s="131" t="s">
        <v>88</v>
      </c>
      <c r="I210" s="132" t="s">
        <v>1113</v>
      </c>
      <c r="J210" s="151" t="s">
        <v>789</v>
      </c>
      <c r="K210" s="152">
        <v>42873</v>
      </c>
      <c r="L210" s="152">
        <v>42883</v>
      </c>
      <c r="M210" s="204" t="s">
        <v>42</v>
      </c>
      <c r="N210" s="205" t="s">
        <v>251</v>
      </c>
      <c r="O210" s="155" t="s">
        <v>322</v>
      </c>
      <c r="P210" s="156" t="s">
        <v>1255</v>
      </c>
      <c r="Q210" s="157">
        <v>52400000</v>
      </c>
      <c r="R210" s="158">
        <v>52400000</v>
      </c>
      <c r="S210" s="159">
        <v>0</v>
      </c>
      <c r="T210" s="160" t="s">
        <v>1336</v>
      </c>
    </row>
    <row r="211" spans="1:20" s="143" customFormat="1" ht="276" hidden="1" customHeight="1" x14ac:dyDescent="0.25">
      <c r="A211" s="144" t="s">
        <v>1013</v>
      </c>
      <c r="B211" s="206" t="s">
        <v>1337</v>
      </c>
      <c r="C211" s="146">
        <v>72102900</v>
      </c>
      <c r="D211" s="147" t="s">
        <v>1015</v>
      </c>
      <c r="E211" s="195" t="s">
        <v>1016</v>
      </c>
      <c r="F211" s="148" t="s">
        <v>1028</v>
      </c>
      <c r="G211" s="149" t="s">
        <v>1029</v>
      </c>
      <c r="H211" s="131" t="s">
        <v>123</v>
      </c>
      <c r="I211" s="132" t="s">
        <v>521</v>
      </c>
      <c r="J211" s="151" t="s">
        <v>178</v>
      </c>
      <c r="K211" s="152">
        <v>42864</v>
      </c>
      <c r="L211" s="152">
        <f>K211+25</f>
        <v>42889</v>
      </c>
      <c r="M211" s="204" t="s">
        <v>179</v>
      </c>
      <c r="N211" s="205" t="s">
        <v>38</v>
      </c>
      <c r="O211" s="155" t="s">
        <v>118</v>
      </c>
      <c r="P211" s="156" t="s">
        <v>1030</v>
      </c>
      <c r="Q211" s="157">
        <v>19974852</v>
      </c>
      <c r="R211" s="158">
        <v>19894000</v>
      </c>
      <c r="S211" s="159">
        <v>80852</v>
      </c>
      <c r="T211" s="160" t="s">
        <v>1338</v>
      </c>
    </row>
    <row r="212" spans="1:20" s="143" customFormat="1" ht="276" hidden="1" customHeight="1" x14ac:dyDescent="0.25">
      <c r="A212" s="144" t="s">
        <v>1013</v>
      </c>
      <c r="B212" s="206" t="s">
        <v>1339</v>
      </c>
      <c r="C212" s="146">
        <v>72102900</v>
      </c>
      <c r="D212" s="147" t="s">
        <v>1015</v>
      </c>
      <c r="E212" s="195" t="s">
        <v>1016</v>
      </c>
      <c r="F212" s="148" t="s">
        <v>1028</v>
      </c>
      <c r="G212" s="149" t="s">
        <v>1029</v>
      </c>
      <c r="H212" s="131" t="s">
        <v>92</v>
      </c>
      <c r="I212" s="132" t="s">
        <v>521</v>
      </c>
      <c r="J212" s="151" t="s">
        <v>184</v>
      </c>
      <c r="K212" s="152">
        <v>42870</v>
      </c>
      <c r="L212" s="152">
        <f>K212+100</f>
        <v>42970</v>
      </c>
      <c r="M212" s="204" t="s">
        <v>185</v>
      </c>
      <c r="N212" s="205" t="s">
        <v>38</v>
      </c>
      <c r="O212" s="155" t="s">
        <v>118</v>
      </c>
      <c r="P212" s="156" t="s">
        <v>1030</v>
      </c>
      <c r="Q212" s="157">
        <v>95659780</v>
      </c>
      <c r="R212" s="158">
        <v>95659780</v>
      </c>
      <c r="S212" s="159">
        <v>0</v>
      </c>
      <c r="T212" s="160" t="s">
        <v>1340</v>
      </c>
    </row>
    <row r="213" spans="1:20" s="143" customFormat="1" ht="276" hidden="1" customHeight="1" x14ac:dyDescent="0.25">
      <c r="A213" s="144" t="s">
        <v>1013</v>
      </c>
      <c r="B213" s="206" t="s">
        <v>1341</v>
      </c>
      <c r="C213" s="146">
        <v>80111620</v>
      </c>
      <c r="D213" s="147" t="s">
        <v>1015</v>
      </c>
      <c r="E213" s="195" t="s">
        <v>1016</v>
      </c>
      <c r="F213" s="148" t="s">
        <v>1094</v>
      </c>
      <c r="G213" s="149" t="s">
        <v>1095</v>
      </c>
      <c r="H213" s="131" t="s">
        <v>88</v>
      </c>
      <c r="I213" s="132" t="s">
        <v>1129</v>
      </c>
      <c r="J213" s="151" t="s">
        <v>925</v>
      </c>
      <c r="K213" s="152">
        <v>42865</v>
      </c>
      <c r="L213" s="152">
        <f>K213+20</f>
        <v>42885</v>
      </c>
      <c r="M213" s="204" t="s">
        <v>65</v>
      </c>
      <c r="N213" s="205" t="s">
        <v>38</v>
      </c>
      <c r="O213" s="155" t="s">
        <v>322</v>
      </c>
      <c r="P213" s="156" t="s">
        <v>1107</v>
      </c>
      <c r="Q213" s="157">
        <v>50000000</v>
      </c>
      <c r="R213" s="158">
        <v>0</v>
      </c>
      <c r="S213" s="159">
        <v>50000000</v>
      </c>
      <c r="T213" s="160" t="s">
        <v>1342</v>
      </c>
    </row>
    <row r="214" spans="1:20" s="143" customFormat="1" ht="276" hidden="1" customHeight="1" x14ac:dyDescent="0.25">
      <c r="A214" s="144" t="s">
        <v>1013</v>
      </c>
      <c r="B214" s="206" t="s">
        <v>1343</v>
      </c>
      <c r="C214" s="146">
        <v>80111620</v>
      </c>
      <c r="D214" s="147" t="s">
        <v>1015</v>
      </c>
      <c r="E214" s="195" t="s">
        <v>1016</v>
      </c>
      <c r="F214" s="148" t="s">
        <v>1094</v>
      </c>
      <c r="G214" s="149" t="s">
        <v>1095</v>
      </c>
      <c r="H214" s="131" t="s">
        <v>88</v>
      </c>
      <c r="I214" s="132" t="s">
        <v>1113</v>
      </c>
      <c r="J214" s="151" t="s">
        <v>893</v>
      </c>
      <c r="K214" s="152">
        <v>42865</v>
      </c>
      <c r="L214" s="152">
        <f>K214+20</f>
        <v>42885</v>
      </c>
      <c r="M214" s="204" t="s">
        <v>42</v>
      </c>
      <c r="N214" s="205" t="s">
        <v>38</v>
      </c>
      <c r="O214" s="155" t="s">
        <v>322</v>
      </c>
      <c r="P214" s="156" t="s">
        <v>1107</v>
      </c>
      <c r="Q214" s="157">
        <v>58714000</v>
      </c>
      <c r="R214" s="158">
        <v>58300000</v>
      </c>
      <c r="S214" s="159">
        <v>414000</v>
      </c>
      <c r="T214" s="160" t="s">
        <v>1344</v>
      </c>
    </row>
    <row r="215" spans="1:20" s="143" customFormat="1" ht="276" hidden="1" customHeight="1" x14ac:dyDescent="0.25">
      <c r="A215" s="144" t="s">
        <v>1013</v>
      </c>
      <c r="B215" s="206" t="s">
        <v>1345</v>
      </c>
      <c r="C215" s="146">
        <v>80111620</v>
      </c>
      <c r="D215" s="147" t="s">
        <v>1015</v>
      </c>
      <c r="E215" s="195" t="s">
        <v>1016</v>
      </c>
      <c r="F215" s="148" t="s">
        <v>1094</v>
      </c>
      <c r="G215" s="149" t="s">
        <v>1095</v>
      </c>
      <c r="H215" s="131" t="s">
        <v>88</v>
      </c>
      <c r="I215" s="132" t="s">
        <v>1113</v>
      </c>
      <c r="J215" s="151" t="s">
        <v>894</v>
      </c>
      <c r="K215" s="152">
        <v>42895</v>
      </c>
      <c r="L215" s="152">
        <f>K215+20</f>
        <v>42915</v>
      </c>
      <c r="M215" s="204" t="s">
        <v>120</v>
      </c>
      <c r="N215" s="205" t="s">
        <v>38</v>
      </c>
      <c r="O215" s="155" t="s">
        <v>322</v>
      </c>
      <c r="P215" s="156" t="s">
        <v>1107</v>
      </c>
      <c r="Q215" s="157">
        <v>17490000</v>
      </c>
      <c r="R215" s="158">
        <v>17490000</v>
      </c>
      <c r="S215" s="159">
        <v>0</v>
      </c>
      <c r="T215" s="160" t="s">
        <v>1346</v>
      </c>
    </row>
    <row r="216" spans="1:20" s="143" customFormat="1" ht="276" hidden="1" customHeight="1" x14ac:dyDescent="0.25">
      <c r="A216" s="144" t="s">
        <v>1013</v>
      </c>
      <c r="B216" s="206" t="s">
        <v>1347</v>
      </c>
      <c r="C216" s="146">
        <v>80111620</v>
      </c>
      <c r="D216" s="147" t="s">
        <v>1015</v>
      </c>
      <c r="E216" s="195" t="s">
        <v>1016</v>
      </c>
      <c r="F216" s="148" t="s">
        <v>1094</v>
      </c>
      <c r="G216" s="149" t="s">
        <v>1095</v>
      </c>
      <c r="H216" s="131" t="s">
        <v>88</v>
      </c>
      <c r="I216" s="132" t="s">
        <v>1135</v>
      </c>
      <c r="J216" s="151" t="s">
        <v>895</v>
      </c>
      <c r="K216" s="152">
        <v>42895</v>
      </c>
      <c r="L216" s="152">
        <f>K216+20</f>
        <v>42915</v>
      </c>
      <c r="M216" s="204" t="s">
        <v>22</v>
      </c>
      <c r="N216" s="205" t="s">
        <v>38</v>
      </c>
      <c r="O216" s="155" t="s">
        <v>322</v>
      </c>
      <c r="P216" s="156" t="s">
        <v>1107</v>
      </c>
      <c r="Q216" s="157">
        <v>34800000</v>
      </c>
      <c r="R216" s="158">
        <v>0</v>
      </c>
      <c r="S216" s="159">
        <v>34800000</v>
      </c>
      <c r="T216" s="160" t="s">
        <v>1346</v>
      </c>
    </row>
    <row r="217" spans="1:20" s="143" customFormat="1" ht="276" hidden="1" customHeight="1" x14ac:dyDescent="0.25">
      <c r="A217" s="144" t="s">
        <v>1013</v>
      </c>
      <c r="B217" s="206" t="s">
        <v>1348</v>
      </c>
      <c r="C217" s="146">
        <v>43211500</v>
      </c>
      <c r="D217" s="147" t="s">
        <v>1015</v>
      </c>
      <c r="E217" s="195" t="s">
        <v>1016</v>
      </c>
      <c r="F217" s="148" t="s">
        <v>1349</v>
      </c>
      <c r="G217" s="149" t="s">
        <v>1048</v>
      </c>
      <c r="H217" s="131" t="s">
        <v>92</v>
      </c>
      <c r="I217" s="132" t="s">
        <v>521</v>
      </c>
      <c r="J217" s="151" t="s">
        <v>114</v>
      </c>
      <c r="K217" s="152">
        <v>42857</v>
      </c>
      <c r="L217" s="152">
        <f>K217+100</f>
        <v>42957</v>
      </c>
      <c r="M217" s="204" t="s">
        <v>115</v>
      </c>
      <c r="N217" s="205" t="s">
        <v>117</v>
      </c>
      <c r="O217" s="155" t="s">
        <v>113</v>
      </c>
      <c r="P217" s="156" t="s">
        <v>1045</v>
      </c>
      <c r="Q217" s="157">
        <v>372073287</v>
      </c>
      <c r="R217" s="158">
        <v>0</v>
      </c>
      <c r="S217" s="159">
        <v>372073287</v>
      </c>
      <c r="T217" s="160" t="s">
        <v>1350</v>
      </c>
    </row>
    <row r="218" spans="1:20" s="143" customFormat="1" ht="276" hidden="1" customHeight="1" x14ac:dyDescent="0.25">
      <c r="A218" s="144" t="s">
        <v>1013</v>
      </c>
      <c r="B218" s="206" t="s">
        <v>1351</v>
      </c>
      <c r="C218" s="146">
        <v>43211500</v>
      </c>
      <c r="D218" s="147" t="s">
        <v>1015</v>
      </c>
      <c r="E218" s="195" t="s">
        <v>1016</v>
      </c>
      <c r="F218" s="148" t="s">
        <v>1043</v>
      </c>
      <c r="G218" s="149" t="s">
        <v>1048</v>
      </c>
      <c r="H218" s="131" t="s">
        <v>104</v>
      </c>
      <c r="I218" s="132" t="s">
        <v>521</v>
      </c>
      <c r="J218" s="151" t="s">
        <v>152</v>
      </c>
      <c r="K218" s="152">
        <v>42901</v>
      </c>
      <c r="L218" s="152">
        <f>K218+40</f>
        <v>42941</v>
      </c>
      <c r="M218" s="204" t="s">
        <v>153</v>
      </c>
      <c r="N218" s="205" t="s">
        <v>38</v>
      </c>
      <c r="O218" s="155" t="s">
        <v>118</v>
      </c>
      <c r="P218" s="156" t="s">
        <v>1045</v>
      </c>
      <c r="Q218" s="157">
        <v>1200000</v>
      </c>
      <c r="R218" s="158">
        <v>999600</v>
      </c>
      <c r="S218" s="159">
        <v>200400</v>
      </c>
      <c r="T218" s="160" t="s">
        <v>1352</v>
      </c>
    </row>
    <row r="219" spans="1:20" s="143" customFormat="1" ht="276" hidden="1" customHeight="1" x14ac:dyDescent="0.45">
      <c r="A219" s="144" t="s">
        <v>1013</v>
      </c>
      <c r="B219" s="206" t="s">
        <v>1353</v>
      </c>
      <c r="C219" s="146">
        <v>80111620</v>
      </c>
      <c r="D219" s="147" t="s">
        <v>1015</v>
      </c>
      <c r="E219" s="128" t="s">
        <v>1016</v>
      </c>
      <c r="F219" s="148" t="s">
        <v>1094</v>
      </c>
      <c r="G219" s="149" t="s">
        <v>1095</v>
      </c>
      <c r="H219" s="131" t="s">
        <v>88</v>
      </c>
      <c r="I219" s="132" t="s">
        <v>1110</v>
      </c>
      <c r="J219" s="151" t="s">
        <v>907</v>
      </c>
      <c r="K219" s="152">
        <v>42915</v>
      </c>
      <c r="L219" s="152">
        <f>K219+20</f>
        <v>42935</v>
      </c>
      <c r="M219" s="204" t="s">
        <v>42</v>
      </c>
      <c r="N219" s="154" t="s">
        <v>38</v>
      </c>
      <c r="O219" s="155" t="s">
        <v>322</v>
      </c>
      <c r="P219" s="156" t="s">
        <v>1107</v>
      </c>
      <c r="Q219" s="157">
        <v>76690000</v>
      </c>
      <c r="R219" s="158">
        <v>0</v>
      </c>
      <c r="S219" s="159">
        <v>76690000</v>
      </c>
      <c r="T219" s="160" t="s">
        <v>1354</v>
      </c>
    </row>
    <row r="220" spans="1:20" s="143" customFormat="1" ht="276" hidden="1" customHeight="1" x14ac:dyDescent="0.45">
      <c r="A220" s="144" t="s">
        <v>1013</v>
      </c>
      <c r="B220" s="206" t="s">
        <v>1355</v>
      </c>
      <c r="C220" s="146" t="s">
        <v>304</v>
      </c>
      <c r="D220" s="147" t="s">
        <v>1248</v>
      </c>
      <c r="E220" s="128" t="s">
        <v>1016</v>
      </c>
      <c r="F220" s="148" t="s">
        <v>1249</v>
      </c>
      <c r="G220" s="149" t="s">
        <v>1250</v>
      </c>
      <c r="H220" s="131" t="s">
        <v>74</v>
      </c>
      <c r="I220" s="132" t="s">
        <v>521</v>
      </c>
      <c r="J220" s="151" t="s">
        <v>956</v>
      </c>
      <c r="K220" s="152">
        <v>42900</v>
      </c>
      <c r="L220" s="152">
        <f>K220+20</f>
        <v>42920</v>
      </c>
      <c r="M220" s="153" t="s">
        <v>170</v>
      </c>
      <c r="N220" s="154" t="s">
        <v>957</v>
      </c>
      <c r="O220" s="155" t="s">
        <v>955</v>
      </c>
      <c r="P220" s="156" t="s">
        <v>1251</v>
      </c>
      <c r="Q220" s="157">
        <v>302262984</v>
      </c>
      <c r="R220" s="158">
        <v>302262984</v>
      </c>
      <c r="S220" s="159">
        <v>0</v>
      </c>
      <c r="T220" s="160" t="s">
        <v>1356</v>
      </c>
    </row>
    <row r="221" spans="1:20" s="143" customFormat="1" ht="276" hidden="1" customHeight="1" x14ac:dyDescent="0.45">
      <c r="A221" s="144" t="s">
        <v>1013</v>
      </c>
      <c r="B221" s="206" t="s">
        <v>1357</v>
      </c>
      <c r="C221" s="146" t="s">
        <v>309</v>
      </c>
      <c r="D221" s="147" t="s">
        <v>1015</v>
      </c>
      <c r="E221" s="128" t="s">
        <v>1016</v>
      </c>
      <c r="F221" s="148" t="s">
        <v>1017</v>
      </c>
      <c r="G221" s="149" t="s">
        <v>1102</v>
      </c>
      <c r="H221" s="131" t="s">
        <v>123</v>
      </c>
      <c r="I221" s="132" t="s">
        <v>521</v>
      </c>
      <c r="J221" s="151" t="s">
        <v>310</v>
      </c>
      <c r="K221" s="152">
        <v>42909</v>
      </c>
      <c r="L221" s="152">
        <f>K221+25</f>
        <v>42934</v>
      </c>
      <c r="M221" s="204" t="s">
        <v>179</v>
      </c>
      <c r="N221" s="154" t="s">
        <v>38</v>
      </c>
      <c r="O221" s="155" t="s">
        <v>118</v>
      </c>
      <c r="P221" s="156" t="s">
        <v>1107</v>
      </c>
      <c r="Q221" s="157">
        <v>19711000</v>
      </c>
      <c r="R221" s="158">
        <v>0</v>
      </c>
      <c r="S221" s="159">
        <v>19711000</v>
      </c>
      <c r="T221" s="160" t="s">
        <v>1358</v>
      </c>
    </row>
    <row r="222" spans="1:20" s="143" customFormat="1" ht="276" hidden="1" customHeight="1" x14ac:dyDescent="0.45">
      <c r="A222" s="144" t="s">
        <v>1013</v>
      </c>
      <c r="B222" s="206" t="s">
        <v>1359</v>
      </c>
      <c r="C222" s="146">
        <v>52161535</v>
      </c>
      <c r="D222" s="147" t="s">
        <v>1015</v>
      </c>
      <c r="E222" s="128" t="s">
        <v>1016</v>
      </c>
      <c r="F222" s="148" t="s">
        <v>1017</v>
      </c>
      <c r="G222" s="149" t="s">
        <v>1048</v>
      </c>
      <c r="H222" s="131" t="s">
        <v>123</v>
      </c>
      <c r="I222" s="132" t="s">
        <v>521</v>
      </c>
      <c r="J222" s="151" t="s">
        <v>311</v>
      </c>
      <c r="K222" s="152">
        <v>42915</v>
      </c>
      <c r="L222" s="152">
        <f>K222+25</f>
        <v>42940</v>
      </c>
      <c r="M222" s="204" t="s">
        <v>179</v>
      </c>
      <c r="N222" s="154" t="s">
        <v>38</v>
      </c>
      <c r="O222" s="155" t="s">
        <v>118</v>
      </c>
      <c r="P222" s="156" t="s">
        <v>1045</v>
      </c>
      <c r="Q222" s="157">
        <v>1610140</v>
      </c>
      <c r="R222" s="158">
        <v>0</v>
      </c>
      <c r="S222" s="159">
        <v>1610140</v>
      </c>
      <c r="T222" s="160" t="s">
        <v>1354</v>
      </c>
    </row>
    <row r="223" spans="1:20" s="143" customFormat="1" ht="276" hidden="1" customHeight="1" x14ac:dyDescent="0.45">
      <c r="A223" s="144" t="s">
        <v>1013</v>
      </c>
      <c r="B223" s="206" t="s">
        <v>1360</v>
      </c>
      <c r="C223" s="146">
        <v>81111500</v>
      </c>
      <c r="D223" s="147" t="s">
        <v>1015</v>
      </c>
      <c r="E223" s="128" t="s">
        <v>1016</v>
      </c>
      <c r="F223" s="148" t="s">
        <v>1349</v>
      </c>
      <c r="G223" s="149" t="s">
        <v>1048</v>
      </c>
      <c r="H223" s="178" t="s">
        <v>92</v>
      </c>
      <c r="I223" s="132" t="s">
        <v>521</v>
      </c>
      <c r="J223" s="151" t="s">
        <v>959</v>
      </c>
      <c r="K223" s="152">
        <v>42893</v>
      </c>
      <c r="L223" s="152">
        <f>K223+100</f>
        <v>42993</v>
      </c>
      <c r="M223" s="153" t="s">
        <v>131</v>
      </c>
      <c r="N223" s="182" t="s">
        <v>960</v>
      </c>
      <c r="O223" s="155" t="s">
        <v>958</v>
      </c>
      <c r="P223" s="156" t="s">
        <v>1045</v>
      </c>
      <c r="Q223" s="157">
        <v>1008393136</v>
      </c>
      <c r="R223" s="158">
        <v>0</v>
      </c>
      <c r="S223" s="159">
        <v>1008393136</v>
      </c>
      <c r="T223" s="160" t="s">
        <v>1361</v>
      </c>
    </row>
    <row r="224" spans="1:20" s="143" customFormat="1" ht="276" hidden="1" customHeight="1" x14ac:dyDescent="0.45">
      <c r="A224" s="144" t="s">
        <v>1013</v>
      </c>
      <c r="B224" s="206" t="s">
        <v>1362</v>
      </c>
      <c r="C224" s="146">
        <v>80111621</v>
      </c>
      <c r="D224" s="147" t="s">
        <v>1015</v>
      </c>
      <c r="E224" s="128" t="s">
        <v>1016</v>
      </c>
      <c r="F224" s="148" t="s">
        <v>1363</v>
      </c>
      <c r="G224" s="149" t="s">
        <v>1048</v>
      </c>
      <c r="H224" s="178" t="s">
        <v>60</v>
      </c>
      <c r="I224" s="132" t="s">
        <v>521</v>
      </c>
      <c r="J224" s="151" t="s">
        <v>962</v>
      </c>
      <c r="K224" s="152">
        <v>42893</v>
      </c>
      <c r="L224" s="152">
        <f>K224+70</f>
        <v>42963</v>
      </c>
      <c r="M224" s="153" t="s">
        <v>131</v>
      </c>
      <c r="N224" s="182" t="s">
        <v>960</v>
      </c>
      <c r="O224" s="155" t="s">
        <v>961</v>
      </c>
      <c r="P224" s="156" t="s">
        <v>1045</v>
      </c>
      <c r="Q224" s="157">
        <v>23987272</v>
      </c>
      <c r="R224" s="158">
        <v>0</v>
      </c>
      <c r="S224" s="159">
        <v>23987272</v>
      </c>
      <c r="T224" s="160" t="s">
        <v>1361</v>
      </c>
    </row>
    <row r="225" spans="1:20" s="143" customFormat="1" ht="212.25" hidden="1" customHeight="1" x14ac:dyDescent="0.25">
      <c r="A225" s="144" t="s">
        <v>1364</v>
      </c>
      <c r="B225" s="207" t="s">
        <v>1365</v>
      </c>
      <c r="C225" s="146" t="s">
        <v>294</v>
      </c>
      <c r="D225" s="147" t="s">
        <v>1366</v>
      </c>
      <c r="E225" s="195" t="s">
        <v>1367</v>
      </c>
      <c r="F225" s="148" t="s">
        <v>1368</v>
      </c>
      <c r="G225" s="149" t="s">
        <v>25</v>
      </c>
      <c r="H225" s="131" t="s">
        <v>30</v>
      </c>
      <c r="I225" s="132" t="s">
        <v>521</v>
      </c>
      <c r="J225" s="151" t="s">
        <v>295</v>
      </c>
      <c r="K225" s="152">
        <v>42857</v>
      </c>
      <c r="L225" s="152">
        <f>K225+40</f>
        <v>42897</v>
      </c>
      <c r="M225" s="204" t="s">
        <v>170</v>
      </c>
      <c r="N225" s="205" t="s">
        <v>117</v>
      </c>
      <c r="O225" s="155" t="s">
        <v>118</v>
      </c>
      <c r="P225" s="156" t="s">
        <v>1369</v>
      </c>
      <c r="Q225" s="157">
        <v>59340000</v>
      </c>
      <c r="R225" s="158">
        <v>10743607</v>
      </c>
      <c r="S225" s="159">
        <v>48596393</v>
      </c>
      <c r="T225" s="160"/>
    </row>
    <row r="226" spans="1:20" s="143" customFormat="1" ht="257.25" hidden="1" customHeight="1" x14ac:dyDescent="0.25">
      <c r="A226" s="144" t="s">
        <v>1364</v>
      </c>
      <c r="B226" s="207" t="s">
        <v>1370</v>
      </c>
      <c r="C226" s="146" t="s">
        <v>81</v>
      </c>
      <c r="D226" s="147" t="s">
        <v>1371</v>
      </c>
      <c r="E226" s="195" t="s">
        <v>1367</v>
      </c>
      <c r="F226" s="148" t="s">
        <v>1372</v>
      </c>
      <c r="G226" s="149" t="s">
        <v>25</v>
      </c>
      <c r="H226" s="131" t="s">
        <v>55</v>
      </c>
      <c r="I226" s="132" t="s">
        <v>521</v>
      </c>
      <c r="J226" s="151" t="s">
        <v>82</v>
      </c>
      <c r="K226" s="152">
        <v>42866</v>
      </c>
      <c r="L226" s="152">
        <f>K226+40</f>
        <v>42906</v>
      </c>
      <c r="M226" s="204" t="s">
        <v>22</v>
      </c>
      <c r="N226" s="205" t="s">
        <v>38</v>
      </c>
      <c r="O226" s="155" t="s">
        <v>80</v>
      </c>
      <c r="P226" s="156" t="s">
        <v>1369</v>
      </c>
      <c r="Q226" s="157">
        <v>684074000</v>
      </c>
      <c r="R226" s="158">
        <v>684074000</v>
      </c>
      <c r="S226" s="159">
        <v>0</v>
      </c>
      <c r="T226" s="160" t="s">
        <v>1373</v>
      </c>
    </row>
    <row r="227" spans="1:20" s="143" customFormat="1" ht="212.25" hidden="1" customHeight="1" x14ac:dyDescent="0.25">
      <c r="A227" s="144" t="s">
        <v>1364</v>
      </c>
      <c r="B227" s="207" t="s">
        <v>1374</v>
      </c>
      <c r="C227" s="146" t="s">
        <v>81</v>
      </c>
      <c r="D227" s="147" t="s">
        <v>1371</v>
      </c>
      <c r="E227" s="195" t="s">
        <v>1367</v>
      </c>
      <c r="F227" s="148" t="s">
        <v>1372</v>
      </c>
      <c r="G227" s="149" t="s">
        <v>25</v>
      </c>
      <c r="H227" s="178" t="s">
        <v>30</v>
      </c>
      <c r="I227" s="132" t="s">
        <v>521</v>
      </c>
      <c r="J227" s="151" t="s">
        <v>964</v>
      </c>
      <c r="K227" s="152">
        <v>42908</v>
      </c>
      <c r="L227" s="152">
        <f>K227+40</f>
        <v>42948</v>
      </c>
      <c r="M227" s="204" t="s">
        <v>22</v>
      </c>
      <c r="N227" s="205" t="s">
        <v>965</v>
      </c>
      <c r="O227" s="155" t="s">
        <v>963</v>
      </c>
      <c r="P227" s="156" t="s">
        <v>1369</v>
      </c>
      <c r="Q227" s="157">
        <v>4198000</v>
      </c>
      <c r="R227" s="158">
        <v>0</v>
      </c>
      <c r="S227" s="159">
        <v>4198000</v>
      </c>
      <c r="T227" s="160" t="s">
        <v>1375</v>
      </c>
    </row>
    <row r="228" spans="1:20" s="143" customFormat="1" ht="212.25" hidden="1" customHeight="1" x14ac:dyDescent="0.25">
      <c r="A228" s="144" t="s">
        <v>1364</v>
      </c>
      <c r="B228" s="207" t="s">
        <v>1376</v>
      </c>
      <c r="C228" s="146" t="s">
        <v>46</v>
      </c>
      <c r="D228" s="147" t="s">
        <v>1377</v>
      </c>
      <c r="E228" s="195" t="s">
        <v>1367</v>
      </c>
      <c r="F228" s="148" t="s">
        <v>1378</v>
      </c>
      <c r="G228" s="149" t="s">
        <v>25</v>
      </c>
      <c r="H228" s="131" t="s">
        <v>30</v>
      </c>
      <c r="I228" s="132" t="s">
        <v>521</v>
      </c>
      <c r="J228" s="208" t="s">
        <v>47</v>
      </c>
      <c r="K228" s="152">
        <v>42860</v>
      </c>
      <c r="L228" s="152">
        <f>K228+40</f>
        <v>42900</v>
      </c>
      <c r="M228" s="204" t="s">
        <v>48</v>
      </c>
      <c r="N228" s="205" t="s">
        <v>50</v>
      </c>
      <c r="O228" s="155" t="s">
        <v>45</v>
      </c>
      <c r="P228" s="156" t="s">
        <v>1369</v>
      </c>
      <c r="Q228" s="157">
        <v>66667000</v>
      </c>
      <c r="R228" s="158">
        <v>65653136</v>
      </c>
      <c r="S228" s="159">
        <v>1013864</v>
      </c>
      <c r="T228" s="160" t="s">
        <v>1379</v>
      </c>
    </row>
    <row r="229" spans="1:20" s="143" customFormat="1" ht="212.25" hidden="1" customHeight="1" x14ac:dyDescent="0.25">
      <c r="A229" s="144" t="s">
        <v>1364</v>
      </c>
      <c r="B229" s="207" t="s">
        <v>1380</v>
      </c>
      <c r="C229" s="146" t="s">
        <v>25</v>
      </c>
      <c r="D229" s="147" t="s">
        <v>1377</v>
      </c>
      <c r="E229" s="195" t="s">
        <v>1367</v>
      </c>
      <c r="F229" s="148" t="s">
        <v>1378</v>
      </c>
      <c r="G229" s="149" t="s">
        <v>25</v>
      </c>
      <c r="H229" s="131" t="s">
        <v>74</v>
      </c>
      <c r="I229" s="132" t="s">
        <v>521</v>
      </c>
      <c r="J229" s="151" t="s">
        <v>1381</v>
      </c>
      <c r="K229" s="152">
        <v>42776</v>
      </c>
      <c r="L229" s="152">
        <f>K229+20</f>
        <v>42796</v>
      </c>
      <c r="M229" s="204" t="s">
        <v>22</v>
      </c>
      <c r="N229" s="205" t="s">
        <v>38</v>
      </c>
      <c r="O229" s="155" t="s">
        <v>1066</v>
      </c>
      <c r="P229" s="156" t="s">
        <v>1369</v>
      </c>
      <c r="Q229" s="157">
        <v>520000</v>
      </c>
      <c r="R229" s="158">
        <v>152000</v>
      </c>
      <c r="S229" s="159">
        <v>368000</v>
      </c>
      <c r="T229" s="160"/>
    </row>
    <row r="230" spans="1:20" s="143" customFormat="1" ht="212.25" hidden="1" customHeight="1" x14ac:dyDescent="0.25">
      <c r="A230" s="144" t="s">
        <v>1364</v>
      </c>
      <c r="B230" s="207" t="s">
        <v>1382</v>
      </c>
      <c r="C230" s="146" t="s">
        <v>81</v>
      </c>
      <c r="D230" s="147" t="s">
        <v>1383</v>
      </c>
      <c r="E230" s="195" t="s">
        <v>1367</v>
      </c>
      <c r="F230" s="148" t="s">
        <v>1378</v>
      </c>
      <c r="G230" s="149" t="s">
        <v>25</v>
      </c>
      <c r="H230" s="131" t="s">
        <v>55</v>
      </c>
      <c r="I230" s="132" t="s">
        <v>521</v>
      </c>
      <c r="J230" s="151" t="s">
        <v>280</v>
      </c>
      <c r="K230" s="152">
        <v>42866</v>
      </c>
      <c r="L230" s="152">
        <f>K230+40</f>
        <v>42906</v>
      </c>
      <c r="M230" s="204" t="s">
        <v>22</v>
      </c>
      <c r="N230" s="205" t="s">
        <v>38</v>
      </c>
      <c r="O230" s="155" t="s">
        <v>118</v>
      </c>
      <c r="P230" s="156" t="s">
        <v>1369</v>
      </c>
      <c r="Q230" s="157">
        <v>160000000</v>
      </c>
      <c r="R230" s="158">
        <v>0</v>
      </c>
      <c r="S230" s="159">
        <v>160000000</v>
      </c>
      <c r="T230" s="160" t="s">
        <v>1384</v>
      </c>
    </row>
    <row r="231" spans="1:20" s="143" customFormat="1" ht="212.25" hidden="1" customHeight="1" x14ac:dyDescent="0.25">
      <c r="A231" s="144" t="s">
        <v>1364</v>
      </c>
      <c r="B231" s="207" t="s">
        <v>1385</v>
      </c>
      <c r="C231" s="146" t="s">
        <v>277</v>
      </c>
      <c r="D231" s="147" t="s">
        <v>1383</v>
      </c>
      <c r="E231" s="195" t="s">
        <v>1367</v>
      </c>
      <c r="F231" s="148" t="s">
        <v>1378</v>
      </c>
      <c r="G231" s="149" t="s">
        <v>25</v>
      </c>
      <c r="H231" s="131" t="s">
        <v>30</v>
      </c>
      <c r="I231" s="132" t="s">
        <v>521</v>
      </c>
      <c r="J231" s="151" t="s">
        <v>278</v>
      </c>
      <c r="K231" s="152">
        <v>42845</v>
      </c>
      <c r="L231" s="152">
        <f>K231+40</f>
        <v>42885</v>
      </c>
      <c r="M231" s="204" t="s">
        <v>54</v>
      </c>
      <c r="N231" s="205" t="s">
        <v>38</v>
      </c>
      <c r="O231" s="155" t="s">
        <v>118</v>
      </c>
      <c r="P231" s="156" t="s">
        <v>1369</v>
      </c>
      <c r="Q231" s="157">
        <v>151665000</v>
      </c>
      <c r="R231" s="158">
        <v>0</v>
      </c>
      <c r="S231" s="159">
        <v>151665000</v>
      </c>
      <c r="T231" s="160"/>
    </row>
    <row r="232" spans="1:20" s="143" customFormat="1" ht="212.25" hidden="1" customHeight="1" x14ac:dyDescent="0.25">
      <c r="A232" s="144" t="s">
        <v>1364</v>
      </c>
      <c r="B232" s="207" t="s">
        <v>1386</v>
      </c>
      <c r="C232" s="146">
        <v>42171900</v>
      </c>
      <c r="D232" s="147" t="s">
        <v>1383</v>
      </c>
      <c r="E232" s="195" t="s">
        <v>1367</v>
      </c>
      <c r="F232" s="148" t="s">
        <v>1378</v>
      </c>
      <c r="G232" s="149" t="s">
        <v>25</v>
      </c>
      <c r="H232" s="131" t="s">
        <v>74</v>
      </c>
      <c r="I232" s="132" t="s">
        <v>521</v>
      </c>
      <c r="J232" s="151" t="s">
        <v>140</v>
      </c>
      <c r="K232" s="152">
        <v>42895</v>
      </c>
      <c r="L232" s="152">
        <f t="shared" ref="L232:L238" si="3">K232+20</f>
        <v>42915</v>
      </c>
      <c r="M232" s="204" t="s">
        <v>115</v>
      </c>
      <c r="N232" s="205" t="s">
        <v>38</v>
      </c>
      <c r="O232" s="155" t="s">
        <v>118</v>
      </c>
      <c r="P232" s="156" t="s">
        <v>1369</v>
      </c>
      <c r="Q232" s="157">
        <v>13000000</v>
      </c>
      <c r="R232" s="158">
        <v>0</v>
      </c>
      <c r="S232" s="159">
        <v>13000000</v>
      </c>
      <c r="T232" s="160"/>
    </row>
    <row r="233" spans="1:20" s="143" customFormat="1" ht="212.25" hidden="1" customHeight="1" x14ac:dyDescent="0.25">
      <c r="A233" s="144" t="s">
        <v>1364</v>
      </c>
      <c r="B233" s="207" t="s">
        <v>1387</v>
      </c>
      <c r="C233" s="146" t="s">
        <v>25</v>
      </c>
      <c r="D233" s="147" t="s">
        <v>1383</v>
      </c>
      <c r="E233" s="195" t="s">
        <v>1367</v>
      </c>
      <c r="F233" s="148" t="s">
        <v>1378</v>
      </c>
      <c r="G233" s="149" t="s">
        <v>25</v>
      </c>
      <c r="H233" s="131" t="s">
        <v>74</v>
      </c>
      <c r="I233" s="132" t="s">
        <v>521</v>
      </c>
      <c r="J233" s="151" t="s">
        <v>1388</v>
      </c>
      <c r="K233" s="152">
        <v>42776</v>
      </c>
      <c r="L233" s="152">
        <f t="shared" si="3"/>
        <v>42796</v>
      </c>
      <c r="M233" s="204" t="s">
        <v>22</v>
      </c>
      <c r="N233" s="205" t="s">
        <v>38</v>
      </c>
      <c r="O233" s="155" t="s">
        <v>1066</v>
      </c>
      <c r="P233" s="156" t="s">
        <v>1369</v>
      </c>
      <c r="Q233" s="157">
        <v>1040000</v>
      </c>
      <c r="R233" s="158">
        <v>55930</v>
      </c>
      <c r="S233" s="159">
        <v>984070</v>
      </c>
      <c r="T233" s="160"/>
    </row>
    <row r="234" spans="1:20" s="143" customFormat="1" ht="212.25" hidden="1" customHeight="1" x14ac:dyDescent="0.25">
      <c r="A234" s="144" t="s">
        <v>1364</v>
      </c>
      <c r="B234" s="207" t="s">
        <v>1389</v>
      </c>
      <c r="C234" s="162" t="s">
        <v>25</v>
      </c>
      <c r="D234" s="163" t="s">
        <v>1390</v>
      </c>
      <c r="E234" s="162" t="s">
        <v>1367</v>
      </c>
      <c r="F234" s="165" t="s">
        <v>1391</v>
      </c>
      <c r="G234" s="166" t="s">
        <v>25</v>
      </c>
      <c r="H234" s="209" t="s">
        <v>74</v>
      </c>
      <c r="I234" s="168" t="s">
        <v>521</v>
      </c>
      <c r="J234" s="169" t="s">
        <v>1392</v>
      </c>
      <c r="K234" s="170">
        <v>42772</v>
      </c>
      <c r="L234" s="170">
        <f t="shared" si="3"/>
        <v>42792</v>
      </c>
      <c r="M234" s="210" t="s">
        <v>1393</v>
      </c>
      <c r="N234" s="174" t="s">
        <v>38</v>
      </c>
      <c r="O234" s="173" t="s">
        <v>1066</v>
      </c>
      <c r="P234" s="174" t="s">
        <v>1369</v>
      </c>
      <c r="Q234" s="175">
        <v>0</v>
      </c>
      <c r="R234" s="176">
        <v>0</v>
      </c>
      <c r="S234" s="176">
        <v>0</v>
      </c>
      <c r="T234" s="177" t="s">
        <v>1166</v>
      </c>
    </row>
    <row r="235" spans="1:20" s="143" customFormat="1" ht="212.25" hidden="1" customHeight="1" x14ac:dyDescent="0.25">
      <c r="A235" s="144" t="s">
        <v>1364</v>
      </c>
      <c r="B235" s="207" t="s">
        <v>1394</v>
      </c>
      <c r="C235" s="146">
        <v>81111820</v>
      </c>
      <c r="D235" s="147" t="s">
        <v>1395</v>
      </c>
      <c r="E235" s="195" t="s">
        <v>1367</v>
      </c>
      <c r="F235" s="148" t="s">
        <v>1396</v>
      </c>
      <c r="G235" s="149" t="s">
        <v>25</v>
      </c>
      <c r="H235" s="131" t="s">
        <v>74</v>
      </c>
      <c r="I235" s="132" t="s">
        <v>521</v>
      </c>
      <c r="J235" s="151" t="s">
        <v>248</v>
      </c>
      <c r="K235" s="152">
        <v>42874</v>
      </c>
      <c r="L235" s="152">
        <f t="shared" si="3"/>
        <v>42894</v>
      </c>
      <c r="M235" s="204" t="s">
        <v>22</v>
      </c>
      <c r="N235" s="205" t="s">
        <v>38</v>
      </c>
      <c r="O235" s="155" t="s">
        <v>118</v>
      </c>
      <c r="P235" s="156" t="s">
        <v>1369</v>
      </c>
      <c r="Q235" s="157">
        <v>457000000</v>
      </c>
      <c r="R235" s="158">
        <v>357428400</v>
      </c>
      <c r="S235" s="159">
        <v>99571600</v>
      </c>
      <c r="T235" s="160"/>
    </row>
    <row r="236" spans="1:20" s="143" customFormat="1" ht="212.25" hidden="1" customHeight="1" x14ac:dyDescent="0.25">
      <c r="A236" s="144" t="s">
        <v>1364</v>
      </c>
      <c r="B236" s="207" t="s">
        <v>1397</v>
      </c>
      <c r="C236" s="146">
        <v>43191501</v>
      </c>
      <c r="D236" s="147" t="s">
        <v>1395</v>
      </c>
      <c r="E236" s="195" t="s">
        <v>1367</v>
      </c>
      <c r="F236" s="148" t="s">
        <v>1396</v>
      </c>
      <c r="G236" s="149" t="s">
        <v>25</v>
      </c>
      <c r="H236" s="131" t="s">
        <v>74</v>
      </c>
      <c r="I236" s="132" t="s">
        <v>521</v>
      </c>
      <c r="J236" s="151" t="s">
        <v>1398</v>
      </c>
      <c r="K236" s="152">
        <v>42845</v>
      </c>
      <c r="L236" s="152">
        <f t="shared" si="3"/>
        <v>42865</v>
      </c>
      <c r="M236" s="204" t="s">
        <v>22</v>
      </c>
      <c r="N236" s="205" t="s">
        <v>38</v>
      </c>
      <c r="O236" s="155" t="s">
        <v>1066</v>
      </c>
      <c r="P236" s="156" t="s">
        <v>1369</v>
      </c>
      <c r="Q236" s="157">
        <v>37109000</v>
      </c>
      <c r="R236" s="158">
        <v>18630680</v>
      </c>
      <c r="S236" s="159">
        <v>18478320</v>
      </c>
      <c r="T236" s="160" t="s">
        <v>1399</v>
      </c>
    </row>
    <row r="237" spans="1:20" s="143" customFormat="1" ht="212.25" hidden="1" customHeight="1" x14ac:dyDescent="0.25">
      <c r="A237" s="144" t="s">
        <v>1364</v>
      </c>
      <c r="B237" s="207" t="s">
        <v>1400</v>
      </c>
      <c r="C237" s="146" t="s">
        <v>63</v>
      </c>
      <c r="D237" s="147" t="s">
        <v>1395</v>
      </c>
      <c r="E237" s="195" t="s">
        <v>1367</v>
      </c>
      <c r="F237" s="148" t="s">
        <v>1396</v>
      </c>
      <c r="G237" s="149" t="s">
        <v>25</v>
      </c>
      <c r="H237" s="131" t="s">
        <v>55</v>
      </c>
      <c r="I237" s="132" t="s">
        <v>521</v>
      </c>
      <c r="J237" s="151" t="s">
        <v>64</v>
      </c>
      <c r="K237" s="152">
        <v>42860</v>
      </c>
      <c r="L237" s="152">
        <f>K237+40</f>
        <v>42900</v>
      </c>
      <c r="M237" s="204" t="s">
        <v>65</v>
      </c>
      <c r="N237" s="205" t="s">
        <v>66</v>
      </c>
      <c r="O237" s="155" t="s">
        <v>62</v>
      </c>
      <c r="P237" s="156" t="s">
        <v>1369</v>
      </c>
      <c r="Q237" s="157">
        <v>479802739</v>
      </c>
      <c r="R237" s="158">
        <v>0</v>
      </c>
      <c r="S237" s="159">
        <v>479802739</v>
      </c>
      <c r="T237" s="160" t="s">
        <v>1401</v>
      </c>
    </row>
    <row r="238" spans="1:20" s="143" customFormat="1" ht="212.25" hidden="1" customHeight="1" x14ac:dyDescent="0.25">
      <c r="A238" s="144" t="s">
        <v>1364</v>
      </c>
      <c r="B238" s="207" t="s">
        <v>1402</v>
      </c>
      <c r="C238" s="146">
        <v>43201800</v>
      </c>
      <c r="D238" s="147" t="s">
        <v>1395</v>
      </c>
      <c r="E238" s="195" t="s">
        <v>1367</v>
      </c>
      <c r="F238" s="148" t="s">
        <v>1396</v>
      </c>
      <c r="G238" s="149" t="s">
        <v>25</v>
      </c>
      <c r="H238" s="131" t="s">
        <v>74</v>
      </c>
      <c r="I238" s="132" t="s">
        <v>521</v>
      </c>
      <c r="J238" s="151" t="s">
        <v>146</v>
      </c>
      <c r="K238" s="152">
        <v>42786</v>
      </c>
      <c r="L238" s="152">
        <f t="shared" si="3"/>
        <v>42806</v>
      </c>
      <c r="M238" s="204" t="s">
        <v>22</v>
      </c>
      <c r="N238" s="205" t="s">
        <v>38</v>
      </c>
      <c r="O238" s="155" t="s">
        <v>118</v>
      </c>
      <c r="P238" s="156" t="s">
        <v>1369</v>
      </c>
      <c r="Q238" s="157">
        <v>441760261</v>
      </c>
      <c r="R238" s="158">
        <v>430942750</v>
      </c>
      <c r="S238" s="159">
        <v>10817511</v>
      </c>
      <c r="T238" s="160" t="s">
        <v>1403</v>
      </c>
    </row>
    <row r="239" spans="1:20" s="143" customFormat="1" ht="212.25" hidden="1" customHeight="1" x14ac:dyDescent="0.25">
      <c r="A239" s="144" t="s">
        <v>1364</v>
      </c>
      <c r="B239" s="207" t="s">
        <v>1404</v>
      </c>
      <c r="C239" s="146">
        <v>43231503</v>
      </c>
      <c r="D239" s="147" t="s">
        <v>1395</v>
      </c>
      <c r="E239" s="195" t="s">
        <v>1367</v>
      </c>
      <c r="F239" s="148" t="s">
        <v>1396</v>
      </c>
      <c r="G239" s="149" t="s">
        <v>25</v>
      </c>
      <c r="H239" s="131" t="s">
        <v>55</v>
      </c>
      <c r="I239" s="132" t="s">
        <v>521</v>
      </c>
      <c r="J239" s="151" t="s">
        <v>159</v>
      </c>
      <c r="K239" s="152">
        <v>42828</v>
      </c>
      <c r="L239" s="152">
        <f>K239+40</f>
        <v>42868</v>
      </c>
      <c r="M239" s="204" t="s">
        <v>22</v>
      </c>
      <c r="N239" s="205" t="s">
        <v>38</v>
      </c>
      <c r="O239" s="155" t="s">
        <v>118</v>
      </c>
      <c r="P239" s="156" t="s">
        <v>1369</v>
      </c>
      <c r="Q239" s="157">
        <v>97500000</v>
      </c>
      <c r="R239" s="158">
        <v>97500000</v>
      </c>
      <c r="S239" s="159">
        <v>0</v>
      </c>
      <c r="T239" s="160"/>
    </row>
    <row r="240" spans="1:20" s="143" customFormat="1" ht="212.25" hidden="1" customHeight="1" x14ac:dyDescent="0.25">
      <c r="A240" s="144" t="s">
        <v>1364</v>
      </c>
      <c r="B240" s="207" t="s">
        <v>1405</v>
      </c>
      <c r="C240" s="146" t="s">
        <v>25</v>
      </c>
      <c r="D240" s="147" t="s">
        <v>1395</v>
      </c>
      <c r="E240" s="195" t="s">
        <v>1367</v>
      </c>
      <c r="F240" s="148" t="s">
        <v>1396</v>
      </c>
      <c r="G240" s="149" t="s">
        <v>25</v>
      </c>
      <c r="H240" s="131" t="s">
        <v>74</v>
      </c>
      <c r="I240" s="132" t="s">
        <v>521</v>
      </c>
      <c r="J240" s="151" t="s">
        <v>1406</v>
      </c>
      <c r="K240" s="152">
        <v>42776</v>
      </c>
      <c r="L240" s="152">
        <f>K240+20</f>
        <v>42796</v>
      </c>
      <c r="M240" s="204" t="s">
        <v>22</v>
      </c>
      <c r="N240" s="205" t="s">
        <v>38</v>
      </c>
      <c r="O240" s="155" t="s">
        <v>1066</v>
      </c>
      <c r="P240" s="156" t="s">
        <v>1369</v>
      </c>
      <c r="Q240" s="157">
        <v>2080000</v>
      </c>
      <c r="R240" s="158">
        <v>60500</v>
      </c>
      <c r="S240" s="159">
        <v>2019500</v>
      </c>
      <c r="T240" s="160"/>
    </row>
    <row r="241" spans="1:20" s="143" customFormat="1" ht="212.25" hidden="1" customHeight="1" x14ac:dyDescent="0.25">
      <c r="A241" s="144" t="s">
        <v>1364</v>
      </c>
      <c r="B241" s="207" t="s">
        <v>1407</v>
      </c>
      <c r="C241" s="146" t="s">
        <v>81</v>
      </c>
      <c r="D241" s="147" t="s">
        <v>1408</v>
      </c>
      <c r="E241" s="211" t="s">
        <v>1409</v>
      </c>
      <c r="F241" s="148" t="s">
        <v>1410</v>
      </c>
      <c r="G241" s="149" t="s">
        <v>25</v>
      </c>
      <c r="H241" s="131" t="s">
        <v>74</v>
      </c>
      <c r="I241" s="132" t="s">
        <v>521</v>
      </c>
      <c r="J241" s="151" t="s">
        <v>1411</v>
      </c>
      <c r="K241" s="152">
        <v>42772</v>
      </c>
      <c r="L241" s="152">
        <f>K241+20</f>
        <v>42792</v>
      </c>
      <c r="M241" s="204" t="s">
        <v>1393</v>
      </c>
      <c r="N241" s="205" t="s">
        <v>38</v>
      </c>
      <c r="O241" s="155" t="s">
        <v>1066</v>
      </c>
      <c r="P241" s="156" t="s">
        <v>1369</v>
      </c>
      <c r="Q241" s="157">
        <v>645318000</v>
      </c>
      <c r="R241" s="158">
        <v>0</v>
      </c>
      <c r="S241" s="159">
        <v>645318000</v>
      </c>
      <c r="T241" s="160"/>
    </row>
    <row r="242" spans="1:20" s="143" customFormat="1" ht="212.25" hidden="1" customHeight="1" x14ac:dyDescent="0.25">
      <c r="A242" s="144" t="s">
        <v>1364</v>
      </c>
      <c r="B242" s="207" t="s">
        <v>1412</v>
      </c>
      <c r="C242" s="146" t="s">
        <v>106</v>
      </c>
      <c r="D242" s="147" t="s">
        <v>1408</v>
      </c>
      <c r="E242" s="195" t="s">
        <v>1367</v>
      </c>
      <c r="F242" s="148" t="s">
        <v>1410</v>
      </c>
      <c r="G242" s="149" t="s">
        <v>25</v>
      </c>
      <c r="H242" s="150" t="s">
        <v>307</v>
      </c>
      <c r="I242" s="132" t="s">
        <v>521</v>
      </c>
      <c r="J242" s="208" t="s">
        <v>974</v>
      </c>
      <c r="K242" s="152">
        <v>42978</v>
      </c>
      <c r="L242" s="152">
        <f>K242+20</f>
        <v>42998</v>
      </c>
      <c r="M242" s="204" t="s">
        <v>22</v>
      </c>
      <c r="N242" s="205" t="s">
        <v>975</v>
      </c>
      <c r="O242" s="155" t="s">
        <v>973</v>
      </c>
      <c r="P242" s="156" t="s">
        <v>1369</v>
      </c>
      <c r="Q242" s="157">
        <v>24000000</v>
      </c>
      <c r="R242" s="158">
        <v>0</v>
      </c>
      <c r="S242" s="159">
        <v>24000000</v>
      </c>
      <c r="T242" s="160"/>
    </row>
    <row r="243" spans="1:20" s="143" customFormat="1" ht="212.25" hidden="1" customHeight="1" x14ac:dyDescent="0.25">
      <c r="A243" s="144" t="s">
        <v>1364</v>
      </c>
      <c r="B243" s="207" t="s">
        <v>1413</v>
      </c>
      <c r="C243" s="146" t="s">
        <v>106</v>
      </c>
      <c r="D243" s="147" t="s">
        <v>1408</v>
      </c>
      <c r="E243" s="195" t="s">
        <v>1367</v>
      </c>
      <c r="F243" s="148" t="s">
        <v>1410</v>
      </c>
      <c r="G243" s="149" t="s">
        <v>25</v>
      </c>
      <c r="H243" s="131" t="s">
        <v>74</v>
      </c>
      <c r="I243" s="132" t="s">
        <v>521</v>
      </c>
      <c r="J243" s="151" t="s">
        <v>1414</v>
      </c>
      <c r="K243" s="152">
        <v>43049</v>
      </c>
      <c r="L243" s="152">
        <f>K243+20</f>
        <v>43069</v>
      </c>
      <c r="M243" s="204" t="s">
        <v>22</v>
      </c>
      <c r="N243" s="205" t="s">
        <v>38</v>
      </c>
      <c r="O243" s="155" t="s">
        <v>1066</v>
      </c>
      <c r="P243" s="156" t="s">
        <v>1369</v>
      </c>
      <c r="Q243" s="157">
        <v>2000000</v>
      </c>
      <c r="R243" s="158">
        <v>0</v>
      </c>
      <c r="S243" s="159">
        <v>2000000</v>
      </c>
      <c r="T243" s="160"/>
    </row>
    <row r="244" spans="1:20" s="143" customFormat="1" ht="212.25" hidden="1" customHeight="1" x14ac:dyDescent="0.25">
      <c r="A244" s="144" t="s">
        <v>1364</v>
      </c>
      <c r="B244" s="207" t="s">
        <v>1415</v>
      </c>
      <c r="C244" s="146" t="s">
        <v>25</v>
      </c>
      <c r="D244" s="147" t="s">
        <v>1408</v>
      </c>
      <c r="E244" s="195" t="s">
        <v>1367</v>
      </c>
      <c r="F244" s="148" t="s">
        <v>1410</v>
      </c>
      <c r="G244" s="149" t="s">
        <v>25</v>
      </c>
      <c r="H244" s="131" t="s">
        <v>74</v>
      </c>
      <c r="I244" s="132" t="s">
        <v>521</v>
      </c>
      <c r="J244" s="151" t="s">
        <v>1416</v>
      </c>
      <c r="K244" s="152">
        <v>42776</v>
      </c>
      <c r="L244" s="152">
        <f>K244+20</f>
        <v>42796</v>
      </c>
      <c r="M244" s="204" t="s">
        <v>22</v>
      </c>
      <c r="N244" s="205" t="s">
        <v>38</v>
      </c>
      <c r="O244" s="155" t="s">
        <v>1066</v>
      </c>
      <c r="P244" s="156" t="s">
        <v>1369</v>
      </c>
      <c r="Q244" s="157">
        <v>1040000</v>
      </c>
      <c r="R244" s="158">
        <v>0</v>
      </c>
      <c r="S244" s="159">
        <v>1040000</v>
      </c>
      <c r="T244" s="160"/>
    </row>
    <row r="245" spans="1:20" s="143" customFormat="1" ht="212.25" hidden="1" customHeight="1" x14ac:dyDescent="0.25">
      <c r="A245" s="144" t="s">
        <v>1364</v>
      </c>
      <c r="B245" s="207" t="s">
        <v>1417</v>
      </c>
      <c r="C245" s="146">
        <v>76111500</v>
      </c>
      <c r="D245" s="147" t="s">
        <v>1418</v>
      </c>
      <c r="E245" s="195" t="s">
        <v>1367</v>
      </c>
      <c r="F245" s="148" t="s">
        <v>1419</v>
      </c>
      <c r="G245" s="149" t="s">
        <v>25</v>
      </c>
      <c r="H245" s="131" t="s">
        <v>30</v>
      </c>
      <c r="I245" s="132" t="s">
        <v>521</v>
      </c>
      <c r="J245" s="151" t="s">
        <v>29</v>
      </c>
      <c r="K245" s="152">
        <v>42796</v>
      </c>
      <c r="L245" s="152">
        <f>K245+40</f>
        <v>42836</v>
      </c>
      <c r="M245" s="204" t="s">
        <v>22</v>
      </c>
      <c r="N245" s="205" t="s">
        <v>31</v>
      </c>
      <c r="O245" s="155" t="s">
        <v>28</v>
      </c>
      <c r="P245" s="156" t="s">
        <v>1369</v>
      </c>
      <c r="Q245" s="157">
        <v>1068000000</v>
      </c>
      <c r="R245" s="158">
        <v>1068000000</v>
      </c>
      <c r="S245" s="159">
        <v>0</v>
      </c>
      <c r="T245" s="160"/>
    </row>
    <row r="246" spans="1:20" s="143" customFormat="1" ht="212.25" hidden="1" customHeight="1" x14ac:dyDescent="0.25">
      <c r="A246" s="144" t="s">
        <v>1364</v>
      </c>
      <c r="B246" s="207" t="s">
        <v>1420</v>
      </c>
      <c r="C246" s="146" t="s">
        <v>300</v>
      </c>
      <c r="D246" s="147" t="s">
        <v>1418</v>
      </c>
      <c r="E246" s="195" t="s">
        <v>1367</v>
      </c>
      <c r="F246" s="148" t="s">
        <v>1419</v>
      </c>
      <c r="G246" s="149" t="s">
        <v>25</v>
      </c>
      <c r="H246" s="131" t="s">
        <v>287</v>
      </c>
      <c r="I246" s="132" t="s">
        <v>521</v>
      </c>
      <c r="J246" s="151" t="s">
        <v>947</v>
      </c>
      <c r="K246" s="152">
        <v>42786</v>
      </c>
      <c r="L246" s="152">
        <f>K246+40</f>
        <v>42826</v>
      </c>
      <c r="M246" s="204" t="s">
        <v>302</v>
      </c>
      <c r="N246" s="205" t="s">
        <v>303</v>
      </c>
      <c r="O246" s="155" t="s">
        <v>946</v>
      </c>
      <c r="P246" s="156" t="s">
        <v>1369</v>
      </c>
      <c r="Q246" s="157">
        <v>1973066117</v>
      </c>
      <c r="R246" s="158">
        <v>1959238465</v>
      </c>
      <c r="S246" s="159">
        <v>13827652</v>
      </c>
      <c r="T246" s="160" t="s">
        <v>1421</v>
      </c>
    </row>
    <row r="247" spans="1:20" s="143" customFormat="1" ht="212.25" hidden="1" customHeight="1" x14ac:dyDescent="0.25">
      <c r="A247" s="144" t="s">
        <v>1364</v>
      </c>
      <c r="B247" s="207" t="s">
        <v>1422</v>
      </c>
      <c r="C247" s="162" t="s">
        <v>98</v>
      </c>
      <c r="D247" s="163" t="s">
        <v>1418</v>
      </c>
      <c r="E247" s="162" t="s">
        <v>1367</v>
      </c>
      <c r="F247" s="165" t="s">
        <v>1419</v>
      </c>
      <c r="G247" s="166" t="s">
        <v>25</v>
      </c>
      <c r="H247" s="209" t="s">
        <v>92</v>
      </c>
      <c r="I247" s="168" t="s">
        <v>521</v>
      </c>
      <c r="J247" s="169" t="s">
        <v>99</v>
      </c>
      <c r="K247" s="170">
        <v>42928</v>
      </c>
      <c r="L247" s="170">
        <f>K247+100</f>
        <v>43028</v>
      </c>
      <c r="M247" s="210" t="s">
        <v>22</v>
      </c>
      <c r="N247" s="174" t="s">
        <v>100</v>
      </c>
      <c r="O247" s="173" t="s">
        <v>97</v>
      </c>
      <c r="P247" s="174" t="s">
        <v>1369</v>
      </c>
      <c r="Q247" s="175">
        <v>0</v>
      </c>
      <c r="R247" s="176">
        <v>0</v>
      </c>
      <c r="S247" s="176">
        <v>0</v>
      </c>
      <c r="T247" s="177" t="s">
        <v>1423</v>
      </c>
    </row>
    <row r="248" spans="1:20" s="143" customFormat="1" ht="212.25" hidden="1" customHeight="1" x14ac:dyDescent="0.25">
      <c r="A248" s="144" t="s">
        <v>1364</v>
      </c>
      <c r="B248" s="207" t="s">
        <v>1424</v>
      </c>
      <c r="C248" s="146">
        <v>72101506</v>
      </c>
      <c r="D248" s="147" t="s">
        <v>1418</v>
      </c>
      <c r="E248" s="195" t="s">
        <v>1367</v>
      </c>
      <c r="F248" s="148" t="s">
        <v>1419</v>
      </c>
      <c r="G248" s="149" t="s">
        <v>25</v>
      </c>
      <c r="H248" s="131" t="s">
        <v>74</v>
      </c>
      <c r="I248" s="132" t="s">
        <v>521</v>
      </c>
      <c r="J248" s="151" t="s">
        <v>175</v>
      </c>
      <c r="K248" s="152">
        <v>42895</v>
      </c>
      <c r="L248" s="152">
        <f t="shared" ref="L248:L257" si="4">K248+20</f>
        <v>42915</v>
      </c>
      <c r="M248" s="204" t="s">
        <v>22</v>
      </c>
      <c r="N248" s="205" t="s">
        <v>38</v>
      </c>
      <c r="O248" s="155" t="s">
        <v>118</v>
      </c>
      <c r="P248" s="156" t="s">
        <v>1369</v>
      </c>
      <c r="Q248" s="157">
        <v>6390300</v>
      </c>
      <c r="R248" s="158">
        <v>6390300</v>
      </c>
      <c r="S248" s="159">
        <v>0</v>
      </c>
      <c r="T248" s="160" t="s">
        <v>1425</v>
      </c>
    </row>
    <row r="249" spans="1:20" s="143" customFormat="1" ht="212.25" hidden="1" customHeight="1" x14ac:dyDescent="0.25">
      <c r="A249" s="144" t="s">
        <v>1364</v>
      </c>
      <c r="B249" s="207" t="s">
        <v>1426</v>
      </c>
      <c r="C249" s="146" t="s">
        <v>94</v>
      </c>
      <c r="D249" s="147" t="s">
        <v>1418</v>
      </c>
      <c r="E249" s="195" t="s">
        <v>1367</v>
      </c>
      <c r="F249" s="148" t="s">
        <v>1419</v>
      </c>
      <c r="G249" s="149" t="s">
        <v>25</v>
      </c>
      <c r="H249" s="131" t="s">
        <v>92</v>
      </c>
      <c r="I249" s="132" t="s">
        <v>521</v>
      </c>
      <c r="J249" s="151" t="s">
        <v>95</v>
      </c>
      <c r="K249" s="152">
        <v>42781</v>
      </c>
      <c r="L249" s="152">
        <f>K249+100</f>
        <v>42881</v>
      </c>
      <c r="M249" s="204" t="s">
        <v>42</v>
      </c>
      <c r="N249" s="205" t="s">
        <v>96</v>
      </c>
      <c r="O249" s="155" t="s">
        <v>93</v>
      </c>
      <c r="P249" s="156" t="s">
        <v>1369</v>
      </c>
      <c r="Q249" s="157">
        <v>75251700</v>
      </c>
      <c r="R249" s="158">
        <v>68726539</v>
      </c>
      <c r="S249" s="159">
        <v>6525161</v>
      </c>
      <c r="T249" s="160" t="s">
        <v>1041</v>
      </c>
    </row>
    <row r="250" spans="1:20" s="143" customFormat="1" ht="212.25" hidden="1" customHeight="1" x14ac:dyDescent="0.25">
      <c r="A250" s="144" t="s">
        <v>1364</v>
      </c>
      <c r="B250" s="207" t="s">
        <v>1427</v>
      </c>
      <c r="C250" s="146">
        <v>80141700</v>
      </c>
      <c r="D250" s="147" t="s">
        <v>1418</v>
      </c>
      <c r="E250" s="195" t="s">
        <v>1367</v>
      </c>
      <c r="F250" s="148" t="s">
        <v>1419</v>
      </c>
      <c r="G250" s="149" t="s">
        <v>25</v>
      </c>
      <c r="H250" s="131" t="s">
        <v>74</v>
      </c>
      <c r="I250" s="132" t="s">
        <v>521</v>
      </c>
      <c r="J250" s="151" t="s">
        <v>228</v>
      </c>
      <c r="K250" s="152">
        <v>42906</v>
      </c>
      <c r="L250" s="152">
        <f t="shared" si="4"/>
        <v>42926</v>
      </c>
      <c r="M250" s="204" t="s">
        <v>42</v>
      </c>
      <c r="N250" s="205" t="s">
        <v>38</v>
      </c>
      <c r="O250" s="155" t="s">
        <v>118</v>
      </c>
      <c r="P250" s="156" t="s">
        <v>1369</v>
      </c>
      <c r="Q250" s="157">
        <v>36917623</v>
      </c>
      <c r="R250" s="158">
        <v>0</v>
      </c>
      <c r="S250" s="159">
        <v>36917623</v>
      </c>
      <c r="T250" s="160" t="s">
        <v>1428</v>
      </c>
    </row>
    <row r="251" spans="1:20" s="143" customFormat="1" ht="212.25" hidden="1" customHeight="1" x14ac:dyDescent="0.25">
      <c r="A251" s="144" t="s">
        <v>1364</v>
      </c>
      <c r="B251" s="207" t="s">
        <v>1429</v>
      </c>
      <c r="C251" s="146" t="s">
        <v>25</v>
      </c>
      <c r="D251" s="147" t="s">
        <v>1418</v>
      </c>
      <c r="E251" s="195" t="s">
        <v>1367</v>
      </c>
      <c r="F251" s="148" t="s">
        <v>1419</v>
      </c>
      <c r="G251" s="149" t="s">
        <v>25</v>
      </c>
      <c r="H251" s="131" t="s">
        <v>74</v>
      </c>
      <c r="I251" s="132" t="s">
        <v>521</v>
      </c>
      <c r="J251" s="151" t="s">
        <v>1430</v>
      </c>
      <c r="K251" s="152">
        <v>42776</v>
      </c>
      <c r="L251" s="152">
        <f t="shared" si="4"/>
        <v>42796</v>
      </c>
      <c r="M251" s="204" t="s">
        <v>42</v>
      </c>
      <c r="N251" s="205" t="s">
        <v>38</v>
      </c>
      <c r="O251" s="155" t="s">
        <v>1066</v>
      </c>
      <c r="P251" s="156" t="s">
        <v>1369</v>
      </c>
      <c r="Q251" s="157">
        <v>2078000</v>
      </c>
      <c r="R251" s="158">
        <v>189302</v>
      </c>
      <c r="S251" s="159">
        <v>1888698</v>
      </c>
      <c r="T251" s="160"/>
    </row>
    <row r="252" spans="1:20" s="143" customFormat="1" ht="212.25" hidden="1" customHeight="1" x14ac:dyDescent="0.25">
      <c r="A252" s="144" t="s">
        <v>1364</v>
      </c>
      <c r="B252" s="207" t="s">
        <v>1431</v>
      </c>
      <c r="C252" s="146" t="s">
        <v>943</v>
      </c>
      <c r="D252" s="147" t="s">
        <v>1432</v>
      </c>
      <c r="E252" s="195" t="s">
        <v>1367</v>
      </c>
      <c r="F252" s="148" t="s">
        <v>1433</v>
      </c>
      <c r="G252" s="149" t="s">
        <v>25</v>
      </c>
      <c r="H252" s="131" t="s">
        <v>92</v>
      </c>
      <c r="I252" s="132" t="s">
        <v>521</v>
      </c>
      <c r="J252" s="208" t="s">
        <v>944</v>
      </c>
      <c r="K252" s="152">
        <v>42934</v>
      </c>
      <c r="L252" s="152">
        <f>K252+100</f>
        <v>43034</v>
      </c>
      <c r="M252" s="204" t="s">
        <v>22</v>
      </c>
      <c r="N252" s="205" t="s">
        <v>50</v>
      </c>
      <c r="O252" s="155" t="s">
        <v>942</v>
      </c>
      <c r="P252" s="156" t="s">
        <v>1369</v>
      </c>
      <c r="Q252" s="157">
        <v>1336867000</v>
      </c>
      <c r="R252" s="158">
        <v>317730000</v>
      </c>
      <c r="S252" s="159">
        <v>1019137000</v>
      </c>
      <c r="T252" s="160" t="s">
        <v>1257</v>
      </c>
    </row>
    <row r="253" spans="1:20" s="143" customFormat="1" ht="212.25" hidden="1" customHeight="1" x14ac:dyDescent="0.25">
      <c r="A253" s="144" t="s">
        <v>1364</v>
      </c>
      <c r="B253" s="207" t="s">
        <v>1434</v>
      </c>
      <c r="C253" s="146" t="s">
        <v>25</v>
      </c>
      <c r="D253" s="147" t="s">
        <v>1435</v>
      </c>
      <c r="E253" s="195" t="s">
        <v>1367</v>
      </c>
      <c r="F253" s="148" t="s">
        <v>1436</v>
      </c>
      <c r="G253" s="149" t="s">
        <v>25</v>
      </c>
      <c r="H253" s="131" t="s">
        <v>74</v>
      </c>
      <c r="I253" s="132" t="s">
        <v>521</v>
      </c>
      <c r="J253" s="151" t="s">
        <v>1437</v>
      </c>
      <c r="K253" s="152">
        <v>42776</v>
      </c>
      <c r="L253" s="152">
        <f t="shared" si="4"/>
        <v>42796</v>
      </c>
      <c r="M253" s="204" t="s">
        <v>22</v>
      </c>
      <c r="N253" s="205" t="s">
        <v>38</v>
      </c>
      <c r="O253" s="155" t="s">
        <v>1066</v>
      </c>
      <c r="P253" s="156" t="s">
        <v>1369</v>
      </c>
      <c r="Q253" s="157">
        <v>756738000</v>
      </c>
      <c r="R253" s="158">
        <v>360377170</v>
      </c>
      <c r="S253" s="159">
        <v>396360830</v>
      </c>
      <c r="T253" s="160"/>
    </row>
    <row r="254" spans="1:20" s="143" customFormat="1" ht="212.25" hidden="1" customHeight="1" x14ac:dyDescent="0.25">
      <c r="A254" s="144" t="s">
        <v>1364</v>
      </c>
      <c r="B254" s="207" t="s">
        <v>1438</v>
      </c>
      <c r="C254" s="146" t="s">
        <v>25</v>
      </c>
      <c r="D254" s="147" t="s">
        <v>1435</v>
      </c>
      <c r="E254" s="195" t="s">
        <v>1367</v>
      </c>
      <c r="F254" s="148" t="s">
        <v>1439</v>
      </c>
      <c r="G254" s="149" t="s">
        <v>25</v>
      </c>
      <c r="H254" s="131" t="s">
        <v>74</v>
      </c>
      <c r="I254" s="132" t="s">
        <v>521</v>
      </c>
      <c r="J254" s="151" t="s">
        <v>1440</v>
      </c>
      <c r="K254" s="152">
        <v>42776</v>
      </c>
      <c r="L254" s="152">
        <f t="shared" si="4"/>
        <v>42796</v>
      </c>
      <c r="M254" s="204" t="s">
        <v>22</v>
      </c>
      <c r="N254" s="205" t="s">
        <v>38</v>
      </c>
      <c r="O254" s="155" t="s">
        <v>1066</v>
      </c>
      <c r="P254" s="156" t="s">
        <v>1369</v>
      </c>
      <c r="Q254" s="157">
        <v>44292000</v>
      </c>
      <c r="R254" s="158">
        <v>19161510</v>
      </c>
      <c r="S254" s="159">
        <v>25130490</v>
      </c>
      <c r="T254" s="160"/>
    </row>
    <row r="255" spans="1:20" s="143" customFormat="1" ht="212.25" hidden="1" customHeight="1" x14ac:dyDescent="0.25">
      <c r="A255" s="144" t="s">
        <v>1364</v>
      </c>
      <c r="B255" s="207" t="s">
        <v>1441</v>
      </c>
      <c r="C255" s="146" t="s">
        <v>25</v>
      </c>
      <c r="D255" s="147" t="s">
        <v>1435</v>
      </c>
      <c r="E255" s="195" t="s">
        <v>1367</v>
      </c>
      <c r="F255" s="148" t="s">
        <v>1442</v>
      </c>
      <c r="G255" s="149" t="s">
        <v>25</v>
      </c>
      <c r="H255" s="131" t="s">
        <v>74</v>
      </c>
      <c r="I255" s="132" t="s">
        <v>521</v>
      </c>
      <c r="J255" s="151" t="s">
        <v>1443</v>
      </c>
      <c r="K255" s="152">
        <v>42776</v>
      </c>
      <c r="L255" s="152">
        <f t="shared" si="4"/>
        <v>42796</v>
      </c>
      <c r="M255" s="204" t="s">
        <v>22</v>
      </c>
      <c r="N255" s="205" t="s">
        <v>38</v>
      </c>
      <c r="O255" s="155" t="s">
        <v>1066</v>
      </c>
      <c r="P255" s="156" t="s">
        <v>1369</v>
      </c>
      <c r="Q255" s="157">
        <v>48054000</v>
      </c>
      <c r="R255" s="158">
        <v>28443174</v>
      </c>
      <c r="S255" s="159">
        <v>19610826</v>
      </c>
      <c r="T255" s="160"/>
    </row>
    <row r="256" spans="1:20" s="143" customFormat="1" ht="212.25" hidden="1" customHeight="1" x14ac:dyDescent="0.25">
      <c r="A256" s="144" t="s">
        <v>1364</v>
      </c>
      <c r="B256" s="207" t="s">
        <v>1444</v>
      </c>
      <c r="C256" s="146" t="s">
        <v>25</v>
      </c>
      <c r="D256" s="147" t="s">
        <v>1435</v>
      </c>
      <c r="E256" s="195" t="s">
        <v>1367</v>
      </c>
      <c r="F256" s="148" t="s">
        <v>1442</v>
      </c>
      <c r="G256" s="149" t="s">
        <v>25</v>
      </c>
      <c r="H256" s="131" t="s">
        <v>74</v>
      </c>
      <c r="I256" s="132" t="s">
        <v>521</v>
      </c>
      <c r="J256" s="151" t="s">
        <v>1445</v>
      </c>
      <c r="K256" s="152">
        <v>42776</v>
      </c>
      <c r="L256" s="152">
        <f t="shared" si="4"/>
        <v>42796</v>
      </c>
      <c r="M256" s="204" t="s">
        <v>22</v>
      </c>
      <c r="N256" s="205" t="s">
        <v>38</v>
      </c>
      <c r="O256" s="155" t="s">
        <v>1066</v>
      </c>
      <c r="P256" s="156" t="s">
        <v>1369</v>
      </c>
      <c r="Q256" s="157">
        <v>168000</v>
      </c>
      <c r="R256" s="158">
        <v>0</v>
      </c>
      <c r="S256" s="159">
        <v>168000</v>
      </c>
      <c r="T256" s="160"/>
    </row>
    <row r="257" spans="1:20" s="143" customFormat="1" ht="212.25" hidden="1" customHeight="1" x14ac:dyDescent="0.25">
      <c r="A257" s="144" t="s">
        <v>1364</v>
      </c>
      <c r="B257" s="207" t="s">
        <v>1446</v>
      </c>
      <c r="C257" s="146" t="s">
        <v>25</v>
      </c>
      <c r="D257" s="147" t="s">
        <v>1435</v>
      </c>
      <c r="E257" s="195" t="s">
        <v>1367</v>
      </c>
      <c r="F257" s="148" t="s">
        <v>1447</v>
      </c>
      <c r="G257" s="149" t="s">
        <v>25</v>
      </c>
      <c r="H257" s="131" t="s">
        <v>74</v>
      </c>
      <c r="I257" s="132" t="s">
        <v>521</v>
      </c>
      <c r="J257" s="151" t="s">
        <v>1448</v>
      </c>
      <c r="K257" s="152">
        <v>42776</v>
      </c>
      <c r="L257" s="152">
        <f t="shared" si="4"/>
        <v>42796</v>
      </c>
      <c r="M257" s="204" t="s">
        <v>22</v>
      </c>
      <c r="N257" s="205" t="s">
        <v>38</v>
      </c>
      <c r="O257" s="155" t="s">
        <v>1066</v>
      </c>
      <c r="P257" s="156" t="s">
        <v>1369</v>
      </c>
      <c r="Q257" s="157">
        <v>187251000</v>
      </c>
      <c r="R257" s="158">
        <v>87620440</v>
      </c>
      <c r="S257" s="159">
        <v>99630560</v>
      </c>
      <c r="T257" s="160"/>
    </row>
    <row r="258" spans="1:20" s="143" customFormat="1" ht="212.25" hidden="1" customHeight="1" x14ac:dyDescent="0.25">
      <c r="A258" s="144" t="s">
        <v>1364</v>
      </c>
      <c r="B258" s="207" t="s">
        <v>1449</v>
      </c>
      <c r="C258" s="146" t="s">
        <v>40</v>
      </c>
      <c r="D258" s="147" t="s">
        <v>1450</v>
      </c>
      <c r="E258" s="195" t="s">
        <v>1367</v>
      </c>
      <c r="F258" s="148" t="s">
        <v>1451</v>
      </c>
      <c r="G258" s="149" t="s">
        <v>25</v>
      </c>
      <c r="H258" s="131" t="s">
        <v>37</v>
      </c>
      <c r="I258" s="132" t="s">
        <v>521</v>
      </c>
      <c r="J258" s="151" t="s">
        <v>41</v>
      </c>
      <c r="K258" s="152">
        <v>42857</v>
      </c>
      <c r="L258" s="152">
        <f>K258+40</f>
        <v>42897</v>
      </c>
      <c r="M258" s="204" t="s">
        <v>42</v>
      </c>
      <c r="N258" s="205" t="s">
        <v>44</v>
      </c>
      <c r="O258" s="155" t="s">
        <v>39</v>
      </c>
      <c r="P258" s="156" t="s">
        <v>1369</v>
      </c>
      <c r="Q258" s="157">
        <v>112320000</v>
      </c>
      <c r="R258" s="158">
        <v>2439500</v>
      </c>
      <c r="S258" s="159">
        <v>109880500</v>
      </c>
      <c r="T258" s="160"/>
    </row>
    <row r="259" spans="1:20" s="143" customFormat="1" ht="212.25" hidden="1" customHeight="1" x14ac:dyDescent="0.25">
      <c r="A259" s="144" t="s">
        <v>1364</v>
      </c>
      <c r="B259" s="207" t="s">
        <v>1452</v>
      </c>
      <c r="C259" s="146" t="s">
        <v>34</v>
      </c>
      <c r="D259" s="147" t="s">
        <v>1453</v>
      </c>
      <c r="E259" s="195" t="s">
        <v>1367</v>
      </c>
      <c r="F259" s="148" t="s">
        <v>1454</v>
      </c>
      <c r="G259" s="149" t="s">
        <v>25</v>
      </c>
      <c r="H259" s="131" t="s">
        <v>37</v>
      </c>
      <c r="I259" s="132" t="s">
        <v>521</v>
      </c>
      <c r="J259" s="151" t="s">
        <v>35</v>
      </c>
      <c r="K259" s="152">
        <v>42885</v>
      </c>
      <c r="L259" s="152">
        <f>K259+40</f>
        <v>42925</v>
      </c>
      <c r="M259" s="204" t="s">
        <v>36</v>
      </c>
      <c r="N259" s="205" t="s">
        <v>38</v>
      </c>
      <c r="O259" s="155" t="s">
        <v>33</v>
      </c>
      <c r="P259" s="156" t="s">
        <v>1369</v>
      </c>
      <c r="Q259" s="157">
        <v>263373000</v>
      </c>
      <c r="R259" s="158">
        <v>0</v>
      </c>
      <c r="S259" s="159">
        <v>263373000</v>
      </c>
      <c r="T259" s="160"/>
    </row>
    <row r="260" spans="1:20" s="143" customFormat="1" ht="212.25" hidden="1" customHeight="1" x14ac:dyDescent="0.25">
      <c r="A260" s="144" t="s">
        <v>1364</v>
      </c>
      <c r="B260" s="207" t="s">
        <v>1455</v>
      </c>
      <c r="C260" s="146" t="s">
        <v>25</v>
      </c>
      <c r="D260" s="147" t="s">
        <v>1453</v>
      </c>
      <c r="E260" s="195" t="s">
        <v>1367</v>
      </c>
      <c r="F260" s="148" t="s">
        <v>1454</v>
      </c>
      <c r="G260" s="149" t="s">
        <v>25</v>
      </c>
      <c r="H260" s="131" t="s">
        <v>521</v>
      </c>
      <c r="I260" s="132" t="s">
        <v>521</v>
      </c>
      <c r="J260" s="151" t="s">
        <v>1456</v>
      </c>
      <c r="K260" s="152">
        <v>42772</v>
      </c>
      <c r="L260" s="152">
        <f>K260+20</f>
        <v>42792</v>
      </c>
      <c r="M260" s="204" t="s">
        <v>22</v>
      </c>
      <c r="N260" s="205" t="s">
        <v>38</v>
      </c>
      <c r="O260" s="155" t="s">
        <v>1066</v>
      </c>
      <c r="P260" s="156" t="s">
        <v>1369</v>
      </c>
      <c r="Q260" s="157">
        <v>50000000</v>
      </c>
      <c r="R260" s="158">
        <v>17563987</v>
      </c>
      <c r="S260" s="159">
        <v>32436013</v>
      </c>
      <c r="T260" s="160"/>
    </row>
    <row r="261" spans="1:20" s="143" customFormat="1" ht="212.25" hidden="1" customHeight="1" x14ac:dyDescent="0.25">
      <c r="A261" s="144" t="s">
        <v>1364</v>
      </c>
      <c r="B261" s="207" t="s">
        <v>1457</v>
      </c>
      <c r="C261" s="146">
        <v>85121801</v>
      </c>
      <c r="D261" s="147" t="s">
        <v>1458</v>
      </c>
      <c r="E261" s="195" t="s">
        <v>1367</v>
      </c>
      <c r="F261" s="148" t="s">
        <v>1459</v>
      </c>
      <c r="G261" s="149" t="s">
        <v>25</v>
      </c>
      <c r="H261" s="131" t="s">
        <v>123</v>
      </c>
      <c r="I261" s="132" t="s">
        <v>521</v>
      </c>
      <c r="J261" s="151" t="s">
        <v>257</v>
      </c>
      <c r="K261" s="152">
        <v>42888</v>
      </c>
      <c r="L261" s="152">
        <f>K261+25</f>
        <v>42913</v>
      </c>
      <c r="M261" s="204" t="s">
        <v>36</v>
      </c>
      <c r="N261" s="205" t="s">
        <v>38</v>
      </c>
      <c r="O261" s="155" t="s">
        <v>118</v>
      </c>
      <c r="P261" s="156" t="s">
        <v>1369</v>
      </c>
      <c r="Q261" s="157">
        <v>47429000</v>
      </c>
      <c r="R261" s="158">
        <v>0</v>
      </c>
      <c r="S261" s="159">
        <v>47429000</v>
      </c>
      <c r="T261" s="160"/>
    </row>
    <row r="262" spans="1:20" s="143" customFormat="1" ht="212.25" hidden="1" customHeight="1" x14ac:dyDescent="0.25">
      <c r="A262" s="144" t="s">
        <v>1364</v>
      </c>
      <c r="B262" s="207" t="s">
        <v>1460</v>
      </c>
      <c r="C262" s="146">
        <v>24141608</v>
      </c>
      <c r="D262" s="147" t="s">
        <v>1458</v>
      </c>
      <c r="E262" s="195" t="s">
        <v>1367</v>
      </c>
      <c r="F262" s="148" t="s">
        <v>1459</v>
      </c>
      <c r="G262" s="149" t="s">
        <v>25</v>
      </c>
      <c r="H262" s="131" t="s">
        <v>123</v>
      </c>
      <c r="I262" s="132" t="s">
        <v>521</v>
      </c>
      <c r="J262" s="151" t="s">
        <v>122</v>
      </c>
      <c r="K262" s="152">
        <v>42891</v>
      </c>
      <c r="L262" s="152">
        <f>K262+25</f>
        <v>42916</v>
      </c>
      <c r="M262" s="204" t="s">
        <v>36</v>
      </c>
      <c r="N262" s="205" t="s">
        <v>38</v>
      </c>
      <c r="O262" s="155" t="s">
        <v>118</v>
      </c>
      <c r="P262" s="156" t="s">
        <v>1369</v>
      </c>
      <c r="Q262" s="157">
        <v>19400000</v>
      </c>
      <c r="R262" s="158">
        <v>0</v>
      </c>
      <c r="S262" s="159">
        <v>19400000</v>
      </c>
      <c r="T262" s="160"/>
    </row>
    <row r="263" spans="1:20" s="143" customFormat="1" ht="212.25" hidden="1" customHeight="1" x14ac:dyDescent="0.25">
      <c r="A263" s="144" t="s">
        <v>1364</v>
      </c>
      <c r="B263" s="207" t="s">
        <v>1461</v>
      </c>
      <c r="C263" s="146">
        <v>43211500</v>
      </c>
      <c r="D263" s="147" t="s">
        <v>1458</v>
      </c>
      <c r="E263" s="195" t="s">
        <v>1367</v>
      </c>
      <c r="F263" s="148" t="s">
        <v>1459</v>
      </c>
      <c r="G263" s="149" t="s">
        <v>25</v>
      </c>
      <c r="H263" s="131" t="s">
        <v>123</v>
      </c>
      <c r="I263" s="132" t="s">
        <v>521</v>
      </c>
      <c r="J263" s="151" t="s">
        <v>147</v>
      </c>
      <c r="K263" s="152">
        <v>42891</v>
      </c>
      <c r="L263" s="152">
        <f>K263+25</f>
        <v>42916</v>
      </c>
      <c r="M263" s="204" t="s">
        <v>36</v>
      </c>
      <c r="N263" s="205" t="s">
        <v>38</v>
      </c>
      <c r="O263" s="155" t="s">
        <v>118</v>
      </c>
      <c r="P263" s="156" t="s">
        <v>1369</v>
      </c>
      <c r="Q263" s="157">
        <v>20000000</v>
      </c>
      <c r="R263" s="158">
        <v>0</v>
      </c>
      <c r="S263" s="159">
        <v>20000000</v>
      </c>
      <c r="T263" s="160"/>
    </row>
    <row r="264" spans="1:20" s="143" customFormat="1" ht="212.25" hidden="1" customHeight="1" x14ac:dyDescent="0.25">
      <c r="A264" s="144" t="s">
        <v>1364</v>
      </c>
      <c r="B264" s="207" t="s">
        <v>1462</v>
      </c>
      <c r="C264" s="146">
        <v>72101509</v>
      </c>
      <c r="D264" s="147" t="s">
        <v>1458</v>
      </c>
      <c r="E264" s="195" t="s">
        <v>1367</v>
      </c>
      <c r="F264" s="148" t="s">
        <v>1459</v>
      </c>
      <c r="G264" s="149" t="s">
        <v>25</v>
      </c>
      <c r="H264" s="131" t="s">
        <v>123</v>
      </c>
      <c r="I264" s="132" t="s">
        <v>521</v>
      </c>
      <c r="J264" s="151" t="s">
        <v>177</v>
      </c>
      <c r="K264" s="152">
        <v>43014</v>
      </c>
      <c r="L264" s="152">
        <f>K264+25</f>
        <v>43039</v>
      </c>
      <c r="M264" s="204" t="s">
        <v>54</v>
      </c>
      <c r="N264" s="205" t="s">
        <v>38</v>
      </c>
      <c r="O264" s="155" t="s">
        <v>118</v>
      </c>
      <c r="P264" s="156" t="s">
        <v>1369</v>
      </c>
      <c r="Q264" s="157">
        <v>20000000</v>
      </c>
      <c r="R264" s="158">
        <v>0</v>
      </c>
      <c r="S264" s="159">
        <v>20000000</v>
      </c>
      <c r="T264" s="160"/>
    </row>
    <row r="265" spans="1:20" s="143" customFormat="1" ht="212.25" hidden="1" customHeight="1" x14ac:dyDescent="0.25">
      <c r="A265" s="144" t="s">
        <v>1364</v>
      </c>
      <c r="B265" s="207" t="s">
        <v>1463</v>
      </c>
      <c r="C265" s="146" t="s">
        <v>25</v>
      </c>
      <c r="D265" s="147" t="s">
        <v>1464</v>
      </c>
      <c r="E265" s="195" t="s">
        <v>1367</v>
      </c>
      <c r="F265" s="148" t="s">
        <v>1465</v>
      </c>
      <c r="G265" s="149" t="s">
        <v>25</v>
      </c>
      <c r="H265" s="131" t="s">
        <v>521</v>
      </c>
      <c r="I265" s="132" t="s">
        <v>521</v>
      </c>
      <c r="J265" s="151" t="s">
        <v>1466</v>
      </c>
      <c r="K265" s="152">
        <v>42776</v>
      </c>
      <c r="L265" s="152">
        <f>K265+20</f>
        <v>42796</v>
      </c>
      <c r="M265" s="204" t="s">
        <v>22</v>
      </c>
      <c r="N265" s="205" t="s">
        <v>38</v>
      </c>
      <c r="O265" s="155" t="s">
        <v>1066</v>
      </c>
      <c r="P265" s="156" t="s">
        <v>1369</v>
      </c>
      <c r="Q265" s="157">
        <v>4160000</v>
      </c>
      <c r="R265" s="158">
        <v>15700</v>
      </c>
      <c r="S265" s="159">
        <v>4144300</v>
      </c>
      <c r="T265" s="160"/>
    </row>
    <row r="266" spans="1:20" s="143" customFormat="1" ht="212.25" hidden="1" customHeight="1" x14ac:dyDescent="0.25">
      <c r="A266" s="144" t="s">
        <v>1364</v>
      </c>
      <c r="B266" s="207" t="s">
        <v>1467</v>
      </c>
      <c r="C266" s="146" t="s">
        <v>25</v>
      </c>
      <c r="D266" s="147" t="s">
        <v>1468</v>
      </c>
      <c r="E266" s="195" t="s">
        <v>1367</v>
      </c>
      <c r="F266" s="148" t="s">
        <v>1469</v>
      </c>
      <c r="G266" s="149" t="s">
        <v>25</v>
      </c>
      <c r="H266" s="131" t="s">
        <v>521</v>
      </c>
      <c r="I266" s="132" t="s">
        <v>521</v>
      </c>
      <c r="J266" s="151" t="s">
        <v>1470</v>
      </c>
      <c r="K266" s="152">
        <v>42772</v>
      </c>
      <c r="L266" s="152">
        <f>K266+20</f>
        <v>42792</v>
      </c>
      <c r="M266" s="204" t="s">
        <v>22</v>
      </c>
      <c r="N266" s="205" t="s">
        <v>38</v>
      </c>
      <c r="O266" s="155" t="s">
        <v>1066</v>
      </c>
      <c r="P266" s="156" t="s">
        <v>1369</v>
      </c>
      <c r="Q266" s="157">
        <v>1400000000</v>
      </c>
      <c r="R266" s="158">
        <v>333531945</v>
      </c>
      <c r="S266" s="159">
        <v>1066468055</v>
      </c>
      <c r="T266" s="160"/>
    </row>
    <row r="267" spans="1:20" s="143" customFormat="1" ht="212.25" hidden="1" customHeight="1" x14ac:dyDescent="0.25">
      <c r="A267" s="144" t="s">
        <v>1364</v>
      </c>
      <c r="B267" s="207" t="s">
        <v>1471</v>
      </c>
      <c r="C267" s="146" t="s">
        <v>300</v>
      </c>
      <c r="D267" s="147" t="s">
        <v>1418</v>
      </c>
      <c r="E267" s="195" t="s">
        <v>1367</v>
      </c>
      <c r="F267" s="148" t="s">
        <v>1419</v>
      </c>
      <c r="G267" s="149" t="s">
        <v>25</v>
      </c>
      <c r="H267" s="131" t="s">
        <v>287</v>
      </c>
      <c r="I267" s="132" t="s">
        <v>521</v>
      </c>
      <c r="J267" s="151" t="s">
        <v>301</v>
      </c>
      <c r="K267" s="152">
        <v>42786</v>
      </c>
      <c r="L267" s="152">
        <f>K267+40</f>
        <v>42826</v>
      </c>
      <c r="M267" s="204" t="s">
        <v>302</v>
      </c>
      <c r="N267" s="205" t="s">
        <v>303</v>
      </c>
      <c r="O267" s="155" t="s">
        <v>118</v>
      </c>
      <c r="P267" s="156" t="s">
        <v>1369</v>
      </c>
      <c r="Q267" s="157">
        <v>269099260</v>
      </c>
      <c r="R267" s="158">
        <v>269099260</v>
      </c>
      <c r="S267" s="159">
        <v>0</v>
      </c>
      <c r="T267" s="160" t="s">
        <v>1472</v>
      </c>
    </row>
    <row r="268" spans="1:20" s="143" customFormat="1" ht="212.25" hidden="1" customHeight="1" x14ac:dyDescent="0.25">
      <c r="A268" s="144" t="s">
        <v>1364</v>
      </c>
      <c r="B268" s="207" t="s">
        <v>1473</v>
      </c>
      <c r="C268" s="146">
        <v>43191501</v>
      </c>
      <c r="D268" s="147" t="s">
        <v>1474</v>
      </c>
      <c r="E268" s="195" t="s">
        <v>1319</v>
      </c>
      <c r="F268" s="148" t="s">
        <v>1320</v>
      </c>
      <c r="G268" s="149" t="s">
        <v>1320</v>
      </c>
      <c r="H268" s="131" t="s">
        <v>30</v>
      </c>
      <c r="I268" s="132" t="s">
        <v>521</v>
      </c>
      <c r="J268" s="208" t="s">
        <v>934</v>
      </c>
      <c r="K268" s="152">
        <v>42860</v>
      </c>
      <c r="L268" s="152">
        <f>K268+20</f>
        <v>42880</v>
      </c>
      <c r="M268" s="204" t="s">
        <v>22</v>
      </c>
      <c r="N268" s="205" t="s">
        <v>38</v>
      </c>
      <c r="O268" s="155" t="s">
        <v>933</v>
      </c>
      <c r="P268" s="156" t="s">
        <v>1369</v>
      </c>
      <c r="Q268" s="157">
        <v>0</v>
      </c>
      <c r="R268" s="158">
        <v>0</v>
      </c>
      <c r="S268" s="159">
        <v>0</v>
      </c>
      <c r="T268" s="160" t="s">
        <v>1475</v>
      </c>
    </row>
    <row r="269" spans="1:20" s="143" customFormat="1" ht="212.25" hidden="1" customHeight="1" x14ac:dyDescent="0.25">
      <c r="A269" s="144" t="s">
        <v>1364</v>
      </c>
      <c r="B269" s="207" t="s">
        <v>1476</v>
      </c>
      <c r="C269" s="146">
        <v>43191501</v>
      </c>
      <c r="D269" s="147" t="s">
        <v>1395</v>
      </c>
      <c r="E269" s="195" t="s">
        <v>1367</v>
      </c>
      <c r="F269" s="148" t="s">
        <v>1396</v>
      </c>
      <c r="G269" s="149" t="s">
        <v>25</v>
      </c>
      <c r="H269" s="131" t="s">
        <v>74</v>
      </c>
      <c r="I269" s="132" t="s">
        <v>521</v>
      </c>
      <c r="J269" s="151" t="s">
        <v>949</v>
      </c>
      <c r="K269" s="152">
        <v>42860</v>
      </c>
      <c r="L269" s="152">
        <f>K269+20</f>
        <v>42880</v>
      </c>
      <c r="M269" s="204" t="s">
        <v>22</v>
      </c>
      <c r="N269" s="205" t="s">
        <v>950</v>
      </c>
      <c r="O269" s="155" t="s">
        <v>948</v>
      </c>
      <c r="P269" s="156" t="s">
        <v>1369</v>
      </c>
      <c r="Q269" s="157">
        <v>6349000</v>
      </c>
      <c r="R269" s="158">
        <v>0</v>
      </c>
      <c r="S269" s="159">
        <v>6349000</v>
      </c>
      <c r="T269" s="160" t="s">
        <v>1477</v>
      </c>
    </row>
    <row r="270" spans="1:20" s="143" customFormat="1" ht="207" hidden="1" customHeight="1" x14ac:dyDescent="0.45">
      <c r="A270" s="144" t="s">
        <v>1478</v>
      </c>
      <c r="B270" s="145" t="s">
        <v>1479</v>
      </c>
      <c r="C270" s="146">
        <v>80111600</v>
      </c>
      <c r="D270" s="147" t="s">
        <v>1480</v>
      </c>
      <c r="E270" s="128" t="s">
        <v>1016</v>
      </c>
      <c r="F270" s="148" t="s">
        <v>1094</v>
      </c>
      <c r="G270" s="149" t="s">
        <v>1481</v>
      </c>
      <c r="H270" s="178" t="s">
        <v>324</v>
      </c>
      <c r="I270" s="190" t="s">
        <v>1163</v>
      </c>
      <c r="J270" s="151" t="s">
        <v>433</v>
      </c>
      <c r="K270" s="152">
        <v>42776</v>
      </c>
      <c r="L270" s="152">
        <f t="shared" ref="L270:L333" si="5">K270+20</f>
        <v>42796</v>
      </c>
      <c r="M270" s="153" t="s">
        <v>131</v>
      </c>
      <c r="N270" s="154" t="s">
        <v>61</v>
      </c>
      <c r="O270" s="155" t="s">
        <v>322</v>
      </c>
      <c r="P270" s="156" t="s">
        <v>1482</v>
      </c>
      <c r="Q270" s="157">
        <v>69000000</v>
      </c>
      <c r="R270" s="158">
        <v>69000000</v>
      </c>
      <c r="S270" s="159">
        <v>0</v>
      </c>
      <c r="T270" s="160" t="s">
        <v>1483</v>
      </c>
    </row>
    <row r="271" spans="1:20" s="143" customFormat="1" ht="241.5" hidden="1" customHeight="1" x14ac:dyDescent="0.45">
      <c r="A271" s="144" t="s">
        <v>1478</v>
      </c>
      <c r="B271" s="145" t="s">
        <v>1484</v>
      </c>
      <c r="C271" s="146">
        <v>80111600</v>
      </c>
      <c r="D271" s="147" t="s">
        <v>1480</v>
      </c>
      <c r="E271" s="128" t="s">
        <v>1016</v>
      </c>
      <c r="F271" s="148" t="s">
        <v>1094</v>
      </c>
      <c r="G271" s="149" t="s">
        <v>1481</v>
      </c>
      <c r="H271" s="178" t="s">
        <v>324</v>
      </c>
      <c r="I271" s="190" t="s">
        <v>1110</v>
      </c>
      <c r="J271" s="151" t="s">
        <v>435</v>
      </c>
      <c r="K271" s="152">
        <v>42810</v>
      </c>
      <c r="L271" s="152">
        <f t="shared" si="5"/>
        <v>42830</v>
      </c>
      <c r="M271" s="153" t="s">
        <v>48</v>
      </c>
      <c r="N271" s="154" t="s">
        <v>61</v>
      </c>
      <c r="O271" s="155" t="s">
        <v>322</v>
      </c>
      <c r="P271" s="156" t="s">
        <v>1482</v>
      </c>
      <c r="Q271" s="157">
        <v>84359000</v>
      </c>
      <c r="R271" s="158">
        <v>84359000</v>
      </c>
      <c r="S271" s="159">
        <v>0</v>
      </c>
      <c r="T271" s="160" t="s">
        <v>1483</v>
      </c>
    </row>
    <row r="272" spans="1:20" s="143" customFormat="1" ht="276" hidden="1" customHeight="1" x14ac:dyDescent="0.45">
      <c r="A272" s="144" t="s">
        <v>1478</v>
      </c>
      <c r="B272" s="145" t="s">
        <v>1485</v>
      </c>
      <c r="C272" s="146">
        <v>80111600</v>
      </c>
      <c r="D272" s="147" t="s">
        <v>1480</v>
      </c>
      <c r="E272" s="195" t="s">
        <v>1016</v>
      </c>
      <c r="F272" s="148" t="s">
        <v>1094</v>
      </c>
      <c r="G272" s="149" t="s">
        <v>1481</v>
      </c>
      <c r="H272" s="178" t="s">
        <v>324</v>
      </c>
      <c r="I272" s="190" t="s">
        <v>1110</v>
      </c>
      <c r="J272" s="151" t="s">
        <v>436</v>
      </c>
      <c r="K272" s="152">
        <v>42783</v>
      </c>
      <c r="L272" s="152">
        <f t="shared" si="5"/>
        <v>42803</v>
      </c>
      <c r="M272" s="153" t="s">
        <v>42</v>
      </c>
      <c r="N272" s="154" t="s">
        <v>61</v>
      </c>
      <c r="O272" s="155" t="s">
        <v>322</v>
      </c>
      <c r="P272" s="156" t="s">
        <v>1482</v>
      </c>
      <c r="Q272" s="157">
        <v>76690000</v>
      </c>
      <c r="R272" s="158">
        <v>76690000</v>
      </c>
      <c r="S272" s="159">
        <v>0</v>
      </c>
      <c r="T272" s="160" t="s">
        <v>1483</v>
      </c>
    </row>
    <row r="273" spans="1:20" s="143" customFormat="1" ht="241.5" hidden="1" customHeight="1" x14ac:dyDescent="0.45">
      <c r="A273" s="144" t="s">
        <v>1478</v>
      </c>
      <c r="B273" s="145" t="s">
        <v>1486</v>
      </c>
      <c r="C273" s="146">
        <v>80111600</v>
      </c>
      <c r="D273" s="147" t="s">
        <v>1480</v>
      </c>
      <c r="E273" s="195" t="s">
        <v>1016</v>
      </c>
      <c r="F273" s="148" t="s">
        <v>1094</v>
      </c>
      <c r="G273" s="149" t="s">
        <v>1481</v>
      </c>
      <c r="H273" s="178" t="s">
        <v>324</v>
      </c>
      <c r="I273" s="190" t="s">
        <v>1121</v>
      </c>
      <c r="J273" s="151" t="s">
        <v>430</v>
      </c>
      <c r="K273" s="152">
        <v>42849</v>
      </c>
      <c r="L273" s="152">
        <f t="shared" si="5"/>
        <v>42869</v>
      </c>
      <c r="M273" s="153" t="s">
        <v>42</v>
      </c>
      <c r="N273" s="154" t="s">
        <v>213</v>
      </c>
      <c r="O273" s="155" t="s">
        <v>322</v>
      </c>
      <c r="P273" s="156" t="s">
        <v>1487</v>
      </c>
      <c r="Q273" s="157">
        <v>76690000</v>
      </c>
      <c r="R273" s="158">
        <v>76690000</v>
      </c>
      <c r="S273" s="159">
        <v>0</v>
      </c>
      <c r="T273" s="160" t="s">
        <v>1488</v>
      </c>
    </row>
    <row r="274" spans="1:20" s="143" customFormat="1" ht="207" hidden="1" customHeight="1" x14ac:dyDescent="0.45">
      <c r="A274" s="144" t="s">
        <v>1478</v>
      </c>
      <c r="B274" s="145" t="s">
        <v>1489</v>
      </c>
      <c r="C274" s="146">
        <v>80111600</v>
      </c>
      <c r="D274" s="147" t="s">
        <v>1480</v>
      </c>
      <c r="E274" s="195" t="s">
        <v>1016</v>
      </c>
      <c r="F274" s="148" t="s">
        <v>1094</v>
      </c>
      <c r="G274" s="149" t="s">
        <v>1481</v>
      </c>
      <c r="H274" s="178" t="s">
        <v>324</v>
      </c>
      <c r="I274" s="190" t="s">
        <v>1121</v>
      </c>
      <c r="J274" s="151" t="s">
        <v>431</v>
      </c>
      <c r="K274" s="152">
        <v>42824</v>
      </c>
      <c r="L274" s="152">
        <f t="shared" si="5"/>
        <v>42844</v>
      </c>
      <c r="M274" s="153" t="s">
        <v>48</v>
      </c>
      <c r="N274" s="154" t="s">
        <v>61</v>
      </c>
      <c r="O274" s="155" t="s">
        <v>322</v>
      </c>
      <c r="P274" s="156" t="s">
        <v>1482</v>
      </c>
      <c r="Q274" s="157">
        <v>88000000</v>
      </c>
      <c r="R274" s="158">
        <v>88000000</v>
      </c>
      <c r="S274" s="159">
        <v>0</v>
      </c>
      <c r="T274" s="160" t="s">
        <v>1490</v>
      </c>
    </row>
    <row r="275" spans="1:20" s="143" customFormat="1" ht="207" hidden="1" customHeight="1" x14ac:dyDescent="0.45">
      <c r="A275" s="144" t="s">
        <v>1478</v>
      </c>
      <c r="B275" s="145" t="s">
        <v>1491</v>
      </c>
      <c r="C275" s="146">
        <v>80111600</v>
      </c>
      <c r="D275" s="147" t="s">
        <v>1480</v>
      </c>
      <c r="E275" s="195" t="s">
        <v>1016</v>
      </c>
      <c r="F275" s="148" t="s">
        <v>1094</v>
      </c>
      <c r="G275" s="149" t="s">
        <v>1481</v>
      </c>
      <c r="H275" s="178" t="s">
        <v>324</v>
      </c>
      <c r="I275" s="190" t="s">
        <v>1163</v>
      </c>
      <c r="J275" s="151" t="s">
        <v>437</v>
      </c>
      <c r="K275" s="152">
        <v>42824</v>
      </c>
      <c r="L275" s="152">
        <f t="shared" si="5"/>
        <v>42844</v>
      </c>
      <c r="M275" s="153" t="s">
        <v>42</v>
      </c>
      <c r="N275" s="154" t="s">
        <v>61</v>
      </c>
      <c r="O275" s="155" t="s">
        <v>322</v>
      </c>
      <c r="P275" s="156" t="s">
        <v>1482</v>
      </c>
      <c r="Q275" s="157">
        <v>120000000</v>
      </c>
      <c r="R275" s="158">
        <v>120000000</v>
      </c>
      <c r="S275" s="159">
        <v>0</v>
      </c>
      <c r="T275" s="160" t="s">
        <v>1488</v>
      </c>
    </row>
    <row r="276" spans="1:20" s="143" customFormat="1" ht="241.5" hidden="1" customHeight="1" x14ac:dyDescent="0.45">
      <c r="A276" s="144" t="s">
        <v>1478</v>
      </c>
      <c r="B276" s="145" t="s">
        <v>1492</v>
      </c>
      <c r="C276" s="146">
        <v>80111600</v>
      </c>
      <c r="D276" s="147" t="s">
        <v>1493</v>
      </c>
      <c r="E276" s="195" t="s">
        <v>1016</v>
      </c>
      <c r="F276" s="148" t="s">
        <v>1094</v>
      </c>
      <c r="G276" s="149" t="s">
        <v>1494</v>
      </c>
      <c r="H276" s="178" t="s">
        <v>324</v>
      </c>
      <c r="I276" s="190" t="s">
        <v>1161</v>
      </c>
      <c r="J276" s="151" t="s">
        <v>440</v>
      </c>
      <c r="K276" s="152">
        <v>42824</v>
      </c>
      <c r="L276" s="152">
        <f t="shared" si="5"/>
        <v>42844</v>
      </c>
      <c r="M276" s="153" t="s">
        <v>42</v>
      </c>
      <c r="N276" s="154" t="s">
        <v>61</v>
      </c>
      <c r="O276" s="155" t="s">
        <v>322</v>
      </c>
      <c r="P276" s="156" t="s">
        <v>1495</v>
      </c>
      <c r="Q276" s="157">
        <v>26370000</v>
      </c>
      <c r="R276" s="158">
        <v>26370000</v>
      </c>
      <c r="S276" s="159">
        <v>0</v>
      </c>
      <c r="T276" s="160" t="s">
        <v>1496</v>
      </c>
    </row>
    <row r="277" spans="1:20" s="143" customFormat="1" ht="235.5" hidden="1" customHeight="1" x14ac:dyDescent="0.45">
      <c r="A277" s="144" t="s">
        <v>1478</v>
      </c>
      <c r="B277" s="145" t="s">
        <v>1497</v>
      </c>
      <c r="C277" s="146">
        <v>80111600</v>
      </c>
      <c r="D277" s="147" t="s">
        <v>1480</v>
      </c>
      <c r="E277" s="195" t="s">
        <v>1016</v>
      </c>
      <c r="F277" s="148" t="s">
        <v>1094</v>
      </c>
      <c r="G277" s="149" t="s">
        <v>1481</v>
      </c>
      <c r="H277" s="178" t="s">
        <v>324</v>
      </c>
      <c r="I277" s="190" t="s">
        <v>1163</v>
      </c>
      <c r="J277" s="151" t="s">
        <v>434</v>
      </c>
      <c r="K277" s="152">
        <v>42933</v>
      </c>
      <c r="L277" s="152">
        <f t="shared" si="5"/>
        <v>42953</v>
      </c>
      <c r="M277" s="153" t="s">
        <v>131</v>
      </c>
      <c r="N277" s="154" t="s">
        <v>61</v>
      </c>
      <c r="O277" s="155" t="s">
        <v>322</v>
      </c>
      <c r="P277" s="156" t="s">
        <v>1482</v>
      </c>
      <c r="Q277" s="157">
        <v>70248000</v>
      </c>
      <c r="R277" s="158">
        <v>0</v>
      </c>
      <c r="S277" s="159">
        <v>70248000</v>
      </c>
      <c r="T277" s="160" t="s">
        <v>1483</v>
      </c>
    </row>
    <row r="278" spans="1:20" s="143" customFormat="1" ht="345" hidden="1" customHeight="1" x14ac:dyDescent="0.45">
      <c r="A278" s="144" t="s">
        <v>1478</v>
      </c>
      <c r="B278" s="145" t="s">
        <v>1498</v>
      </c>
      <c r="C278" s="146">
        <v>80111600</v>
      </c>
      <c r="D278" s="147" t="s">
        <v>1493</v>
      </c>
      <c r="E278" s="195" t="s">
        <v>1016</v>
      </c>
      <c r="F278" s="148" t="s">
        <v>1094</v>
      </c>
      <c r="G278" s="149" t="s">
        <v>1499</v>
      </c>
      <c r="H278" s="178" t="s">
        <v>324</v>
      </c>
      <c r="I278" s="190" t="s">
        <v>1126</v>
      </c>
      <c r="J278" s="151" t="s">
        <v>340</v>
      </c>
      <c r="K278" s="152">
        <v>42776</v>
      </c>
      <c r="L278" s="152">
        <f t="shared" si="5"/>
        <v>42796</v>
      </c>
      <c r="M278" s="153" t="s">
        <v>36</v>
      </c>
      <c r="N278" s="154" t="s">
        <v>213</v>
      </c>
      <c r="O278" s="155" t="s">
        <v>322</v>
      </c>
      <c r="P278" s="156" t="s">
        <v>1500</v>
      </c>
      <c r="Q278" s="157">
        <v>33885000</v>
      </c>
      <c r="R278" s="158">
        <v>33885000</v>
      </c>
      <c r="S278" s="159">
        <v>0</v>
      </c>
      <c r="T278" s="160"/>
    </row>
    <row r="279" spans="1:20" s="143" customFormat="1" ht="345" hidden="1" customHeight="1" x14ac:dyDescent="0.45">
      <c r="A279" s="144" t="s">
        <v>1478</v>
      </c>
      <c r="B279" s="145" t="s">
        <v>1501</v>
      </c>
      <c r="C279" s="146">
        <v>80111600</v>
      </c>
      <c r="D279" s="147" t="s">
        <v>1493</v>
      </c>
      <c r="E279" s="195" t="s">
        <v>1016</v>
      </c>
      <c r="F279" s="148" t="s">
        <v>1094</v>
      </c>
      <c r="G279" s="149" t="s">
        <v>1499</v>
      </c>
      <c r="H279" s="178" t="s">
        <v>324</v>
      </c>
      <c r="I279" s="190" t="s">
        <v>1126</v>
      </c>
      <c r="J279" s="151" t="s">
        <v>336</v>
      </c>
      <c r="K279" s="152">
        <v>42776</v>
      </c>
      <c r="L279" s="152">
        <f t="shared" si="5"/>
        <v>42796</v>
      </c>
      <c r="M279" s="153" t="s">
        <v>36</v>
      </c>
      <c r="N279" s="154" t="s">
        <v>213</v>
      </c>
      <c r="O279" s="155" t="s">
        <v>322</v>
      </c>
      <c r="P279" s="156" t="s">
        <v>1500</v>
      </c>
      <c r="Q279" s="157">
        <v>36540000</v>
      </c>
      <c r="R279" s="158">
        <v>36540000</v>
      </c>
      <c r="S279" s="159">
        <v>0</v>
      </c>
      <c r="T279" s="160"/>
    </row>
    <row r="280" spans="1:20" s="143" customFormat="1" ht="345" hidden="1" customHeight="1" x14ac:dyDescent="0.25">
      <c r="A280" s="144" t="s">
        <v>1478</v>
      </c>
      <c r="B280" s="161" t="s">
        <v>1502</v>
      </c>
      <c r="C280" s="146">
        <v>80111600</v>
      </c>
      <c r="D280" s="147" t="s">
        <v>1493</v>
      </c>
      <c r="E280" s="195" t="s">
        <v>1016</v>
      </c>
      <c r="F280" s="148" t="s">
        <v>1094</v>
      </c>
      <c r="G280" s="149" t="s">
        <v>1499</v>
      </c>
      <c r="H280" s="178" t="s">
        <v>324</v>
      </c>
      <c r="I280" s="132" t="s">
        <v>1143</v>
      </c>
      <c r="J280" s="151" t="s">
        <v>504</v>
      </c>
      <c r="K280" s="152">
        <v>42891</v>
      </c>
      <c r="L280" s="152">
        <f t="shared" si="5"/>
        <v>42911</v>
      </c>
      <c r="M280" s="153" t="s">
        <v>42</v>
      </c>
      <c r="N280" s="212" t="s">
        <v>213</v>
      </c>
      <c r="O280" s="155" t="s">
        <v>322</v>
      </c>
      <c r="P280" s="156" t="s">
        <v>1500</v>
      </c>
      <c r="Q280" s="157">
        <v>41000000</v>
      </c>
      <c r="R280" s="158">
        <v>0</v>
      </c>
      <c r="S280" s="159">
        <v>41000000</v>
      </c>
      <c r="T280" s="160" t="s">
        <v>1503</v>
      </c>
    </row>
    <row r="281" spans="1:20" s="143" customFormat="1" ht="345" hidden="1" customHeight="1" x14ac:dyDescent="0.45">
      <c r="A281" s="144" t="s">
        <v>1478</v>
      </c>
      <c r="B281" s="145" t="s">
        <v>1504</v>
      </c>
      <c r="C281" s="146">
        <v>80111600</v>
      </c>
      <c r="D281" s="147" t="s">
        <v>1493</v>
      </c>
      <c r="E281" s="195" t="s">
        <v>1016</v>
      </c>
      <c r="F281" s="148" t="s">
        <v>1094</v>
      </c>
      <c r="G281" s="149" t="s">
        <v>1499</v>
      </c>
      <c r="H281" s="178" t="s">
        <v>324</v>
      </c>
      <c r="I281" s="190" t="s">
        <v>1113</v>
      </c>
      <c r="J281" s="151" t="s">
        <v>341</v>
      </c>
      <c r="K281" s="152">
        <v>42835</v>
      </c>
      <c r="L281" s="152">
        <f t="shared" si="5"/>
        <v>42855</v>
      </c>
      <c r="M281" s="153" t="s">
        <v>42</v>
      </c>
      <c r="N281" s="154" t="s">
        <v>213</v>
      </c>
      <c r="O281" s="155" t="s">
        <v>322</v>
      </c>
      <c r="P281" s="156" t="s">
        <v>1500</v>
      </c>
      <c r="Q281" s="157">
        <v>58000000</v>
      </c>
      <c r="R281" s="158">
        <v>58000000</v>
      </c>
      <c r="S281" s="159">
        <v>0</v>
      </c>
      <c r="T281" s="160" t="s">
        <v>1505</v>
      </c>
    </row>
    <row r="282" spans="1:20" s="143" customFormat="1" ht="345" hidden="1" customHeight="1" x14ac:dyDescent="0.45">
      <c r="A282" s="144" t="s">
        <v>1478</v>
      </c>
      <c r="B282" s="145" t="s">
        <v>1506</v>
      </c>
      <c r="C282" s="146">
        <v>80111600</v>
      </c>
      <c r="D282" s="147" t="s">
        <v>1493</v>
      </c>
      <c r="E282" s="195" t="s">
        <v>1016</v>
      </c>
      <c r="F282" s="148" t="s">
        <v>1094</v>
      </c>
      <c r="G282" s="149" t="s">
        <v>1507</v>
      </c>
      <c r="H282" s="178" t="s">
        <v>324</v>
      </c>
      <c r="I282" s="190" t="s">
        <v>1110</v>
      </c>
      <c r="J282" s="151" t="s">
        <v>419</v>
      </c>
      <c r="K282" s="152">
        <v>42809</v>
      </c>
      <c r="L282" s="152">
        <f t="shared" si="5"/>
        <v>42829</v>
      </c>
      <c r="M282" s="153" t="s">
        <v>22</v>
      </c>
      <c r="N282" s="154" t="s">
        <v>61</v>
      </c>
      <c r="O282" s="155" t="s">
        <v>322</v>
      </c>
      <c r="P282" s="156" t="s">
        <v>1508</v>
      </c>
      <c r="Q282" s="157">
        <v>87000000</v>
      </c>
      <c r="R282" s="158">
        <v>87000000</v>
      </c>
      <c r="S282" s="159">
        <v>0</v>
      </c>
      <c r="T282" s="160" t="s">
        <v>1509</v>
      </c>
    </row>
    <row r="283" spans="1:20" s="143" customFormat="1" ht="345" hidden="1" customHeight="1" x14ac:dyDescent="0.45">
      <c r="A283" s="144" t="s">
        <v>1478</v>
      </c>
      <c r="B283" s="145" t="s">
        <v>1510</v>
      </c>
      <c r="C283" s="146">
        <v>80111600</v>
      </c>
      <c r="D283" s="147" t="s">
        <v>1493</v>
      </c>
      <c r="E283" s="195" t="s">
        <v>1016</v>
      </c>
      <c r="F283" s="148" t="s">
        <v>1094</v>
      </c>
      <c r="G283" s="149" t="s">
        <v>1499</v>
      </c>
      <c r="H283" s="178" t="s">
        <v>324</v>
      </c>
      <c r="I283" s="190" t="s">
        <v>1143</v>
      </c>
      <c r="J283" s="151" t="s">
        <v>339</v>
      </c>
      <c r="K283" s="152">
        <v>42837</v>
      </c>
      <c r="L283" s="152">
        <f t="shared" si="5"/>
        <v>42857</v>
      </c>
      <c r="M283" s="153" t="s">
        <v>36</v>
      </c>
      <c r="N283" s="154" t="s">
        <v>213</v>
      </c>
      <c r="O283" s="155" t="s">
        <v>322</v>
      </c>
      <c r="P283" s="156" t="s">
        <v>1500</v>
      </c>
      <c r="Q283" s="157">
        <v>41850000</v>
      </c>
      <c r="R283" s="158">
        <v>41850000</v>
      </c>
      <c r="S283" s="159">
        <v>0</v>
      </c>
      <c r="T283" s="160"/>
    </row>
    <row r="284" spans="1:20" s="143" customFormat="1" ht="207" hidden="1" customHeight="1" x14ac:dyDescent="0.45">
      <c r="A284" s="144" t="s">
        <v>1478</v>
      </c>
      <c r="B284" s="145" t="s">
        <v>1511</v>
      </c>
      <c r="C284" s="146">
        <v>80111600</v>
      </c>
      <c r="D284" s="147" t="s">
        <v>1493</v>
      </c>
      <c r="E284" s="195" t="s">
        <v>1016</v>
      </c>
      <c r="F284" s="148" t="s">
        <v>1094</v>
      </c>
      <c r="G284" s="149" t="s">
        <v>1507</v>
      </c>
      <c r="H284" s="178" t="s">
        <v>324</v>
      </c>
      <c r="I284" s="190" t="s">
        <v>1113</v>
      </c>
      <c r="J284" s="151" t="s">
        <v>338</v>
      </c>
      <c r="K284" s="152">
        <v>42828</v>
      </c>
      <c r="L284" s="152">
        <f t="shared" si="5"/>
        <v>42848</v>
      </c>
      <c r="M284" s="153" t="s">
        <v>131</v>
      </c>
      <c r="N284" s="154" t="s">
        <v>213</v>
      </c>
      <c r="O284" s="155" t="s">
        <v>322</v>
      </c>
      <c r="P284" s="156" t="s">
        <v>1495</v>
      </c>
      <c r="Q284" s="157">
        <v>34980000</v>
      </c>
      <c r="R284" s="158">
        <v>34980000</v>
      </c>
      <c r="S284" s="159">
        <v>0</v>
      </c>
      <c r="T284" s="160"/>
    </row>
    <row r="285" spans="1:20" s="143" customFormat="1" ht="207" hidden="1" customHeight="1" x14ac:dyDescent="0.45">
      <c r="A285" s="144" t="s">
        <v>1478</v>
      </c>
      <c r="B285" s="145" t="s">
        <v>1512</v>
      </c>
      <c r="C285" s="146">
        <v>80111600</v>
      </c>
      <c r="D285" s="147" t="s">
        <v>1493</v>
      </c>
      <c r="E285" s="195" t="s">
        <v>1016</v>
      </c>
      <c r="F285" s="148" t="s">
        <v>1094</v>
      </c>
      <c r="G285" s="149" t="s">
        <v>1507</v>
      </c>
      <c r="H285" s="178" t="s">
        <v>324</v>
      </c>
      <c r="I285" s="190" t="s">
        <v>1195</v>
      </c>
      <c r="J285" s="151" t="s">
        <v>375</v>
      </c>
      <c r="K285" s="152">
        <v>42948</v>
      </c>
      <c r="L285" s="152">
        <f t="shared" si="5"/>
        <v>42968</v>
      </c>
      <c r="M285" s="153" t="s">
        <v>212</v>
      </c>
      <c r="N285" s="154" t="s">
        <v>213</v>
      </c>
      <c r="O285" s="155" t="s">
        <v>322</v>
      </c>
      <c r="P285" s="156" t="s">
        <v>1495</v>
      </c>
      <c r="Q285" s="157">
        <v>34440000</v>
      </c>
      <c r="R285" s="158">
        <v>0</v>
      </c>
      <c r="S285" s="159">
        <v>34440000</v>
      </c>
      <c r="T285" s="160"/>
    </row>
    <row r="286" spans="1:20" s="143" customFormat="1" ht="207" hidden="1" customHeight="1" x14ac:dyDescent="0.45">
      <c r="A286" s="144" t="s">
        <v>1478</v>
      </c>
      <c r="B286" s="145" t="s">
        <v>1513</v>
      </c>
      <c r="C286" s="146">
        <v>80111600</v>
      </c>
      <c r="D286" s="147" t="s">
        <v>1493</v>
      </c>
      <c r="E286" s="195" t="s">
        <v>1016</v>
      </c>
      <c r="F286" s="148" t="s">
        <v>1094</v>
      </c>
      <c r="G286" s="149" t="s">
        <v>1507</v>
      </c>
      <c r="H286" s="178" t="s">
        <v>324</v>
      </c>
      <c r="I286" s="190" t="s">
        <v>1195</v>
      </c>
      <c r="J286" s="151" t="s">
        <v>378</v>
      </c>
      <c r="K286" s="152">
        <v>42835</v>
      </c>
      <c r="L286" s="152">
        <f t="shared" si="5"/>
        <v>42855</v>
      </c>
      <c r="M286" s="153" t="s">
        <v>42</v>
      </c>
      <c r="N286" s="154" t="s">
        <v>213</v>
      </c>
      <c r="O286" s="155" t="s">
        <v>322</v>
      </c>
      <c r="P286" s="156" t="s">
        <v>1495</v>
      </c>
      <c r="Q286" s="157">
        <v>64480000</v>
      </c>
      <c r="R286" s="158">
        <v>64480000</v>
      </c>
      <c r="S286" s="159">
        <v>0</v>
      </c>
      <c r="T286" s="160" t="s">
        <v>1514</v>
      </c>
    </row>
    <row r="287" spans="1:20" s="143" customFormat="1" ht="207" hidden="1" customHeight="1" x14ac:dyDescent="0.45">
      <c r="A287" s="144" t="s">
        <v>1478</v>
      </c>
      <c r="B287" s="145" t="s">
        <v>1515</v>
      </c>
      <c r="C287" s="146">
        <v>80111600</v>
      </c>
      <c r="D287" s="147" t="s">
        <v>1493</v>
      </c>
      <c r="E287" s="195" t="s">
        <v>1016</v>
      </c>
      <c r="F287" s="148" t="s">
        <v>1094</v>
      </c>
      <c r="G287" s="149" t="s">
        <v>1481</v>
      </c>
      <c r="H287" s="178" t="s">
        <v>324</v>
      </c>
      <c r="I287" s="132" t="s">
        <v>1129</v>
      </c>
      <c r="J287" s="151" t="s">
        <v>502</v>
      </c>
      <c r="K287" s="152">
        <v>42914</v>
      </c>
      <c r="L287" s="152">
        <f>K287+20</f>
        <v>42934</v>
      </c>
      <c r="M287" s="153" t="s">
        <v>42</v>
      </c>
      <c r="N287" s="154" t="s">
        <v>213</v>
      </c>
      <c r="O287" s="155" t="s">
        <v>322</v>
      </c>
      <c r="P287" s="156" t="s">
        <v>1495</v>
      </c>
      <c r="Q287" s="157">
        <v>60000000</v>
      </c>
      <c r="R287" s="158">
        <v>0</v>
      </c>
      <c r="S287" s="159">
        <v>60000000</v>
      </c>
      <c r="T287" s="184" t="s">
        <v>1516</v>
      </c>
    </row>
    <row r="288" spans="1:20" s="143" customFormat="1" ht="207" hidden="1" customHeight="1" x14ac:dyDescent="0.45">
      <c r="A288" s="144" t="s">
        <v>1478</v>
      </c>
      <c r="B288" s="145" t="s">
        <v>1517</v>
      </c>
      <c r="C288" s="146">
        <v>80111600</v>
      </c>
      <c r="D288" s="147" t="s">
        <v>1493</v>
      </c>
      <c r="E288" s="195" t="s">
        <v>1016</v>
      </c>
      <c r="F288" s="148" t="s">
        <v>1094</v>
      </c>
      <c r="G288" s="149" t="s">
        <v>1481</v>
      </c>
      <c r="H288" s="178" t="s">
        <v>324</v>
      </c>
      <c r="I288" s="190" t="s">
        <v>1126</v>
      </c>
      <c r="J288" s="151" t="s">
        <v>337</v>
      </c>
      <c r="K288" s="152">
        <v>42857</v>
      </c>
      <c r="L288" s="152">
        <f t="shared" si="5"/>
        <v>42877</v>
      </c>
      <c r="M288" s="153" t="s">
        <v>42</v>
      </c>
      <c r="N288" s="154" t="s">
        <v>213</v>
      </c>
      <c r="O288" s="155" t="s">
        <v>322</v>
      </c>
      <c r="P288" s="156" t="s">
        <v>1495</v>
      </c>
      <c r="Q288" s="157">
        <v>43080000</v>
      </c>
      <c r="R288" s="158">
        <v>0</v>
      </c>
      <c r="S288" s="159">
        <v>43080000</v>
      </c>
      <c r="T288" s="160" t="s">
        <v>1518</v>
      </c>
    </row>
    <row r="289" spans="1:20" s="143" customFormat="1" ht="276" hidden="1" customHeight="1" x14ac:dyDescent="0.45">
      <c r="A289" s="144" t="s">
        <v>1478</v>
      </c>
      <c r="B289" s="145" t="s">
        <v>1519</v>
      </c>
      <c r="C289" s="146">
        <v>80111600</v>
      </c>
      <c r="D289" s="147" t="s">
        <v>1520</v>
      </c>
      <c r="E289" s="195" t="s">
        <v>1016</v>
      </c>
      <c r="F289" s="148" t="s">
        <v>1094</v>
      </c>
      <c r="G289" s="149" t="s">
        <v>1521</v>
      </c>
      <c r="H289" s="178" t="s">
        <v>324</v>
      </c>
      <c r="I289" s="190" t="s">
        <v>1195</v>
      </c>
      <c r="J289" s="151" t="s">
        <v>376</v>
      </c>
      <c r="K289" s="152">
        <v>42793</v>
      </c>
      <c r="L289" s="152">
        <f t="shared" si="5"/>
        <v>42813</v>
      </c>
      <c r="M289" s="153" t="s">
        <v>131</v>
      </c>
      <c r="N289" s="154" t="s">
        <v>213</v>
      </c>
      <c r="O289" s="155" t="s">
        <v>322</v>
      </c>
      <c r="P289" s="156" t="s">
        <v>1522</v>
      </c>
      <c r="Q289" s="157">
        <v>41328000</v>
      </c>
      <c r="R289" s="158">
        <v>5051200</v>
      </c>
      <c r="S289" s="159">
        <v>36276800</v>
      </c>
      <c r="T289" s="160"/>
    </row>
    <row r="290" spans="1:20" s="143" customFormat="1" ht="276" hidden="1" customHeight="1" x14ac:dyDescent="0.45">
      <c r="A290" s="144" t="s">
        <v>1478</v>
      </c>
      <c r="B290" s="145" t="s">
        <v>1523</v>
      </c>
      <c r="C290" s="146">
        <v>80111600</v>
      </c>
      <c r="D290" s="147" t="s">
        <v>1520</v>
      </c>
      <c r="E290" s="195" t="s">
        <v>1016</v>
      </c>
      <c r="F290" s="148" t="s">
        <v>1094</v>
      </c>
      <c r="G290" s="149" t="s">
        <v>1521</v>
      </c>
      <c r="H290" s="178" t="s">
        <v>324</v>
      </c>
      <c r="I290" s="190" t="s">
        <v>1110</v>
      </c>
      <c r="J290" s="151" t="s">
        <v>377</v>
      </c>
      <c r="K290" s="152">
        <v>42955</v>
      </c>
      <c r="L290" s="152">
        <f t="shared" si="5"/>
        <v>42975</v>
      </c>
      <c r="M290" s="153" t="s">
        <v>131</v>
      </c>
      <c r="N290" s="154" t="s">
        <v>213</v>
      </c>
      <c r="O290" s="155" t="s">
        <v>322</v>
      </c>
      <c r="P290" s="156" t="s">
        <v>1522</v>
      </c>
      <c r="Q290" s="157">
        <v>46014000</v>
      </c>
      <c r="R290" s="158">
        <v>45000000</v>
      </c>
      <c r="S290" s="159">
        <v>1014000</v>
      </c>
      <c r="T290" s="160"/>
    </row>
    <row r="291" spans="1:20" s="143" customFormat="1" ht="207" hidden="1" customHeight="1" x14ac:dyDescent="0.45">
      <c r="A291" s="144" t="s">
        <v>1478</v>
      </c>
      <c r="B291" s="145" t="s">
        <v>1524</v>
      </c>
      <c r="C291" s="146">
        <v>80111600</v>
      </c>
      <c r="D291" s="147" t="s">
        <v>1480</v>
      </c>
      <c r="E291" s="195" t="s">
        <v>1016</v>
      </c>
      <c r="F291" s="148" t="s">
        <v>1094</v>
      </c>
      <c r="G291" s="149" t="s">
        <v>1494</v>
      </c>
      <c r="H291" s="178" t="s">
        <v>324</v>
      </c>
      <c r="I291" s="190" t="s">
        <v>1135</v>
      </c>
      <c r="J291" s="151" t="s">
        <v>331</v>
      </c>
      <c r="K291" s="152">
        <v>42804</v>
      </c>
      <c r="L291" s="152">
        <f t="shared" si="5"/>
        <v>42824</v>
      </c>
      <c r="M291" s="153" t="s">
        <v>36</v>
      </c>
      <c r="N291" s="154" t="s">
        <v>61</v>
      </c>
      <c r="O291" s="155" t="s">
        <v>322</v>
      </c>
      <c r="P291" s="156" t="s">
        <v>1482</v>
      </c>
      <c r="Q291" s="157">
        <v>19350000</v>
      </c>
      <c r="R291" s="158">
        <v>19350000</v>
      </c>
      <c r="S291" s="159">
        <v>0</v>
      </c>
      <c r="T291" s="160" t="s">
        <v>1525</v>
      </c>
    </row>
    <row r="292" spans="1:20" s="143" customFormat="1" ht="207" hidden="1" customHeight="1" x14ac:dyDescent="0.45">
      <c r="A292" s="144" t="s">
        <v>1478</v>
      </c>
      <c r="B292" s="145" t="s">
        <v>1526</v>
      </c>
      <c r="C292" s="146">
        <v>80111600</v>
      </c>
      <c r="D292" s="147" t="s">
        <v>1493</v>
      </c>
      <c r="E292" s="195" t="s">
        <v>1016</v>
      </c>
      <c r="F292" s="148" t="s">
        <v>1094</v>
      </c>
      <c r="G292" s="149" t="s">
        <v>1494</v>
      </c>
      <c r="H292" s="178" t="s">
        <v>324</v>
      </c>
      <c r="I292" s="190" t="s">
        <v>1135</v>
      </c>
      <c r="J292" s="151" t="s">
        <v>332</v>
      </c>
      <c r="K292" s="152">
        <v>42804</v>
      </c>
      <c r="L292" s="152">
        <f t="shared" si="5"/>
        <v>42824</v>
      </c>
      <c r="M292" s="153" t="s">
        <v>48</v>
      </c>
      <c r="N292" s="154" t="s">
        <v>61</v>
      </c>
      <c r="O292" s="155" t="s">
        <v>322</v>
      </c>
      <c r="P292" s="156" t="s">
        <v>1495</v>
      </c>
      <c r="Q292" s="157">
        <v>25355000</v>
      </c>
      <c r="R292" s="158">
        <v>25355000</v>
      </c>
      <c r="S292" s="159">
        <v>0</v>
      </c>
      <c r="T292" s="160" t="s">
        <v>1527</v>
      </c>
    </row>
    <row r="293" spans="1:20" s="143" customFormat="1" ht="207" hidden="1" customHeight="1" x14ac:dyDescent="0.45">
      <c r="A293" s="144" t="s">
        <v>1478</v>
      </c>
      <c r="B293" s="145" t="s">
        <v>1528</v>
      </c>
      <c r="C293" s="146">
        <v>80111600</v>
      </c>
      <c r="D293" s="147" t="s">
        <v>1493</v>
      </c>
      <c r="E293" s="195" t="s">
        <v>1016</v>
      </c>
      <c r="F293" s="148" t="s">
        <v>1094</v>
      </c>
      <c r="G293" s="149" t="s">
        <v>1494</v>
      </c>
      <c r="H293" s="178" t="s">
        <v>324</v>
      </c>
      <c r="I293" s="190" t="s">
        <v>1132</v>
      </c>
      <c r="J293" s="151" t="s">
        <v>330</v>
      </c>
      <c r="K293" s="152">
        <v>42776</v>
      </c>
      <c r="L293" s="152">
        <f t="shared" si="5"/>
        <v>42796</v>
      </c>
      <c r="M293" s="153" t="s">
        <v>48</v>
      </c>
      <c r="N293" s="154" t="s">
        <v>61</v>
      </c>
      <c r="O293" s="155" t="s">
        <v>322</v>
      </c>
      <c r="P293" s="156" t="s">
        <v>1495</v>
      </c>
      <c r="Q293" s="157">
        <v>32065000</v>
      </c>
      <c r="R293" s="158">
        <v>32065000</v>
      </c>
      <c r="S293" s="159">
        <v>0</v>
      </c>
      <c r="T293" s="160"/>
    </row>
    <row r="294" spans="1:20" s="143" customFormat="1" ht="207" hidden="1" customHeight="1" x14ac:dyDescent="0.45">
      <c r="A294" s="144" t="s">
        <v>1478</v>
      </c>
      <c r="B294" s="145" t="s">
        <v>1529</v>
      </c>
      <c r="C294" s="146">
        <v>80111600</v>
      </c>
      <c r="D294" s="147" t="s">
        <v>1480</v>
      </c>
      <c r="E294" s="195" t="s">
        <v>1016</v>
      </c>
      <c r="F294" s="148" t="s">
        <v>1094</v>
      </c>
      <c r="G294" s="149" t="s">
        <v>1530</v>
      </c>
      <c r="H294" s="178" t="s">
        <v>324</v>
      </c>
      <c r="I294" s="190" t="s">
        <v>1126</v>
      </c>
      <c r="J294" s="151" t="s">
        <v>362</v>
      </c>
      <c r="K294" s="152">
        <v>42776</v>
      </c>
      <c r="L294" s="152">
        <f t="shared" si="5"/>
        <v>42796</v>
      </c>
      <c r="M294" s="153" t="s">
        <v>36</v>
      </c>
      <c r="N294" s="154" t="s">
        <v>61</v>
      </c>
      <c r="O294" s="155" t="s">
        <v>322</v>
      </c>
      <c r="P294" s="156" t="s">
        <v>1531</v>
      </c>
      <c r="Q294" s="157">
        <v>33885000</v>
      </c>
      <c r="R294" s="158">
        <v>33885000</v>
      </c>
      <c r="S294" s="159">
        <v>0</v>
      </c>
      <c r="T294" s="160"/>
    </row>
    <row r="295" spans="1:20" s="143" customFormat="1" ht="207" hidden="1" customHeight="1" x14ac:dyDescent="0.45">
      <c r="A295" s="144" t="s">
        <v>1478</v>
      </c>
      <c r="B295" s="161" t="s">
        <v>1532</v>
      </c>
      <c r="C295" s="162">
        <v>80111600</v>
      </c>
      <c r="D295" s="163" t="s">
        <v>1533</v>
      </c>
      <c r="E295" s="162" t="s">
        <v>1016</v>
      </c>
      <c r="F295" s="165" t="s">
        <v>1094</v>
      </c>
      <c r="G295" s="166" t="s">
        <v>1481</v>
      </c>
      <c r="H295" s="167" t="s">
        <v>324</v>
      </c>
      <c r="I295" s="198" t="s">
        <v>1121</v>
      </c>
      <c r="J295" s="169" t="s">
        <v>405</v>
      </c>
      <c r="K295" s="170">
        <v>42881</v>
      </c>
      <c r="L295" s="170">
        <f t="shared" si="5"/>
        <v>42901</v>
      </c>
      <c r="M295" s="171" t="s">
        <v>48</v>
      </c>
      <c r="N295" s="172" t="s">
        <v>61</v>
      </c>
      <c r="O295" s="173" t="s">
        <v>322</v>
      </c>
      <c r="P295" s="174" t="s">
        <v>1534</v>
      </c>
      <c r="Q295" s="175">
        <v>0</v>
      </c>
      <c r="R295" s="176">
        <v>0</v>
      </c>
      <c r="S295" s="176">
        <v>0</v>
      </c>
      <c r="T295" s="213" t="s">
        <v>1535</v>
      </c>
    </row>
    <row r="296" spans="1:20" s="143" customFormat="1" ht="207" hidden="1" customHeight="1" x14ac:dyDescent="0.45">
      <c r="A296" s="144" t="s">
        <v>1478</v>
      </c>
      <c r="B296" s="145" t="s">
        <v>1536</v>
      </c>
      <c r="C296" s="146">
        <v>80111600</v>
      </c>
      <c r="D296" s="147" t="s">
        <v>1493</v>
      </c>
      <c r="E296" s="195" t="s">
        <v>1016</v>
      </c>
      <c r="F296" s="148" t="s">
        <v>1094</v>
      </c>
      <c r="G296" s="149" t="s">
        <v>1537</v>
      </c>
      <c r="H296" s="178" t="s">
        <v>324</v>
      </c>
      <c r="I296" s="190" t="s">
        <v>1311</v>
      </c>
      <c r="J296" s="151" t="s">
        <v>402</v>
      </c>
      <c r="K296" s="152">
        <v>42779</v>
      </c>
      <c r="L296" s="152">
        <f t="shared" si="5"/>
        <v>42799</v>
      </c>
      <c r="M296" s="153" t="s">
        <v>131</v>
      </c>
      <c r="N296" s="154" t="s">
        <v>61</v>
      </c>
      <c r="O296" s="155" t="s">
        <v>322</v>
      </c>
      <c r="P296" s="156" t="s">
        <v>1495</v>
      </c>
      <c r="Q296" s="157">
        <v>65520000</v>
      </c>
      <c r="R296" s="158">
        <v>65520000</v>
      </c>
      <c r="S296" s="159">
        <v>0</v>
      </c>
      <c r="T296" s="160" t="s">
        <v>1483</v>
      </c>
    </row>
    <row r="297" spans="1:20" s="143" customFormat="1" ht="207" hidden="1" customHeight="1" x14ac:dyDescent="0.45">
      <c r="A297" s="144" t="s">
        <v>1478</v>
      </c>
      <c r="B297" s="145" t="s">
        <v>1538</v>
      </c>
      <c r="C297" s="146">
        <v>80111600</v>
      </c>
      <c r="D297" s="147" t="s">
        <v>1493</v>
      </c>
      <c r="E297" s="195" t="s">
        <v>1016</v>
      </c>
      <c r="F297" s="148" t="s">
        <v>1094</v>
      </c>
      <c r="G297" s="149" t="s">
        <v>1537</v>
      </c>
      <c r="H297" s="178" t="s">
        <v>324</v>
      </c>
      <c r="I297" s="190" t="s">
        <v>1121</v>
      </c>
      <c r="J297" s="151" t="s">
        <v>402</v>
      </c>
      <c r="K297" s="152">
        <v>42776</v>
      </c>
      <c r="L297" s="152">
        <f t="shared" si="5"/>
        <v>42796</v>
      </c>
      <c r="M297" s="153" t="s">
        <v>48</v>
      </c>
      <c r="N297" s="154" t="s">
        <v>61</v>
      </c>
      <c r="O297" s="155" t="s">
        <v>322</v>
      </c>
      <c r="P297" s="156" t="s">
        <v>1495</v>
      </c>
      <c r="Q297" s="157">
        <v>92950000</v>
      </c>
      <c r="R297" s="158">
        <v>92950000</v>
      </c>
      <c r="S297" s="159">
        <v>0</v>
      </c>
      <c r="T297" s="160"/>
    </row>
    <row r="298" spans="1:20" s="143" customFormat="1" ht="207" hidden="1" customHeight="1" x14ac:dyDescent="0.45">
      <c r="A298" s="144" t="s">
        <v>1478</v>
      </c>
      <c r="B298" s="145" t="s">
        <v>1539</v>
      </c>
      <c r="C298" s="146">
        <v>80111600</v>
      </c>
      <c r="D298" s="147" t="s">
        <v>1480</v>
      </c>
      <c r="E298" s="195" t="s">
        <v>1016</v>
      </c>
      <c r="F298" s="148" t="s">
        <v>1094</v>
      </c>
      <c r="G298" s="149" t="s">
        <v>1537</v>
      </c>
      <c r="H298" s="178" t="s">
        <v>324</v>
      </c>
      <c r="I298" s="190" t="s">
        <v>1129</v>
      </c>
      <c r="J298" s="151" t="s">
        <v>392</v>
      </c>
      <c r="K298" s="152">
        <v>42804</v>
      </c>
      <c r="L298" s="152">
        <f t="shared" si="5"/>
        <v>42824</v>
      </c>
      <c r="M298" s="153" t="s">
        <v>42</v>
      </c>
      <c r="N298" s="154" t="s">
        <v>61</v>
      </c>
      <c r="O298" s="155" t="s">
        <v>322</v>
      </c>
      <c r="P298" s="156" t="s">
        <v>1540</v>
      </c>
      <c r="Q298" s="157">
        <v>57000000</v>
      </c>
      <c r="R298" s="158">
        <v>57000000</v>
      </c>
      <c r="S298" s="159">
        <v>0</v>
      </c>
      <c r="T298" s="160" t="s">
        <v>1527</v>
      </c>
    </row>
    <row r="299" spans="1:20" s="143" customFormat="1" ht="207" hidden="1" customHeight="1" x14ac:dyDescent="0.45">
      <c r="A299" s="144" t="s">
        <v>1478</v>
      </c>
      <c r="B299" s="145" t="s">
        <v>1541</v>
      </c>
      <c r="C299" s="146">
        <v>80111600</v>
      </c>
      <c r="D299" s="147" t="s">
        <v>1533</v>
      </c>
      <c r="E299" s="195" t="s">
        <v>1016</v>
      </c>
      <c r="F299" s="148" t="s">
        <v>1094</v>
      </c>
      <c r="G299" s="149" t="s">
        <v>1542</v>
      </c>
      <c r="H299" s="178" t="s">
        <v>324</v>
      </c>
      <c r="I299" s="190" t="s">
        <v>1300</v>
      </c>
      <c r="J299" s="151" t="s">
        <v>406</v>
      </c>
      <c r="K299" s="152">
        <v>42776</v>
      </c>
      <c r="L299" s="152">
        <f t="shared" si="5"/>
        <v>42796</v>
      </c>
      <c r="M299" s="153" t="s">
        <v>48</v>
      </c>
      <c r="N299" s="154" t="s">
        <v>61</v>
      </c>
      <c r="O299" s="155" t="s">
        <v>322</v>
      </c>
      <c r="P299" s="156" t="s">
        <v>1543</v>
      </c>
      <c r="Q299" s="157">
        <v>165000000</v>
      </c>
      <c r="R299" s="158">
        <v>165000000</v>
      </c>
      <c r="S299" s="159">
        <v>0</v>
      </c>
      <c r="T299" s="160" t="s">
        <v>1544</v>
      </c>
    </row>
    <row r="300" spans="1:20" s="143" customFormat="1" ht="207" hidden="1" customHeight="1" x14ac:dyDescent="0.45">
      <c r="A300" s="144" t="s">
        <v>1478</v>
      </c>
      <c r="B300" s="145" t="s">
        <v>1545</v>
      </c>
      <c r="C300" s="146">
        <v>80111600</v>
      </c>
      <c r="D300" s="147" t="s">
        <v>1533</v>
      </c>
      <c r="E300" s="195" t="s">
        <v>1016</v>
      </c>
      <c r="F300" s="148" t="s">
        <v>1094</v>
      </c>
      <c r="G300" s="149" t="s">
        <v>1542</v>
      </c>
      <c r="H300" s="178" t="s">
        <v>324</v>
      </c>
      <c r="I300" s="190" t="s">
        <v>1195</v>
      </c>
      <c r="J300" s="151" t="s">
        <v>407</v>
      </c>
      <c r="K300" s="152">
        <v>42804</v>
      </c>
      <c r="L300" s="152">
        <f t="shared" si="5"/>
        <v>42824</v>
      </c>
      <c r="M300" s="153" t="s">
        <v>48</v>
      </c>
      <c r="N300" s="154" t="s">
        <v>61</v>
      </c>
      <c r="O300" s="155" t="s">
        <v>322</v>
      </c>
      <c r="P300" s="156" t="s">
        <v>1543</v>
      </c>
      <c r="Q300" s="157">
        <v>71500000</v>
      </c>
      <c r="R300" s="158">
        <v>71500000</v>
      </c>
      <c r="S300" s="159">
        <v>0</v>
      </c>
      <c r="T300" s="160" t="s">
        <v>1527</v>
      </c>
    </row>
    <row r="301" spans="1:20" s="143" customFormat="1" ht="241.5" hidden="1" customHeight="1" x14ac:dyDescent="0.45">
      <c r="A301" s="144" t="s">
        <v>1478</v>
      </c>
      <c r="B301" s="145" t="s">
        <v>1546</v>
      </c>
      <c r="C301" s="146">
        <v>80111600</v>
      </c>
      <c r="D301" s="147" t="s">
        <v>1533</v>
      </c>
      <c r="E301" s="195" t="s">
        <v>1016</v>
      </c>
      <c r="F301" s="148" t="s">
        <v>1094</v>
      </c>
      <c r="G301" s="149" t="s">
        <v>1542</v>
      </c>
      <c r="H301" s="178" t="s">
        <v>324</v>
      </c>
      <c r="I301" s="190" t="s">
        <v>1173</v>
      </c>
      <c r="J301" s="151" t="s">
        <v>366</v>
      </c>
      <c r="K301" s="152">
        <v>42804</v>
      </c>
      <c r="L301" s="152">
        <f t="shared" si="5"/>
        <v>42824</v>
      </c>
      <c r="M301" s="153" t="s">
        <v>48</v>
      </c>
      <c r="N301" s="154" t="s">
        <v>61</v>
      </c>
      <c r="O301" s="155" t="s">
        <v>322</v>
      </c>
      <c r="P301" s="156" t="s">
        <v>1543</v>
      </c>
      <c r="Q301" s="157">
        <v>55000000</v>
      </c>
      <c r="R301" s="158">
        <v>55000000</v>
      </c>
      <c r="S301" s="159">
        <v>0</v>
      </c>
      <c r="T301" s="160" t="s">
        <v>1527</v>
      </c>
    </row>
    <row r="302" spans="1:20" s="143" customFormat="1" ht="207" hidden="1" customHeight="1" x14ac:dyDescent="0.45">
      <c r="A302" s="144" t="s">
        <v>1478</v>
      </c>
      <c r="B302" s="145" t="s">
        <v>1547</v>
      </c>
      <c r="C302" s="146">
        <v>80111600</v>
      </c>
      <c r="D302" s="147" t="s">
        <v>1533</v>
      </c>
      <c r="E302" s="195" t="s">
        <v>1016</v>
      </c>
      <c r="F302" s="148" t="s">
        <v>1094</v>
      </c>
      <c r="G302" s="149" t="s">
        <v>1542</v>
      </c>
      <c r="H302" s="178" t="s">
        <v>324</v>
      </c>
      <c r="I302" s="190" t="s">
        <v>1126</v>
      </c>
      <c r="J302" s="151" t="s">
        <v>364</v>
      </c>
      <c r="K302" s="152">
        <v>42776</v>
      </c>
      <c r="L302" s="152">
        <f t="shared" si="5"/>
        <v>42796</v>
      </c>
      <c r="M302" s="153" t="s">
        <v>48</v>
      </c>
      <c r="N302" s="154" t="s">
        <v>61</v>
      </c>
      <c r="O302" s="155" t="s">
        <v>322</v>
      </c>
      <c r="P302" s="156" t="s">
        <v>1543</v>
      </c>
      <c r="Q302" s="157">
        <v>38170000</v>
      </c>
      <c r="R302" s="158">
        <v>38170000</v>
      </c>
      <c r="S302" s="159">
        <v>0</v>
      </c>
      <c r="T302" s="160"/>
    </row>
    <row r="303" spans="1:20" s="143" customFormat="1" ht="207" hidden="1" customHeight="1" x14ac:dyDescent="0.45">
      <c r="A303" s="144" t="s">
        <v>1478</v>
      </c>
      <c r="B303" s="145" t="s">
        <v>1548</v>
      </c>
      <c r="C303" s="146">
        <v>80111600</v>
      </c>
      <c r="D303" s="147" t="s">
        <v>1533</v>
      </c>
      <c r="E303" s="195" t="s">
        <v>1016</v>
      </c>
      <c r="F303" s="148" t="s">
        <v>1094</v>
      </c>
      <c r="G303" s="149" t="s">
        <v>1542</v>
      </c>
      <c r="H303" s="178" t="s">
        <v>324</v>
      </c>
      <c r="I303" s="190" t="s">
        <v>1195</v>
      </c>
      <c r="J303" s="151" t="s">
        <v>414</v>
      </c>
      <c r="K303" s="152">
        <v>42818</v>
      </c>
      <c r="L303" s="152">
        <f t="shared" si="5"/>
        <v>42838</v>
      </c>
      <c r="M303" s="153" t="s">
        <v>48</v>
      </c>
      <c r="N303" s="154" t="s">
        <v>61</v>
      </c>
      <c r="O303" s="155" t="s">
        <v>322</v>
      </c>
      <c r="P303" s="156" t="s">
        <v>1543</v>
      </c>
      <c r="Q303" s="157">
        <v>71500000</v>
      </c>
      <c r="R303" s="158">
        <v>71500000</v>
      </c>
      <c r="S303" s="159">
        <v>0</v>
      </c>
      <c r="T303" s="160"/>
    </row>
    <row r="304" spans="1:20" s="143" customFormat="1" ht="207" hidden="1" customHeight="1" x14ac:dyDescent="0.45">
      <c r="A304" s="144" t="s">
        <v>1478</v>
      </c>
      <c r="B304" s="145" t="s">
        <v>1549</v>
      </c>
      <c r="C304" s="146">
        <v>80111600</v>
      </c>
      <c r="D304" s="147" t="s">
        <v>1533</v>
      </c>
      <c r="E304" s="195" t="s">
        <v>1016</v>
      </c>
      <c r="F304" s="148" t="s">
        <v>1094</v>
      </c>
      <c r="G304" s="149" t="s">
        <v>1542</v>
      </c>
      <c r="H304" s="178" t="s">
        <v>324</v>
      </c>
      <c r="I304" s="190" t="s">
        <v>1143</v>
      </c>
      <c r="J304" s="151" t="s">
        <v>365</v>
      </c>
      <c r="K304" s="152">
        <v>42818</v>
      </c>
      <c r="L304" s="152">
        <f t="shared" si="5"/>
        <v>42838</v>
      </c>
      <c r="M304" s="153" t="s">
        <v>48</v>
      </c>
      <c r="N304" s="154" t="s">
        <v>61</v>
      </c>
      <c r="O304" s="155" t="s">
        <v>322</v>
      </c>
      <c r="P304" s="156" t="s">
        <v>1543</v>
      </c>
      <c r="Q304" s="157">
        <v>48400000</v>
      </c>
      <c r="R304" s="158">
        <v>48400000</v>
      </c>
      <c r="S304" s="159">
        <v>0</v>
      </c>
      <c r="T304" s="160"/>
    </row>
    <row r="305" spans="1:20" s="143" customFormat="1" ht="207" hidden="1" customHeight="1" x14ac:dyDescent="0.45">
      <c r="A305" s="144" t="s">
        <v>1478</v>
      </c>
      <c r="B305" s="145" t="s">
        <v>1550</v>
      </c>
      <c r="C305" s="146">
        <v>80111600</v>
      </c>
      <c r="D305" s="147" t="s">
        <v>1533</v>
      </c>
      <c r="E305" s="195" t="s">
        <v>1016</v>
      </c>
      <c r="F305" s="148" t="s">
        <v>1094</v>
      </c>
      <c r="G305" s="149" t="s">
        <v>1542</v>
      </c>
      <c r="H305" s="178" t="s">
        <v>324</v>
      </c>
      <c r="I305" s="190" t="s">
        <v>1195</v>
      </c>
      <c r="J305" s="151" t="s">
        <v>411</v>
      </c>
      <c r="K305" s="152">
        <v>42809</v>
      </c>
      <c r="L305" s="152">
        <f t="shared" si="5"/>
        <v>42829</v>
      </c>
      <c r="M305" s="153" t="s">
        <v>286</v>
      </c>
      <c r="N305" s="154" t="s">
        <v>61</v>
      </c>
      <c r="O305" s="155" t="s">
        <v>322</v>
      </c>
      <c r="P305" s="156" t="s">
        <v>1543</v>
      </c>
      <c r="Q305" s="157">
        <v>71400000</v>
      </c>
      <c r="R305" s="158">
        <v>71400000</v>
      </c>
      <c r="S305" s="159">
        <v>0</v>
      </c>
      <c r="T305" s="160" t="s">
        <v>1551</v>
      </c>
    </row>
    <row r="306" spans="1:20" s="143" customFormat="1" ht="241.5" hidden="1" customHeight="1" x14ac:dyDescent="0.45">
      <c r="A306" s="144" t="s">
        <v>1478</v>
      </c>
      <c r="B306" s="145" t="s">
        <v>1552</v>
      </c>
      <c r="C306" s="146">
        <v>80111600</v>
      </c>
      <c r="D306" s="147" t="s">
        <v>1533</v>
      </c>
      <c r="E306" s="195" t="s">
        <v>1016</v>
      </c>
      <c r="F306" s="148" t="s">
        <v>1094</v>
      </c>
      <c r="G306" s="149" t="s">
        <v>1542</v>
      </c>
      <c r="H306" s="178" t="s">
        <v>324</v>
      </c>
      <c r="I306" s="190" t="s">
        <v>1121</v>
      </c>
      <c r="J306" s="179" t="s">
        <v>451</v>
      </c>
      <c r="K306" s="180">
        <v>42867</v>
      </c>
      <c r="L306" s="180">
        <f t="shared" si="5"/>
        <v>42887</v>
      </c>
      <c r="M306" s="181" t="s">
        <v>452</v>
      </c>
      <c r="N306" s="182" t="s">
        <v>61</v>
      </c>
      <c r="O306" s="155" t="s">
        <v>322</v>
      </c>
      <c r="P306" s="156" t="s">
        <v>1543</v>
      </c>
      <c r="Q306" s="157">
        <v>54860000</v>
      </c>
      <c r="R306" s="158">
        <v>0</v>
      </c>
      <c r="S306" s="159">
        <v>54860000</v>
      </c>
      <c r="T306" s="214" t="s">
        <v>1553</v>
      </c>
    </row>
    <row r="307" spans="1:20" s="143" customFormat="1" ht="207" hidden="1" customHeight="1" x14ac:dyDescent="0.45">
      <c r="A307" s="144" t="s">
        <v>1478</v>
      </c>
      <c r="B307" s="145" t="s">
        <v>1554</v>
      </c>
      <c r="C307" s="146">
        <v>80111600</v>
      </c>
      <c r="D307" s="147" t="s">
        <v>1533</v>
      </c>
      <c r="E307" s="195" t="s">
        <v>1016</v>
      </c>
      <c r="F307" s="148" t="s">
        <v>1094</v>
      </c>
      <c r="G307" s="149" t="s">
        <v>1542</v>
      </c>
      <c r="H307" s="178" t="s">
        <v>324</v>
      </c>
      <c r="I307" s="190" t="s">
        <v>1129</v>
      </c>
      <c r="J307" s="151" t="s">
        <v>394</v>
      </c>
      <c r="K307" s="152">
        <v>42824</v>
      </c>
      <c r="L307" s="152">
        <f t="shared" si="5"/>
        <v>42844</v>
      </c>
      <c r="M307" s="153" t="s">
        <v>48</v>
      </c>
      <c r="N307" s="154" t="s">
        <v>61</v>
      </c>
      <c r="O307" s="155" t="s">
        <v>322</v>
      </c>
      <c r="P307" s="156" t="s">
        <v>1543</v>
      </c>
      <c r="Q307" s="157">
        <v>64185000</v>
      </c>
      <c r="R307" s="158">
        <v>64185000</v>
      </c>
      <c r="S307" s="159">
        <v>0</v>
      </c>
      <c r="T307" s="160"/>
    </row>
    <row r="308" spans="1:20" s="143" customFormat="1" ht="207" hidden="1" customHeight="1" x14ac:dyDescent="0.45">
      <c r="A308" s="144" t="s">
        <v>1478</v>
      </c>
      <c r="B308" s="145" t="s">
        <v>1555</v>
      </c>
      <c r="C308" s="146">
        <v>80111600</v>
      </c>
      <c r="D308" s="147" t="s">
        <v>1533</v>
      </c>
      <c r="E308" s="195" t="s">
        <v>1016</v>
      </c>
      <c r="F308" s="148" t="s">
        <v>1094</v>
      </c>
      <c r="G308" s="149" t="s">
        <v>1542</v>
      </c>
      <c r="H308" s="178" t="s">
        <v>324</v>
      </c>
      <c r="I308" s="190" t="s">
        <v>1129</v>
      </c>
      <c r="J308" s="151" t="s">
        <v>399</v>
      </c>
      <c r="K308" s="152">
        <v>42804</v>
      </c>
      <c r="L308" s="152">
        <f t="shared" si="5"/>
        <v>42824</v>
      </c>
      <c r="M308" s="153" t="s">
        <v>48</v>
      </c>
      <c r="N308" s="154" t="s">
        <v>61</v>
      </c>
      <c r="O308" s="155" t="s">
        <v>322</v>
      </c>
      <c r="P308" s="156" t="s">
        <v>1543</v>
      </c>
      <c r="Q308" s="157">
        <v>63184000</v>
      </c>
      <c r="R308" s="158">
        <v>63184000</v>
      </c>
      <c r="S308" s="159">
        <v>0</v>
      </c>
      <c r="T308" s="160" t="s">
        <v>1527</v>
      </c>
    </row>
    <row r="309" spans="1:20" s="143" customFormat="1" ht="207" hidden="1" customHeight="1" x14ac:dyDescent="0.45">
      <c r="A309" s="144" t="s">
        <v>1478</v>
      </c>
      <c r="B309" s="145" t="s">
        <v>1556</v>
      </c>
      <c r="C309" s="146">
        <v>80111600</v>
      </c>
      <c r="D309" s="147" t="s">
        <v>1520</v>
      </c>
      <c r="E309" s="195" t="s">
        <v>1016</v>
      </c>
      <c r="F309" s="148" t="s">
        <v>1094</v>
      </c>
      <c r="G309" s="149" t="s">
        <v>1557</v>
      </c>
      <c r="H309" s="178" t="s">
        <v>324</v>
      </c>
      <c r="I309" s="190" t="s">
        <v>1129</v>
      </c>
      <c r="J309" s="151" t="s">
        <v>395</v>
      </c>
      <c r="K309" s="152">
        <v>42852</v>
      </c>
      <c r="L309" s="152">
        <f t="shared" si="5"/>
        <v>42872</v>
      </c>
      <c r="M309" s="153" t="s">
        <v>42</v>
      </c>
      <c r="N309" s="154" t="s">
        <v>61</v>
      </c>
      <c r="O309" s="155" t="s">
        <v>322</v>
      </c>
      <c r="P309" s="156" t="s">
        <v>1558</v>
      </c>
      <c r="Q309" s="157">
        <v>61000000</v>
      </c>
      <c r="R309" s="158">
        <v>61000000</v>
      </c>
      <c r="S309" s="159">
        <v>0</v>
      </c>
      <c r="T309" s="160" t="s">
        <v>1559</v>
      </c>
    </row>
    <row r="310" spans="1:20" s="143" customFormat="1" ht="207" hidden="1" customHeight="1" x14ac:dyDescent="0.45">
      <c r="A310" s="144" t="s">
        <v>1478</v>
      </c>
      <c r="B310" s="145" t="s">
        <v>1560</v>
      </c>
      <c r="C310" s="146">
        <v>80111600</v>
      </c>
      <c r="D310" s="147" t="s">
        <v>1520</v>
      </c>
      <c r="E310" s="195" t="s">
        <v>1016</v>
      </c>
      <c r="F310" s="148" t="s">
        <v>1094</v>
      </c>
      <c r="G310" s="149" t="s">
        <v>1557</v>
      </c>
      <c r="H310" s="178" t="s">
        <v>324</v>
      </c>
      <c r="I310" s="190" t="s">
        <v>1119</v>
      </c>
      <c r="J310" s="151" t="s">
        <v>412</v>
      </c>
      <c r="K310" s="152">
        <v>42857</v>
      </c>
      <c r="L310" s="152">
        <f t="shared" si="5"/>
        <v>42877</v>
      </c>
      <c r="M310" s="153" t="s">
        <v>42</v>
      </c>
      <c r="N310" s="154" t="s">
        <v>61</v>
      </c>
      <c r="O310" s="155" t="s">
        <v>322</v>
      </c>
      <c r="P310" s="156" t="s">
        <v>1558</v>
      </c>
      <c r="Q310" s="157">
        <v>115100000</v>
      </c>
      <c r="R310" s="158">
        <v>92300000</v>
      </c>
      <c r="S310" s="159">
        <v>22800000</v>
      </c>
      <c r="T310" s="160" t="s">
        <v>1561</v>
      </c>
    </row>
    <row r="311" spans="1:20" s="143" customFormat="1" ht="207" hidden="1" customHeight="1" x14ac:dyDescent="0.45">
      <c r="A311" s="144" t="s">
        <v>1478</v>
      </c>
      <c r="B311" s="145" t="s">
        <v>1562</v>
      </c>
      <c r="C311" s="146">
        <v>80111600</v>
      </c>
      <c r="D311" s="147" t="s">
        <v>1480</v>
      </c>
      <c r="E311" s="195" t="s">
        <v>1016</v>
      </c>
      <c r="F311" s="148" t="s">
        <v>1094</v>
      </c>
      <c r="G311" s="149" t="s">
        <v>1481</v>
      </c>
      <c r="H311" s="178" t="s">
        <v>324</v>
      </c>
      <c r="I311" s="190" t="s">
        <v>1163</v>
      </c>
      <c r="J311" s="151" t="s">
        <v>393</v>
      </c>
      <c r="K311" s="152">
        <v>42779</v>
      </c>
      <c r="L311" s="152">
        <f t="shared" si="5"/>
        <v>42799</v>
      </c>
      <c r="M311" s="153" t="s">
        <v>48</v>
      </c>
      <c r="N311" s="154" t="s">
        <v>61</v>
      </c>
      <c r="O311" s="155" t="s">
        <v>322</v>
      </c>
      <c r="P311" s="156" t="s">
        <v>1487</v>
      </c>
      <c r="Q311" s="157">
        <v>113490000</v>
      </c>
      <c r="R311" s="158">
        <v>113490000</v>
      </c>
      <c r="S311" s="159">
        <v>0</v>
      </c>
      <c r="T311" s="160" t="s">
        <v>1483</v>
      </c>
    </row>
    <row r="312" spans="1:20" s="143" customFormat="1" ht="207" hidden="1" customHeight="1" x14ac:dyDescent="0.45">
      <c r="A312" s="144" t="s">
        <v>1478</v>
      </c>
      <c r="B312" s="145" t="s">
        <v>1563</v>
      </c>
      <c r="C312" s="146">
        <v>80111600</v>
      </c>
      <c r="D312" s="147" t="s">
        <v>1493</v>
      </c>
      <c r="E312" s="195" t="s">
        <v>1016</v>
      </c>
      <c r="F312" s="148" t="s">
        <v>1094</v>
      </c>
      <c r="G312" s="149" t="s">
        <v>1507</v>
      </c>
      <c r="H312" s="178" t="s">
        <v>324</v>
      </c>
      <c r="I312" s="190" t="s">
        <v>1121</v>
      </c>
      <c r="J312" s="151" t="s">
        <v>408</v>
      </c>
      <c r="K312" s="152">
        <v>42804</v>
      </c>
      <c r="L312" s="152">
        <f t="shared" si="5"/>
        <v>42824</v>
      </c>
      <c r="M312" s="153" t="s">
        <v>42</v>
      </c>
      <c r="N312" s="154" t="s">
        <v>61</v>
      </c>
      <c r="O312" s="155" t="s">
        <v>322</v>
      </c>
      <c r="P312" s="156" t="s">
        <v>1508</v>
      </c>
      <c r="Q312" s="157">
        <v>78000000</v>
      </c>
      <c r="R312" s="158">
        <v>78000000</v>
      </c>
      <c r="S312" s="159">
        <v>0</v>
      </c>
      <c r="T312" s="160" t="s">
        <v>1509</v>
      </c>
    </row>
    <row r="313" spans="1:20" s="143" customFormat="1" ht="207" hidden="1" customHeight="1" x14ac:dyDescent="0.45">
      <c r="A313" s="144" t="s">
        <v>1478</v>
      </c>
      <c r="B313" s="161" t="s">
        <v>1564</v>
      </c>
      <c r="C313" s="162">
        <v>80111600</v>
      </c>
      <c r="D313" s="163" t="s">
        <v>1493</v>
      </c>
      <c r="E313" s="162" t="s">
        <v>1016</v>
      </c>
      <c r="F313" s="165" t="s">
        <v>1094</v>
      </c>
      <c r="G313" s="166" t="s">
        <v>1481</v>
      </c>
      <c r="H313" s="167" t="s">
        <v>324</v>
      </c>
      <c r="I313" s="198" t="s">
        <v>1143</v>
      </c>
      <c r="J313" s="169" t="s">
        <v>354</v>
      </c>
      <c r="K313" s="170">
        <v>42857</v>
      </c>
      <c r="L313" s="170">
        <f t="shared" si="5"/>
        <v>42877</v>
      </c>
      <c r="M313" s="171" t="s">
        <v>131</v>
      </c>
      <c r="N313" s="172" t="s">
        <v>61</v>
      </c>
      <c r="O313" s="173" t="s">
        <v>322</v>
      </c>
      <c r="P313" s="174" t="s">
        <v>1495</v>
      </c>
      <c r="Q313" s="175">
        <v>0</v>
      </c>
      <c r="R313" s="176">
        <v>0</v>
      </c>
      <c r="S313" s="176">
        <v>0</v>
      </c>
      <c r="T313" s="177" t="s">
        <v>1565</v>
      </c>
    </row>
    <row r="314" spans="1:20" s="143" customFormat="1" ht="207" hidden="1" customHeight="1" x14ac:dyDescent="0.45">
      <c r="A314" s="144" t="s">
        <v>1478</v>
      </c>
      <c r="B314" s="145" t="s">
        <v>1566</v>
      </c>
      <c r="C314" s="146">
        <v>80111600</v>
      </c>
      <c r="D314" s="147" t="s">
        <v>1493</v>
      </c>
      <c r="E314" s="195" t="s">
        <v>1016</v>
      </c>
      <c r="F314" s="148" t="s">
        <v>1094</v>
      </c>
      <c r="G314" s="149" t="s">
        <v>1507</v>
      </c>
      <c r="H314" s="178" t="s">
        <v>324</v>
      </c>
      <c r="I314" s="190" t="s">
        <v>1116</v>
      </c>
      <c r="J314" s="151" t="s">
        <v>357</v>
      </c>
      <c r="K314" s="152">
        <v>42807</v>
      </c>
      <c r="L314" s="152">
        <f t="shared" si="5"/>
        <v>42827</v>
      </c>
      <c r="M314" s="153" t="s">
        <v>42</v>
      </c>
      <c r="N314" s="154" t="s">
        <v>61</v>
      </c>
      <c r="O314" s="155" t="s">
        <v>322</v>
      </c>
      <c r="P314" s="156" t="s">
        <v>1508</v>
      </c>
      <c r="Q314" s="157">
        <v>36000000</v>
      </c>
      <c r="R314" s="158">
        <v>36000000</v>
      </c>
      <c r="S314" s="159">
        <v>0</v>
      </c>
      <c r="T314" s="160" t="s">
        <v>1567</v>
      </c>
    </row>
    <row r="315" spans="1:20" s="143" customFormat="1" ht="241.5" hidden="1" customHeight="1" x14ac:dyDescent="0.45">
      <c r="A315" s="144" t="s">
        <v>1478</v>
      </c>
      <c r="B315" s="145" t="s">
        <v>1568</v>
      </c>
      <c r="C315" s="146">
        <v>80111600</v>
      </c>
      <c r="D315" s="147" t="s">
        <v>1493</v>
      </c>
      <c r="E315" s="195" t="s">
        <v>1016</v>
      </c>
      <c r="F315" s="148" t="s">
        <v>1094</v>
      </c>
      <c r="G315" s="149" t="s">
        <v>1507</v>
      </c>
      <c r="H315" s="178" t="s">
        <v>324</v>
      </c>
      <c r="I315" s="190" t="s">
        <v>1116</v>
      </c>
      <c r="J315" s="151" t="s">
        <v>360</v>
      </c>
      <c r="K315" s="152">
        <v>42811</v>
      </c>
      <c r="L315" s="152">
        <f t="shared" si="5"/>
        <v>42831</v>
      </c>
      <c r="M315" s="153" t="s">
        <v>42</v>
      </c>
      <c r="N315" s="154" t="s">
        <v>61</v>
      </c>
      <c r="O315" s="155" t="s">
        <v>322</v>
      </c>
      <c r="P315" s="156" t="s">
        <v>1508</v>
      </c>
      <c r="Q315" s="157">
        <v>32950000</v>
      </c>
      <c r="R315" s="158">
        <v>32950000</v>
      </c>
      <c r="S315" s="159">
        <v>0</v>
      </c>
      <c r="T315" s="160" t="s">
        <v>1569</v>
      </c>
    </row>
    <row r="316" spans="1:20" s="143" customFormat="1" ht="207" hidden="1" customHeight="1" x14ac:dyDescent="0.45">
      <c r="A316" s="144" t="s">
        <v>1478</v>
      </c>
      <c r="B316" s="145" t="s">
        <v>1570</v>
      </c>
      <c r="C316" s="146">
        <v>80111600</v>
      </c>
      <c r="D316" s="147" t="s">
        <v>1493</v>
      </c>
      <c r="E316" s="195" t="s">
        <v>1016</v>
      </c>
      <c r="F316" s="148" t="s">
        <v>1094</v>
      </c>
      <c r="G316" s="149" t="s">
        <v>1507</v>
      </c>
      <c r="H316" s="178" t="s">
        <v>324</v>
      </c>
      <c r="I316" s="190" t="s">
        <v>1129</v>
      </c>
      <c r="J316" s="151" t="s">
        <v>404</v>
      </c>
      <c r="K316" s="152">
        <v>42810</v>
      </c>
      <c r="L316" s="152">
        <f t="shared" si="5"/>
        <v>42830</v>
      </c>
      <c r="M316" s="153" t="s">
        <v>36</v>
      </c>
      <c r="N316" s="154" t="s">
        <v>61</v>
      </c>
      <c r="O316" s="155" t="s">
        <v>322</v>
      </c>
      <c r="P316" s="156" t="s">
        <v>1508</v>
      </c>
      <c r="Q316" s="157">
        <v>53024000</v>
      </c>
      <c r="R316" s="158">
        <v>53024000</v>
      </c>
      <c r="S316" s="159">
        <v>0</v>
      </c>
      <c r="T316" s="160" t="s">
        <v>1571</v>
      </c>
    </row>
    <row r="317" spans="1:20" s="143" customFormat="1" ht="345" hidden="1" customHeight="1" x14ac:dyDescent="0.45">
      <c r="A317" s="144" t="s">
        <v>1478</v>
      </c>
      <c r="B317" s="145" t="s">
        <v>1572</v>
      </c>
      <c r="C317" s="146">
        <v>80111600</v>
      </c>
      <c r="D317" s="147" t="s">
        <v>1480</v>
      </c>
      <c r="E317" s="195" t="s">
        <v>1016</v>
      </c>
      <c r="F317" s="148" t="s">
        <v>1094</v>
      </c>
      <c r="G317" s="149" t="s">
        <v>1507</v>
      </c>
      <c r="H317" s="178" t="s">
        <v>324</v>
      </c>
      <c r="I317" s="190" t="s">
        <v>1173</v>
      </c>
      <c r="J317" s="151" t="s">
        <v>325</v>
      </c>
      <c r="K317" s="152">
        <v>42776</v>
      </c>
      <c r="L317" s="152">
        <f t="shared" si="5"/>
        <v>42796</v>
      </c>
      <c r="M317" s="153" t="s">
        <v>54</v>
      </c>
      <c r="N317" s="154" t="s">
        <v>61</v>
      </c>
      <c r="O317" s="155" t="s">
        <v>322</v>
      </c>
      <c r="P317" s="156" t="s">
        <v>1487</v>
      </c>
      <c r="Q317" s="157">
        <v>9400000</v>
      </c>
      <c r="R317" s="158">
        <v>9400000</v>
      </c>
      <c r="S317" s="159">
        <v>0</v>
      </c>
      <c r="T317" s="160"/>
    </row>
    <row r="318" spans="1:20" s="143" customFormat="1" ht="207" hidden="1" customHeight="1" x14ac:dyDescent="0.45">
      <c r="A318" s="144" t="s">
        <v>1478</v>
      </c>
      <c r="B318" s="161" t="s">
        <v>1573</v>
      </c>
      <c r="C318" s="162">
        <v>80111600</v>
      </c>
      <c r="D318" s="163" t="s">
        <v>1480</v>
      </c>
      <c r="E318" s="162" t="s">
        <v>1016</v>
      </c>
      <c r="F318" s="165" t="s">
        <v>1094</v>
      </c>
      <c r="G318" s="166" t="s">
        <v>1481</v>
      </c>
      <c r="H318" s="167" t="s">
        <v>324</v>
      </c>
      <c r="I318" s="198" t="s">
        <v>1119</v>
      </c>
      <c r="J318" s="169" t="s">
        <v>403</v>
      </c>
      <c r="K318" s="170">
        <v>42881</v>
      </c>
      <c r="L318" s="170">
        <f t="shared" si="5"/>
        <v>42901</v>
      </c>
      <c r="M318" s="171" t="s">
        <v>36</v>
      </c>
      <c r="N318" s="172" t="s">
        <v>61</v>
      </c>
      <c r="O318" s="173" t="s">
        <v>322</v>
      </c>
      <c r="P318" s="174" t="s">
        <v>1574</v>
      </c>
      <c r="Q318" s="175">
        <v>0</v>
      </c>
      <c r="R318" s="176">
        <v>0</v>
      </c>
      <c r="S318" s="176">
        <v>0</v>
      </c>
      <c r="T318" s="177" t="s">
        <v>1575</v>
      </c>
    </row>
    <row r="319" spans="1:20" s="143" customFormat="1" ht="207" hidden="1" customHeight="1" x14ac:dyDescent="0.45">
      <c r="A319" s="144" t="s">
        <v>1478</v>
      </c>
      <c r="B319" s="145" t="s">
        <v>1576</v>
      </c>
      <c r="C319" s="146">
        <v>80111600</v>
      </c>
      <c r="D319" s="147" t="s">
        <v>1533</v>
      </c>
      <c r="E319" s="195" t="s">
        <v>1016</v>
      </c>
      <c r="F319" s="148" t="s">
        <v>1094</v>
      </c>
      <c r="G319" s="149" t="s">
        <v>1481</v>
      </c>
      <c r="H319" s="178" t="s">
        <v>324</v>
      </c>
      <c r="I319" s="190" t="s">
        <v>1119</v>
      </c>
      <c r="J319" s="151" t="s">
        <v>415</v>
      </c>
      <c r="K319" s="152">
        <v>42776</v>
      </c>
      <c r="L319" s="152">
        <f t="shared" si="5"/>
        <v>42796</v>
      </c>
      <c r="M319" s="153" t="s">
        <v>22</v>
      </c>
      <c r="N319" s="154" t="s">
        <v>61</v>
      </c>
      <c r="O319" s="155" t="s">
        <v>322</v>
      </c>
      <c r="P319" s="156" t="s">
        <v>1534</v>
      </c>
      <c r="Q319" s="157">
        <v>97240000</v>
      </c>
      <c r="R319" s="158">
        <v>97240000</v>
      </c>
      <c r="S319" s="159">
        <v>0</v>
      </c>
      <c r="T319" s="160" t="s">
        <v>1577</v>
      </c>
    </row>
    <row r="320" spans="1:20" s="143" customFormat="1" ht="207" hidden="1" customHeight="1" x14ac:dyDescent="0.45">
      <c r="A320" s="144" t="s">
        <v>1478</v>
      </c>
      <c r="B320" s="145" t="s">
        <v>1578</v>
      </c>
      <c r="C320" s="146">
        <v>80111600</v>
      </c>
      <c r="D320" s="147" t="s">
        <v>1480</v>
      </c>
      <c r="E320" s="195" t="s">
        <v>1016</v>
      </c>
      <c r="F320" s="148" t="s">
        <v>1094</v>
      </c>
      <c r="G320" s="149" t="s">
        <v>1481</v>
      </c>
      <c r="H320" s="178" t="s">
        <v>324</v>
      </c>
      <c r="I320" s="190" t="s">
        <v>1129</v>
      </c>
      <c r="J320" s="151" t="s">
        <v>400</v>
      </c>
      <c r="K320" s="152">
        <v>42776</v>
      </c>
      <c r="L320" s="152">
        <f t="shared" si="5"/>
        <v>42796</v>
      </c>
      <c r="M320" s="153" t="s">
        <v>48</v>
      </c>
      <c r="N320" s="154" t="s">
        <v>61</v>
      </c>
      <c r="O320" s="155" t="s">
        <v>322</v>
      </c>
      <c r="P320" s="156" t="s">
        <v>1487</v>
      </c>
      <c r="Q320" s="157">
        <v>61182000</v>
      </c>
      <c r="R320" s="158">
        <v>61182000</v>
      </c>
      <c r="S320" s="159">
        <v>0</v>
      </c>
      <c r="T320" s="160" t="s">
        <v>1483</v>
      </c>
    </row>
    <row r="321" spans="1:20" s="143" customFormat="1" ht="207" hidden="1" customHeight="1" x14ac:dyDescent="0.45">
      <c r="A321" s="144" t="s">
        <v>1478</v>
      </c>
      <c r="B321" s="145" t="s">
        <v>1579</v>
      </c>
      <c r="C321" s="146">
        <v>80111600</v>
      </c>
      <c r="D321" s="147" t="s">
        <v>1480</v>
      </c>
      <c r="E321" s="195" t="s">
        <v>1016</v>
      </c>
      <c r="F321" s="148" t="s">
        <v>1094</v>
      </c>
      <c r="G321" s="149" t="s">
        <v>1481</v>
      </c>
      <c r="H321" s="178" t="s">
        <v>324</v>
      </c>
      <c r="I321" s="190" t="s">
        <v>1110</v>
      </c>
      <c r="J321" s="151" t="s">
        <v>397</v>
      </c>
      <c r="K321" s="152">
        <v>42776</v>
      </c>
      <c r="L321" s="152">
        <f t="shared" si="5"/>
        <v>42796</v>
      </c>
      <c r="M321" s="153" t="s">
        <v>36</v>
      </c>
      <c r="N321" s="154" t="s">
        <v>61</v>
      </c>
      <c r="O321" s="155" t="s">
        <v>322</v>
      </c>
      <c r="P321" s="156" t="s">
        <v>1574</v>
      </c>
      <c r="Q321" s="157">
        <v>64800000</v>
      </c>
      <c r="R321" s="158">
        <v>64800000</v>
      </c>
      <c r="S321" s="159">
        <v>0</v>
      </c>
      <c r="T321" s="160"/>
    </row>
    <row r="322" spans="1:20" s="143" customFormat="1" ht="207" hidden="1" customHeight="1" x14ac:dyDescent="0.45">
      <c r="A322" s="144" t="s">
        <v>1478</v>
      </c>
      <c r="B322" s="145" t="s">
        <v>1580</v>
      </c>
      <c r="C322" s="146">
        <v>80111600</v>
      </c>
      <c r="D322" s="147" t="s">
        <v>1480</v>
      </c>
      <c r="E322" s="195" t="s">
        <v>1016</v>
      </c>
      <c r="F322" s="148" t="s">
        <v>1094</v>
      </c>
      <c r="G322" s="149" t="s">
        <v>1481</v>
      </c>
      <c r="H322" s="178" t="s">
        <v>324</v>
      </c>
      <c r="I322" s="190" t="s">
        <v>1143</v>
      </c>
      <c r="J322" s="151" t="s">
        <v>361</v>
      </c>
      <c r="K322" s="152">
        <v>42804</v>
      </c>
      <c r="L322" s="152">
        <f t="shared" si="5"/>
        <v>42824</v>
      </c>
      <c r="M322" s="153" t="s">
        <v>36</v>
      </c>
      <c r="N322" s="154" t="s">
        <v>61</v>
      </c>
      <c r="O322" s="155" t="s">
        <v>322</v>
      </c>
      <c r="P322" s="156" t="s">
        <v>1574</v>
      </c>
      <c r="Q322" s="157">
        <v>41850000</v>
      </c>
      <c r="R322" s="158">
        <v>41850000</v>
      </c>
      <c r="S322" s="159">
        <v>0</v>
      </c>
      <c r="T322" s="160" t="s">
        <v>1527</v>
      </c>
    </row>
    <row r="323" spans="1:20" s="143" customFormat="1" ht="207" hidden="1" customHeight="1" x14ac:dyDescent="0.45">
      <c r="A323" s="144" t="s">
        <v>1478</v>
      </c>
      <c r="B323" s="145" t="s">
        <v>1581</v>
      </c>
      <c r="C323" s="146">
        <v>80111600</v>
      </c>
      <c r="D323" s="147" t="s">
        <v>1480</v>
      </c>
      <c r="E323" s="195" t="s">
        <v>1016</v>
      </c>
      <c r="F323" s="148" t="s">
        <v>1094</v>
      </c>
      <c r="G323" s="149" t="s">
        <v>1481</v>
      </c>
      <c r="H323" s="178" t="s">
        <v>324</v>
      </c>
      <c r="I323" s="190" t="s">
        <v>1116</v>
      </c>
      <c r="J323" s="151" t="s">
        <v>359</v>
      </c>
      <c r="K323" s="152">
        <v>42804</v>
      </c>
      <c r="L323" s="152">
        <f t="shared" si="5"/>
        <v>42824</v>
      </c>
      <c r="M323" s="153" t="s">
        <v>36</v>
      </c>
      <c r="N323" s="154" t="s">
        <v>61</v>
      </c>
      <c r="O323" s="155" t="s">
        <v>322</v>
      </c>
      <c r="P323" s="156" t="s">
        <v>1574</v>
      </c>
      <c r="Q323" s="157">
        <v>29700000</v>
      </c>
      <c r="R323" s="158">
        <v>29700000</v>
      </c>
      <c r="S323" s="159">
        <v>0</v>
      </c>
      <c r="T323" s="160" t="s">
        <v>1527</v>
      </c>
    </row>
    <row r="324" spans="1:20" s="143" customFormat="1" ht="207" hidden="1" customHeight="1" x14ac:dyDescent="0.45">
      <c r="A324" s="144" t="s">
        <v>1478</v>
      </c>
      <c r="B324" s="145" t="s">
        <v>1582</v>
      </c>
      <c r="C324" s="146">
        <v>80111600</v>
      </c>
      <c r="D324" s="147" t="s">
        <v>1533</v>
      </c>
      <c r="E324" s="195" t="s">
        <v>1016</v>
      </c>
      <c r="F324" s="148" t="s">
        <v>1094</v>
      </c>
      <c r="G324" s="149" t="s">
        <v>1583</v>
      </c>
      <c r="H324" s="178" t="s">
        <v>324</v>
      </c>
      <c r="I324" s="190" t="s">
        <v>1135</v>
      </c>
      <c r="J324" s="151" t="s">
        <v>327</v>
      </c>
      <c r="K324" s="152">
        <v>42930</v>
      </c>
      <c r="L324" s="152">
        <f t="shared" si="5"/>
        <v>42950</v>
      </c>
      <c r="M324" s="153" t="s">
        <v>131</v>
      </c>
      <c r="N324" s="154" t="s">
        <v>61</v>
      </c>
      <c r="O324" s="155" t="s">
        <v>322</v>
      </c>
      <c r="P324" s="156" t="s">
        <v>1543</v>
      </c>
      <c r="Q324" s="157">
        <v>12014250</v>
      </c>
      <c r="R324" s="158">
        <v>0</v>
      </c>
      <c r="S324" s="159">
        <v>12014250</v>
      </c>
      <c r="T324" s="160" t="s">
        <v>1584</v>
      </c>
    </row>
    <row r="325" spans="1:20" s="143" customFormat="1" ht="207" hidden="1" customHeight="1" x14ac:dyDescent="0.45">
      <c r="A325" s="144" t="s">
        <v>1478</v>
      </c>
      <c r="B325" s="145" t="s">
        <v>1585</v>
      </c>
      <c r="C325" s="146">
        <v>80111600</v>
      </c>
      <c r="D325" s="147" t="s">
        <v>1533</v>
      </c>
      <c r="E325" s="195" t="s">
        <v>1016</v>
      </c>
      <c r="F325" s="148" t="s">
        <v>1094</v>
      </c>
      <c r="G325" s="149" t="s">
        <v>1583</v>
      </c>
      <c r="H325" s="178" t="s">
        <v>324</v>
      </c>
      <c r="I325" s="190" t="s">
        <v>1135</v>
      </c>
      <c r="J325" s="151" t="s">
        <v>327</v>
      </c>
      <c r="K325" s="152">
        <v>42930</v>
      </c>
      <c r="L325" s="152">
        <f t="shared" si="5"/>
        <v>42950</v>
      </c>
      <c r="M325" s="153" t="s">
        <v>131</v>
      </c>
      <c r="N325" s="154" t="s">
        <v>61</v>
      </c>
      <c r="O325" s="155" t="s">
        <v>322</v>
      </c>
      <c r="P325" s="156" t="s">
        <v>1543</v>
      </c>
      <c r="Q325" s="157">
        <v>12014250</v>
      </c>
      <c r="R325" s="158">
        <v>0</v>
      </c>
      <c r="S325" s="159">
        <v>12014250</v>
      </c>
      <c r="T325" s="160" t="s">
        <v>1586</v>
      </c>
    </row>
    <row r="326" spans="1:20" s="143" customFormat="1" ht="241.5" hidden="1" customHeight="1" x14ac:dyDescent="0.45">
      <c r="A326" s="144" t="s">
        <v>1478</v>
      </c>
      <c r="B326" s="145" t="s">
        <v>1587</v>
      </c>
      <c r="C326" s="146">
        <v>80111600</v>
      </c>
      <c r="D326" s="147" t="s">
        <v>1533</v>
      </c>
      <c r="E326" s="195" t="s">
        <v>1016</v>
      </c>
      <c r="F326" s="148" t="s">
        <v>1094</v>
      </c>
      <c r="G326" s="149" t="s">
        <v>1588</v>
      </c>
      <c r="H326" s="178" t="s">
        <v>324</v>
      </c>
      <c r="I326" s="190" t="s">
        <v>1173</v>
      </c>
      <c r="J326" s="151" t="s">
        <v>355</v>
      </c>
      <c r="K326" s="152">
        <v>42852</v>
      </c>
      <c r="L326" s="152">
        <f t="shared" si="5"/>
        <v>42872</v>
      </c>
      <c r="M326" s="153" t="s">
        <v>42</v>
      </c>
      <c r="N326" s="154" t="s">
        <v>61</v>
      </c>
      <c r="O326" s="155" t="s">
        <v>322</v>
      </c>
      <c r="P326" s="156" t="s">
        <v>1534</v>
      </c>
      <c r="Q326" s="157">
        <v>49177000</v>
      </c>
      <c r="R326" s="158">
        <v>49177000</v>
      </c>
      <c r="S326" s="159">
        <v>0</v>
      </c>
      <c r="T326" s="160" t="s">
        <v>1589</v>
      </c>
    </row>
    <row r="327" spans="1:20" s="143" customFormat="1" ht="241.5" hidden="1" customHeight="1" x14ac:dyDescent="0.45">
      <c r="A327" s="144" t="s">
        <v>1478</v>
      </c>
      <c r="B327" s="145" t="s">
        <v>1590</v>
      </c>
      <c r="C327" s="146">
        <v>80111600</v>
      </c>
      <c r="D327" s="147" t="s">
        <v>1533</v>
      </c>
      <c r="E327" s="195" t="s">
        <v>1016</v>
      </c>
      <c r="F327" s="148" t="s">
        <v>1094</v>
      </c>
      <c r="G327" s="149" t="s">
        <v>1588</v>
      </c>
      <c r="H327" s="178" t="s">
        <v>324</v>
      </c>
      <c r="I327" s="190" t="s">
        <v>1173</v>
      </c>
      <c r="J327" s="151" t="s">
        <v>367</v>
      </c>
      <c r="K327" s="152">
        <v>42804</v>
      </c>
      <c r="L327" s="152">
        <f t="shared" si="5"/>
        <v>42824</v>
      </c>
      <c r="M327" s="153" t="s">
        <v>131</v>
      </c>
      <c r="N327" s="154" t="s">
        <v>61</v>
      </c>
      <c r="O327" s="155" t="s">
        <v>322</v>
      </c>
      <c r="P327" s="156" t="s">
        <v>1534</v>
      </c>
      <c r="Q327" s="157">
        <v>29670000</v>
      </c>
      <c r="R327" s="158">
        <v>29670000</v>
      </c>
      <c r="S327" s="159">
        <v>0</v>
      </c>
      <c r="T327" s="160" t="s">
        <v>1527</v>
      </c>
    </row>
    <row r="328" spans="1:20" s="143" customFormat="1" ht="241.5" hidden="1" customHeight="1" x14ac:dyDescent="0.45">
      <c r="A328" s="144" t="s">
        <v>1478</v>
      </c>
      <c r="B328" s="145" t="s">
        <v>1591</v>
      </c>
      <c r="C328" s="146">
        <v>80111600</v>
      </c>
      <c r="D328" s="147" t="s">
        <v>1533</v>
      </c>
      <c r="E328" s="195" t="s">
        <v>1016</v>
      </c>
      <c r="F328" s="148" t="s">
        <v>1094</v>
      </c>
      <c r="G328" s="149" t="s">
        <v>1588</v>
      </c>
      <c r="H328" s="178" t="s">
        <v>324</v>
      </c>
      <c r="I328" s="190" t="s">
        <v>1173</v>
      </c>
      <c r="J328" s="151" t="s">
        <v>453</v>
      </c>
      <c r="K328" s="152">
        <v>42972</v>
      </c>
      <c r="L328" s="152">
        <f t="shared" si="5"/>
        <v>42992</v>
      </c>
      <c r="M328" s="153" t="s">
        <v>131</v>
      </c>
      <c r="N328" s="154" t="s">
        <v>61</v>
      </c>
      <c r="O328" s="155" t="s">
        <v>322</v>
      </c>
      <c r="P328" s="156" t="s">
        <v>1534</v>
      </c>
      <c r="Q328" s="157">
        <v>28500000</v>
      </c>
      <c r="R328" s="158">
        <v>0</v>
      </c>
      <c r="S328" s="159">
        <v>28500000</v>
      </c>
      <c r="T328" s="160" t="s">
        <v>1527</v>
      </c>
    </row>
    <row r="329" spans="1:20" s="143" customFormat="1" ht="241.5" hidden="1" customHeight="1" x14ac:dyDescent="0.45">
      <c r="A329" s="144" t="s">
        <v>1478</v>
      </c>
      <c r="B329" s="145" t="s">
        <v>1592</v>
      </c>
      <c r="C329" s="146">
        <v>80111600</v>
      </c>
      <c r="D329" s="147" t="s">
        <v>1533</v>
      </c>
      <c r="E329" s="195" t="s">
        <v>1016</v>
      </c>
      <c r="F329" s="148" t="s">
        <v>1094</v>
      </c>
      <c r="G329" s="149" t="s">
        <v>1588</v>
      </c>
      <c r="H329" s="178" t="s">
        <v>324</v>
      </c>
      <c r="I329" s="190" t="s">
        <v>1129</v>
      </c>
      <c r="J329" s="151" t="s">
        <v>398</v>
      </c>
      <c r="K329" s="152">
        <v>42776</v>
      </c>
      <c r="L329" s="152">
        <f t="shared" si="5"/>
        <v>42796</v>
      </c>
      <c r="M329" s="153" t="s">
        <v>22</v>
      </c>
      <c r="N329" s="154" t="s">
        <v>61</v>
      </c>
      <c r="O329" s="155" t="s">
        <v>322</v>
      </c>
      <c r="P329" s="156" t="s">
        <v>1534</v>
      </c>
      <c r="Q329" s="157">
        <v>66000000</v>
      </c>
      <c r="R329" s="158">
        <v>66000000</v>
      </c>
      <c r="S329" s="159">
        <v>0</v>
      </c>
      <c r="T329" s="160" t="s">
        <v>1544</v>
      </c>
    </row>
    <row r="330" spans="1:20" s="143" customFormat="1" ht="276" hidden="1" customHeight="1" x14ac:dyDescent="0.45">
      <c r="A330" s="144" t="s">
        <v>1478</v>
      </c>
      <c r="B330" s="145" t="s">
        <v>1593</v>
      </c>
      <c r="C330" s="146">
        <v>80111600</v>
      </c>
      <c r="D330" s="147" t="s">
        <v>1480</v>
      </c>
      <c r="E330" s="195" t="s">
        <v>1016</v>
      </c>
      <c r="F330" s="148" t="s">
        <v>1094</v>
      </c>
      <c r="G330" s="149" t="s">
        <v>1594</v>
      </c>
      <c r="H330" s="178" t="s">
        <v>324</v>
      </c>
      <c r="I330" s="190" t="s">
        <v>1195</v>
      </c>
      <c r="J330" s="151" t="s">
        <v>409</v>
      </c>
      <c r="K330" s="152">
        <v>42828</v>
      </c>
      <c r="L330" s="152">
        <f t="shared" si="5"/>
        <v>42848</v>
      </c>
      <c r="M330" s="153" t="s">
        <v>48</v>
      </c>
      <c r="N330" s="154" t="s">
        <v>61</v>
      </c>
      <c r="O330" s="155" t="s">
        <v>322</v>
      </c>
      <c r="P330" s="156" t="s">
        <v>1487</v>
      </c>
      <c r="Q330" s="157">
        <v>67188000</v>
      </c>
      <c r="R330" s="158">
        <v>67188000</v>
      </c>
      <c r="S330" s="159">
        <v>0</v>
      </c>
      <c r="T330" s="160" t="s">
        <v>1595</v>
      </c>
    </row>
    <row r="331" spans="1:20" s="143" customFormat="1" ht="241.5" hidden="1" customHeight="1" x14ac:dyDescent="0.45">
      <c r="A331" s="144" t="s">
        <v>1478</v>
      </c>
      <c r="B331" s="145" t="s">
        <v>1596</v>
      </c>
      <c r="C331" s="146">
        <v>80111600</v>
      </c>
      <c r="D331" s="147" t="s">
        <v>1480</v>
      </c>
      <c r="E331" s="195" t="s">
        <v>1016</v>
      </c>
      <c r="F331" s="148" t="s">
        <v>1094</v>
      </c>
      <c r="G331" s="149" t="s">
        <v>1594</v>
      </c>
      <c r="H331" s="178" t="s">
        <v>324</v>
      </c>
      <c r="I331" s="190" t="s">
        <v>1126</v>
      </c>
      <c r="J331" s="151" t="s">
        <v>356</v>
      </c>
      <c r="K331" s="152">
        <v>42807</v>
      </c>
      <c r="L331" s="152">
        <f t="shared" si="5"/>
        <v>42827</v>
      </c>
      <c r="M331" s="153" t="s">
        <v>210</v>
      </c>
      <c r="N331" s="154" t="s">
        <v>61</v>
      </c>
      <c r="O331" s="155" t="s">
        <v>322</v>
      </c>
      <c r="P331" s="156" t="s">
        <v>1487</v>
      </c>
      <c r="Q331" s="157">
        <v>28420000</v>
      </c>
      <c r="R331" s="158">
        <v>28420000</v>
      </c>
      <c r="S331" s="159">
        <v>0</v>
      </c>
      <c r="T331" s="160" t="s">
        <v>1567</v>
      </c>
    </row>
    <row r="332" spans="1:20" s="143" customFormat="1" ht="241.5" hidden="1" customHeight="1" x14ac:dyDescent="0.45">
      <c r="A332" s="144" t="s">
        <v>1478</v>
      </c>
      <c r="B332" s="145" t="s">
        <v>1597</v>
      </c>
      <c r="C332" s="146">
        <v>80111600</v>
      </c>
      <c r="D332" s="147" t="s">
        <v>1480</v>
      </c>
      <c r="E332" s="195" t="s">
        <v>1016</v>
      </c>
      <c r="F332" s="148" t="s">
        <v>1094</v>
      </c>
      <c r="G332" s="149" t="s">
        <v>1594</v>
      </c>
      <c r="H332" s="178" t="s">
        <v>324</v>
      </c>
      <c r="I332" s="190" t="s">
        <v>1129</v>
      </c>
      <c r="J332" s="151" t="s">
        <v>401</v>
      </c>
      <c r="K332" s="152">
        <v>43021</v>
      </c>
      <c r="L332" s="152">
        <f t="shared" si="5"/>
        <v>43041</v>
      </c>
      <c r="M332" s="153" t="s">
        <v>65</v>
      </c>
      <c r="N332" s="154" t="s">
        <v>61</v>
      </c>
      <c r="O332" s="155" t="s">
        <v>322</v>
      </c>
      <c r="P332" s="156" t="s">
        <v>1487</v>
      </c>
      <c r="Q332" s="157">
        <v>45600000</v>
      </c>
      <c r="R332" s="158">
        <v>0</v>
      </c>
      <c r="S332" s="159">
        <v>45600000</v>
      </c>
      <c r="T332" s="160" t="s">
        <v>1527</v>
      </c>
    </row>
    <row r="333" spans="1:20" s="143" customFormat="1" ht="276" hidden="1" customHeight="1" x14ac:dyDescent="0.45">
      <c r="A333" s="144" t="s">
        <v>1478</v>
      </c>
      <c r="B333" s="145" t="s">
        <v>1598</v>
      </c>
      <c r="C333" s="146">
        <v>80111600</v>
      </c>
      <c r="D333" s="147" t="s">
        <v>1480</v>
      </c>
      <c r="E333" s="195" t="s">
        <v>1016</v>
      </c>
      <c r="F333" s="148" t="s">
        <v>1094</v>
      </c>
      <c r="G333" s="149" t="s">
        <v>1599</v>
      </c>
      <c r="H333" s="178" t="s">
        <v>324</v>
      </c>
      <c r="I333" s="190" t="s">
        <v>1113</v>
      </c>
      <c r="J333" s="151" t="s">
        <v>432</v>
      </c>
      <c r="K333" s="152">
        <v>42776</v>
      </c>
      <c r="L333" s="152">
        <f t="shared" si="5"/>
        <v>42796</v>
      </c>
      <c r="M333" s="153" t="s">
        <v>36</v>
      </c>
      <c r="N333" s="154" t="s">
        <v>61</v>
      </c>
      <c r="O333" s="155" t="s">
        <v>322</v>
      </c>
      <c r="P333" s="156" t="s">
        <v>1487</v>
      </c>
      <c r="Q333" s="157">
        <v>49815000</v>
      </c>
      <c r="R333" s="158">
        <v>49815000</v>
      </c>
      <c r="S333" s="159">
        <v>0</v>
      </c>
      <c r="T333" s="160" t="s">
        <v>1527</v>
      </c>
    </row>
    <row r="334" spans="1:20" s="143" customFormat="1" ht="241.5" hidden="1" customHeight="1" x14ac:dyDescent="0.45">
      <c r="A334" s="144" t="s">
        <v>1478</v>
      </c>
      <c r="B334" s="145" t="s">
        <v>1600</v>
      </c>
      <c r="C334" s="146">
        <v>80111600</v>
      </c>
      <c r="D334" s="147" t="s">
        <v>1480</v>
      </c>
      <c r="E334" s="195" t="s">
        <v>1016</v>
      </c>
      <c r="F334" s="148" t="s">
        <v>1094</v>
      </c>
      <c r="G334" s="149" t="s">
        <v>1599</v>
      </c>
      <c r="H334" s="178" t="s">
        <v>324</v>
      </c>
      <c r="I334" s="190" t="s">
        <v>1113</v>
      </c>
      <c r="J334" s="179" t="s">
        <v>443</v>
      </c>
      <c r="K334" s="180">
        <v>42881</v>
      </c>
      <c r="L334" s="180">
        <f t="shared" ref="L334:L397" si="6">K334+20</f>
        <v>42901</v>
      </c>
      <c r="M334" s="181" t="s">
        <v>36</v>
      </c>
      <c r="N334" s="182" t="s">
        <v>61</v>
      </c>
      <c r="O334" s="155" t="s">
        <v>322</v>
      </c>
      <c r="P334" s="156" t="s">
        <v>1487</v>
      </c>
      <c r="Q334" s="157">
        <v>48060000</v>
      </c>
      <c r="R334" s="158">
        <v>0</v>
      </c>
      <c r="S334" s="159">
        <v>48060000</v>
      </c>
      <c r="T334" s="160" t="s">
        <v>1601</v>
      </c>
    </row>
    <row r="335" spans="1:20" s="143" customFormat="1" ht="207" hidden="1" customHeight="1" x14ac:dyDescent="0.45">
      <c r="A335" s="144" t="s">
        <v>1478</v>
      </c>
      <c r="B335" s="145" t="s">
        <v>1602</v>
      </c>
      <c r="C335" s="146">
        <v>80111600</v>
      </c>
      <c r="D335" s="147" t="s">
        <v>1493</v>
      </c>
      <c r="E335" s="195" t="s">
        <v>1016</v>
      </c>
      <c r="F335" s="148" t="s">
        <v>1094</v>
      </c>
      <c r="G335" s="149" t="s">
        <v>1481</v>
      </c>
      <c r="H335" s="178" t="s">
        <v>324</v>
      </c>
      <c r="I335" s="190" t="s">
        <v>1300</v>
      </c>
      <c r="J335" s="151" t="s">
        <v>393</v>
      </c>
      <c r="K335" s="152">
        <v>42837</v>
      </c>
      <c r="L335" s="152">
        <f t="shared" si="6"/>
        <v>42857</v>
      </c>
      <c r="M335" s="153" t="s">
        <v>48</v>
      </c>
      <c r="N335" s="154" t="s">
        <v>61</v>
      </c>
      <c r="O335" s="155" t="s">
        <v>322</v>
      </c>
      <c r="P335" s="156" t="s">
        <v>1495</v>
      </c>
      <c r="Q335" s="157">
        <v>34680000</v>
      </c>
      <c r="R335" s="158">
        <v>34680000</v>
      </c>
      <c r="S335" s="159">
        <v>0</v>
      </c>
      <c r="T335" s="160" t="s">
        <v>1603</v>
      </c>
    </row>
    <row r="336" spans="1:20" s="143" customFormat="1" ht="207" hidden="1" customHeight="1" x14ac:dyDescent="0.45">
      <c r="A336" s="144" t="s">
        <v>1478</v>
      </c>
      <c r="B336" s="145" t="s">
        <v>1604</v>
      </c>
      <c r="C336" s="146">
        <v>80111600</v>
      </c>
      <c r="D336" s="147" t="s">
        <v>1533</v>
      </c>
      <c r="E336" s="195" t="s">
        <v>1016</v>
      </c>
      <c r="F336" s="148" t="s">
        <v>1094</v>
      </c>
      <c r="G336" s="149" t="s">
        <v>1599</v>
      </c>
      <c r="H336" s="178" t="s">
        <v>324</v>
      </c>
      <c r="I336" s="190" t="s">
        <v>1195</v>
      </c>
      <c r="J336" s="151" t="s">
        <v>417</v>
      </c>
      <c r="K336" s="152">
        <v>42858</v>
      </c>
      <c r="L336" s="152">
        <f t="shared" si="6"/>
        <v>42878</v>
      </c>
      <c r="M336" s="153" t="s">
        <v>42</v>
      </c>
      <c r="N336" s="154" t="s">
        <v>61</v>
      </c>
      <c r="O336" s="155" t="s">
        <v>322</v>
      </c>
      <c r="P336" s="156" t="s">
        <v>1534</v>
      </c>
      <c r="Q336" s="157">
        <v>68880000</v>
      </c>
      <c r="R336" s="158">
        <v>68880000</v>
      </c>
      <c r="S336" s="159">
        <v>0</v>
      </c>
      <c r="T336" s="214" t="s">
        <v>1605</v>
      </c>
    </row>
    <row r="337" spans="1:20" s="143" customFormat="1" ht="241.5" hidden="1" customHeight="1" x14ac:dyDescent="0.45">
      <c r="A337" s="144" t="s">
        <v>1478</v>
      </c>
      <c r="B337" s="145" t="s">
        <v>1606</v>
      </c>
      <c r="C337" s="146">
        <v>80111600</v>
      </c>
      <c r="D337" s="147" t="s">
        <v>1480</v>
      </c>
      <c r="E337" s="195" t="s">
        <v>1016</v>
      </c>
      <c r="F337" s="148" t="s">
        <v>1094</v>
      </c>
      <c r="G337" s="149" t="s">
        <v>1607</v>
      </c>
      <c r="H337" s="178" t="s">
        <v>324</v>
      </c>
      <c r="I337" s="190" t="s">
        <v>1126</v>
      </c>
      <c r="J337" s="151" t="s">
        <v>358</v>
      </c>
      <c r="K337" s="152">
        <v>42776</v>
      </c>
      <c r="L337" s="152">
        <f t="shared" si="6"/>
        <v>42796</v>
      </c>
      <c r="M337" s="153" t="s">
        <v>115</v>
      </c>
      <c r="N337" s="154" t="s">
        <v>61</v>
      </c>
      <c r="O337" s="155" t="s">
        <v>322</v>
      </c>
      <c r="P337" s="156" t="s">
        <v>1608</v>
      </c>
      <c r="Q337" s="157">
        <v>15060000</v>
      </c>
      <c r="R337" s="158">
        <v>15060000</v>
      </c>
      <c r="S337" s="159">
        <v>0</v>
      </c>
      <c r="T337" s="160"/>
    </row>
    <row r="338" spans="1:20" s="143" customFormat="1" ht="241.5" hidden="1" customHeight="1" x14ac:dyDescent="0.45">
      <c r="A338" s="144" t="s">
        <v>1478</v>
      </c>
      <c r="B338" s="145" t="s">
        <v>1609</v>
      </c>
      <c r="C338" s="146">
        <v>80111600</v>
      </c>
      <c r="D338" s="147" t="s">
        <v>1480</v>
      </c>
      <c r="E338" s="195" t="s">
        <v>1016</v>
      </c>
      <c r="F338" s="148" t="s">
        <v>1094</v>
      </c>
      <c r="G338" s="149" t="s">
        <v>1607</v>
      </c>
      <c r="H338" s="178" t="s">
        <v>324</v>
      </c>
      <c r="I338" s="190" t="s">
        <v>1129</v>
      </c>
      <c r="J338" s="151" t="s">
        <v>416</v>
      </c>
      <c r="K338" s="152">
        <v>42878</v>
      </c>
      <c r="L338" s="152">
        <f t="shared" si="6"/>
        <v>42898</v>
      </c>
      <c r="M338" s="153" t="s">
        <v>210</v>
      </c>
      <c r="N338" s="154" t="s">
        <v>61</v>
      </c>
      <c r="O338" s="155" t="s">
        <v>322</v>
      </c>
      <c r="P338" s="156" t="s">
        <v>1608</v>
      </c>
      <c r="Q338" s="157">
        <v>38934000</v>
      </c>
      <c r="R338" s="158">
        <v>0</v>
      </c>
      <c r="S338" s="159">
        <v>38934000</v>
      </c>
      <c r="T338" s="160" t="s">
        <v>1527</v>
      </c>
    </row>
    <row r="339" spans="1:20" s="143" customFormat="1" ht="241.5" hidden="1" customHeight="1" x14ac:dyDescent="0.45">
      <c r="A339" s="144" t="s">
        <v>1478</v>
      </c>
      <c r="B339" s="145" t="s">
        <v>1610</v>
      </c>
      <c r="C339" s="146">
        <v>80111600</v>
      </c>
      <c r="D339" s="147" t="s">
        <v>1480</v>
      </c>
      <c r="E339" s="195" t="s">
        <v>1016</v>
      </c>
      <c r="F339" s="148" t="s">
        <v>1094</v>
      </c>
      <c r="G339" s="149" t="s">
        <v>1607</v>
      </c>
      <c r="H339" s="178" t="s">
        <v>324</v>
      </c>
      <c r="I339" s="190" t="s">
        <v>1173</v>
      </c>
      <c r="J339" s="151" t="s">
        <v>363</v>
      </c>
      <c r="K339" s="152">
        <v>42804</v>
      </c>
      <c r="L339" s="152">
        <f t="shared" si="6"/>
        <v>42824</v>
      </c>
      <c r="M339" s="153" t="s">
        <v>115</v>
      </c>
      <c r="N339" s="154" t="s">
        <v>61</v>
      </c>
      <c r="O339" s="155" t="s">
        <v>322</v>
      </c>
      <c r="P339" s="156" t="s">
        <v>1608</v>
      </c>
      <c r="Q339" s="157">
        <v>20960000</v>
      </c>
      <c r="R339" s="158">
        <v>20960000</v>
      </c>
      <c r="S339" s="159">
        <v>0</v>
      </c>
      <c r="T339" s="160" t="s">
        <v>1527</v>
      </c>
    </row>
    <row r="340" spans="1:20" s="143" customFormat="1" ht="241.5" hidden="1" customHeight="1" x14ac:dyDescent="0.45">
      <c r="A340" s="144" t="s">
        <v>1478</v>
      </c>
      <c r="B340" s="145" t="s">
        <v>1611</v>
      </c>
      <c r="C340" s="146">
        <v>80111600</v>
      </c>
      <c r="D340" s="147" t="s">
        <v>1480</v>
      </c>
      <c r="E340" s="195" t="s">
        <v>1016</v>
      </c>
      <c r="F340" s="148" t="s">
        <v>1094</v>
      </c>
      <c r="G340" s="149" t="s">
        <v>1607</v>
      </c>
      <c r="H340" s="178" t="s">
        <v>324</v>
      </c>
      <c r="I340" s="190" t="s">
        <v>1129</v>
      </c>
      <c r="J340" s="151" t="s">
        <v>413</v>
      </c>
      <c r="K340" s="152">
        <v>42901</v>
      </c>
      <c r="L340" s="152">
        <f t="shared" si="6"/>
        <v>42921</v>
      </c>
      <c r="M340" s="153" t="s">
        <v>210</v>
      </c>
      <c r="N340" s="154" t="s">
        <v>61</v>
      </c>
      <c r="O340" s="155" t="s">
        <v>322</v>
      </c>
      <c r="P340" s="156" t="s">
        <v>1608</v>
      </c>
      <c r="Q340" s="157">
        <v>42756000</v>
      </c>
      <c r="R340" s="158">
        <v>0</v>
      </c>
      <c r="S340" s="159">
        <v>42756000</v>
      </c>
      <c r="T340" s="160" t="s">
        <v>1527</v>
      </c>
    </row>
    <row r="341" spans="1:20" s="143" customFormat="1" ht="216.75" hidden="1" customHeight="1" x14ac:dyDescent="0.45">
      <c r="A341" s="144" t="s">
        <v>1478</v>
      </c>
      <c r="B341" s="145" t="s">
        <v>1612</v>
      </c>
      <c r="C341" s="146">
        <v>80111600</v>
      </c>
      <c r="D341" s="147" t="s">
        <v>1533</v>
      </c>
      <c r="E341" s="195" t="s">
        <v>1016</v>
      </c>
      <c r="F341" s="148" t="s">
        <v>1094</v>
      </c>
      <c r="G341" s="149" t="s">
        <v>1599</v>
      </c>
      <c r="H341" s="178" t="s">
        <v>324</v>
      </c>
      <c r="I341" s="190" t="s">
        <v>1113</v>
      </c>
      <c r="J341" s="179" t="s">
        <v>444</v>
      </c>
      <c r="K341" s="180">
        <v>42881</v>
      </c>
      <c r="L341" s="180">
        <f t="shared" si="6"/>
        <v>42901</v>
      </c>
      <c r="M341" s="181" t="s">
        <v>36</v>
      </c>
      <c r="N341" s="182" t="s">
        <v>61</v>
      </c>
      <c r="O341" s="155" t="s">
        <v>322</v>
      </c>
      <c r="P341" s="156" t="s">
        <v>1543</v>
      </c>
      <c r="Q341" s="157">
        <v>48060000</v>
      </c>
      <c r="R341" s="158">
        <v>0</v>
      </c>
      <c r="S341" s="159">
        <v>48060000</v>
      </c>
      <c r="T341" s="160" t="s">
        <v>1613</v>
      </c>
    </row>
    <row r="342" spans="1:20" s="143" customFormat="1" ht="241.5" hidden="1" customHeight="1" x14ac:dyDescent="0.45">
      <c r="A342" s="144" t="s">
        <v>1478</v>
      </c>
      <c r="B342" s="145" t="s">
        <v>1614</v>
      </c>
      <c r="C342" s="146">
        <v>80111600</v>
      </c>
      <c r="D342" s="147" t="s">
        <v>1480</v>
      </c>
      <c r="E342" s="195" t="s">
        <v>1016</v>
      </c>
      <c r="F342" s="148" t="s">
        <v>1094</v>
      </c>
      <c r="G342" s="149" t="s">
        <v>1594</v>
      </c>
      <c r="H342" s="178" t="s">
        <v>324</v>
      </c>
      <c r="I342" s="190" t="s">
        <v>1129</v>
      </c>
      <c r="J342" s="151" t="s">
        <v>410</v>
      </c>
      <c r="K342" s="152">
        <v>42807</v>
      </c>
      <c r="L342" s="152">
        <f t="shared" si="6"/>
        <v>42827</v>
      </c>
      <c r="M342" s="153" t="s">
        <v>36</v>
      </c>
      <c r="N342" s="154" t="s">
        <v>61</v>
      </c>
      <c r="O342" s="155" t="s">
        <v>322</v>
      </c>
      <c r="P342" s="156" t="s">
        <v>1487</v>
      </c>
      <c r="Q342" s="157">
        <v>57000000</v>
      </c>
      <c r="R342" s="158">
        <v>57000000</v>
      </c>
      <c r="S342" s="159">
        <v>0</v>
      </c>
      <c r="T342" s="160" t="s">
        <v>1567</v>
      </c>
    </row>
    <row r="343" spans="1:20" s="143" customFormat="1" ht="207" hidden="1" customHeight="1" x14ac:dyDescent="0.45">
      <c r="A343" s="144" t="s">
        <v>1478</v>
      </c>
      <c r="B343" s="145" t="s">
        <v>1615</v>
      </c>
      <c r="C343" s="146">
        <v>80111600</v>
      </c>
      <c r="D343" s="147" t="s">
        <v>1480</v>
      </c>
      <c r="E343" s="195" t="s">
        <v>1016</v>
      </c>
      <c r="F343" s="148" t="s">
        <v>1094</v>
      </c>
      <c r="G343" s="149" t="s">
        <v>1481</v>
      </c>
      <c r="H343" s="178" t="s">
        <v>324</v>
      </c>
      <c r="I343" s="190" t="s">
        <v>1195</v>
      </c>
      <c r="J343" s="151" t="s">
        <v>396</v>
      </c>
      <c r="K343" s="152">
        <v>42835</v>
      </c>
      <c r="L343" s="152">
        <f t="shared" si="6"/>
        <v>42855</v>
      </c>
      <c r="M343" s="153" t="s">
        <v>36</v>
      </c>
      <c r="N343" s="154" t="s">
        <v>61</v>
      </c>
      <c r="O343" s="155" t="s">
        <v>322</v>
      </c>
      <c r="P343" s="156" t="s">
        <v>1487</v>
      </c>
      <c r="Q343" s="157">
        <v>61992000</v>
      </c>
      <c r="R343" s="158">
        <v>61992000</v>
      </c>
      <c r="S343" s="159">
        <v>0</v>
      </c>
      <c r="T343" s="160" t="s">
        <v>1525</v>
      </c>
    </row>
    <row r="344" spans="1:20" s="143" customFormat="1" ht="241.5" hidden="1" customHeight="1" x14ac:dyDescent="0.45">
      <c r="A344" s="144" t="s">
        <v>1478</v>
      </c>
      <c r="B344" s="145" t="s">
        <v>1616</v>
      </c>
      <c r="C344" s="146">
        <v>80111600</v>
      </c>
      <c r="D344" s="147" t="s">
        <v>1480</v>
      </c>
      <c r="E344" s="195" t="s">
        <v>1016</v>
      </c>
      <c r="F344" s="148" t="s">
        <v>1094</v>
      </c>
      <c r="G344" s="149" t="s">
        <v>1530</v>
      </c>
      <c r="H344" s="178" t="s">
        <v>324</v>
      </c>
      <c r="I344" s="190" t="s">
        <v>1119</v>
      </c>
      <c r="J344" s="151" t="s">
        <v>418</v>
      </c>
      <c r="K344" s="152">
        <v>42807</v>
      </c>
      <c r="L344" s="152">
        <f t="shared" si="6"/>
        <v>42827</v>
      </c>
      <c r="M344" s="153" t="s">
        <v>42</v>
      </c>
      <c r="N344" s="154" t="s">
        <v>61</v>
      </c>
      <c r="O344" s="155" t="s">
        <v>322</v>
      </c>
      <c r="P344" s="156" t="s">
        <v>1531</v>
      </c>
      <c r="Q344" s="157">
        <v>88400000</v>
      </c>
      <c r="R344" s="158">
        <v>88400000</v>
      </c>
      <c r="S344" s="159">
        <v>0</v>
      </c>
      <c r="T344" s="160" t="s">
        <v>1527</v>
      </c>
    </row>
    <row r="345" spans="1:20" s="143" customFormat="1" ht="207" hidden="1" customHeight="1" x14ac:dyDescent="0.45">
      <c r="A345" s="144" t="s">
        <v>1478</v>
      </c>
      <c r="B345" s="145" t="s">
        <v>1617</v>
      </c>
      <c r="C345" s="146">
        <v>80111600</v>
      </c>
      <c r="D345" s="147" t="s">
        <v>1618</v>
      </c>
      <c r="E345" s="195" t="s">
        <v>1619</v>
      </c>
      <c r="F345" s="148" t="s">
        <v>1094</v>
      </c>
      <c r="G345" s="149" t="s">
        <v>1494</v>
      </c>
      <c r="H345" s="178" t="s">
        <v>324</v>
      </c>
      <c r="I345" s="190" t="s">
        <v>1135</v>
      </c>
      <c r="J345" s="151" t="s">
        <v>334</v>
      </c>
      <c r="K345" s="152">
        <v>42807</v>
      </c>
      <c r="L345" s="152">
        <f t="shared" si="6"/>
        <v>42827</v>
      </c>
      <c r="M345" s="153" t="s">
        <v>36</v>
      </c>
      <c r="N345" s="154" t="s">
        <v>143</v>
      </c>
      <c r="O345" s="155" t="s">
        <v>322</v>
      </c>
      <c r="P345" s="156" t="s">
        <v>1620</v>
      </c>
      <c r="Q345" s="157">
        <v>18000000</v>
      </c>
      <c r="R345" s="158">
        <v>18000000</v>
      </c>
      <c r="S345" s="159">
        <v>0</v>
      </c>
      <c r="T345" s="160"/>
    </row>
    <row r="346" spans="1:20" s="143" customFormat="1" ht="207" hidden="1" customHeight="1" x14ac:dyDescent="0.45">
      <c r="A346" s="144" t="s">
        <v>1478</v>
      </c>
      <c r="B346" s="145" t="s">
        <v>1621</v>
      </c>
      <c r="C346" s="146">
        <v>80111600</v>
      </c>
      <c r="D346" s="147" t="s">
        <v>1618</v>
      </c>
      <c r="E346" s="195" t="s">
        <v>1619</v>
      </c>
      <c r="F346" s="148" t="s">
        <v>1094</v>
      </c>
      <c r="G346" s="149" t="s">
        <v>1494</v>
      </c>
      <c r="H346" s="178" t="s">
        <v>324</v>
      </c>
      <c r="I346" s="190" t="s">
        <v>1135</v>
      </c>
      <c r="J346" s="151" t="s">
        <v>334</v>
      </c>
      <c r="K346" s="152">
        <v>42830</v>
      </c>
      <c r="L346" s="152">
        <f t="shared" si="6"/>
        <v>42850</v>
      </c>
      <c r="M346" s="153" t="s">
        <v>36</v>
      </c>
      <c r="N346" s="154" t="s">
        <v>143</v>
      </c>
      <c r="O346" s="155" t="s">
        <v>322</v>
      </c>
      <c r="P346" s="156" t="s">
        <v>1620</v>
      </c>
      <c r="Q346" s="157">
        <v>14913000</v>
      </c>
      <c r="R346" s="158">
        <v>14913000</v>
      </c>
      <c r="S346" s="159">
        <v>0</v>
      </c>
      <c r="T346" s="160"/>
    </row>
    <row r="347" spans="1:20" s="143" customFormat="1" ht="207" hidden="1" customHeight="1" x14ac:dyDescent="0.45">
      <c r="A347" s="144" t="s">
        <v>1478</v>
      </c>
      <c r="B347" s="145" t="s">
        <v>1622</v>
      </c>
      <c r="C347" s="146">
        <v>80111600</v>
      </c>
      <c r="D347" s="147" t="s">
        <v>1618</v>
      </c>
      <c r="E347" s="195" t="s">
        <v>1619</v>
      </c>
      <c r="F347" s="148" t="s">
        <v>1094</v>
      </c>
      <c r="G347" s="149" t="s">
        <v>1481</v>
      </c>
      <c r="H347" s="178" t="s">
        <v>324</v>
      </c>
      <c r="I347" s="190" t="s">
        <v>1116</v>
      </c>
      <c r="J347" s="151" t="s">
        <v>348</v>
      </c>
      <c r="K347" s="152">
        <v>42776</v>
      </c>
      <c r="L347" s="152">
        <f t="shared" si="6"/>
        <v>42796</v>
      </c>
      <c r="M347" s="153" t="s">
        <v>36</v>
      </c>
      <c r="N347" s="154" t="s">
        <v>143</v>
      </c>
      <c r="O347" s="155" t="s">
        <v>322</v>
      </c>
      <c r="P347" s="156" t="s">
        <v>1623</v>
      </c>
      <c r="Q347" s="157">
        <v>31230000</v>
      </c>
      <c r="R347" s="158">
        <v>31230000</v>
      </c>
      <c r="S347" s="159">
        <v>0</v>
      </c>
      <c r="T347" s="160"/>
    </row>
    <row r="348" spans="1:20" s="143" customFormat="1" ht="207" hidden="1" customHeight="1" x14ac:dyDescent="0.45">
      <c r="A348" s="144" t="s">
        <v>1478</v>
      </c>
      <c r="B348" s="145" t="s">
        <v>1624</v>
      </c>
      <c r="C348" s="146">
        <v>80111600</v>
      </c>
      <c r="D348" s="147" t="s">
        <v>1618</v>
      </c>
      <c r="E348" s="195" t="s">
        <v>1619</v>
      </c>
      <c r="F348" s="148" t="s">
        <v>1094</v>
      </c>
      <c r="G348" s="149" t="s">
        <v>1481</v>
      </c>
      <c r="H348" s="178" t="s">
        <v>324</v>
      </c>
      <c r="I348" s="190" t="s">
        <v>1132</v>
      </c>
      <c r="J348" s="151" t="s">
        <v>438</v>
      </c>
      <c r="K348" s="152">
        <v>42776</v>
      </c>
      <c r="L348" s="152">
        <f t="shared" si="6"/>
        <v>42796</v>
      </c>
      <c r="M348" s="153" t="s">
        <v>36</v>
      </c>
      <c r="N348" s="154" t="s">
        <v>143</v>
      </c>
      <c r="O348" s="155" t="s">
        <v>322</v>
      </c>
      <c r="P348" s="156" t="s">
        <v>1620</v>
      </c>
      <c r="Q348" s="157">
        <v>24984000</v>
      </c>
      <c r="R348" s="158">
        <v>24984000</v>
      </c>
      <c r="S348" s="159">
        <v>0</v>
      </c>
      <c r="T348" s="160"/>
    </row>
    <row r="349" spans="1:20" s="143" customFormat="1" ht="276" hidden="1" customHeight="1" x14ac:dyDescent="0.45">
      <c r="A349" s="144" t="s">
        <v>1478</v>
      </c>
      <c r="B349" s="145" t="s">
        <v>1625</v>
      </c>
      <c r="C349" s="146">
        <v>80111600</v>
      </c>
      <c r="D349" s="147" t="s">
        <v>1618</v>
      </c>
      <c r="E349" s="195" t="s">
        <v>1619</v>
      </c>
      <c r="F349" s="148" t="s">
        <v>1094</v>
      </c>
      <c r="G349" s="149" t="s">
        <v>1481</v>
      </c>
      <c r="H349" s="178" t="s">
        <v>324</v>
      </c>
      <c r="I349" s="190" t="s">
        <v>1129</v>
      </c>
      <c r="J349" s="151" t="s">
        <v>381</v>
      </c>
      <c r="K349" s="152">
        <v>42803</v>
      </c>
      <c r="L349" s="152">
        <f t="shared" si="6"/>
        <v>42823</v>
      </c>
      <c r="M349" s="153" t="s">
        <v>36</v>
      </c>
      <c r="N349" s="154" t="s">
        <v>143</v>
      </c>
      <c r="O349" s="155" t="s">
        <v>322</v>
      </c>
      <c r="P349" s="156" t="s">
        <v>1620</v>
      </c>
      <c r="Q349" s="157">
        <v>50058000</v>
      </c>
      <c r="R349" s="158">
        <v>50058000</v>
      </c>
      <c r="S349" s="159">
        <v>0</v>
      </c>
      <c r="T349" s="160"/>
    </row>
    <row r="350" spans="1:20" s="143" customFormat="1" ht="207" hidden="1" customHeight="1" x14ac:dyDescent="0.45">
      <c r="A350" s="144" t="s">
        <v>1478</v>
      </c>
      <c r="B350" s="145" t="s">
        <v>1626</v>
      </c>
      <c r="C350" s="146">
        <v>80111600</v>
      </c>
      <c r="D350" s="147" t="s">
        <v>1618</v>
      </c>
      <c r="E350" s="195" t="s">
        <v>1619</v>
      </c>
      <c r="F350" s="148" t="s">
        <v>1094</v>
      </c>
      <c r="G350" s="149" t="s">
        <v>1627</v>
      </c>
      <c r="H350" s="178" t="s">
        <v>324</v>
      </c>
      <c r="I350" s="190" t="s">
        <v>1137</v>
      </c>
      <c r="J350" s="151" t="s">
        <v>328</v>
      </c>
      <c r="K350" s="152">
        <v>42809</v>
      </c>
      <c r="L350" s="152">
        <f t="shared" si="6"/>
        <v>42829</v>
      </c>
      <c r="M350" s="153" t="s">
        <v>131</v>
      </c>
      <c r="N350" s="154" t="s">
        <v>143</v>
      </c>
      <c r="O350" s="155" t="s">
        <v>322</v>
      </c>
      <c r="P350" s="156" t="s">
        <v>1628</v>
      </c>
      <c r="Q350" s="157">
        <v>8718000</v>
      </c>
      <c r="R350" s="158">
        <v>8718000</v>
      </c>
      <c r="S350" s="159">
        <v>0</v>
      </c>
      <c r="T350" s="160"/>
    </row>
    <row r="351" spans="1:20" s="143" customFormat="1" ht="207" hidden="1" customHeight="1" x14ac:dyDescent="0.45">
      <c r="A351" s="144" t="s">
        <v>1478</v>
      </c>
      <c r="B351" s="145" t="s">
        <v>1629</v>
      </c>
      <c r="C351" s="146">
        <v>80111600</v>
      </c>
      <c r="D351" s="147" t="s">
        <v>1618</v>
      </c>
      <c r="E351" s="195" t="s">
        <v>1619</v>
      </c>
      <c r="F351" s="148" t="s">
        <v>1094</v>
      </c>
      <c r="G351" s="149" t="s">
        <v>1627</v>
      </c>
      <c r="H351" s="178" t="s">
        <v>324</v>
      </c>
      <c r="I351" s="190" t="s">
        <v>1137</v>
      </c>
      <c r="J351" s="151" t="s">
        <v>328</v>
      </c>
      <c r="K351" s="152">
        <v>42809</v>
      </c>
      <c r="L351" s="152">
        <f t="shared" si="6"/>
        <v>42829</v>
      </c>
      <c r="M351" s="153" t="s">
        <v>131</v>
      </c>
      <c r="N351" s="154" t="s">
        <v>143</v>
      </c>
      <c r="O351" s="155" t="s">
        <v>322</v>
      </c>
      <c r="P351" s="156" t="s">
        <v>1628</v>
      </c>
      <c r="Q351" s="157">
        <v>8718000</v>
      </c>
      <c r="R351" s="158">
        <v>8718000</v>
      </c>
      <c r="S351" s="159">
        <v>0</v>
      </c>
      <c r="T351" s="160"/>
    </row>
    <row r="352" spans="1:20" s="143" customFormat="1" ht="207" hidden="1" customHeight="1" x14ac:dyDescent="0.45">
      <c r="A352" s="144" t="s">
        <v>1478</v>
      </c>
      <c r="B352" s="145" t="s">
        <v>1630</v>
      </c>
      <c r="C352" s="146">
        <v>80111600</v>
      </c>
      <c r="D352" s="147" t="s">
        <v>1618</v>
      </c>
      <c r="E352" s="195" t="s">
        <v>1619</v>
      </c>
      <c r="F352" s="148" t="s">
        <v>1094</v>
      </c>
      <c r="G352" s="149" t="s">
        <v>1627</v>
      </c>
      <c r="H352" s="178" t="s">
        <v>324</v>
      </c>
      <c r="I352" s="190" t="s">
        <v>1137</v>
      </c>
      <c r="J352" s="151" t="s">
        <v>454</v>
      </c>
      <c r="K352" s="152">
        <v>42809</v>
      </c>
      <c r="L352" s="152">
        <f t="shared" si="6"/>
        <v>42829</v>
      </c>
      <c r="M352" s="153" t="s">
        <v>455</v>
      </c>
      <c r="N352" s="154" t="s">
        <v>143</v>
      </c>
      <c r="O352" s="155" t="s">
        <v>322</v>
      </c>
      <c r="P352" s="156" t="s">
        <v>1628</v>
      </c>
      <c r="Q352" s="157">
        <v>12253633</v>
      </c>
      <c r="R352" s="158">
        <v>8718000</v>
      </c>
      <c r="S352" s="159">
        <v>3535633</v>
      </c>
      <c r="T352" s="160" t="s">
        <v>1631</v>
      </c>
    </row>
    <row r="353" spans="1:20" s="143" customFormat="1" ht="207" hidden="1" customHeight="1" x14ac:dyDescent="0.45">
      <c r="A353" s="144" t="s">
        <v>1478</v>
      </c>
      <c r="B353" s="145" t="s">
        <v>1632</v>
      </c>
      <c r="C353" s="146">
        <v>80111600</v>
      </c>
      <c r="D353" s="147" t="s">
        <v>1618</v>
      </c>
      <c r="E353" s="195" t="s">
        <v>1619</v>
      </c>
      <c r="F353" s="148" t="s">
        <v>1094</v>
      </c>
      <c r="G353" s="149" t="s">
        <v>1627</v>
      </c>
      <c r="H353" s="178" t="s">
        <v>324</v>
      </c>
      <c r="I353" s="190" t="s">
        <v>1137</v>
      </c>
      <c r="J353" s="151" t="s">
        <v>456</v>
      </c>
      <c r="K353" s="152">
        <v>42809</v>
      </c>
      <c r="L353" s="152">
        <f t="shared" si="6"/>
        <v>42829</v>
      </c>
      <c r="M353" s="153" t="s">
        <v>455</v>
      </c>
      <c r="N353" s="154" t="s">
        <v>143</v>
      </c>
      <c r="O353" s="155" t="s">
        <v>322</v>
      </c>
      <c r="P353" s="156" t="s">
        <v>1628</v>
      </c>
      <c r="Q353" s="157">
        <v>12253633</v>
      </c>
      <c r="R353" s="158">
        <v>8718000</v>
      </c>
      <c r="S353" s="159">
        <v>3535633</v>
      </c>
      <c r="T353" s="160" t="s">
        <v>1631</v>
      </c>
    </row>
    <row r="354" spans="1:20" s="143" customFormat="1" ht="207" hidden="1" customHeight="1" x14ac:dyDescent="0.45">
      <c r="A354" s="144" t="s">
        <v>1478</v>
      </c>
      <c r="B354" s="145" t="s">
        <v>1633</v>
      </c>
      <c r="C354" s="146">
        <v>80111600</v>
      </c>
      <c r="D354" s="147" t="s">
        <v>1618</v>
      </c>
      <c r="E354" s="195" t="s">
        <v>1619</v>
      </c>
      <c r="F354" s="148" t="s">
        <v>1094</v>
      </c>
      <c r="G354" s="149" t="s">
        <v>1627</v>
      </c>
      <c r="H354" s="178" t="s">
        <v>324</v>
      </c>
      <c r="I354" s="190" t="s">
        <v>1137</v>
      </c>
      <c r="J354" s="151" t="s">
        <v>328</v>
      </c>
      <c r="K354" s="152">
        <v>42809</v>
      </c>
      <c r="L354" s="152">
        <f t="shared" si="6"/>
        <v>42829</v>
      </c>
      <c r="M354" s="153" t="s">
        <v>131</v>
      </c>
      <c r="N354" s="154" t="s">
        <v>143</v>
      </c>
      <c r="O354" s="155" t="s">
        <v>322</v>
      </c>
      <c r="P354" s="156" t="s">
        <v>1628</v>
      </c>
      <c r="Q354" s="157">
        <v>8718000</v>
      </c>
      <c r="R354" s="158">
        <v>8718000</v>
      </c>
      <c r="S354" s="159">
        <v>0</v>
      </c>
      <c r="T354" s="160"/>
    </row>
    <row r="355" spans="1:20" s="143" customFormat="1" ht="207" hidden="1" customHeight="1" x14ac:dyDescent="0.45">
      <c r="A355" s="144" t="s">
        <v>1478</v>
      </c>
      <c r="B355" s="145" t="s">
        <v>1634</v>
      </c>
      <c r="C355" s="146">
        <v>80111600</v>
      </c>
      <c r="D355" s="147" t="s">
        <v>1618</v>
      </c>
      <c r="E355" s="195" t="s">
        <v>1619</v>
      </c>
      <c r="F355" s="148" t="s">
        <v>1094</v>
      </c>
      <c r="G355" s="149" t="s">
        <v>1627</v>
      </c>
      <c r="H355" s="178" t="s">
        <v>324</v>
      </c>
      <c r="I355" s="190" t="s">
        <v>1137</v>
      </c>
      <c r="J355" s="151" t="s">
        <v>457</v>
      </c>
      <c r="K355" s="152">
        <v>42809</v>
      </c>
      <c r="L355" s="152">
        <f t="shared" si="6"/>
        <v>42829</v>
      </c>
      <c r="M355" s="153" t="s">
        <v>455</v>
      </c>
      <c r="N355" s="154" t="s">
        <v>143</v>
      </c>
      <c r="O355" s="155" t="s">
        <v>322</v>
      </c>
      <c r="P355" s="156" t="s">
        <v>1628</v>
      </c>
      <c r="Q355" s="157">
        <v>12253633</v>
      </c>
      <c r="R355" s="158">
        <v>8718000</v>
      </c>
      <c r="S355" s="159">
        <v>3535633</v>
      </c>
      <c r="T355" s="160" t="s">
        <v>1635</v>
      </c>
    </row>
    <row r="356" spans="1:20" s="143" customFormat="1" ht="207" hidden="1" customHeight="1" x14ac:dyDescent="0.45">
      <c r="A356" s="144" t="s">
        <v>1478</v>
      </c>
      <c r="B356" s="145" t="s">
        <v>1636</v>
      </c>
      <c r="C356" s="146">
        <v>80111600</v>
      </c>
      <c r="D356" s="147" t="s">
        <v>1618</v>
      </c>
      <c r="E356" s="195" t="s">
        <v>1619</v>
      </c>
      <c r="F356" s="148" t="s">
        <v>1094</v>
      </c>
      <c r="G356" s="149" t="s">
        <v>1627</v>
      </c>
      <c r="H356" s="178" t="s">
        <v>324</v>
      </c>
      <c r="I356" s="190" t="s">
        <v>1137</v>
      </c>
      <c r="J356" s="151" t="s">
        <v>458</v>
      </c>
      <c r="K356" s="152">
        <v>42809</v>
      </c>
      <c r="L356" s="152">
        <f t="shared" si="6"/>
        <v>42829</v>
      </c>
      <c r="M356" s="153" t="s">
        <v>455</v>
      </c>
      <c r="N356" s="154" t="s">
        <v>143</v>
      </c>
      <c r="O356" s="155" t="s">
        <v>322</v>
      </c>
      <c r="P356" s="156" t="s">
        <v>1628</v>
      </c>
      <c r="Q356" s="157">
        <v>12253633</v>
      </c>
      <c r="R356" s="158">
        <v>8718000</v>
      </c>
      <c r="S356" s="159">
        <v>3535633</v>
      </c>
      <c r="T356" s="160" t="s">
        <v>1637</v>
      </c>
    </row>
    <row r="357" spans="1:20" s="143" customFormat="1" ht="207" hidden="1" customHeight="1" x14ac:dyDescent="0.45">
      <c r="A357" s="144" t="s">
        <v>1478</v>
      </c>
      <c r="B357" s="145" t="s">
        <v>1638</v>
      </c>
      <c r="C357" s="146">
        <v>80111600</v>
      </c>
      <c r="D357" s="147" t="s">
        <v>1618</v>
      </c>
      <c r="E357" s="195" t="s">
        <v>1619</v>
      </c>
      <c r="F357" s="148" t="s">
        <v>1094</v>
      </c>
      <c r="G357" s="149" t="s">
        <v>1627</v>
      </c>
      <c r="H357" s="178" t="s">
        <v>324</v>
      </c>
      <c r="I357" s="190" t="s">
        <v>1137</v>
      </c>
      <c r="J357" s="151" t="s">
        <v>459</v>
      </c>
      <c r="K357" s="152">
        <v>42809</v>
      </c>
      <c r="L357" s="152">
        <f t="shared" si="6"/>
        <v>42829</v>
      </c>
      <c r="M357" s="153" t="s">
        <v>455</v>
      </c>
      <c r="N357" s="154" t="s">
        <v>143</v>
      </c>
      <c r="O357" s="155" t="s">
        <v>322</v>
      </c>
      <c r="P357" s="156" t="s">
        <v>1628</v>
      </c>
      <c r="Q357" s="157">
        <v>12253633</v>
      </c>
      <c r="R357" s="158">
        <v>8718000</v>
      </c>
      <c r="S357" s="159">
        <v>3535633</v>
      </c>
      <c r="T357" s="160" t="s">
        <v>1637</v>
      </c>
    </row>
    <row r="358" spans="1:20" s="143" customFormat="1" ht="207" hidden="1" customHeight="1" x14ac:dyDescent="0.45">
      <c r="A358" s="144" t="s">
        <v>1478</v>
      </c>
      <c r="B358" s="145" t="s">
        <v>1639</v>
      </c>
      <c r="C358" s="146">
        <v>80111600</v>
      </c>
      <c r="D358" s="147" t="s">
        <v>1618</v>
      </c>
      <c r="E358" s="195" t="s">
        <v>1619</v>
      </c>
      <c r="F358" s="148" t="s">
        <v>1094</v>
      </c>
      <c r="G358" s="149" t="s">
        <v>1627</v>
      </c>
      <c r="H358" s="178" t="s">
        <v>324</v>
      </c>
      <c r="I358" s="190" t="s">
        <v>1137</v>
      </c>
      <c r="J358" s="151" t="s">
        <v>460</v>
      </c>
      <c r="K358" s="152">
        <v>42809</v>
      </c>
      <c r="L358" s="152">
        <f t="shared" si="6"/>
        <v>42829</v>
      </c>
      <c r="M358" s="153" t="s">
        <v>455</v>
      </c>
      <c r="N358" s="154" t="s">
        <v>143</v>
      </c>
      <c r="O358" s="155" t="s">
        <v>322</v>
      </c>
      <c r="P358" s="156" t="s">
        <v>1628</v>
      </c>
      <c r="Q358" s="157">
        <v>12253633</v>
      </c>
      <c r="R358" s="158">
        <v>8718000</v>
      </c>
      <c r="S358" s="159">
        <v>3535633</v>
      </c>
      <c r="T358" s="160" t="s">
        <v>1637</v>
      </c>
    </row>
    <row r="359" spans="1:20" s="143" customFormat="1" ht="207" hidden="1" customHeight="1" x14ac:dyDescent="0.45">
      <c r="A359" s="144" t="s">
        <v>1478</v>
      </c>
      <c r="B359" s="145" t="s">
        <v>1640</v>
      </c>
      <c r="C359" s="146">
        <v>80111600</v>
      </c>
      <c r="D359" s="147" t="s">
        <v>1618</v>
      </c>
      <c r="E359" s="195" t="s">
        <v>1619</v>
      </c>
      <c r="F359" s="148" t="s">
        <v>1094</v>
      </c>
      <c r="G359" s="149" t="s">
        <v>1627</v>
      </c>
      <c r="H359" s="178" t="s">
        <v>324</v>
      </c>
      <c r="I359" s="190" t="s">
        <v>1137</v>
      </c>
      <c r="J359" s="151" t="s">
        <v>461</v>
      </c>
      <c r="K359" s="152">
        <v>42809</v>
      </c>
      <c r="L359" s="152">
        <f t="shared" si="6"/>
        <v>42829</v>
      </c>
      <c r="M359" s="153" t="s">
        <v>455</v>
      </c>
      <c r="N359" s="154" t="s">
        <v>143</v>
      </c>
      <c r="O359" s="155" t="s">
        <v>322</v>
      </c>
      <c r="P359" s="156" t="s">
        <v>1628</v>
      </c>
      <c r="Q359" s="157">
        <v>12253633</v>
      </c>
      <c r="R359" s="158">
        <v>8718000</v>
      </c>
      <c r="S359" s="159">
        <v>3535633</v>
      </c>
      <c r="T359" s="160" t="s">
        <v>1637</v>
      </c>
    </row>
    <row r="360" spans="1:20" s="143" customFormat="1" ht="207" hidden="1" customHeight="1" x14ac:dyDescent="0.45">
      <c r="A360" s="144" t="s">
        <v>1478</v>
      </c>
      <c r="B360" s="145" t="s">
        <v>1641</v>
      </c>
      <c r="C360" s="146">
        <v>80111600</v>
      </c>
      <c r="D360" s="147" t="s">
        <v>1618</v>
      </c>
      <c r="E360" s="195" t="s">
        <v>1619</v>
      </c>
      <c r="F360" s="148" t="s">
        <v>1094</v>
      </c>
      <c r="G360" s="149" t="s">
        <v>1627</v>
      </c>
      <c r="H360" s="178" t="s">
        <v>324</v>
      </c>
      <c r="I360" s="190" t="s">
        <v>1137</v>
      </c>
      <c r="J360" s="151" t="s">
        <v>462</v>
      </c>
      <c r="K360" s="152">
        <v>42809</v>
      </c>
      <c r="L360" s="152">
        <f t="shared" si="6"/>
        <v>42829</v>
      </c>
      <c r="M360" s="153" t="s">
        <v>463</v>
      </c>
      <c r="N360" s="154" t="s">
        <v>143</v>
      </c>
      <c r="O360" s="155" t="s">
        <v>322</v>
      </c>
      <c r="P360" s="156" t="s">
        <v>1628</v>
      </c>
      <c r="Q360" s="157">
        <v>12205200</v>
      </c>
      <c r="R360" s="158">
        <v>8718000</v>
      </c>
      <c r="S360" s="159">
        <v>3487200</v>
      </c>
      <c r="T360" s="160" t="s">
        <v>1637</v>
      </c>
    </row>
    <row r="361" spans="1:20" s="143" customFormat="1" ht="207" hidden="1" customHeight="1" x14ac:dyDescent="0.45">
      <c r="A361" s="144" t="s">
        <v>1478</v>
      </c>
      <c r="B361" s="145" t="s">
        <v>1642</v>
      </c>
      <c r="C361" s="146">
        <v>80111600</v>
      </c>
      <c r="D361" s="147" t="s">
        <v>1618</v>
      </c>
      <c r="E361" s="195" t="s">
        <v>1619</v>
      </c>
      <c r="F361" s="148" t="s">
        <v>1094</v>
      </c>
      <c r="G361" s="149" t="s">
        <v>1627</v>
      </c>
      <c r="H361" s="178" t="s">
        <v>324</v>
      </c>
      <c r="I361" s="190" t="s">
        <v>1137</v>
      </c>
      <c r="J361" s="151" t="s">
        <v>464</v>
      </c>
      <c r="K361" s="152">
        <v>42809</v>
      </c>
      <c r="L361" s="152">
        <f t="shared" si="6"/>
        <v>42829</v>
      </c>
      <c r="M361" s="153" t="s">
        <v>455</v>
      </c>
      <c r="N361" s="154" t="s">
        <v>143</v>
      </c>
      <c r="O361" s="155" t="s">
        <v>322</v>
      </c>
      <c r="P361" s="156" t="s">
        <v>1628</v>
      </c>
      <c r="Q361" s="157">
        <v>12253633</v>
      </c>
      <c r="R361" s="158">
        <v>8718000</v>
      </c>
      <c r="S361" s="159">
        <v>3535633</v>
      </c>
      <c r="T361" s="160" t="s">
        <v>1637</v>
      </c>
    </row>
    <row r="362" spans="1:20" s="143" customFormat="1" ht="207" hidden="1" customHeight="1" x14ac:dyDescent="0.45">
      <c r="A362" s="144" t="s">
        <v>1478</v>
      </c>
      <c r="B362" s="145" t="s">
        <v>1643</v>
      </c>
      <c r="C362" s="146">
        <v>80111600</v>
      </c>
      <c r="D362" s="147" t="s">
        <v>1618</v>
      </c>
      <c r="E362" s="195" t="s">
        <v>1619</v>
      </c>
      <c r="F362" s="148" t="s">
        <v>1094</v>
      </c>
      <c r="G362" s="149" t="s">
        <v>1627</v>
      </c>
      <c r="H362" s="178" t="s">
        <v>324</v>
      </c>
      <c r="I362" s="190" t="s">
        <v>1137</v>
      </c>
      <c r="J362" s="151" t="s">
        <v>465</v>
      </c>
      <c r="K362" s="152">
        <v>42809</v>
      </c>
      <c r="L362" s="152">
        <f t="shared" si="6"/>
        <v>42829</v>
      </c>
      <c r="M362" s="153" t="s">
        <v>466</v>
      </c>
      <c r="N362" s="154" t="s">
        <v>143</v>
      </c>
      <c r="O362" s="155" t="s">
        <v>322</v>
      </c>
      <c r="P362" s="156" t="s">
        <v>1628</v>
      </c>
      <c r="Q362" s="157">
        <v>12205200</v>
      </c>
      <c r="R362" s="158">
        <v>8718000</v>
      </c>
      <c r="S362" s="159">
        <v>3487200</v>
      </c>
      <c r="T362" s="160" t="s">
        <v>1637</v>
      </c>
    </row>
    <row r="363" spans="1:20" s="143" customFormat="1" ht="207" hidden="1" customHeight="1" x14ac:dyDescent="0.45">
      <c r="A363" s="144" t="s">
        <v>1478</v>
      </c>
      <c r="B363" s="145" t="s">
        <v>1644</v>
      </c>
      <c r="C363" s="146">
        <v>80111600</v>
      </c>
      <c r="D363" s="147" t="s">
        <v>1618</v>
      </c>
      <c r="E363" s="195" t="s">
        <v>1619</v>
      </c>
      <c r="F363" s="148" t="s">
        <v>1094</v>
      </c>
      <c r="G363" s="149" t="s">
        <v>1627</v>
      </c>
      <c r="H363" s="178" t="s">
        <v>324</v>
      </c>
      <c r="I363" s="190" t="s">
        <v>1137</v>
      </c>
      <c r="J363" s="151" t="s">
        <v>467</v>
      </c>
      <c r="K363" s="152">
        <v>42809</v>
      </c>
      <c r="L363" s="152">
        <f t="shared" si="6"/>
        <v>42829</v>
      </c>
      <c r="M363" s="153" t="s">
        <v>466</v>
      </c>
      <c r="N363" s="154" t="s">
        <v>143</v>
      </c>
      <c r="O363" s="155" t="s">
        <v>322</v>
      </c>
      <c r="P363" s="156" t="s">
        <v>1628</v>
      </c>
      <c r="Q363" s="157">
        <v>12253633</v>
      </c>
      <c r="R363" s="158">
        <v>8718000</v>
      </c>
      <c r="S363" s="159">
        <v>3535633</v>
      </c>
      <c r="T363" s="160" t="s">
        <v>1637</v>
      </c>
    </row>
    <row r="364" spans="1:20" s="143" customFormat="1" ht="207" hidden="1" customHeight="1" x14ac:dyDescent="0.45">
      <c r="A364" s="144" t="s">
        <v>1478</v>
      </c>
      <c r="B364" s="145" t="s">
        <v>1645</v>
      </c>
      <c r="C364" s="146">
        <v>80111600</v>
      </c>
      <c r="D364" s="147" t="s">
        <v>1618</v>
      </c>
      <c r="E364" s="195" t="s">
        <v>1619</v>
      </c>
      <c r="F364" s="148" t="s">
        <v>1094</v>
      </c>
      <c r="G364" s="149" t="s">
        <v>1627</v>
      </c>
      <c r="H364" s="178" t="s">
        <v>324</v>
      </c>
      <c r="I364" s="190" t="s">
        <v>1137</v>
      </c>
      <c r="J364" s="151" t="s">
        <v>468</v>
      </c>
      <c r="K364" s="152">
        <v>42809</v>
      </c>
      <c r="L364" s="152">
        <f t="shared" si="6"/>
        <v>42829</v>
      </c>
      <c r="M364" s="153" t="s">
        <v>466</v>
      </c>
      <c r="N364" s="154" t="s">
        <v>143</v>
      </c>
      <c r="O364" s="155" t="s">
        <v>322</v>
      </c>
      <c r="P364" s="156" t="s">
        <v>1628</v>
      </c>
      <c r="Q364" s="157">
        <v>12205200</v>
      </c>
      <c r="R364" s="158">
        <v>8718000</v>
      </c>
      <c r="S364" s="159">
        <v>3487200</v>
      </c>
      <c r="T364" s="160" t="s">
        <v>1637</v>
      </c>
    </row>
    <row r="365" spans="1:20" s="143" customFormat="1" ht="207" hidden="1" customHeight="1" x14ac:dyDescent="0.45">
      <c r="A365" s="144" t="s">
        <v>1478</v>
      </c>
      <c r="B365" s="145" t="s">
        <v>1646</v>
      </c>
      <c r="C365" s="146">
        <v>80111600</v>
      </c>
      <c r="D365" s="147" t="s">
        <v>1618</v>
      </c>
      <c r="E365" s="195" t="s">
        <v>1619</v>
      </c>
      <c r="F365" s="148" t="s">
        <v>1094</v>
      </c>
      <c r="G365" s="149" t="s">
        <v>1627</v>
      </c>
      <c r="H365" s="178" t="s">
        <v>324</v>
      </c>
      <c r="I365" s="190" t="s">
        <v>1137</v>
      </c>
      <c r="J365" s="151" t="s">
        <v>469</v>
      </c>
      <c r="K365" s="152">
        <v>42809</v>
      </c>
      <c r="L365" s="152">
        <f t="shared" si="6"/>
        <v>42829</v>
      </c>
      <c r="M365" s="153" t="s">
        <v>470</v>
      </c>
      <c r="N365" s="154" t="s">
        <v>143</v>
      </c>
      <c r="O365" s="155" t="s">
        <v>322</v>
      </c>
      <c r="P365" s="156" t="s">
        <v>1628</v>
      </c>
      <c r="Q365" s="157">
        <v>11333400</v>
      </c>
      <c r="R365" s="158">
        <v>8718000</v>
      </c>
      <c r="S365" s="159">
        <v>2615400</v>
      </c>
      <c r="T365" s="160" t="s">
        <v>1637</v>
      </c>
    </row>
    <row r="366" spans="1:20" s="143" customFormat="1" ht="207" hidden="1" customHeight="1" x14ac:dyDescent="0.45">
      <c r="A366" s="144" t="s">
        <v>1478</v>
      </c>
      <c r="B366" s="145" t="s">
        <v>1647</v>
      </c>
      <c r="C366" s="146">
        <v>80111600</v>
      </c>
      <c r="D366" s="147" t="s">
        <v>1618</v>
      </c>
      <c r="E366" s="195" t="s">
        <v>1619</v>
      </c>
      <c r="F366" s="148" t="s">
        <v>1094</v>
      </c>
      <c r="G366" s="149" t="s">
        <v>1627</v>
      </c>
      <c r="H366" s="178" t="s">
        <v>324</v>
      </c>
      <c r="I366" s="190" t="s">
        <v>1137</v>
      </c>
      <c r="J366" s="151" t="s">
        <v>471</v>
      </c>
      <c r="K366" s="152">
        <v>42809</v>
      </c>
      <c r="L366" s="152">
        <f t="shared" si="6"/>
        <v>42829</v>
      </c>
      <c r="M366" s="153" t="s">
        <v>466</v>
      </c>
      <c r="N366" s="154" t="s">
        <v>143</v>
      </c>
      <c r="O366" s="155" t="s">
        <v>322</v>
      </c>
      <c r="P366" s="156" t="s">
        <v>1628</v>
      </c>
      <c r="Q366" s="157">
        <v>12205200</v>
      </c>
      <c r="R366" s="158">
        <v>8718000</v>
      </c>
      <c r="S366" s="159">
        <v>3487200</v>
      </c>
      <c r="T366" s="160" t="s">
        <v>1637</v>
      </c>
    </row>
    <row r="367" spans="1:20" s="143" customFormat="1" ht="207" hidden="1" customHeight="1" x14ac:dyDescent="0.45">
      <c r="A367" s="144" t="s">
        <v>1478</v>
      </c>
      <c r="B367" s="145" t="s">
        <v>1648</v>
      </c>
      <c r="C367" s="146">
        <v>80111600</v>
      </c>
      <c r="D367" s="147" t="s">
        <v>1618</v>
      </c>
      <c r="E367" s="195" t="s">
        <v>1619</v>
      </c>
      <c r="F367" s="148" t="s">
        <v>1094</v>
      </c>
      <c r="G367" s="149" t="s">
        <v>1627</v>
      </c>
      <c r="H367" s="178" t="s">
        <v>324</v>
      </c>
      <c r="I367" s="190" t="s">
        <v>1137</v>
      </c>
      <c r="J367" s="151" t="s">
        <v>472</v>
      </c>
      <c r="K367" s="152">
        <v>42809</v>
      </c>
      <c r="L367" s="152">
        <f t="shared" si="6"/>
        <v>42829</v>
      </c>
      <c r="M367" s="153" t="s">
        <v>466</v>
      </c>
      <c r="N367" s="154" t="s">
        <v>143</v>
      </c>
      <c r="O367" s="155" t="s">
        <v>322</v>
      </c>
      <c r="P367" s="156" t="s">
        <v>1628</v>
      </c>
      <c r="Q367" s="157">
        <v>12205200</v>
      </c>
      <c r="R367" s="158">
        <v>8718000</v>
      </c>
      <c r="S367" s="159">
        <v>3487200</v>
      </c>
      <c r="T367" s="160" t="s">
        <v>1637</v>
      </c>
    </row>
    <row r="368" spans="1:20" s="143" customFormat="1" ht="207" hidden="1" customHeight="1" x14ac:dyDescent="0.45">
      <c r="A368" s="144" t="s">
        <v>1478</v>
      </c>
      <c r="B368" s="145" t="s">
        <v>1649</v>
      </c>
      <c r="C368" s="146">
        <v>80111600</v>
      </c>
      <c r="D368" s="147" t="s">
        <v>1618</v>
      </c>
      <c r="E368" s="195" t="s">
        <v>1619</v>
      </c>
      <c r="F368" s="148" t="s">
        <v>1094</v>
      </c>
      <c r="G368" s="149" t="s">
        <v>1627</v>
      </c>
      <c r="H368" s="178" t="s">
        <v>324</v>
      </c>
      <c r="I368" s="190" t="s">
        <v>1137</v>
      </c>
      <c r="J368" s="151" t="s">
        <v>473</v>
      </c>
      <c r="K368" s="152">
        <v>42809</v>
      </c>
      <c r="L368" s="152">
        <f t="shared" si="6"/>
        <v>42829</v>
      </c>
      <c r="M368" s="153" t="s">
        <v>474</v>
      </c>
      <c r="N368" s="154" t="s">
        <v>143</v>
      </c>
      <c r="O368" s="155" t="s">
        <v>322</v>
      </c>
      <c r="P368" s="156" t="s">
        <v>1628</v>
      </c>
      <c r="Q368" s="157">
        <v>12059900</v>
      </c>
      <c r="R368" s="158">
        <v>8718000</v>
      </c>
      <c r="S368" s="159">
        <v>3341900</v>
      </c>
      <c r="T368" s="160" t="s">
        <v>1637</v>
      </c>
    </row>
    <row r="369" spans="1:20" s="143" customFormat="1" ht="207" hidden="1" customHeight="1" x14ac:dyDescent="0.45">
      <c r="A369" s="144" t="s">
        <v>1478</v>
      </c>
      <c r="B369" s="145" t="s">
        <v>1650</v>
      </c>
      <c r="C369" s="146">
        <v>80111600</v>
      </c>
      <c r="D369" s="147" t="s">
        <v>1618</v>
      </c>
      <c r="E369" s="195" t="s">
        <v>1619</v>
      </c>
      <c r="F369" s="148" t="s">
        <v>1094</v>
      </c>
      <c r="G369" s="149" t="s">
        <v>1627</v>
      </c>
      <c r="H369" s="178" t="s">
        <v>324</v>
      </c>
      <c r="I369" s="190" t="s">
        <v>1137</v>
      </c>
      <c r="J369" s="151" t="s">
        <v>475</v>
      </c>
      <c r="K369" s="152">
        <v>42809</v>
      </c>
      <c r="L369" s="152">
        <f t="shared" si="6"/>
        <v>42829</v>
      </c>
      <c r="M369" s="153" t="s">
        <v>455</v>
      </c>
      <c r="N369" s="154" t="s">
        <v>143</v>
      </c>
      <c r="O369" s="155" t="s">
        <v>322</v>
      </c>
      <c r="P369" s="156" t="s">
        <v>1628</v>
      </c>
      <c r="Q369" s="157">
        <v>12253633</v>
      </c>
      <c r="R369" s="158">
        <v>8718000</v>
      </c>
      <c r="S369" s="159">
        <v>3535633</v>
      </c>
      <c r="T369" s="160" t="s">
        <v>1637</v>
      </c>
    </row>
    <row r="370" spans="1:20" s="143" customFormat="1" ht="207" hidden="1" customHeight="1" x14ac:dyDescent="0.45">
      <c r="A370" s="144" t="s">
        <v>1478</v>
      </c>
      <c r="B370" s="145" t="s">
        <v>1651</v>
      </c>
      <c r="C370" s="146">
        <v>80111600</v>
      </c>
      <c r="D370" s="147" t="s">
        <v>1618</v>
      </c>
      <c r="E370" s="195" t="s">
        <v>1619</v>
      </c>
      <c r="F370" s="148" t="s">
        <v>1094</v>
      </c>
      <c r="G370" s="149" t="s">
        <v>1627</v>
      </c>
      <c r="H370" s="178" t="s">
        <v>324</v>
      </c>
      <c r="I370" s="190" t="s">
        <v>1137</v>
      </c>
      <c r="J370" s="151" t="s">
        <v>476</v>
      </c>
      <c r="K370" s="152">
        <v>42809</v>
      </c>
      <c r="L370" s="152">
        <f t="shared" si="6"/>
        <v>42829</v>
      </c>
      <c r="M370" s="153" t="s">
        <v>477</v>
      </c>
      <c r="N370" s="154" t="s">
        <v>143</v>
      </c>
      <c r="O370" s="155" t="s">
        <v>322</v>
      </c>
      <c r="P370" s="156" t="s">
        <v>1628</v>
      </c>
      <c r="Q370" s="157">
        <v>10752200</v>
      </c>
      <c r="R370" s="158">
        <v>8718000</v>
      </c>
      <c r="S370" s="159">
        <v>2034200</v>
      </c>
      <c r="T370" s="160" t="s">
        <v>1637</v>
      </c>
    </row>
    <row r="371" spans="1:20" s="143" customFormat="1" ht="207" hidden="1" customHeight="1" x14ac:dyDescent="0.45">
      <c r="A371" s="144" t="s">
        <v>1478</v>
      </c>
      <c r="B371" s="145" t="s">
        <v>1652</v>
      </c>
      <c r="C371" s="146">
        <v>80111600</v>
      </c>
      <c r="D371" s="147" t="s">
        <v>1618</v>
      </c>
      <c r="E371" s="195" t="s">
        <v>1619</v>
      </c>
      <c r="F371" s="148" t="s">
        <v>1094</v>
      </c>
      <c r="G371" s="149" t="s">
        <v>1627</v>
      </c>
      <c r="H371" s="178" t="s">
        <v>324</v>
      </c>
      <c r="I371" s="190" t="s">
        <v>1137</v>
      </c>
      <c r="J371" s="151" t="s">
        <v>478</v>
      </c>
      <c r="K371" s="152">
        <v>42809</v>
      </c>
      <c r="L371" s="152">
        <f t="shared" si="6"/>
        <v>42829</v>
      </c>
      <c r="M371" s="153" t="s">
        <v>479</v>
      </c>
      <c r="N371" s="154" t="s">
        <v>143</v>
      </c>
      <c r="O371" s="155" t="s">
        <v>322</v>
      </c>
      <c r="P371" s="156" t="s">
        <v>1628</v>
      </c>
      <c r="Q371" s="157">
        <v>12011467</v>
      </c>
      <c r="R371" s="158">
        <v>8718000</v>
      </c>
      <c r="S371" s="159">
        <v>3293467</v>
      </c>
      <c r="T371" s="160" t="s">
        <v>1637</v>
      </c>
    </row>
    <row r="372" spans="1:20" s="143" customFormat="1" ht="207" hidden="1" customHeight="1" x14ac:dyDescent="0.45">
      <c r="A372" s="144" t="s">
        <v>1478</v>
      </c>
      <c r="B372" s="145" t="s">
        <v>1653</v>
      </c>
      <c r="C372" s="146">
        <v>80111600</v>
      </c>
      <c r="D372" s="147" t="s">
        <v>1618</v>
      </c>
      <c r="E372" s="195" t="s">
        <v>1619</v>
      </c>
      <c r="F372" s="148" t="s">
        <v>1094</v>
      </c>
      <c r="G372" s="149" t="s">
        <v>1627</v>
      </c>
      <c r="H372" s="178" t="s">
        <v>324</v>
      </c>
      <c r="I372" s="190" t="s">
        <v>1137</v>
      </c>
      <c r="J372" s="151" t="s">
        <v>480</v>
      </c>
      <c r="K372" s="152">
        <v>42809</v>
      </c>
      <c r="L372" s="152">
        <f t="shared" si="6"/>
        <v>42829</v>
      </c>
      <c r="M372" s="153" t="s">
        <v>470</v>
      </c>
      <c r="N372" s="154" t="s">
        <v>143</v>
      </c>
      <c r="O372" s="155" t="s">
        <v>322</v>
      </c>
      <c r="P372" s="156" t="s">
        <v>1628</v>
      </c>
      <c r="Q372" s="157">
        <v>11333400</v>
      </c>
      <c r="R372" s="158">
        <v>8718000</v>
      </c>
      <c r="S372" s="159">
        <v>2615400</v>
      </c>
      <c r="T372" s="160" t="s">
        <v>1637</v>
      </c>
    </row>
    <row r="373" spans="1:20" s="143" customFormat="1" ht="207" hidden="1" customHeight="1" x14ac:dyDescent="0.45">
      <c r="A373" s="144" t="s">
        <v>1478</v>
      </c>
      <c r="B373" s="145" t="s">
        <v>1654</v>
      </c>
      <c r="C373" s="146">
        <v>80111600</v>
      </c>
      <c r="D373" s="147" t="s">
        <v>1618</v>
      </c>
      <c r="E373" s="195" t="s">
        <v>1619</v>
      </c>
      <c r="F373" s="148" t="s">
        <v>1094</v>
      </c>
      <c r="G373" s="149" t="s">
        <v>1627</v>
      </c>
      <c r="H373" s="178" t="s">
        <v>324</v>
      </c>
      <c r="I373" s="190" t="s">
        <v>1137</v>
      </c>
      <c r="J373" s="151" t="s">
        <v>481</v>
      </c>
      <c r="K373" s="152">
        <v>42809</v>
      </c>
      <c r="L373" s="152">
        <f t="shared" si="6"/>
        <v>42829</v>
      </c>
      <c r="M373" s="153" t="s">
        <v>466</v>
      </c>
      <c r="N373" s="154" t="s">
        <v>143</v>
      </c>
      <c r="O373" s="155" t="s">
        <v>322</v>
      </c>
      <c r="P373" s="156" t="s">
        <v>1628</v>
      </c>
      <c r="Q373" s="157">
        <v>12205200</v>
      </c>
      <c r="R373" s="158">
        <v>8718000</v>
      </c>
      <c r="S373" s="159">
        <v>3487200</v>
      </c>
      <c r="T373" s="160" t="s">
        <v>1637</v>
      </c>
    </row>
    <row r="374" spans="1:20" s="143" customFormat="1" ht="207" hidden="1" customHeight="1" x14ac:dyDescent="0.45">
      <c r="A374" s="144" t="s">
        <v>1478</v>
      </c>
      <c r="B374" s="145" t="s">
        <v>1655</v>
      </c>
      <c r="C374" s="146">
        <v>80111600</v>
      </c>
      <c r="D374" s="147" t="s">
        <v>1618</v>
      </c>
      <c r="E374" s="195" t="s">
        <v>1619</v>
      </c>
      <c r="F374" s="148" t="s">
        <v>1094</v>
      </c>
      <c r="G374" s="149" t="s">
        <v>1627</v>
      </c>
      <c r="H374" s="178" t="s">
        <v>324</v>
      </c>
      <c r="I374" s="190" t="s">
        <v>1137</v>
      </c>
      <c r="J374" s="151" t="s">
        <v>482</v>
      </c>
      <c r="K374" s="152">
        <v>42843</v>
      </c>
      <c r="L374" s="152">
        <f t="shared" si="6"/>
        <v>42863</v>
      </c>
      <c r="M374" s="153" t="s">
        <v>466</v>
      </c>
      <c r="N374" s="154" t="s">
        <v>143</v>
      </c>
      <c r="O374" s="155" t="s">
        <v>322</v>
      </c>
      <c r="P374" s="156" t="s">
        <v>1628</v>
      </c>
      <c r="Q374" s="157">
        <v>12205200</v>
      </c>
      <c r="R374" s="158">
        <v>8718000</v>
      </c>
      <c r="S374" s="159">
        <v>3487200</v>
      </c>
      <c r="T374" s="160" t="s">
        <v>1637</v>
      </c>
    </row>
    <row r="375" spans="1:20" s="143" customFormat="1" ht="207" hidden="1" customHeight="1" x14ac:dyDescent="0.45">
      <c r="A375" s="144" t="s">
        <v>1478</v>
      </c>
      <c r="B375" s="145" t="s">
        <v>1656</v>
      </c>
      <c r="C375" s="146">
        <v>80111600</v>
      </c>
      <c r="D375" s="147" t="s">
        <v>1618</v>
      </c>
      <c r="E375" s="195" t="s">
        <v>1619</v>
      </c>
      <c r="F375" s="148" t="s">
        <v>1094</v>
      </c>
      <c r="G375" s="149" t="s">
        <v>1627</v>
      </c>
      <c r="H375" s="178" t="s">
        <v>324</v>
      </c>
      <c r="I375" s="190" t="s">
        <v>1137</v>
      </c>
      <c r="J375" s="151" t="s">
        <v>328</v>
      </c>
      <c r="K375" s="152">
        <v>42843</v>
      </c>
      <c r="L375" s="152">
        <f t="shared" si="6"/>
        <v>42863</v>
      </c>
      <c r="M375" s="153" t="s">
        <v>131</v>
      </c>
      <c r="N375" s="154" t="s">
        <v>143</v>
      </c>
      <c r="O375" s="155" t="s">
        <v>322</v>
      </c>
      <c r="P375" s="156" t="s">
        <v>1628</v>
      </c>
      <c r="Q375" s="157">
        <v>8718000</v>
      </c>
      <c r="R375" s="158">
        <v>8718000</v>
      </c>
      <c r="S375" s="159">
        <v>0</v>
      </c>
      <c r="T375" s="160"/>
    </row>
    <row r="376" spans="1:20" s="143" customFormat="1" ht="207" hidden="1" customHeight="1" x14ac:dyDescent="0.45">
      <c r="A376" s="144" t="s">
        <v>1478</v>
      </c>
      <c r="B376" s="145" t="s">
        <v>1657</v>
      </c>
      <c r="C376" s="146">
        <v>80111600</v>
      </c>
      <c r="D376" s="147" t="s">
        <v>1618</v>
      </c>
      <c r="E376" s="195" t="s">
        <v>1619</v>
      </c>
      <c r="F376" s="148" t="s">
        <v>1094</v>
      </c>
      <c r="G376" s="149" t="s">
        <v>1627</v>
      </c>
      <c r="H376" s="178" t="s">
        <v>324</v>
      </c>
      <c r="I376" s="190" t="s">
        <v>1137</v>
      </c>
      <c r="J376" s="151" t="s">
        <v>483</v>
      </c>
      <c r="K376" s="152">
        <v>42843</v>
      </c>
      <c r="L376" s="152">
        <f t="shared" si="6"/>
        <v>42863</v>
      </c>
      <c r="M376" s="153" t="s">
        <v>470</v>
      </c>
      <c r="N376" s="154" t="s">
        <v>143</v>
      </c>
      <c r="O376" s="155" t="s">
        <v>322</v>
      </c>
      <c r="P376" s="156" t="s">
        <v>1628</v>
      </c>
      <c r="Q376" s="157">
        <v>11333400</v>
      </c>
      <c r="R376" s="158">
        <v>8718000</v>
      </c>
      <c r="S376" s="159">
        <v>2615400</v>
      </c>
      <c r="T376" s="160" t="s">
        <v>1637</v>
      </c>
    </row>
    <row r="377" spans="1:20" s="143" customFormat="1" ht="207" hidden="1" customHeight="1" x14ac:dyDescent="0.45">
      <c r="A377" s="144" t="s">
        <v>1478</v>
      </c>
      <c r="B377" s="145" t="s">
        <v>1658</v>
      </c>
      <c r="C377" s="146">
        <v>80111600</v>
      </c>
      <c r="D377" s="147" t="s">
        <v>1618</v>
      </c>
      <c r="E377" s="195" t="s">
        <v>1619</v>
      </c>
      <c r="F377" s="148" t="s">
        <v>1094</v>
      </c>
      <c r="G377" s="149" t="s">
        <v>1627</v>
      </c>
      <c r="H377" s="178" t="s">
        <v>324</v>
      </c>
      <c r="I377" s="190" t="s">
        <v>1137</v>
      </c>
      <c r="J377" s="151" t="s">
        <v>484</v>
      </c>
      <c r="K377" s="152">
        <v>42843</v>
      </c>
      <c r="L377" s="152">
        <f t="shared" si="6"/>
        <v>42863</v>
      </c>
      <c r="M377" s="153" t="s">
        <v>1659</v>
      </c>
      <c r="N377" s="154" t="s">
        <v>143</v>
      </c>
      <c r="O377" s="155" t="s">
        <v>322</v>
      </c>
      <c r="P377" s="156" t="s">
        <v>1628</v>
      </c>
      <c r="Q377" s="157">
        <v>11333400</v>
      </c>
      <c r="R377" s="158">
        <v>8718000</v>
      </c>
      <c r="S377" s="159">
        <v>2615400</v>
      </c>
      <c r="T377" s="160" t="s">
        <v>1637</v>
      </c>
    </row>
    <row r="378" spans="1:20" s="143" customFormat="1" ht="207" hidden="1" customHeight="1" x14ac:dyDescent="0.45">
      <c r="A378" s="144" t="s">
        <v>1478</v>
      </c>
      <c r="B378" s="145" t="s">
        <v>1660</v>
      </c>
      <c r="C378" s="146">
        <v>80111600</v>
      </c>
      <c r="D378" s="147" t="s">
        <v>1618</v>
      </c>
      <c r="E378" s="195" t="s">
        <v>1619</v>
      </c>
      <c r="F378" s="148" t="s">
        <v>1094</v>
      </c>
      <c r="G378" s="149" t="s">
        <v>1627</v>
      </c>
      <c r="H378" s="178" t="s">
        <v>324</v>
      </c>
      <c r="I378" s="190" t="s">
        <v>1137</v>
      </c>
      <c r="J378" s="151" t="s">
        <v>485</v>
      </c>
      <c r="K378" s="152">
        <v>42843</v>
      </c>
      <c r="L378" s="152">
        <f t="shared" si="6"/>
        <v>42863</v>
      </c>
      <c r="M378" s="153" t="s">
        <v>1659</v>
      </c>
      <c r="N378" s="154" t="s">
        <v>143</v>
      </c>
      <c r="O378" s="155" t="s">
        <v>322</v>
      </c>
      <c r="P378" s="156" t="s">
        <v>1628</v>
      </c>
      <c r="Q378" s="157">
        <v>12205200</v>
      </c>
      <c r="R378" s="158">
        <v>8718000</v>
      </c>
      <c r="S378" s="159">
        <v>3487200</v>
      </c>
      <c r="T378" s="160" t="s">
        <v>1637</v>
      </c>
    </row>
    <row r="379" spans="1:20" s="143" customFormat="1" ht="207" hidden="1" customHeight="1" x14ac:dyDescent="0.45">
      <c r="A379" s="144" t="s">
        <v>1478</v>
      </c>
      <c r="B379" s="145" t="s">
        <v>1661</v>
      </c>
      <c r="C379" s="146">
        <v>80111600</v>
      </c>
      <c r="D379" s="147" t="s">
        <v>1618</v>
      </c>
      <c r="E379" s="195" t="s">
        <v>1619</v>
      </c>
      <c r="F379" s="148" t="s">
        <v>1094</v>
      </c>
      <c r="G379" s="149" t="s">
        <v>1627</v>
      </c>
      <c r="H379" s="178" t="s">
        <v>324</v>
      </c>
      <c r="I379" s="190" t="s">
        <v>1137</v>
      </c>
      <c r="J379" s="151" t="s">
        <v>486</v>
      </c>
      <c r="K379" s="152">
        <v>42843</v>
      </c>
      <c r="L379" s="152">
        <f t="shared" si="6"/>
        <v>42863</v>
      </c>
      <c r="M379" s="153" t="s">
        <v>1659</v>
      </c>
      <c r="N379" s="154" t="s">
        <v>143</v>
      </c>
      <c r="O379" s="155" t="s">
        <v>322</v>
      </c>
      <c r="P379" s="156" t="s">
        <v>1628</v>
      </c>
      <c r="Q379" s="157">
        <v>11333400</v>
      </c>
      <c r="R379" s="158">
        <v>8718000</v>
      </c>
      <c r="S379" s="159">
        <v>2615400</v>
      </c>
      <c r="T379" s="160" t="s">
        <v>1637</v>
      </c>
    </row>
    <row r="380" spans="1:20" s="143" customFormat="1" ht="207" hidden="1" customHeight="1" x14ac:dyDescent="0.45">
      <c r="A380" s="144" t="s">
        <v>1478</v>
      </c>
      <c r="B380" s="145" t="s">
        <v>1662</v>
      </c>
      <c r="C380" s="146">
        <v>80111600</v>
      </c>
      <c r="D380" s="147" t="s">
        <v>1618</v>
      </c>
      <c r="E380" s="195" t="s">
        <v>1619</v>
      </c>
      <c r="F380" s="148" t="s">
        <v>1094</v>
      </c>
      <c r="G380" s="149" t="s">
        <v>1627</v>
      </c>
      <c r="H380" s="178" t="s">
        <v>324</v>
      </c>
      <c r="I380" s="190" t="s">
        <v>1137</v>
      </c>
      <c r="J380" s="151" t="s">
        <v>487</v>
      </c>
      <c r="K380" s="152">
        <v>42843</v>
      </c>
      <c r="L380" s="152">
        <f t="shared" si="6"/>
        <v>42863</v>
      </c>
      <c r="M380" s="153" t="s">
        <v>1663</v>
      </c>
      <c r="N380" s="154" t="s">
        <v>143</v>
      </c>
      <c r="O380" s="155" t="s">
        <v>322</v>
      </c>
      <c r="P380" s="156" t="s">
        <v>1628</v>
      </c>
      <c r="Q380" s="157">
        <v>12205200</v>
      </c>
      <c r="R380" s="158">
        <v>8718000</v>
      </c>
      <c r="S380" s="159">
        <v>3487200</v>
      </c>
      <c r="T380" s="160" t="s">
        <v>1637</v>
      </c>
    </row>
    <row r="381" spans="1:20" s="143" customFormat="1" ht="207" hidden="1" customHeight="1" x14ac:dyDescent="0.45">
      <c r="A381" s="144" t="s">
        <v>1478</v>
      </c>
      <c r="B381" s="145" t="s">
        <v>1664</v>
      </c>
      <c r="C381" s="146">
        <v>80111600</v>
      </c>
      <c r="D381" s="147" t="s">
        <v>1618</v>
      </c>
      <c r="E381" s="195" t="s">
        <v>1619</v>
      </c>
      <c r="F381" s="148" t="s">
        <v>1094</v>
      </c>
      <c r="G381" s="149" t="s">
        <v>1627</v>
      </c>
      <c r="H381" s="178" t="s">
        <v>324</v>
      </c>
      <c r="I381" s="190" t="s">
        <v>1137</v>
      </c>
      <c r="J381" s="151" t="s">
        <v>328</v>
      </c>
      <c r="K381" s="152">
        <v>42843</v>
      </c>
      <c r="L381" s="152">
        <f t="shared" si="6"/>
        <v>42863</v>
      </c>
      <c r="M381" s="153" t="s">
        <v>131</v>
      </c>
      <c r="N381" s="154" t="s">
        <v>143</v>
      </c>
      <c r="O381" s="155" t="s">
        <v>322</v>
      </c>
      <c r="P381" s="156" t="s">
        <v>1628</v>
      </c>
      <c r="Q381" s="157">
        <v>8718000</v>
      </c>
      <c r="R381" s="158">
        <v>8718000</v>
      </c>
      <c r="S381" s="159">
        <v>0</v>
      </c>
      <c r="T381" s="160"/>
    </row>
    <row r="382" spans="1:20" s="143" customFormat="1" ht="207" hidden="1" customHeight="1" x14ac:dyDescent="0.45">
      <c r="A382" s="144" t="s">
        <v>1478</v>
      </c>
      <c r="B382" s="145" t="s">
        <v>1665</v>
      </c>
      <c r="C382" s="146">
        <v>80111600</v>
      </c>
      <c r="D382" s="147" t="s">
        <v>1618</v>
      </c>
      <c r="E382" s="195" t="s">
        <v>1619</v>
      </c>
      <c r="F382" s="148" t="s">
        <v>1094</v>
      </c>
      <c r="G382" s="149" t="s">
        <v>1627</v>
      </c>
      <c r="H382" s="178" t="s">
        <v>324</v>
      </c>
      <c r="I382" s="190" t="s">
        <v>1137</v>
      </c>
      <c r="J382" s="151" t="s">
        <v>328</v>
      </c>
      <c r="K382" s="152">
        <v>42843</v>
      </c>
      <c r="L382" s="152">
        <f t="shared" si="6"/>
        <v>42863</v>
      </c>
      <c r="M382" s="153" t="s">
        <v>131</v>
      </c>
      <c r="N382" s="154" t="s">
        <v>143</v>
      </c>
      <c r="O382" s="155" t="s">
        <v>322</v>
      </c>
      <c r="P382" s="156" t="s">
        <v>1628</v>
      </c>
      <c r="Q382" s="157">
        <v>8718000</v>
      </c>
      <c r="R382" s="158">
        <v>8718000</v>
      </c>
      <c r="S382" s="159">
        <v>0</v>
      </c>
      <c r="T382" s="160"/>
    </row>
    <row r="383" spans="1:20" s="143" customFormat="1" ht="207" hidden="1" customHeight="1" x14ac:dyDescent="0.45">
      <c r="A383" s="144" t="s">
        <v>1478</v>
      </c>
      <c r="B383" s="145" t="s">
        <v>1666</v>
      </c>
      <c r="C383" s="146">
        <v>80111600</v>
      </c>
      <c r="D383" s="147" t="s">
        <v>1618</v>
      </c>
      <c r="E383" s="195" t="s">
        <v>1619</v>
      </c>
      <c r="F383" s="148" t="s">
        <v>1094</v>
      </c>
      <c r="G383" s="149" t="s">
        <v>1627</v>
      </c>
      <c r="H383" s="178" t="s">
        <v>324</v>
      </c>
      <c r="I383" s="190" t="s">
        <v>1137</v>
      </c>
      <c r="J383" s="151" t="s">
        <v>328</v>
      </c>
      <c r="K383" s="152">
        <v>42843</v>
      </c>
      <c r="L383" s="152">
        <f t="shared" si="6"/>
        <v>42863</v>
      </c>
      <c r="M383" s="153" t="s">
        <v>131</v>
      </c>
      <c r="N383" s="154" t="s">
        <v>143</v>
      </c>
      <c r="O383" s="155" t="s">
        <v>322</v>
      </c>
      <c r="P383" s="156" t="s">
        <v>1628</v>
      </c>
      <c r="Q383" s="157">
        <v>8718000</v>
      </c>
      <c r="R383" s="158">
        <v>8718000</v>
      </c>
      <c r="S383" s="159">
        <v>0</v>
      </c>
      <c r="T383" s="160"/>
    </row>
    <row r="384" spans="1:20" s="143" customFormat="1" ht="207" hidden="1" customHeight="1" x14ac:dyDescent="0.45">
      <c r="A384" s="144" t="s">
        <v>1478</v>
      </c>
      <c r="B384" s="145" t="s">
        <v>1667</v>
      </c>
      <c r="C384" s="146">
        <v>80111600</v>
      </c>
      <c r="D384" s="147" t="s">
        <v>1618</v>
      </c>
      <c r="E384" s="195" t="s">
        <v>1619</v>
      </c>
      <c r="F384" s="148" t="s">
        <v>1094</v>
      </c>
      <c r="G384" s="149" t="s">
        <v>1627</v>
      </c>
      <c r="H384" s="178" t="s">
        <v>324</v>
      </c>
      <c r="I384" s="190" t="s">
        <v>1137</v>
      </c>
      <c r="J384" s="151" t="s">
        <v>328</v>
      </c>
      <c r="K384" s="152">
        <v>42843</v>
      </c>
      <c r="L384" s="152">
        <f t="shared" si="6"/>
        <v>42863</v>
      </c>
      <c r="M384" s="153" t="s">
        <v>131</v>
      </c>
      <c r="N384" s="154" t="s">
        <v>143</v>
      </c>
      <c r="O384" s="155" t="s">
        <v>322</v>
      </c>
      <c r="P384" s="156" t="s">
        <v>1628</v>
      </c>
      <c r="Q384" s="157">
        <v>8718000</v>
      </c>
      <c r="R384" s="158">
        <v>0</v>
      </c>
      <c r="S384" s="159">
        <v>8718000</v>
      </c>
      <c r="T384" s="160"/>
    </row>
    <row r="385" spans="1:20" s="143" customFormat="1" ht="207" hidden="1" customHeight="1" x14ac:dyDescent="0.45">
      <c r="A385" s="144" t="s">
        <v>1478</v>
      </c>
      <c r="B385" s="145" t="s">
        <v>1668</v>
      </c>
      <c r="C385" s="146">
        <v>80111600</v>
      </c>
      <c r="D385" s="147" t="s">
        <v>1618</v>
      </c>
      <c r="E385" s="195" t="s">
        <v>1619</v>
      </c>
      <c r="F385" s="148" t="s">
        <v>1094</v>
      </c>
      <c r="G385" s="149" t="s">
        <v>1627</v>
      </c>
      <c r="H385" s="178" t="s">
        <v>324</v>
      </c>
      <c r="I385" s="190" t="s">
        <v>1137</v>
      </c>
      <c r="J385" s="151" t="s">
        <v>328</v>
      </c>
      <c r="K385" s="152">
        <v>42843</v>
      </c>
      <c r="L385" s="152">
        <f t="shared" si="6"/>
        <v>42863</v>
      </c>
      <c r="M385" s="153" t="s">
        <v>131</v>
      </c>
      <c r="N385" s="154" t="s">
        <v>143</v>
      </c>
      <c r="O385" s="155" t="s">
        <v>322</v>
      </c>
      <c r="P385" s="156" t="s">
        <v>1628</v>
      </c>
      <c r="Q385" s="157">
        <v>8718000</v>
      </c>
      <c r="R385" s="158">
        <v>8718000</v>
      </c>
      <c r="S385" s="159">
        <v>0</v>
      </c>
      <c r="T385" s="160"/>
    </row>
    <row r="386" spans="1:20" s="143" customFormat="1" ht="207" hidden="1" customHeight="1" x14ac:dyDescent="0.45">
      <c r="A386" s="144" t="s">
        <v>1478</v>
      </c>
      <c r="B386" s="145" t="s">
        <v>1669</v>
      </c>
      <c r="C386" s="146">
        <v>80111600</v>
      </c>
      <c r="D386" s="147" t="s">
        <v>1618</v>
      </c>
      <c r="E386" s="195" t="s">
        <v>1619</v>
      </c>
      <c r="F386" s="148" t="s">
        <v>1094</v>
      </c>
      <c r="G386" s="149" t="s">
        <v>1627</v>
      </c>
      <c r="H386" s="178" t="s">
        <v>324</v>
      </c>
      <c r="I386" s="190" t="s">
        <v>1137</v>
      </c>
      <c r="J386" s="151" t="s">
        <v>328</v>
      </c>
      <c r="K386" s="152">
        <v>42843</v>
      </c>
      <c r="L386" s="152">
        <f t="shared" si="6"/>
        <v>42863</v>
      </c>
      <c r="M386" s="153" t="s">
        <v>131</v>
      </c>
      <c r="N386" s="154" t="s">
        <v>143</v>
      </c>
      <c r="O386" s="155" t="s">
        <v>322</v>
      </c>
      <c r="P386" s="156" t="s">
        <v>1628</v>
      </c>
      <c r="Q386" s="157">
        <v>8718000</v>
      </c>
      <c r="R386" s="158">
        <v>8718000</v>
      </c>
      <c r="S386" s="159">
        <v>0</v>
      </c>
      <c r="T386" s="160"/>
    </row>
    <row r="387" spans="1:20" s="143" customFormat="1" ht="207" hidden="1" customHeight="1" x14ac:dyDescent="0.45">
      <c r="A387" s="144" t="s">
        <v>1478</v>
      </c>
      <c r="B387" s="145" t="s">
        <v>1670</v>
      </c>
      <c r="C387" s="146">
        <v>80111600</v>
      </c>
      <c r="D387" s="147" t="s">
        <v>1618</v>
      </c>
      <c r="E387" s="195" t="s">
        <v>1619</v>
      </c>
      <c r="F387" s="148" t="s">
        <v>1094</v>
      </c>
      <c r="G387" s="149" t="s">
        <v>1627</v>
      </c>
      <c r="H387" s="178" t="s">
        <v>324</v>
      </c>
      <c r="I387" s="190" t="s">
        <v>1137</v>
      </c>
      <c r="J387" s="151" t="s">
        <v>328</v>
      </c>
      <c r="K387" s="152">
        <v>42843</v>
      </c>
      <c r="L387" s="152">
        <f t="shared" si="6"/>
        <v>42863</v>
      </c>
      <c r="M387" s="153" t="s">
        <v>131</v>
      </c>
      <c r="N387" s="154" t="s">
        <v>143</v>
      </c>
      <c r="O387" s="155" t="s">
        <v>322</v>
      </c>
      <c r="P387" s="156" t="s">
        <v>1628</v>
      </c>
      <c r="Q387" s="157">
        <v>8718000</v>
      </c>
      <c r="R387" s="158">
        <v>8718000</v>
      </c>
      <c r="S387" s="159">
        <v>0</v>
      </c>
      <c r="T387" s="160"/>
    </row>
    <row r="388" spans="1:20" s="143" customFormat="1" ht="207" hidden="1" customHeight="1" x14ac:dyDescent="0.45">
      <c r="A388" s="144" t="s">
        <v>1478</v>
      </c>
      <c r="B388" s="145" t="s">
        <v>1671</v>
      </c>
      <c r="C388" s="146">
        <v>80111600</v>
      </c>
      <c r="D388" s="147" t="s">
        <v>1618</v>
      </c>
      <c r="E388" s="195" t="s">
        <v>1619</v>
      </c>
      <c r="F388" s="148" t="s">
        <v>1094</v>
      </c>
      <c r="G388" s="149" t="s">
        <v>1627</v>
      </c>
      <c r="H388" s="178" t="s">
        <v>324</v>
      </c>
      <c r="I388" s="190" t="s">
        <v>1137</v>
      </c>
      <c r="J388" s="151" t="s">
        <v>488</v>
      </c>
      <c r="K388" s="152">
        <v>42843</v>
      </c>
      <c r="L388" s="152">
        <f t="shared" si="6"/>
        <v>42863</v>
      </c>
      <c r="M388" s="153" t="s">
        <v>489</v>
      </c>
      <c r="N388" s="154" t="s">
        <v>143</v>
      </c>
      <c r="O388" s="155" t="s">
        <v>322</v>
      </c>
      <c r="P388" s="156" t="s">
        <v>1628</v>
      </c>
      <c r="Q388" s="157">
        <v>10626237</v>
      </c>
      <c r="R388" s="158">
        <v>8718000</v>
      </c>
      <c r="S388" s="159">
        <v>1908237</v>
      </c>
      <c r="T388" s="160" t="s">
        <v>1637</v>
      </c>
    </row>
    <row r="389" spans="1:20" s="143" customFormat="1" ht="207" hidden="1" customHeight="1" x14ac:dyDescent="0.45">
      <c r="A389" s="144" t="s">
        <v>1478</v>
      </c>
      <c r="B389" s="145" t="s">
        <v>1672</v>
      </c>
      <c r="C389" s="146">
        <v>80111600</v>
      </c>
      <c r="D389" s="147" t="s">
        <v>1618</v>
      </c>
      <c r="E389" s="195" t="s">
        <v>1619</v>
      </c>
      <c r="F389" s="148" t="s">
        <v>1094</v>
      </c>
      <c r="G389" s="149" t="s">
        <v>1627</v>
      </c>
      <c r="H389" s="178" t="s">
        <v>324</v>
      </c>
      <c r="I389" s="190" t="s">
        <v>1137</v>
      </c>
      <c r="J389" s="151" t="s">
        <v>328</v>
      </c>
      <c r="K389" s="152">
        <v>42843</v>
      </c>
      <c r="L389" s="152">
        <f t="shared" si="6"/>
        <v>42863</v>
      </c>
      <c r="M389" s="153" t="s">
        <v>131</v>
      </c>
      <c r="N389" s="154" t="s">
        <v>143</v>
      </c>
      <c r="O389" s="155" t="s">
        <v>322</v>
      </c>
      <c r="P389" s="156" t="s">
        <v>1628</v>
      </c>
      <c r="Q389" s="157">
        <v>8718000</v>
      </c>
      <c r="R389" s="158">
        <v>8718000</v>
      </c>
      <c r="S389" s="159">
        <v>0</v>
      </c>
      <c r="T389" s="160"/>
    </row>
    <row r="390" spans="1:20" s="143" customFormat="1" ht="207" hidden="1" customHeight="1" x14ac:dyDescent="0.45">
      <c r="A390" s="144" t="s">
        <v>1478</v>
      </c>
      <c r="B390" s="145" t="s">
        <v>1673</v>
      </c>
      <c r="C390" s="146">
        <v>80111600</v>
      </c>
      <c r="D390" s="147" t="s">
        <v>1618</v>
      </c>
      <c r="E390" s="195" t="s">
        <v>1619</v>
      </c>
      <c r="F390" s="148" t="s">
        <v>1094</v>
      </c>
      <c r="G390" s="149" t="s">
        <v>1627</v>
      </c>
      <c r="H390" s="178" t="s">
        <v>324</v>
      </c>
      <c r="I390" s="190" t="s">
        <v>1137</v>
      </c>
      <c r="J390" s="151" t="s">
        <v>328</v>
      </c>
      <c r="K390" s="152">
        <v>42870</v>
      </c>
      <c r="L390" s="152">
        <f t="shared" si="6"/>
        <v>42890</v>
      </c>
      <c r="M390" s="153" t="s">
        <v>131</v>
      </c>
      <c r="N390" s="154" t="s">
        <v>143</v>
      </c>
      <c r="O390" s="155" t="s">
        <v>322</v>
      </c>
      <c r="P390" s="156" t="s">
        <v>1628</v>
      </c>
      <c r="Q390" s="157">
        <v>8718000</v>
      </c>
      <c r="R390" s="158">
        <v>8718000</v>
      </c>
      <c r="S390" s="159">
        <v>0</v>
      </c>
      <c r="T390" s="160" t="s">
        <v>1674</v>
      </c>
    </row>
    <row r="391" spans="1:20" s="143" customFormat="1" ht="207" hidden="1" customHeight="1" x14ac:dyDescent="0.45">
      <c r="A391" s="144" t="s">
        <v>1478</v>
      </c>
      <c r="B391" s="161" t="s">
        <v>1675</v>
      </c>
      <c r="C391" s="162">
        <v>80111600</v>
      </c>
      <c r="D391" s="163" t="s">
        <v>1618</v>
      </c>
      <c r="E391" s="162" t="s">
        <v>1619</v>
      </c>
      <c r="F391" s="165" t="s">
        <v>1094</v>
      </c>
      <c r="G391" s="166" t="s">
        <v>1627</v>
      </c>
      <c r="H391" s="167" t="s">
        <v>324</v>
      </c>
      <c r="I391" s="198" t="s">
        <v>1137</v>
      </c>
      <c r="J391" s="169" t="s">
        <v>328</v>
      </c>
      <c r="K391" s="170">
        <v>42870</v>
      </c>
      <c r="L391" s="170">
        <f t="shared" si="6"/>
        <v>42890</v>
      </c>
      <c r="M391" s="171" t="s">
        <v>131</v>
      </c>
      <c r="N391" s="172" t="s">
        <v>143</v>
      </c>
      <c r="O391" s="173" t="s">
        <v>322</v>
      </c>
      <c r="P391" s="174" t="s">
        <v>1628</v>
      </c>
      <c r="Q391" s="175">
        <v>0</v>
      </c>
      <c r="R391" s="176">
        <v>0</v>
      </c>
      <c r="S391" s="176">
        <v>0</v>
      </c>
      <c r="T391" s="177" t="s">
        <v>1676</v>
      </c>
    </row>
    <row r="392" spans="1:20" s="143" customFormat="1" ht="207" hidden="1" customHeight="1" x14ac:dyDescent="0.45">
      <c r="A392" s="144" t="s">
        <v>1478</v>
      </c>
      <c r="B392" s="161" t="s">
        <v>1677</v>
      </c>
      <c r="C392" s="162">
        <v>80111600</v>
      </c>
      <c r="D392" s="163" t="s">
        <v>1618</v>
      </c>
      <c r="E392" s="162" t="s">
        <v>1619</v>
      </c>
      <c r="F392" s="165" t="s">
        <v>1094</v>
      </c>
      <c r="G392" s="166" t="s">
        <v>1627</v>
      </c>
      <c r="H392" s="167" t="s">
        <v>324</v>
      </c>
      <c r="I392" s="198" t="s">
        <v>1137</v>
      </c>
      <c r="J392" s="169" t="s">
        <v>328</v>
      </c>
      <c r="K392" s="170">
        <v>42870</v>
      </c>
      <c r="L392" s="170">
        <f t="shared" si="6"/>
        <v>42890</v>
      </c>
      <c r="M392" s="171" t="s">
        <v>131</v>
      </c>
      <c r="N392" s="172" t="s">
        <v>143</v>
      </c>
      <c r="O392" s="173" t="s">
        <v>322</v>
      </c>
      <c r="P392" s="174" t="s">
        <v>1628</v>
      </c>
      <c r="Q392" s="175">
        <v>0</v>
      </c>
      <c r="R392" s="176">
        <v>0</v>
      </c>
      <c r="S392" s="176">
        <v>0</v>
      </c>
      <c r="T392" s="177" t="s">
        <v>1676</v>
      </c>
    </row>
    <row r="393" spans="1:20" s="143" customFormat="1" ht="207" hidden="1" customHeight="1" x14ac:dyDescent="0.45">
      <c r="A393" s="144" t="s">
        <v>1478</v>
      </c>
      <c r="B393" s="161" t="s">
        <v>1678</v>
      </c>
      <c r="C393" s="162">
        <v>80111600</v>
      </c>
      <c r="D393" s="163" t="s">
        <v>1618</v>
      </c>
      <c r="E393" s="162" t="s">
        <v>1619</v>
      </c>
      <c r="F393" s="165" t="s">
        <v>1094</v>
      </c>
      <c r="G393" s="166" t="s">
        <v>1627</v>
      </c>
      <c r="H393" s="167" t="s">
        <v>324</v>
      </c>
      <c r="I393" s="198" t="s">
        <v>1137</v>
      </c>
      <c r="J393" s="169" t="s">
        <v>328</v>
      </c>
      <c r="K393" s="170">
        <v>42870</v>
      </c>
      <c r="L393" s="170">
        <f t="shared" si="6"/>
        <v>42890</v>
      </c>
      <c r="M393" s="171" t="s">
        <v>131</v>
      </c>
      <c r="N393" s="172" t="s">
        <v>143</v>
      </c>
      <c r="O393" s="173" t="s">
        <v>322</v>
      </c>
      <c r="P393" s="174" t="s">
        <v>1628</v>
      </c>
      <c r="Q393" s="175">
        <v>0</v>
      </c>
      <c r="R393" s="176">
        <v>0</v>
      </c>
      <c r="S393" s="176">
        <v>0</v>
      </c>
      <c r="T393" s="177" t="s">
        <v>1676</v>
      </c>
    </row>
    <row r="394" spans="1:20" s="143" customFormat="1" ht="207" hidden="1" customHeight="1" x14ac:dyDescent="0.45">
      <c r="A394" s="144" t="s">
        <v>1478</v>
      </c>
      <c r="B394" s="161" t="s">
        <v>1679</v>
      </c>
      <c r="C394" s="162">
        <v>80111600</v>
      </c>
      <c r="D394" s="163" t="s">
        <v>1618</v>
      </c>
      <c r="E394" s="162" t="s">
        <v>1619</v>
      </c>
      <c r="F394" s="165" t="s">
        <v>1094</v>
      </c>
      <c r="G394" s="166" t="s">
        <v>1627</v>
      </c>
      <c r="H394" s="167" t="s">
        <v>324</v>
      </c>
      <c r="I394" s="198" t="s">
        <v>1137</v>
      </c>
      <c r="J394" s="169" t="s">
        <v>328</v>
      </c>
      <c r="K394" s="170">
        <v>42870</v>
      </c>
      <c r="L394" s="170">
        <f t="shared" si="6"/>
        <v>42890</v>
      </c>
      <c r="M394" s="171" t="s">
        <v>131</v>
      </c>
      <c r="N394" s="172" t="s">
        <v>143</v>
      </c>
      <c r="O394" s="173" t="s">
        <v>322</v>
      </c>
      <c r="P394" s="174" t="s">
        <v>1628</v>
      </c>
      <c r="Q394" s="175">
        <v>0</v>
      </c>
      <c r="R394" s="176">
        <v>0</v>
      </c>
      <c r="S394" s="176">
        <v>0</v>
      </c>
      <c r="T394" s="177" t="s">
        <v>1676</v>
      </c>
    </row>
    <row r="395" spans="1:20" s="143" customFormat="1" ht="207" hidden="1" customHeight="1" x14ac:dyDescent="0.45">
      <c r="A395" s="144" t="s">
        <v>1478</v>
      </c>
      <c r="B395" s="161" t="s">
        <v>1680</v>
      </c>
      <c r="C395" s="162">
        <v>80111600</v>
      </c>
      <c r="D395" s="163" t="s">
        <v>1618</v>
      </c>
      <c r="E395" s="162" t="s">
        <v>1619</v>
      </c>
      <c r="F395" s="165" t="s">
        <v>1094</v>
      </c>
      <c r="G395" s="166" t="s">
        <v>1627</v>
      </c>
      <c r="H395" s="167" t="s">
        <v>324</v>
      </c>
      <c r="I395" s="198" t="s">
        <v>1137</v>
      </c>
      <c r="J395" s="169" t="s">
        <v>328</v>
      </c>
      <c r="K395" s="170">
        <v>42870</v>
      </c>
      <c r="L395" s="170">
        <f t="shared" si="6"/>
        <v>42890</v>
      </c>
      <c r="M395" s="171" t="s">
        <v>131</v>
      </c>
      <c r="N395" s="172" t="s">
        <v>143</v>
      </c>
      <c r="O395" s="173" t="s">
        <v>322</v>
      </c>
      <c r="P395" s="174" t="s">
        <v>1628</v>
      </c>
      <c r="Q395" s="175">
        <v>0</v>
      </c>
      <c r="R395" s="176">
        <v>0</v>
      </c>
      <c r="S395" s="176">
        <v>0</v>
      </c>
      <c r="T395" s="177" t="s">
        <v>1676</v>
      </c>
    </row>
    <row r="396" spans="1:20" s="143" customFormat="1" ht="207" hidden="1" customHeight="1" x14ac:dyDescent="0.45">
      <c r="A396" s="144" t="s">
        <v>1478</v>
      </c>
      <c r="B396" s="161" t="s">
        <v>1681</v>
      </c>
      <c r="C396" s="162">
        <v>80111600</v>
      </c>
      <c r="D396" s="163" t="s">
        <v>1618</v>
      </c>
      <c r="E396" s="162" t="s">
        <v>1619</v>
      </c>
      <c r="F396" s="165" t="s">
        <v>1094</v>
      </c>
      <c r="G396" s="166" t="s">
        <v>1627</v>
      </c>
      <c r="H396" s="167" t="s">
        <v>324</v>
      </c>
      <c r="I396" s="198" t="s">
        <v>1137</v>
      </c>
      <c r="J396" s="169" t="s">
        <v>328</v>
      </c>
      <c r="K396" s="170">
        <v>42870</v>
      </c>
      <c r="L396" s="170">
        <f t="shared" si="6"/>
        <v>42890</v>
      </c>
      <c r="M396" s="171" t="s">
        <v>131</v>
      </c>
      <c r="N396" s="172" t="s">
        <v>143</v>
      </c>
      <c r="O396" s="173" t="s">
        <v>322</v>
      </c>
      <c r="P396" s="174" t="s">
        <v>1628</v>
      </c>
      <c r="Q396" s="175">
        <v>0</v>
      </c>
      <c r="R396" s="176">
        <v>0</v>
      </c>
      <c r="S396" s="176">
        <v>0</v>
      </c>
      <c r="T396" s="177" t="s">
        <v>1676</v>
      </c>
    </row>
    <row r="397" spans="1:20" s="143" customFormat="1" ht="207" hidden="1" customHeight="1" x14ac:dyDescent="0.45">
      <c r="A397" s="144" t="s">
        <v>1478</v>
      </c>
      <c r="B397" s="161" t="s">
        <v>1682</v>
      </c>
      <c r="C397" s="162">
        <v>80111600</v>
      </c>
      <c r="D397" s="163" t="s">
        <v>1618</v>
      </c>
      <c r="E397" s="162" t="s">
        <v>1619</v>
      </c>
      <c r="F397" s="165" t="s">
        <v>1094</v>
      </c>
      <c r="G397" s="166" t="s">
        <v>1627</v>
      </c>
      <c r="H397" s="167" t="s">
        <v>324</v>
      </c>
      <c r="I397" s="198" t="s">
        <v>1137</v>
      </c>
      <c r="J397" s="169" t="s">
        <v>328</v>
      </c>
      <c r="K397" s="170">
        <v>42870</v>
      </c>
      <c r="L397" s="170">
        <f t="shared" si="6"/>
        <v>42890</v>
      </c>
      <c r="M397" s="171" t="s">
        <v>131</v>
      </c>
      <c r="N397" s="172" t="s">
        <v>143</v>
      </c>
      <c r="O397" s="173" t="s">
        <v>322</v>
      </c>
      <c r="P397" s="174" t="s">
        <v>1628</v>
      </c>
      <c r="Q397" s="175">
        <v>0</v>
      </c>
      <c r="R397" s="176">
        <v>0</v>
      </c>
      <c r="S397" s="176">
        <v>0</v>
      </c>
      <c r="T397" s="177" t="s">
        <v>1676</v>
      </c>
    </row>
    <row r="398" spans="1:20" s="143" customFormat="1" ht="207" hidden="1" customHeight="1" x14ac:dyDescent="0.45">
      <c r="A398" s="144" t="s">
        <v>1478</v>
      </c>
      <c r="B398" s="161" t="s">
        <v>1683</v>
      </c>
      <c r="C398" s="162">
        <v>80111600</v>
      </c>
      <c r="D398" s="163" t="s">
        <v>1618</v>
      </c>
      <c r="E398" s="162" t="s">
        <v>1619</v>
      </c>
      <c r="F398" s="165" t="s">
        <v>1094</v>
      </c>
      <c r="G398" s="166" t="s">
        <v>1627</v>
      </c>
      <c r="H398" s="167" t="s">
        <v>324</v>
      </c>
      <c r="I398" s="198" t="s">
        <v>1137</v>
      </c>
      <c r="J398" s="169" t="s">
        <v>328</v>
      </c>
      <c r="K398" s="170">
        <v>42870</v>
      </c>
      <c r="L398" s="170">
        <f t="shared" ref="L398:L461" si="7">K398+20</f>
        <v>42890</v>
      </c>
      <c r="M398" s="171" t="s">
        <v>131</v>
      </c>
      <c r="N398" s="172" t="s">
        <v>143</v>
      </c>
      <c r="O398" s="173" t="s">
        <v>322</v>
      </c>
      <c r="P398" s="174" t="s">
        <v>1628</v>
      </c>
      <c r="Q398" s="175">
        <v>0</v>
      </c>
      <c r="R398" s="176">
        <v>0</v>
      </c>
      <c r="S398" s="176">
        <v>0</v>
      </c>
      <c r="T398" s="177" t="s">
        <v>1676</v>
      </c>
    </row>
    <row r="399" spans="1:20" s="143" customFormat="1" ht="207" hidden="1" customHeight="1" x14ac:dyDescent="0.45">
      <c r="A399" s="144" t="s">
        <v>1478</v>
      </c>
      <c r="B399" s="161" t="s">
        <v>1684</v>
      </c>
      <c r="C399" s="162">
        <v>80111600</v>
      </c>
      <c r="D399" s="163" t="s">
        <v>1618</v>
      </c>
      <c r="E399" s="162" t="s">
        <v>1619</v>
      </c>
      <c r="F399" s="165" t="s">
        <v>1094</v>
      </c>
      <c r="G399" s="166" t="s">
        <v>1627</v>
      </c>
      <c r="H399" s="167" t="s">
        <v>324</v>
      </c>
      <c r="I399" s="198" t="s">
        <v>1137</v>
      </c>
      <c r="J399" s="169" t="s">
        <v>328</v>
      </c>
      <c r="K399" s="170">
        <v>42870</v>
      </c>
      <c r="L399" s="170">
        <f t="shared" si="7"/>
        <v>42890</v>
      </c>
      <c r="M399" s="171" t="s">
        <v>131</v>
      </c>
      <c r="N399" s="172" t="s">
        <v>143</v>
      </c>
      <c r="O399" s="173" t="s">
        <v>322</v>
      </c>
      <c r="P399" s="174" t="s">
        <v>1628</v>
      </c>
      <c r="Q399" s="175">
        <v>0</v>
      </c>
      <c r="R399" s="176">
        <v>0</v>
      </c>
      <c r="S399" s="176">
        <v>0</v>
      </c>
      <c r="T399" s="177" t="s">
        <v>1676</v>
      </c>
    </row>
    <row r="400" spans="1:20" s="143" customFormat="1" ht="207" hidden="1" customHeight="1" x14ac:dyDescent="0.45">
      <c r="A400" s="144" t="s">
        <v>1478</v>
      </c>
      <c r="B400" s="161" t="s">
        <v>1685</v>
      </c>
      <c r="C400" s="162">
        <v>80111600</v>
      </c>
      <c r="D400" s="163" t="s">
        <v>1618</v>
      </c>
      <c r="E400" s="162" t="s">
        <v>1619</v>
      </c>
      <c r="F400" s="165" t="s">
        <v>1094</v>
      </c>
      <c r="G400" s="166" t="s">
        <v>1627</v>
      </c>
      <c r="H400" s="167" t="s">
        <v>324</v>
      </c>
      <c r="I400" s="198" t="s">
        <v>1137</v>
      </c>
      <c r="J400" s="169" t="s">
        <v>328</v>
      </c>
      <c r="K400" s="170">
        <v>42870</v>
      </c>
      <c r="L400" s="170">
        <f t="shared" si="7"/>
        <v>42890</v>
      </c>
      <c r="M400" s="171" t="s">
        <v>131</v>
      </c>
      <c r="N400" s="172" t="s">
        <v>143</v>
      </c>
      <c r="O400" s="173" t="s">
        <v>322</v>
      </c>
      <c r="P400" s="174" t="s">
        <v>1628</v>
      </c>
      <c r="Q400" s="175">
        <v>0</v>
      </c>
      <c r="R400" s="176">
        <v>0</v>
      </c>
      <c r="S400" s="176">
        <v>0</v>
      </c>
      <c r="T400" s="177" t="s">
        <v>1676</v>
      </c>
    </row>
    <row r="401" spans="1:20" s="143" customFormat="1" ht="207" hidden="1" customHeight="1" x14ac:dyDescent="0.45">
      <c r="A401" s="144" t="s">
        <v>1478</v>
      </c>
      <c r="B401" s="161" t="s">
        <v>1686</v>
      </c>
      <c r="C401" s="162">
        <v>80111600</v>
      </c>
      <c r="D401" s="163" t="s">
        <v>1618</v>
      </c>
      <c r="E401" s="162" t="s">
        <v>1619</v>
      </c>
      <c r="F401" s="165" t="s">
        <v>1094</v>
      </c>
      <c r="G401" s="166" t="s">
        <v>1627</v>
      </c>
      <c r="H401" s="167" t="s">
        <v>324</v>
      </c>
      <c r="I401" s="198" t="s">
        <v>1137</v>
      </c>
      <c r="J401" s="169" t="s">
        <v>328</v>
      </c>
      <c r="K401" s="170">
        <v>42870</v>
      </c>
      <c r="L401" s="170">
        <f t="shared" si="7"/>
        <v>42890</v>
      </c>
      <c r="M401" s="171" t="s">
        <v>131</v>
      </c>
      <c r="N401" s="172" t="s">
        <v>143</v>
      </c>
      <c r="O401" s="173" t="s">
        <v>322</v>
      </c>
      <c r="P401" s="174" t="s">
        <v>1628</v>
      </c>
      <c r="Q401" s="175">
        <v>0</v>
      </c>
      <c r="R401" s="176">
        <v>0</v>
      </c>
      <c r="S401" s="176">
        <v>0</v>
      </c>
      <c r="T401" s="177" t="s">
        <v>1676</v>
      </c>
    </row>
    <row r="402" spans="1:20" s="143" customFormat="1" ht="207" hidden="1" customHeight="1" x14ac:dyDescent="0.45">
      <c r="A402" s="144" t="s">
        <v>1478</v>
      </c>
      <c r="B402" s="161" t="s">
        <v>1687</v>
      </c>
      <c r="C402" s="162">
        <v>80111600</v>
      </c>
      <c r="D402" s="163" t="s">
        <v>1618</v>
      </c>
      <c r="E402" s="162" t="s">
        <v>1619</v>
      </c>
      <c r="F402" s="165" t="s">
        <v>1094</v>
      </c>
      <c r="G402" s="166" t="s">
        <v>1627</v>
      </c>
      <c r="H402" s="167" t="s">
        <v>324</v>
      </c>
      <c r="I402" s="198" t="s">
        <v>1137</v>
      </c>
      <c r="J402" s="169" t="s">
        <v>328</v>
      </c>
      <c r="K402" s="170">
        <v>42870</v>
      </c>
      <c r="L402" s="170">
        <f t="shared" si="7"/>
        <v>42890</v>
      </c>
      <c r="M402" s="171" t="s">
        <v>131</v>
      </c>
      <c r="N402" s="172" t="s">
        <v>143</v>
      </c>
      <c r="O402" s="173" t="s">
        <v>322</v>
      </c>
      <c r="P402" s="174" t="s">
        <v>1628</v>
      </c>
      <c r="Q402" s="175">
        <v>0</v>
      </c>
      <c r="R402" s="176">
        <v>0</v>
      </c>
      <c r="S402" s="176">
        <v>0</v>
      </c>
      <c r="T402" s="177" t="s">
        <v>1676</v>
      </c>
    </row>
    <row r="403" spans="1:20" s="143" customFormat="1" ht="207" hidden="1" customHeight="1" x14ac:dyDescent="0.45">
      <c r="A403" s="144" t="s">
        <v>1478</v>
      </c>
      <c r="B403" s="161" t="s">
        <v>1688</v>
      </c>
      <c r="C403" s="162">
        <v>80111600</v>
      </c>
      <c r="D403" s="163" t="s">
        <v>1618</v>
      </c>
      <c r="E403" s="162" t="s">
        <v>1619</v>
      </c>
      <c r="F403" s="165" t="s">
        <v>1094</v>
      </c>
      <c r="G403" s="166" t="s">
        <v>1627</v>
      </c>
      <c r="H403" s="167" t="s">
        <v>324</v>
      </c>
      <c r="I403" s="198" t="s">
        <v>1137</v>
      </c>
      <c r="J403" s="169" t="s">
        <v>328</v>
      </c>
      <c r="K403" s="170">
        <v>42870</v>
      </c>
      <c r="L403" s="170">
        <f t="shared" si="7"/>
        <v>42890</v>
      </c>
      <c r="M403" s="171" t="s">
        <v>131</v>
      </c>
      <c r="N403" s="172" t="s">
        <v>143</v>
      </c>
      <c r="O403" s="173" t="s">
        <v>322</v>
      </c>
      <c r="P403" s="174" t="s">
        <v>1628</v>
      </c>
      <c r="Q403" s="175">
        <v>0</v>
      </c>
      <c r="R403" s="176">
        <v>0</v>
      </c>
      <c r="S403" s="176">
        <v>0</v>
      </c>
      <c r="T403" s="177" t="s">
        <v>1676</v>
      </c>
    </row>
    <row r="404" spans="1:20" s="143" customFormat="1" ht="207" hidden="1" customHeight="1" x14ac:dyDescent="0.45">
      <c r="A404" s="144" t="s">
        <v>1478</v>
      </c>
      <c r="B404" s="161" t="s">
        <v>1689</v>
      </c>
      <c r="C404" s="162">
        <v>80111600</v>
      </c>
      <c r="D404" s="163" t="s">
        <v>1618</v>
      </c>
      <c r="E404" s="162" t="s">
        <v>1619</v>
      </c>
      <c r="F404" s="165" t="s">
        <v>1094</v>
      </c>
      <c r="G404" s="166" t="s">
        <v>1627</v>
      </c>
      <c r="H404" s="167" t="s">
        <v>324</v>
      </c>
      <c r="I404" s="198" t="s">
        <v>1137</v>
      </c>
      <c r="J404" s="169" t="s">
        <v>328</v>
      </c>
      <c r="K404" s="170">
        <v>42870</v>
      </c>
      <c r="L404" s="170">
        <f t="shared" si="7"/>
        <v>42890</v>
      </c>
      <c r="M404" s="171" t="s">
        <v>131</v>
      </c>
      <c r="N404" s="172" t="s">
        <v>143</v>
      </c>
      <c r="O404" s="173" t="s">
        <v>322</v>
      </c>
      <c r="P404" s="174" t="s">
        <v>1628</v>
      </c>
      <c r="Q404" s="175">
        <v>0</v>
      </c>
      <c r="R404" s="176">
        <v>0</v>
      </c>
      <c r="S404" s="176">
        <v>0</v>
      </c>
      <c r="T404" s="177" t="s">
        <v>1676</v>
      </c>
    </row>
    <row r="405" spans="1:20" s="143" customFormat="1" ht="207" hidden="1" customHeight="1" x14ac:dyDescent="0.45">
      <c r="A405" s="144" t="s">
        <v>1478</v>
      </c>
      <c r="B405" s="161" t="s">
        <v>1690</v>
      </c>
      <c r="C405" s="162">
        <v>80111600</v>
      </c>
      <c r="D405" s="163" t="s">
        <v>1618</v>
      </c>
      <c r="E405" s="162" t="s">
        <v>1619</v>
      </c>
      <c r="F405" s="165" t="s">
        <v>1094</v>
      </c>
      <c r="G405" s="166" t="s">
        <v>1627</v>
      </c>
      <c r="H405" s="167" t="s">
        <v>324</v>
      </c>
      <c r="I405" s="198" t="s">
        <v>1137</v>
      </c>
      <c r="J405" s="169" t="s">
        <v>328</v>
      </c>
      <c r="K405" s="170">
        <v>42870</v>
      </c>
      <c r="L405" s="170">
        <f t="shared" si="7"/>
        <v>42890</v>
      </c>
      <c r="M405" s="171" t="s">
        <v>131</v>
      </c>
      <c r="N405" s="172" t="s">
        <v>143</v>
      </c>
      <c r="O405" s="173" t="s">
        <v>322</v>
      </c>
      <c r="P405" s="174" t="s">
        <v>1628</v>
      </c>
      <c r="Q405" s="175">
        <v>0</v>
      </c>
      <c r="R405" s="176">
        <v>0</v>
      </c>
      <c r="S405" s="176">
        <v>0</v>
      </c>
      <c r="T405" s="177" t="s">
        <v>1676</v>
      </c>
    </row>
    <row r="406" spans="1:20" s="143" customFormat="1" ht="207" hidden="1" customHeight="1" x14ac:dyDescent="0.45">
      <c r="A406" s="144" t="s">
        <v>1478</v>
      </c>
      <c r="B406" s="161" t="s">
        <v>1691</v>
      </c>
      <c r="C406" s="162">
        <v>80111600</v>
      </c>
      <c r="D406" s="163" t="s">
        <v>1618</v>
      </c>
      <c r="E406" s="162" t="s">
        <v>1619</v>
      </c>
      <c r="F406" s="165" t="s">
        <v>1094</v>
      </c>
      <c r="G406" s="166" t="s">
        <v>1627</v>
      </c>
      <c r="H406" s="167" t="s">
        <v>324</v>
      </c>
      <c r="I406" s="198" t="s">
        <v>1137</v>
      </c>
      <c r="J406" s="169" t="s">
        <v>328</v>
      </c>
      <c r="K406" s="170">
        <v>42870</v>
      </c>
      <c r="L406" s="170">
        <f t="shared" si="7"/>
        <v>42890</v>
      </c>
      <c r="M406" s="171" t="s">
        <v>131</v>
      </c>
      <c r="N406" s="172" t="s">
        <v>143</v>
      </c>
      <c r="O406" s="173" t="s">
        <v>322</v>
      </c>
      <c r="P406" s="174" t="s">
        <v>1628</v>
      </c>
      <c r="Q406" s="175">
        <v>0</v>
      </c>
      <c r="R406" s="176">
        <v>0</v>
      </c>
      <c r="S406" s="176">
        <v>0</v>
      </c>
      <c r="T406" s="177" t="s">
        <v>1676</v>
      </c>
    </row>
    <row r="407" spans="1:20" s="143" customFormat="1" ht="207" hidden="1" customHeight="1" x14ac:dyDescent="0.45">
      <c r="A407" s="144" t="s">
        <v>1478</v>
      </c>
      <c r="B407" s="161" t="s">
        <v>1692</v>
      </c>
      <c r="C407" s="162">
        <v>80111600</v>
      </c>
      <c r="D407" s="163" t="s">
        <v>1618</v>
      </c>
      <c r="E407" s="162" t="s">
        <v>1619</v>
      </c>
      <c r="F407" s="165" t="s">
        <v>1094</v>
      </c>
      <c r="G407" s="166" t="s">
        <v>1627</v>
      </c>
      <c r="H407" s="167" t="s">
        <v>324</v>
      </c>
      <c r="I407" s="198" t="s">
        <v>1137</v>
      </c>
      <c r="J407" s="169" t="s">
        <v>328</v>
      </c>
      <c r="K407" s="170">
        <v>42870</v>
      </c>
      <c r="L407" s="170">
        <f t="shared" si="7"/>
        <v>42890</v>
      </c>
      <c r="M407" s="171" t="s">
        <v>131</v>
      </c>
      <c r="N407" s="172" t="s">
        <v>143</v>
      </c>
      <c r="O407" s="173" t="s">
        <v>322</v>
      </c>
      <c r="P407" s="174" t="s">
        <v>1628</v>
      </c>
      <c r="Q407" s="175">
        <v>0</v>
      </c>
      <c r="R407" s="176">
        <v>0</v>
      </c>
      <c r="S407" s="176">
        <v>0</v>
      </c>
      <c r="T407" s="177" t="s">
        <v>1676</v>
      </c>
    </row>
    <row r="408" spans="1:20" s="143" customFormat="1" ht="207" hidden="1" customHeight="1" x14ac:dyDescent="0.45">
      <c r="A408" s="144" t="s">
        <v>1478</v>
      </c>
      <c r="B408" s="161" t="s">
        <v>1693</v>
      </c>
      <c r="C408" s="162">
        <v>80111600</v>
      </c>
      <c r="D408" s="163" t="s">
        <v>1618</v>
      </c>
      <c r="E408" s="162" t="s">
        <v>1619</v>
      </c>
      <c r="F408" s="165" t="s">
        <v>1094</v>
      </c>
      <c r="G408" s="166" t="s">
        <v>1627</v>
      </c>
      <c r="H408" s="167" t="s">
        <v>324</v>
      </c>
      <c r="I408" s="198" t="s">
        <v>1137</v>
      </c>
      <c r="J408" s="169" t="s">
        <v>328</v>
      </c>
      <c r="K408" s="170">
        <v>42870</v>
      </c>
      <c r="L408" s="170">
        <f t="shared" si="7"/>
        <v>42890</v>
      </c>
      <c r="M408" s="171" t="s">
        <v>131</v>
      </c>
      <c r="N408" s="172" t="s">
        <v>143</v>
      </c>
      <c r="O408" s="173" t="s">
        <v>322</v>
      </c>
      <c r="P408" s="174" t="s">
        <v>1628</v>
      </c>
      <c r="Q408" s="175">
        <v>0</v>
      </c>
      <c r="R408" s="176">
        <v>0</v>
      </c>
      <c r="S408" s="176">
        <v>0</v>
      </c>
      <c r="T408" s="177" t="s">
        <v>1676</v>
      </c>
    </row>
    <row r="409" spans="1:20" s="143" customFormat="1" ht="207" hidden="1" customHeight="1" x14ac:dyDescent="0.45">
      <c r="A409" s="144" t="s">
        <v>1478</v>
      </c>
      <c r="B409" s="145" t="s">
        <v>1694</v>
      </c>
      <c r="C409" s="146">
        <v>80111600</v>
      </c>
      <c r="D409" s="147" t="s">
        <v>1618</v>
      </c>
      <c r="E409" s="195" t="s">
        <v>1619</v>
      </c>
      <c r="F409" s="148" t="s">
        <v>1094</v>
      </c>
      <c r="G409" s="149" t="s">
        <v>1695</v>
      </c>
      <c r="H409" s="178" t="s">
        <v>324</v>
      </c>
      <c r="I409" s="190" t="s">
        <v>1126</v>
      </c>
      <c r="J409" s="151" t="s">
        <v>490</v>
      </c>
      <c r="K409" s="152">
        <v>42914</v>
      </c>
      <c r="L409" s="152">
        <f t="shared" si="7"/>
        <v>42934</v>
      </c>
      <c r="M409" s="153" t="s">
        <v>42</v>
      </c>
      <c r="N409" s="154" t="s">
        <v>143</v>
      </c>
      <c r="O409" s="155" t="s">
        <v>322</v>
      </c>
      <c r="P409" s="156" t="s">
        <v>1696</v>
      </c>
      <c r="Q409" s="157">
        <v>40000000</v>
      </c>
      <c r="R409" s="158">
        <v>0</v>
      </c>
      <c r="S409" s="159">
        <v>40000000</v>
      </c>
      <c r="T409" s="160" t="s">
        <v>1697</v>
      </c>
    </row>
    <row r="410" spans="1:20" s="143" customFormat="1" ht="207" hidden="1" customHeight="1" x14ac:dyDescent="0.45">
      <c r="A410" s="144" t="s">
        <v>1478</v>
      </c>
      <c r="B410" s="145" t="s">
        <v>1698</v>
      </c>
      <c r="C410" s="146">
        <v>80111600</v>
      </c>
      <c r="D410" s="147" t="s">
        <v>1618</v>
      </c>
      <c r="E410" s="195" t="s">
        <v>1619</v>
      </c>
      <c r="F410" s="148" t="s">
        <v>1094</v>
      </c>
      <c r="G410" s="149" t="s">
        <v>1699</v>
      </c>
      <c r="H410" s="178" t="s">
        <v>324</v>
      </c>
      <c r="I410" s="190" t="s">
        <v>1121</v>
      </c>
      <c r="J410" s="151" t="s">
        <v>491</v>
      </c>
      <c r="K410" s="152">
        <v>42917</v>
      </c>
      <c r="L410" s="152">
        <f t="shared" si="7"/>
        <v>42937</v>
      </c>
      <c r="M410" s="153" t="s">
        <v>42</v>
      </c>
      <c r="N410" s="154" t="s">
        <v>143</v>
      </c>
      <c r="O410" s="155" t="s">
        <v>322</v>
      </c>
      <c r="P410" s="156" t="s">
        <v>1700</v>
      </c>
      <c r="Q410" s="157">
        <v>84500000</v>
      </c>
      <c r="R410" s="158">
        <v>0</v>
      </c>
      <c r="S410" s="159">
        <v>84500000</v>
      </c>
      <c r="T410" s="160" t="s">
        <v>1697</v>
      </c>
    </row>
    <row r="411" spans="1:20" s="143" customFormat="1" ht="207" hidden="1" customHeight="1" x14ac:dyDescent="0.45">
      <c r="A411" s="144" t="s">
        <v>1478</v>
      </c>
      <c r="B411" s="161" t="s">
        <v>1701</v>
      </c>
      <c r="C411" s="162">
        <v>80111600</v>
      </c>
      <c r="D411" s="163" t="s">
        <v>1618</v>
      </c>
      <c r="E411" s="162" t="s">
        <v>1619</v>
      </c>
      <c r="F411" s="165" t="s">
        <v>1094</v>
      </c>
      <c r="G411" s="166" t="s">
        <v>1627</v>
      </c>
      <c r="H411" s="167" t="s">
        <v>324</v>
      </c>
      <c r="I411" s="198" t="s">
        <v>1173</v>
      </c>
      <c r="J411" s="169" t="s">
        <v>342</v>
      </c>
      <c r="K411" s="170">
        <v>42891</v>
      </c>
      <c r="L411" s="170">
        <f t="shared" si="7"/>
        <v>42911</v>
      </c>
      <c r="M411" s="171" t="s">
        <v>42</v>
      </c>
      <c r="N411" s="172" t="s">
        <v>143</v>
      </c>
      <c r="O411" s="173" t="s">
        <v>322</v>
      </c>
      <c r="P411" s="174" t="s">
        <v>1696</v>
      </c>
      <c r="Q411" s="175">
        <v>0</v>
      </c>
      <c r="R411" s="176">
        <v>0</v>
      </c>
      <c r="S411" s="176">
        <v>0</v>
      </c>
      <c r="T411" s="215" t="s">
        <v>1702</v>
      </c>
    </row>
    <row r="412" spans="1:20" s="143" customFormat="1" ht="207" hidden="1" customHeight="1" x14ac:dyDescent="0.45">
      <c r="A412" s="144" t="s">
        <v>1478</v>
      </c>
      <c r="B412" s="161" t="s">
        <v>1703</v>
      </c>
      <c r="C412" s="162">
        <v>80111600</v>
      </c>
      <c r="D412" s="163" t="s">
        <v>1618</v>
      </c>
      <c r="E412" s="162" t="s">
        <v>1619</v>
      </c>
      <c r="F412" s="165" t="s">
        <v>1094</v>
      </c>
      <c r="G412" s="166" t="s">
        <v>1627</v>
      </c>
      <c r="H412" s="167" t="s">
        <v>324</v>
      </c>
      <c r="I412" s="198" t="s">
        <v>1137</v>
      </c>
      <c r="J412" s="169" t="s">
        <v>328</v>
      </c>
      <c r="K412" s="170">
        <v>42786</v>
      </c>
      <c r="L412" s="170">
        <f t="shared" si="7"/>
        <v>42806</v>
      </c>
      <c r="M412" s="171" t="s">
        <v>131</v>
      </c>
      <c r="N412" s="172" t="s">
        <v>143</v>
      </c>
      <c r="O412" s="173" t="s">
        <v>322</v>
      </c>
      <c r="P412" s="174" t="s">
        <v>1628</v>
      </c>
      <c r="Q412" s="175">
        <v>0</v>
      </c>
      <c r="R412" s="176">
        <v>0</v>
      </c>
      <c r="S412" s="176">
        <v>0</v>
      </c>
      <c r="T412" s="187" t="s">
        <v>1704</v>
      </c>
    </row>
    <row r="413" spans="1:20" s="143" customFormat="1" ht="207" hidden="1" customHeight="1" x14ac:dyDescent="0.45">
      <c r="A413" s="144" t="s">
        <v>1478</v>
      </c>
      <c r="B413" s="161" t="s">
        <v>1705</v>
      </c>
      <c r="C413" s="162">
        <v>80111600</v>
      </c>
      <c r="D413" s="163" t="s">
        <v>1618</v>
      </c>
      <c r="E413" s="162" t="s">
        <v>1619</v>
      </c>
      <c r="F413" s="165" t="s">
        <v>1094</v>
      </c>
      <c r="G413" s="166" t="s">
        <v>1627</v>
      </c>
      <c r="H413" s="167" t="s">
        <v>324</v>
      </c>
      <c r="I413" s="198" t="s">
        <v>1137</v>
      </c>
      <c r="J413" s="169" t="s">
        <v>328</v>
      </c>
      <c r="K413" s="170">
        <v>42786</v>
      </c>
      <c r="L413" s="170">
        <f t="shared" si="7"/>
        <v>42806</v>
      </c>
      <c r="M413" s="171" t="s">
        <v>131</v>
      </c>
      <c r="N413" s="172" t="s">
        <v>143</v>
      </c>
      <c r="O413" s="173" t="s">
        <v>322</v>
      </c>
      <c r="P413" s="174" t="s">
        <v>1628</v>
      </c>
      <c r="Q413" s="175">
        <v>0</v>
      </c>
      <c r="R413" s="176">
        <v>0</v>
      </c>
      <c r="S413" s="176">
        <v>0</v>
      </c>
      <c r="T413" s="187" t="s">
        <v>1704</v>
      </c>
    </row>
    <row r="414" spans="1:20" s="143" customFormat="1" ht="207" hidden="1" customHeight="1" x14ac:dyDescent="0.45">
      <c r="A414" s="144" t="s">
        <v>1478</v>
      </c>
      <c r="B414" s="161" t="s">
        <v>1706</v>
      </c>
      <c r="C414" s="162">
        <v>80111600</v>
      </c>
      <c r="D414" s="163" t="s">
        <v>1618</v>
      </c>
      <c r="E414" s="162" t="s">
        <v>1619</v>
      </c>
      <c r="F414" s="165" t="s">
        <v>1094</v>
      </c>
      <c r="G414" s="166" t="s">
        <v>1627</v>
      </c>
      <c r="H414" s="167" t="s">
        <v>324</v>
      </c>
      <c r="I414" s="198" t="s">
        <v>1137</v>
      </c>
      <c r="J414" s="169" t="s">
        <v>328</v>
      </c>
      <c r="K414" s="170">
        <v>42786</v>
      </c>
      <c r="L414" s="170">
        <f t="shared" si="7"/>
        <v>42806</v>
      </c>
      <c r="M414" s="171" t="s">
        <v>131</v>
      </c>
      <c r="N414" s="172" t="s">
        <v>143</v>
      </c>
      <c r="O414" s="173" t="s">
        <v>322</v>
      </c>
      <c r="P414" s="174" t="s">
        <v>1628</v>
      </c>
      <c r="Q414" s="175">
        <v>0</v>
      </c>
      <c r="R414" s="176">
        <v>0</v>
      </c>
      <c r="S414" s="176">
        <v>0</v>
      </c>
      <c r="T414" s="187" t="s">
        <v>1704</v>
      </c>
    </row>
    <row r="415" spans="1:20" s="143" customFormat="1" ht="207" hidden="1" customHeight="1" x14ac:dyDescent="0.45">
      <c r="A415" s="144" t="s">
        <v>1478</v>
      </c>
      <c r="B415" s="161" t="s">
        <v>1707</v>
      </c>
      <c r="C415" s="162">
        <v>80111600</v>
      </c>
      <c r="D415" s="163" t="s">
        <v>1618</v>
      </c>
      <c r="E415" s="162" t="s">
        <v>1619</v>
      </c>
      <c r="F415" s="165" t="s">
        <v>1094</v>
      </c>
      <c r="G415" s="166" t="s">
        <v>1627</v>
      </c>
      <c r="H415" s="167" t="s">
        <v>324</v>
      </c>
      <c r="I415" s="198" t="s">
        <v>1137</v>
      </c>
      <c r="J415" s="169" t="s">
        <v>328</v>
      </c>
      <c r="K415" s="170">
        <v>42786</v>
      </c>
      <c r="L415" s="170">
        <f t="shared" si="7"/>
        <v>42806</v>
      </c>
      <c r="M415" s="171" t="s">
        <v>131</v>
      </c>
      <c r="N415" s="172" t="s">
        <v>143</v>
      </c>
      <c r="O415" s="173" t="s">
        <v>322</v>
      </c>
      <c r="P415" s="174" t="s">
        <v>1628</v>
      </c>
      <c r="Q415" s="175">
        <v>0</v>
      </c>
      <c r="R415" s="176">
        <v>0</v>
      </c>
      <c r="S415" s="176">
        <v>0</v>
      </c>
      <c r="T415" s="187" t="s">
        <v>1708</v>
      </c>
    </row>
    <row r="416" spans="1:20" s="143" customFormat="1" ht="241.5" hidden="1" customHeight="1" x14ac:dyDescent="0.45">
      <c r="A416" s="144" t="s">
        <v>1478</v>
      </c>
      <c r="B416" s="145" t="s">
        <v>1709</v>
      </c>
      <c r="C416" s="146">
        <v>80111600</v>
      </c>
      <c r="D416" s="147" t="s">
        <v>1618</v>
      </c>
      <c r="E416" s="195" t="s">
        <v>1619</v>
      </c>
      <c r="F416" s="148" t="s">
        <v>1094</v>
      </c>
      <c r="G416" s="149" t="s">
        <v>1627</v>
      </c>
      <c r="H416" s="178" t="s">
        <v>324</v>
      </c>
      <c r="I416" s="190" t="s">
        <v>1137</v>
      </c>
      <c r="J416" s="151" t="s">
        <v>492</v>
      </c>
      <c r="K416" s="152">
        <v>42809</v>
      </c>
      <c r="L416" s="152">
        <f t="shared" si="7"/>
        <v>42829</v>
      </c>
      <c r="M416" s="153" t="s">
        <v>493</v>
      </c>
      <c r="N416" s="154" t="s">
        <v>143</v>
      </c>
      <c r="O416" s="155" t="s">
        <v>322</v>
      </c>
      <c r="P416" s="156" t="s">
        <v>1628</v>
      </c>
      <c r="Q416" s="157">
        <v>11599000</v>
      </c>
      <c r="R416" s="158">
        <v>9942000</v>
      </c>
      <c r="S416" s="159">
        <v>1657000</v>
      </c>
      <c r="T416" s="186" t="s">
        <v>1710</v>
      </c>
    </row>
    <row r="417" spans="1:20" s="143" customFormat="1" ht="241.5" hidden="1" customHeight="1" x14ac:dyDescent="0.45">
      <c r="A417" s="144" t="s">
        <v>1478</v>
      </c>
      <c r="B417" s="145" t="s">
        <v>1711</v>
      </c>
      <c r="C417" s="146">
        <v>80111600</v>
      </c>
      <c r="D417" s="147" t="s">
        <v>1618</v>
      </c>
      <c r="E417" s="195" t="s">
        <v>1619</v>
      </c>
      <c r="F417" s="148" t="s">
        <v>1094</v>
      </c>
      <c r="G417" s="149" t="s">
        <v>1627</v>
      </c>
      <c r="H417" s="178" t="s">
        <v>324</v>
      </c>
      <c r="I417" s="190" t="s">
        <v>1137</v>
      </c>
      <c r="J417" s="151" t="s">
        <v>494</v>
      </c>
      <c r="K417" s="152">
        <v>42809</v>
      </c>
      <c r="L417" s="152">
        <f t="shared" si="7"/>
        <v>42829</v>
      </c>
      <c r="M417" s="153" t="s">
        <v>495</v>
      </c>
      <c r="N417" s="154" t="s">
        <v>143</v>
      </c>
      <c r="O417" s="155" t="s">
        <v>322</v>
      </c>
      <c r="P417" s="156" t="s">
        <v>1628</v>
      </c>
      <c r="Q417" s="157">
        <v>13974033</v>
      </c>
      <c r="R417" s="158">
        <v>9942000</v>
      </c>
      <c r="S417" s="159">
        <v>4032033</v>
      </c>
      <c r="T417" s="186" t="s">
        <v>1710</v>
      </c>
    </row>
    <row r="418" spans="1:20" s="143" customFormat="1" ht="241.5" hidden="1" customHeight="1" x14ac:dyDescent="0.45">
      <c r="A418" s="144" t="s">
        <v>1478</v>
      </c>
      <c r="B418" s="145" t="s">
        <v>1712</v>
      </c>
      <c r="C418" s="146">
        <v>80111600</v>
      </c>
      <c r="D418" s="147" t="s">
        <v>1618</v>
      </c>
      <c r="E418" s="195" t="s">
        <v>1619</v>
      </c>
      <c r="F418" s="148" t="s">
        <v>1094</v>
      </c>
      <c r="G418" s="149" t="s">
        <v>1627</v>
      </c>
      <c r="H418" s="178" t="s">
        <v>324</v>
      </c>
      <c r="I418" s="190" t="s">
        <v>1137</v>
      </c>
      <c r="J418" s="151" t="s">
        <v>329</v>
      </c>
      <c r="K418" s="152">
        <v>42809</v>
      </c>
      <c r="L418" s="152">
        <f t="shared" si="7"/>
        <v>42829</v>
      </c>
      <c r="M418" s="153" t="s">
        <v>131</v>
      </c>
      <c r="N418" s="154" t="s">
        <v>143</v>
      </c>
      <c r="O418" s="155" t="s">
        <v>322</v>
      </c>
      <c r="P418" s="156" t="s">
        <v>1628</v>
      </c>
      <c r="Q418" s="157">
        <v>9942000</v>
      </c>
      <c r="R418" s="158">
        <v>9942000</v>
      </c>
      <c r="S418" s="159">
        <v>0</v>
      </c>
      <c r="T418" s="186" t="s">
        <v>1713</v>
      </c>
    </row>
    <row r="419" spans="1:20" s="143" customFormat="1" ht="241.5" hidden="1" customHeight="1" x14ac:dyDescent="0.45">
      <c r="A419" s="144" t="s">
        <v>1478</v>
      </c>
      <c r="B419" s="145" t="s">
        <v>1714</v>
      </c>
      <c r="C419" s="146">
        <v>80111600</v>
      </c>
      <c r="D419" s="147" t="s">
        <v>1618</v>
      </c>
      <c r="E419" s="195" t="s">
        <v>1619</v>
      </c>
      <c r="F419" s="148" t="s">
        <v>1094</v>
      </c>
      <c r="G419" s="149" t="s">
        <v>1627</v>
      </c>
      <c r="H419" s="178" t="s">
        <v>324</v>
      </c>
      <c r="I419" s="190" t="s">
        <v>1137</v>
      </c>
      <c r="J419" s="151" t="s">
        <v>496</v>
      </c>
      <c r="K419" s="152">
        <v>42809</v>
      </c>
      <c r="L419" s="152">
        <f t="shared" si="7"/>
        <v>42829</v>
      </c>
      <c r="M419" s="153" t="s">
        <v>497</v>
      </c>
      <c r="N419" s="154" t="s">
        <v>143</v>
      </c>
      <c r="O419" s="155" t="s">
        <v>322</v>
      </c>
      <c r="P419" s="156" t="s">
        <v>1628</v>
      </c>
      <c r="Q419" s="157">
        <v>13974033</v>
      </c>
      <c r="R419" s="158">
        <v>9942000</v>
      </c>
      <c r="S419" s="159">
        <v>4032033</v>
      </c>
      <c r="T419" s="186" t="s">
        <v>1710</v>
      </c>
    </row>
    <row r="420" spans="1:20" s="143" customFormat="1" ht="241.5" hidden="1" customHeight="1" x14ac:dyDescent="0.45">
      <c r="A420" s="144" t="s">
        <v>1478</v>
      </c>
      <c r="B420" s="145" t="s">
        <v>1715</v>
      </c>
      <c r="C420" s="146">
        <v>80111600</v>
      </c>
      <c r="D420" s="147" t="s">
        <v>1618</v>
      </c>
      <c r="E420" s="195" t="s">
        <v>1619</v>
      </c>
      <c r="F420" s="148" t="s">
        <v>1094</v>
      </c>
      <c r="G420" s="149" t="s">
        <v>1627</v>
      </c>
      <c r="H420" s="178" t="s">
        <v>324</v>
      </c>
      <c r="I420" s="190" t="s">
        <v>1137</v>
      </c>
      <c r="J420" s="151" t="s">
        <v>498</v>
      </c>
      <c r="K420" s="152">
        <v>42843</v>
      </c>
      <c r="L420" s="152">
        <f t="shared" si="7"/>
        <v>42863</v>
      </c>
      <c r="M420" s="153" t="s">
        <v>499</v>
      </c>
      <c r="N420" s="154" t="s">
        <v>143</v>
      </c>
      <c r="O420" s="155" t="s">
        <v>322</v>
      </c>
      <c r="P420" s="156" t="s">
        <v>1628</v>
      </c>
      <c r="Q420" s="157">
        <v>13918800</v>
      </c>
      <c r="R420" s="158">
        <v>9942000</v>
      </c>
      <c r="S420" s="159">
        <v>3976800</v>
      </c>
      <c r="T420" s="186" t="s">
        <v>1716</v>
      </c>
    </row>
    <row r="421" spans="1:20" s="143" customFormat="1" ht="241.5" hidden="1" customHeight="1" x14ac:dyDescent="0.45">
      <c r="A421" s="144" t="s">
        <v>1478</v>
      </c>
      <c r="B421" s="145" t="s">
        <v>1717</v>
      </c>
      <c r="C421" s="146">
        <v>80111600</v>
      </c>
      <c r="D421" s="147" t="s">
        <v>1618</v>
      </c>
      <c r="E421" s="195" t="s">
        <v>1619</v>
      </c>
      <c r="F421" s="148" t="s">
        <v>1094</v>
      </c>
      <c r="G421" s="149" t="s">
        <v>1627</v>
      </c>
      <c r="H421" s="178" t="s">
        <v>324</v>
      </c>
      <c r="I421" s="190" t="s">
        <v>1137</v>
      </c>
      <c r="J421" s="151" t="s">
        <v>500</v>
      </c>
      <c r="K421" s="152">
        <v>42870</v>
      </c>
      <c r="L421" s="152">
        <f t="shared" si="7"/>
        <v>42890</v>
      </c>
      <c r="M421" s="153" t="s">
        <v>493</v>
      </c>
      <c r="N421" s="154" t="s">
        <v>143</v>
      </c>
      <c r="O421" s="155" t="s">
        <v>322</v>
      </c>
      <c r="P421" s="156" t="s">
        <v>1628</v>
      </c>
      <c r="Q421" s="157">
        <v>11599000</v>
      </c>
      <c r="R421" s="158">
        <v>9942000</v>
      </c>
      <c r="S421" s="159">
        <v>1657000</v>
      </c>
      <c r="T421" s="186" t="s">
        <v>1718</v>
      </c>
    </row>
    <row r="422" spans="1:20" s="143" customFormat="1" ht="241.5" hidden="1" customHeight="1" x14ac:dyDescent="0.45">
      <c r="A422" s="144" t="s">
        <v>1478</v>
      </c>
      <c r="B422" s="145" t="s">
        <v>1719</v>
      </c>
      <c r="C422" s="146">
        <v>80111600</v>
      </c>
      <c r="D422" s="147" t="s">
        <v>1618</v>
      </c>
      <c r="E422" s="195" t="s">
        <v>1619</v>
      </c>
      <c r="F422" s="148" t="s">
        <v>1094</v>
      </c>
      <c r="G422" s="149" t="s">
        <v>1627</v>
      </c>
      <c r="H422" s="178" t="s">
        <v>324</v>
      </c>
      <c r="I422" s="190" t="s">
        <v>1116</v>
      </c>
      <c r="J422" s="151" t="s">
        <v>503</v>
      </c>
      <c r="K422" s="152">
        <v>42870</v>
      </c>
      <c r="L422" s="152">
        <f t="shared" si="7"/>
        <v>42890</v>
      </c>
      <c r="M422" s="153" t="s">
        <v>131</v>
      </c>
      <c r="N422" s="154" t="s">
        <v>143</v>
      </c>
      <c r="O422" s="155" t="s">
        <v>322</v>
      </c>
      <c r="P422" s="156" t="s">
        <v>1628</v>
      </c>
      <c r="Q422" s="157">
        <v>18720000</v>
      </c>
      <c r="R422" s="158">
        <v>0</v>
      </c>
      <c r="S422" s="159">
        <v>18720000</v>
      </c>
      <c r="T422" s="186" t="s">
        <v>1720</v>
      </c>
    </row>
    <row r="423" spans="1:20" s="143" customFormat="1" ht="241.5" hidden="1" customHeight="1" x14ac:dyDescent="0.45">
      <c r="A423" s="144" t="s">
        <v>1478</v>
      </c>
      <c r="B423" s="145" t="s">
        <v>1721</v>
      </c>
      <c r="C423" s="146">
        <v>80111600</v>
      </c>
      <c r="D423" s="147" t="s">
        <v>1618</v>
      </c>
      <c r="E423" s="195" t="s">
        <v>1619</v>
      </c>
      <c r="F423" s="148" t="s">
        <v>1094</v>
      </c>
      <c r="G423" s="149" t="s">
        <v>1627</v>
      </c>
      <c r="H423" s="178" t="s">
        <v>324</v>
      </c>
      <c r="I423" s="190" t="s">
        <v>1126</v>
      </c>
      <c r="J423" s="151" t="s">
        <v>501</v>
      </c>
      <c r="K423" s="152">
        <v>42870</v>
      </c>
      <c r="L423" s="152">
        <f t="shared" si="7"/>
        <v>42890</v>
      </c>
      <c r="M423" s="153" t="s">
        <v>131</v>
      </c>
      <c r="N423" s="154" t="s">
        <v>143</v>
      </c>
      <c r="O423" s="155" t="s">
        <v>322</v>
      </c>
      <c r="P423" s="156" t="s">
        <v>1628</v>
      </c>
      <c r="Q423" s="157">
        <v>21000000</v>
      </c>
      <c r="R423" s="158">
        <v>0</v>
      </c>
      <c r="S423" s="159">
        <v>21000000</v>
      </c>
      <c r="T423" s="186" t="s">
        <v>1720</v>
      </c>
    </row>
    <row r="424" spans="1:20" s="143" customFormat="1" ht="310.5" hidden="1" customHeight="1" x14ac:dyDescent="0.45">
      <c r="A424" s="144" t="s">
        <v>1478</v>
      </c>
      <c r="B424" s="145" t="s">
        <v>1722</v>
      </c>
      <c r="C424" s="146">
        <v>80111600</v>
      </c>
      <c r="D424" s="147" t="s">
        <v>1618</v>
      </c>
      <c r="E424" s="195" t="s">
        <v>1619</v>
      </c>
      <c r="F424" s="148" t="s">
        <v>1094</v>
      </c>
      <c r="G424" s="149" t="s">
        <v>1723</v>
      </c>
      <c r="H424" s="178" t="s">
        <v>324</v>
      </c>
      <c r="I424" s="190" t="s">
        <v>1173</v>
      </c>
      <c r="J424" s="151" t="s">
        <v>342</v>
      </c>
      <c r="K424" s="152">
        <v>42776</v>
      </c>
      <c r="L424" s="152">
        <f t="shared" si="7"/>
        <v>42796</v>
      </c>
      <c r="M424" s="153" t="s">
        <v>22</v>
      </c>
      <c r="N424" s="154" t="s">
        <v>143</v>
      </c>
      <c r="O424" s="155" t="s">
        <v>322</v>
      </c>
      <c r="P424" s="156" t="s">
        <v>1696</v>
      </c>
      <c r="Q424" s="157">
        <v>58800000</v>
      </c>
      <c r="R424" s="158">
        <v>58800000</v>
      </c>
      <c r="S424" s="159">
        <v>0</v>
      </c>
      <c r="T424" s="160" t="s">
        <v>1724</v>
      </c>
    </row>
    <row r="425" spans="1:20" s="143" customFormat="1" ht="310.5" hidden="1" customHeight="1" x14ac:dyDescent="0.45">
      <c r="A425" s="144" t="s">
        <v>1478</v>
      </c>
      <c r="B425" s="145" t="s">
        <v>1725</v>
      </c>
      <c r="C425" s="146">
        <v>80111600</v>
      </c>
      <c r="D425" s="147" t="s">
        <v>1618</v>
      </c>
      <c r="E425" s="195" t="s">
        <v>1619</v>
      </c>
      <c r="F425" s="148" t="s">
        <v>1094</v>
      </c>
      <c r="G425" s="149" t="s">
        <v>1723</v>
      </c>
      <c r="H425" s="178" t="s">
        <v>324</v>
      </c>
      <c r="I425" s="190" t="s">
        <v>1195</v>
      </c>
      <c r="J425" s="151" t="s">
        <v>379</v>
      </c>
      <c r="K425" s="152">
        <v>42835</v>
      </c>
      <c r="L425" s="152">
        <f t="shared" si="7"/>
        <v>42855</v>
      </c>
      <c r="M425" s="153" t="s">
        <v>22</v>
      </c>
      <c r="N425" s="154" t="s">
        <v>143</v>
      </c>
      <c r="O425" s="155" t="s">
        <v>322</v>
      </c>
      <c r="P425" s="156" t="s">
        <v>1696</v>
      </c>
      <c r="Q425" s="157">
        <v>78000000</v>
      </c>
      <c r="R425" s="158">
        <v>78000000</v>
      </c>
      <c r="S425" s="159">
        <v>0</v>
      </c>
      <c r="T425" s="160"/>
    </row>
    <row r="426" spans="1:20" s="143" customFormat="1" ht="310.5" hidden="1" customHeight="1" x14ac:dyDescent="0.45">
      <c r="A426" s="144" t="s">
        <v>1478</v>
      </c>
      <c r="B426" s="145" t="s">
        <v>1726</v>
      </c>
      <c r="C426" s="146">
        <v>80111600</v>
      </c>
      <c r="D426" s="147" t="s">
        <v>1618</v>
      </c>
      <c r="E426" s="195" t="s">
        <v>1619</v>
      </c>
      <c r="F426" s="148" t="s">
        <v>1094</v>
      </c>
      <c r="G426" s="149" t="s">
        <v>1723</v>
      </c>
      <c r="H426" s="178" t="s">
        <v>324</v>
      </c>
      <c r="I426" s="190" t="s">
        <v>1195</v>
      </c>
      <c r="J426" s="151" t="s">
        <v>379</v>
      </c>
      <c r="K426" s="152">
        <v>42831</v>
      </c>
      <c r="L426" s="152">
        <f t="shared" si="7"/>
        <v>42851</v>
      </c>
      <c r="M426" s="153" t="s">
        <v>48</v>
      </c>
      <c r="N426" s="154" t="s">
        <v>143</v>
      </c>
      <c r="O426" s="155" t="s">
        <v>322</v>
      </c>
      <c r="P426" s="156" t="s">
        <v>1696</v>
      </c>
      <c r="Q426" s="157">
        <v>71500000</v>
      </c>
      <c r="R426" s="158">
        <v>71500000</v>
      </c>
      <c r="S426" s="159">
        <v>0</v>
      </c>
      <c r="T426" s="160"/>
    </row>
    <row r="427" spans="1:20" s="143" customFormat="1" ht="310.5" hidden="1" customHeight="1" x14ac:dyDescent="0.45">
      <c r="A427" s="144" t="s">
        <v>1478</v>
      </c>
      <c r="B427" s="145" t="s">
        <v>1727</v>
      </c>
      <c r="C427" s="146">
        <v>80111600</v>
      </c>
      <c r="D427" s="147" t="s">
        <v>1618</v>
      </c>
      <c r="E427" s="195" t="s">
        <v>1619</v>
      </c>
      <c r="F427" s="148" t="s">
        <v>1094</v>
      </c>
      <c r="G427" s="149" t="s">
        <v>1723</v>
      </c>
      <c r="H427" s="178" t="s">
        <v>324</v>
      </c>
      <c r="I427" s="190" t="s">
        <v>1195</v>
      </c>
      <c r="J427" s="151" t="s">
        <v>379</v>
      </c>
      <c r="K427" s="152">
        <v>42776</v>
      </c>
      <c r="L427" s="152">
        <f t="shared" si="7"/>
        <v>42796</v>
      </c>
      <c r="M427" s="153" t="s">
        <v>22</v>
      </c>
      <c r="N427" s="154" t="s">
        <v>143</v>
      </c>
      <c r="O427" s="155" t="s">
        <v>322</v>
      </c>
      <c r="P427" s="156" t="s">
        <v>1696</v>
      </c>
      <c r="Q427" s="157">
        <v>78000000</v>
      </c>
      <c r="R427" s="158">
        <v>78000000</v>
      </c>
      <c r="S427" s="159">
        <v>0</v>
      </c>
      <c r="T427" s="160"/>
    </row>
    <row r="428" spans="1:20" s="143" customFormat="1" ht="310.5" hidden="1" customHeight="1" x14ac:dyDescent="0.45">
      <c r="A428" s="144" t="s">
        <v>1478</v>
      </c>
      <c r="B428" s="145" t="s">
        <v>1728</v>
      </c>
      <c r="C428" s="146">
        <v>80111600</v>
      </c>
      <c r="D428" s="147" t="s">
        <v>1618</v>
      </c>
      <c r="E428" s="195" t="s">
        <v>1619</v>
      </c>
      <c r="F428" s="148" t="s">
        <v>1094</v>
      </c>
      <c r="G428" s="149" t="s">
        <v>1723</v>
      </c>
      <c r="H428" s="178" t="s">
        <v>324</v>
      </c>
      <c r="I428" s="190" t="s">
        <v>1195</v>
      </c>
      <c r="J428" s="151" t="s">
        <v>379</v>
      </c>
      <c r="K428" s="152">
        <v>42870</v>
      </c>
      <c r="L428" s="152">
        <f t="shared" si="7"/>
        <v>42890</v>
      </c>
      <c r="M428" s="153" t="s">
        <v>42</v>
      </c>
      <c r="N428" s="154" t="s">
        <v>143</v>
      </c>
      <c r="O428" s="155" t="s">
        <v>322</v>
      </c>
      <c r="P428" s="156" t="s">
        <v>1696</v>
      </c>
      <c r="Q428" s="157">
        <v>65000000</v>
      </c>
      <c r="R428" s="158">
        <v>65000000</v>
      </c>
      <c r="S428" s="159">
        <v>0</v>
      </c>
      <c r="T428" s="160" t="s">
        <v>1674</v>
      </c>
    </row>
    <row r="429" spans="1:20" s="143" customFormat="1" ht="310.5" hidden="1" customHeight="1" x14ac:dyDescent="0.45">
      <c r="A429" s="144" t="s">
        <v>1478</v>
      </c>
      <c r="B429" s="145" t="s">
        <v>1729</v>
      </c>
      <c r="C429" s="146">
        <v>80111600</v>
      </c>
      <c r="D429" s="147" t="s">
        <v>1618</v>
      </c>
      <c r="E429" s="195" t="s">
        <v>1619</v>
      </c>
      <c r="F429" s="148" t="s">
        <v>1094</v>
      </c>
      <c r="G429" s="149" t="s">
        <v>1723</v>
      </c>
      <c r="H429" s="178" t="s">
        <v>324</v>
      </c>
      <c r="I429" s="190" t="s">
        <v>1110</v>
      </c>
      <c r="J429" s="151" t="s">
        <v>380</v>
      </c>
      <c r="K429" s="152">
        <v>42776</v>
      </c>
      <c r="L429" s="152">
        <f t="shared" si="7"/>
        <v>42796</v>
      </c>
      <c r="M429" s="153" t="s">
        <v>22</v>
      </c>
      <c r="N429" s="154" t="s">
        <v>143</v>
      </c>
      <c r="O429" s="155" t="s">
        <v>322</v>
      </c>
      <c r="P429" s="156" t="s">
        <v>1696</v>
      </c>
      <c r="Q429" s="157">
        <v>92028000</v>
      </c>
      <c r="R429" s="158">
        <v>92028000</v>
      </c>
      <c r="S429" s="159">
        <v>0</v>
      </c>
      <c r="T429" s="160"/>
    </row>
    <row r="430" spans="1:20" s="143" customFormat="1" ht="276" hidden="1" customHeight="1" x14ac:dyDescent="0.45">
      <c r="A430" s="144" t="s">
        <v>1478</v>
      </c>
      <c r="B430" s="145" t="s">
        <v>1730</v>
      </c>
      <c r="C430" s="146">
        <v>80111600</v>
      </c>
      <c r="D430" s="147" t="s">
        <v>1618</v>
      </c>
      <c r="E430" s="195" t="s">
        <v>1619</v>
      </c>
      <c r="F430" s="148" t="s">
        <v>1094</v>
      </c>
      <c r="G430" s="149" t="s">
        <v>1731</v>
      </c>
      <c r="H430" s="178" t="s">
        <v>324</v>
      </c>
      <c r="I430" s="190" t="s">
        <v>1195</v>
      </c>
      <c r="J430" s="151" t="s">
        <v>382</v>
      </c>
      <c r="K430" s="152">
        <v>42776</v>
      </c>
      <c r="L430" s="152">
        <f t="shared" si="7"/>
        <v>42796</v>
      </c>
      <c r="M430" s="153" t="s">
        <v>22</v>
      </c>
      <c r="N430" s="154" t="s">
        <v>143</v>
      </c>
      <c r="O430" s="155" t="s">
        <v>322</v>
      </c>
      <c r="P430" s="156" t="s">
        <v>1732</v>
      </c>
      <c r="Q430" s="157">
        <v>82656000</v>
      </c>
      <c r="R430" s="158">
        <v>82656000</v>
      </c>
      <c r="S430" s="159">
        <v>0</v>
      </c>
      <c r="T430" s="160"/>
    </row>
    <row r="431" spans="1:20" s="143" customFormat="1" ht="310.5" hidden="1" customHeight="1" x14ac:dyDescent="0.45">
      <c r="A431" s="144" t="s">
        <v>1478</v>
      </c>
      <c r="B431" s="145" t="s">
        <v>1733</v>
      </c>
      <c r="C431" s="146">
        <v>80111600</v>
      </c>
      <c r="D431" s="147" t="s">
        <v>1618</v>
      </c>
      <c r="E431" s="195" t="s">
        <v>1619</v>
      </c>
      <c r="F431" s="148" t="s">
        <v>1094</v>
      </c>
      <c r="G431" s="149" t="s">
        <v>1731</v>
      </c>
      <c r="H431" s="178" t="s">
        <v>324</v>
      </c>
      <c r="I431" s="190" t="s">
        <v>1110</v>
      </c>
      <c r="J431" s="151" t="s">
        <v>384</v>
      </c>
      <c r="K431" s="152">
        <v>42776</v>
      </c>
      <c r="L431" s="152">
        <f t="shared" si="7"/>
        <v>42796</v>
      </c>
      <c r="M431" s="153" t="s">
        <v>22</v>
      </c>
      <c r="N431" s="154" t="s">
        <v>143</v>
      </c>
      <c r="O431" s="155" t="s">
        <v>322</v>
      </c>
      <c r="P431" s="156" t="s">
        <v>1732</v>
      </c>
      <c r="Q431" s="157">
        <v>92028000</v>
      </c>
      <c r="R431" s="158">
        <v>92028000</v>
      </c>
      <c r="S431" s="159">
        <v>0</v>
      </c>
      <c r="T431" s="160"/>
    </row>
    <row r="432" spans="1:20" s="143" customFormat="1" ht="310.5" hidden="1" customHeight="1" x14ac:dyDescent="0.45">
      <c r="A432" s="144" t="s">
        <v>1478</v>
      </c>
      <c r="B432" s="145" t="s">
        <v>1734</v>
      </c>
      <c r="C432" s="146">
        <v>80111600</v>
      </c>
      <c r="D432" s="147" t="s">
        <v>1618</v>
      </c>
      <c r="E432" s="195" t="s">
        <v>1619</v>
      </c>
      <c r="F432" s="148" t="s">
        <v>1094</v>
      </c>
      <c r="G432" s="149" t="s">
        <v>1731</v>
      </c>
      <c r="H432" s="178" t="s">
        <v>324</v>
      </c>
      <c r="I432" s="190" t="s">
        <v>1129</v>
      </c>
      <c r="J432" s="151" t="s">
        <v>382</v>
      </c>
      <c r="K432" s="152">
        <v>42870</v>
      </c>
      <c r="L432" s="152">
        <f t="shared" si="7"/>
        <v>42890</v>
      </c>
      <c r="M432" s="153" t="s">
        <v>42</v>
      </c>
      <c r="N432" s="154" t="s">
        <v>143</v>
      </c>
      <c r="O432" s="155" t="s">
        <v>322</v>
      </c>
      <c r="P432" s="156" t="s">
        <v>1732</v>
      </c>
      <c r="Q432" s="157">
        <v>61080000</v>
      </c>
      <c r="R432" s="158">
        <v>61080000</v>
      </c>
      <c r="S432" s="159">
        <v>0</v>
      </c>
      <c r="T432" s="160" t="s">
        <v>1735</v>
      </c>
    </row>
    <row r="433" spans="1:20" s="143" customFormat="1" ht="276" hidden="1" customHeight="1" x14ac:dyDescent="0.45">
      <c r="A433" s="144" t="s">
        <v>1478</v>
      </c>
      <c r="B433" s="145" t="s">
        <v>1736</v>
      </c>
      <c r="C433" s="146">
        <v>80111600</v>
      </c>
      <c r="D433" s="147" t="s">
        <v>1618</v>
      </c>
      <c r="E433" s="195" t="s">
        <v>1619</v>
      </c>
      <c r="F433" s="148" t="s">
        <v>1094</v>
      </c>
      <c r="G433" s="149" t="s">
        <v>1731</v>
      </c>
      <c r="H433" s="178" t="s">
        <v>324</v>
      </c>
      <c r="I433" s="190" t="s">
        <v>1195</v>
      </c>
      <c r="J433" s="151" t="s">
        <v>382</v>
      </c>
      <c r="K433" s="152">
        <v>42776</v>
      </c>
      <c r="L433" s="152">
        <f t="shared" si="7"/>
        <v>42796</v>
      </c>
      <c r="M433" s="153" t="s">
        <v>22</v>
      </c>
      <c r="N433" s="154" t="s">
        <v>143</v>
      </c>
      <c r="O433" s="155" t="s">
        <v>322</v>
      </c>
      <c r="P433" s="156" t="s">
        <v>1732</v>
      </c>
      <c r="Q433" s="157">
        <v>78000000</v>
      </c>
      <c r="R433" s="158">
        <v>78000000</v>
      </c>
      <c r="S433" s="159">
        <v>0</v>
      </c>
      <c r="T433" s="160"/>
    </row>
    <row r="434" spans="1:20" s="143" customFormat="1" ht="276" hidden="1" customHeight="1" x14ac:dyDescent="0.45">
      <c r="A434" s="144" t="s">
        <v>1478</v>
      </c>
      <c r="B434" s="145" t="s">
        <v>1737</v>
      </c>
      <c r="C434" s="146">
        <v>80111600</v>
      </c>
      <c r="D434" s="147" t="s">
        <v>1618</v>
      </c>
      <c r="E434" s="195" t="s">
        <v>1619</v>
      </c>
      <c r="F434" s="148" t="s">
        <v>1094</v>
      </c>
      <c r="G434" s="149" t="s">
        <v>1731</v>
      </c>
      <c r="H434" s="178" t="s">
        <v>324</v>
      </c>
      <c r="I434" s="190" t="s">
        <v>1129</v>
      </c>
      <c r="J434" s="151" t="s">
        <v>383</v>
      </c>
      <c r="K434" s="152">
        <v>42818</v>
      </c>
      <c r="L434" s="152">
        <f t="shared" si="7"/>
        <v>42838</v>
      </c>
      <c r="M434" s="153" t="s">
        <v>48</v>
      </c>
      <c r="N434" s="154" t="s">
        <v>143</v>
      </c>
      <c r="O434" s="155" t="s">
        <v>322</v>
      </c>
      <c r="P434" s="156" t="s">
        <v>1732</v>
      </c>
      <c r="Q434" s="157">
        <v>67188000</v>
      </c>
      <c r="R434" s="158">
        <v>67188000</v>
      </c>
      <c r="S434" s="159">
        <v>0</v>
      </c>
      <c r="T434" s="160"/>
    </row>
    <row r="435" spans="1:20" s="143" customFormat="1" ht="276" hidden="1" customHeight="1" x14ac:dyDescent="0.45">
      <c r="A435" s="144" t="s">
        <v>1478</v>
      </c>
      <c r="B435" s="145" t="s">
        <v>1738</v>
      </c>
      <c r="C435" s="146">
        <v>80111600</v>
      </c>
      <c r="D435" s="147" t="s">
        <v>1618</v>
      </c>
      <c r="E435" s="195" t="s">
        <v>1619</v>
      </c>
      <c r="F435" s="148" t="s">
        <v>1094</v>
      </c>
      <c r="G435" s="149" t="s">
        <v>1731</v>
      </c>
      <c r="H435" s="178" t="s">
        <v>324</v>
      </c>
      <c r="I435" s="190" t="s">
        <v>1129</v>
      </c>
      <c r="J435" s="151" t="s">
        <v>383</v>
      </c>
      <c r="K435" s="152">
        <v>42850</v>
      </c>
      <c r="L435" s="152">
        <f t="shared" si="7"/>
        <v>42870</v>
      </c>
      <c r="M435" s="153" t="s">
        <v>48</v>
      </c>
      <c r="N435" s="154" t="s">
        <v>143</v>
      </c>
      <c r="O435" s="155" t="s">
        <v>322</v>
      </c>
      <c r="P435" s="156" t="s">
        <v>1732</v>
      </c>
      <c r="Q435" s="157">
        <v>67188000</v>
      </c>
      <c r="R435" s="158">
        <v>67188000</v>
      </c>
      <c r="S435" s="159">
        <v>0</v>
      </c>
      <c r="T435" s="160" t="s">
        <v>1674</v>
      </c>
    </row>
    <row r="436" spans="1:20" s="143" customFormat="1" ht="276" hidden="1" customHeight="1" x14ac:dyDescent="0.45">
      <c r="A436" s="144" t="s">
        <v>1478</v>
      </c>
      <c r="B436" s="145" t="s">
        <v>1739</v>
      </c>
      <c r="C436" s="146">
        <v>80111600</v>
      </c>
      <c r="D436" s="147" t="s">
        <v>1618</v>
      </c>
      <c r="E436" s="195" t="s">
        <v>1619</v>
      </c>
      <c r="F436" s="148" t="s">
        <v>1094</v>
      </c>
      <c r="G436" s="149" t="s">
        <v>1731</v>
      </c>
      <c r="H436" s="178" t="s">
        <v>324</v>
      </c>
      <c r="I436" s="190" t="s">
        <v>1129</v>
      </c>
      <c r="J436" s="151" t="s">
        <v>383</v>
      </c>
      <c r="K436" s="152">
        <v>42776</v>
      </c>
      <c r="L436" s="152">
        <f t="shared" si="7"/>
        <v>42796</v>
      </c>
      <c r="M436" s="153" t="s">
        <v>22</v>
      </c>
      <c r="N436" s="154" t="s">
        <v>143</v>
      </c>
      <c r="O436" s="155" t="s">
        <v>322</v>
      </c>
      <c r="P436" s="156" t="s">
        <v>1732</v>
      </c>
      <c r="Q436" s="157">
        <v>66744000</v>
      </c>
      <c r="R436" s="158">
        <v>66744000</v>
      </c>
      <c r="S436" s="159">
        <v>0</v>
      </c>
      <c r="T436" s="160"/>
    </row>
    <row r="437" spans="1:20" s="143" customFormat="1" ht="276" hidden="1" customHeight="1" x14ac:dyDescent="0.45">
      <c r="A437" s="144" t="s">
        <v>1478</v>
      </c>
      <c r="B437" s="145" t="s">
        <v>1740</v>
      </c>
      <c r="C437" s="146">
        <v>80111600</v>
      </c>
      <c r="D437" s="147" t="s">
        <v>1618</v>
      </c>
      <c r="E437" s="195" t="s">
        <v>1619</v>
      </c>
      <c r="F437" s="148" t="s">
        <v>1094</v>
      </c>
      <c r="G437" s="149" t="s">
        <v>1731</v>
      </c>
      <c r="H437" s="178" t="s">
        <v>324</v>
      </c>
      <c r="I437" s="190" t="s">
        <v>1129</v>
      </c>
      <c r="J437" s="151" t="s">
        <v>383</v>
      </c>
      <c r="K437" s="152">
        <v>42853</v>
      </c>
      <c r="L437" s="152">
        <f t="shared" si="7"/>
        <v>42873</v>
      </c>
      <c r="M437" s="153" t="s">
        <v>36</v>
      </c>
      <c r="N437" s="154" t="s">
        <v>143</v>
      </c>
      <c r="O437" s="155" t="s">
        <v>322</v>
      </c>
      <c r="P437" s="156" t="s">
        <v>1732</v>
      </c>
      <c r="Q437" s="157">
        <v>54972000</v>
      </c>
      <c r="R437" s="158">
        <v>54972000</v>
      </c>
      <c r="S437" s="159">
        <v>0</v>
      </c>
      <c r="T437" s="160"/>
    </row>
    <row r="438" spans="1:20" s="143" customFormat="1" ht="276" hidden="1" customHeight="1" x14ac:dyDescent="0.45">
      <c r="A438" s="144" t="s">
        <v>1478</v>
      </c>
      <c r="B438" s="145" t="s">
        <v>1741</v>
      </c>
      <c r="C438" s="146">
        <v>80111600</v>
      </c>
      <c r="D438" s="147" t="s">
        <v>1618</v>
      </c>
      <c r="E438" s="195" t="s">
        <v>1619</v>
      </c>
      <c r="F438" s="148" t="s">
        <v>1094</v>
      </c>
      <c r="G438" s="149" t="s">
        <v>1731</v>
      </c>
      <c r="H438" s="178" t="s">
        <v>324</v>
      </c>
      <c r="I438" s="190" t="s">
        <v>1129</v>
      </c>
      <c r="J438" s="151" t="s">
        <v>383</v>
      </c>
      <c r="K438" s="152">
        <v>42842</v>
      </c>
      <c r="L438" s="152">
        <f t="shared" si="7"/>
        <v>42862</v>
      </c>
      <c r="M438" s="153" t="s">
        <v>48</v>
      </c>
      <c r="N438" s="154" t="s">
        <v>143</v>
      </c>
      <c r="O438" s="155" t="s">
        <v>322</v>
      </c>
      <c r="P438" s="156" t="s">
        <v>1732</v>
      </c>
      <c r="Q438" s="157">
        <v>61182000</v>
      </c>
      <c r="R438" s="158">
        <v>61182000</v>
      </c>
      <c r="S438" s="159">
        <v>0</v>
      </c>
      <c r="T438" s="160"/>
    </row>
    <row r="439" spans="1:20" s="143" customFormat="1" ht="276" hidden="1" customHeight="1" x14ac:dyDescent="0.45">
      <c r="A439" s="144" t="s">
        <v>1478</v>
      </c>
      <c r="B439" s="145" t="s">
        <v>1742</v>
      </c>
      <c r="C439" s="146">
        <v>80111600</v>
      </c>
      <c r="D439" s="147" t="s">
        <v>1618</v>
      </c>
      <c r="E439" s="195" t="s">
        <v>1619</v>
      </c>
      <c r="F439" s="148" t="s">
        <v>1094</v>
      </c>
      <c r="G439" s="149" t="s">
        <v>1731</v>
      </c>
      <c r="H439" s="178" t="s">
        <v>324</v>
      </c>
      <c r="I439" s="190" t="s">
        <v>1129</v>
      </c>
      <c r="J439" s="151" t="s">
        <v>383</v>
      </c>
      <c r="K439" s="152">
        <v>42870</v>
      </c>
      <c r="L439" s="152">
        <f t="shared" si="7"/>
        <v>42890</v>
      </c>
      <c r="M439" s="153" t="s">
        <v>42</v>
      </c>
      <c r="N439" s="154" t="s">
        <v>143</v>
      </c>
      <c r="O439" s="155" t="s">
        <v>322</v>
      </c>
      <c r="P439" s="156" t="s">
        <v>1732</v>
      </c>
      <c r="Q439" s="157">
        <v>58350000</v>
      </c>
      <c r="R439" s="158">
        <v>58350000</v>
      </c>
      <c r="S439" s="159">
        <v>0</v>
      </c>
      <c r="T439" s="160" t="s">
        <v>1743</v>
      </c>
    </row>
    <row r="440" spans="1:20" s="143" customFormat="1" ht="276" hidden="1" customHeight="1" x14ac:dyDescent="0.45">
      <c r="A440" s="144" t="s">
        <v>1478</v>
      </c>
      <c r="B440" s="145" t="s">
        <v>1744</v>
      </c>
      <c r="C440" s="146">
        <v>80111600</v>
      </c>
      <c r="D440" s="147" t="s">
        <v>1618</v>
      </c>
      <c r="E440" s="195" t="s">
        <v>1619</v>
      </c>
      <c r="F440" s="148" t="s">
        <v>1094</v>
      </c>
      <c r="G440" s="149" t="s">
        <v>1731</v>
      </c>
      <c r="H440" s="178" t="s">
        <v>324</v>
      </c>
      <c r="I440" s="190" t="s">
        <v>1129</v>
      </c>
      <c r="J440" s="151" t="s">
        <v>383</v>
      </c>
      <c r="K440" s="152">
        <v>42807</v>
      </c>
      <c r="L440" s="152">
        <f t="shared" si="7"/>
        <v>42827</v>
      </c>
      <c r="M440" s="153" t="s">
        <v>22</v>
      </c>
      <c r="N440" s="154" t="s">
        <v>143</v>
      </c>
      <c r="O440" s="155" t="s">
        <v>322</v>
      </c>
      <c r="P440" s="156" t="s">
        <v>1732</v>
      </c>
      <c r="Q440" s="157">
        <v>66744000</v>
      </c>
      <c r="R440" s="158">
        <v>66744000</v>
      </c>
      <c r="S440" s="159">
        <v>0</v>
      </c>
      <c r="T440" s="160"/>
    </row>
    <row r="441" spans="1:20" s="143" customFormat="1" ht="276" hidden="1" customHeight="1" x14ac:dyDescent="0.45">
      <c r="A441" s="144" t="s">
        <v>1478</v>
      </c>
      <c r="B441" s="145" t="s">
        <v>1745</v>
      </c>
      <c r="C441" s="146">
        <v>80111600</v>
      </c>
      <c r="D441" s="147" t="s">
        <v>1618</v>
      </c>
      <c r="E441" s="195" t="s">
        <v>1619</v>
      </c>
      <c r="F441" s="148" t="s">
        <v>1094</v>
      </c>
      <c r="G441" s="149" t="s">
        <v>1731</v>
      </c>
      <c r="H441" s="178" t="s">
        <v>324</v>
      </c>
      <c r="I441" s="190" t="s">
        <v>1195</v>
      </c>
      <c r="J441" s="151" t="s">
        <v>383</v>
      </c>
      <c r="K441" s="152">
        <v>42850</v>
      </c>
      <c r="L441" s="152">
        <f t="shared" si="7"/>
        <v>42870</v>
      </c>
      <c r="M441" s="153" t="s">
        <v>36</v>
      </c>
      <c r="N441" s="154" t="s">
        <v>143</v>
      </c>
      <c r="O441" s="155" t="s">
        <v>322</v>
      </c>
      <c r="P441" s="156" t="s">
        <v>1732</v>
      </c>
      <c r="Q441" s="157">
        <v>60300000</v>
      </c>
      <c r="R441" s="158">
        <v>60300000</v>
      </c>
      <c r="S441" s="159">
        <v>0</v>
      </c>
      <c r="T441" s="160" t="s">
        <v>1746</v>
      </c>
    </row>
    <row r="442" spans="1:20" s="143" customFormat="1" ht="276" hidden="1" customHeight="1" x14ac:dyDescent="0.45">
      <c r="A442" s="144" t="s">
        <v>1478</v>
      </c>
      <c r="B442" s="145" t="s">
        <v>1747</v>
      </c>
      <c r="C442" s="146">
        <v>80111600</v>
      </c>
      <c r="D442" s="147" t="s">
        <v>1618</v>
      </c>
      <c r="E442" s="195" t="s">
        <v>1619</v>
      </c>
      <c r="F442" s="148" t="s">
        <v>1094</v>
      </c>
      <c r="G442" s="149" t="s">
        <v>1731</v>
      </c>
      <c r="H442" s="178" t="s">
        <v>324</v>
      </c>
      <c r="I442" s="190" t="s">
        <v>1129</v>
      </c>
      <c r="J442" s="151" t="s">
        <v>383</v>
      </c>
      <c r="K442" s="152">
        <v>42776</v>
      </c>
      <c r="L442" s="152">
        <f t="shared" si="7"/>
        <v>42796</v>
      </c>
      <c r="M442" s="153" t="s">
        <v>22</v>
      </c>
      <c r="N442" s="154" t="s">
        <v>143</v>
      </c>
      <c r="O442" s="155" t="s">
        <v>322</v>
      </c>
      <c r="P442" s="156" t="s">
        <v>1732</v>
      </c>
      <c r="Q442" s="157">
        <v>73296000</v>
      </c>
      <c r="R442" s="158">
        <v>73296000</v>
      </c>
      <c r="S442" s="159">
        <v>0</v>
      </c>
      <c r="T442" s="160"/>
    </row>
    <row r="443" spans="1:20" s="143" customFormat="1" ht="207" hidden="1" customHeight="1" x14ac:dyDescent="0.45">
      <c r="A443" s="144" t="s">
        <v>1478</v>
      </c>
      <c r="B443" s="145" t="s">
        <v>1748</v>
      </c>
      <c r="C443" s="146">
        <v>80111600</v>
      </c>
      <c r="D443" s="147" t="s">
        <v>1618</v>
      </c>
      <c r="E443" s="195" t="s">
        <v>1619</v>
      </c>
      <c r="F443" s="148" t="s">
        <v>1094</v>
      </c>
      <c r="G443" s="149" t="s">
        <v>1481</v>
      </c>
      <c r="H443" s="178" t="s">
        <v>324</v>
      </c>
      <c r="I443" s="190" t="s">
        <v>1143</v>
      </c>
      <c r="J443" s="151" t="s">
        <v>347</v>
      </c>
      <c r="K443" s="152">
        <v>42776</v>
      </c>
      <c r="L443" s="152">
        <f t="shared" si="7"/>
        <v>42796</v>
      </c>
      <c r="M443" s="153" t="s">
        <v>48</v>
      </c>
      <c r="N443" s="154" t="s">
        <v>143</v>
      </c>
      <c r="O443" s="155" t="s">
        <v>322</v>
      </c>
      <c r="P443" s="156" t="s">
        <v>1620</v>
      </c>
      <c r="Q443" s="157">
        <v>45716000</v>
      </c>
      <c r="R443" s="158">
        <v>45716000</v>
      </c>
      <c r="S443" s="159">
        <v>0</v>
      </c>
      <c r="T443" s="160"/>
    </row>
    <row r="444" spans="1:20" s="143" customFormat="1" ht="207" hidden="1" customHeight="1" x14ac:dyDescent="0.45">
      <c r="A444" s="144" t="s">
        <v>1478</v>
      </c>
      <c r="B444" s="145" t="s">
        <v>1749</v>
      </c>
      <c r="C444" s="146">
        <v>80111600</v>
      </c>
      <c r="D444" s="147" t="s">
        <v>1618</v>
      </c>
      <c r="E444" s="195" t="s">
        <v>1619</v>
      </c>
      <c r="F444" s="148" t="s">
        <v>1094</v>
      </c>
      <c r="G444" s="149" t="s">
        <v>1481</v>
      </c>
      <c r="H444" s="178" t="s">
        <v>324</v>
      </c>
      <c r="I444" s="190" t="s">
        <v>1129</v>
      </c>
      <c r="J444" s="151" t="s">
        <v>387</v>
      </c>
      <c r="K444" s="152">
        <v>42835</v>
      </c>
      <c r="L444" s="152">
        <f t="shared" si="7"/>
        <v>42855</v>
      </c>
      <c r="M444" s="153" t="s">
        <v>48</v>
      </c>
      <c r="N444" s="154" t="s">
        <v>143</v>
      </c>
      <c r="O444" s="155" t="s">
        <v>322</v>
      </c>
      <c r="P444" s="156" t="s">
        <v>1620</v>
      </c>
      <c r="Q444" s="157">
        <v>61182000</v>
      </c>
      <c r="R444" s="158">
        <v>61182000</v>
      </c>
      <c r="S444" s="159">
        <v>0</v>
      </c>
      <c r="T444" s="160"/>
    </row>
    <row r="445" spans="1:20" s="143" customFormat="1" ht="207" hidden="1" customHeight="1" x14ac:dyDescent="0.45">
      <c r="A445" s="144" t="s">
        <v>1478</v>
      </c>
      <c r="B445" s="145" t="s">
        <v>1750</v>
      </c>
      <c r="C445" s="146">
        <v>80111600</v>
      </c>
      <c r="D445" s="147" t="s">
        <v>1618</v>
      </c>
      <c r="E445" s="195" t="s">
        <v>1619</v>
      </c>
      <c r="F445" s="148" t="s">
        <v>1094</v>
      </c>
      <c r="G445" s="149" t="s">
        <v>1481</v>
      </c>
      <c r="H445" s="178" t="s">
        <v>324</v>
      </c>
      <c r="I445" s="190" t="s">
        <v>1143</v>
      </c>
      <c r="J445" s="151" t="s">
        <v>347</v>
      </c>
      <c r="K445" s="152">
        <v>42824</v>
      </c>
      <c r="L445" s="152">
        <f t="shared" si="7"/>
        <v>42844</v>
      </c>
      <c r="M445" s="153" t="s">
        <v>22</v>
      </c>
      <c r="N445" s="154" t="s">
        <v>143</v>
      </c>
      <c r="O445" s="155" t="s">
        <v>322</v>
      </c>
      <c r="P445" s="156" t="s">
        <v>1620</v>
      </c>
      <c r="Q445" s="157">
        <v>49872000</v>
      </c>
      <c r="R445" s="158">
        <v>49872000</v>
      </c>
      <c r="S445" s="159">
        <v>0</v>
      </c>
      <c r="T445" s="160"/>
    </row>
    <row r="446" spans="1:20" s="143" customFormat="1" ht="241.5" hidden="1" customHeight="1" x14ac:dyDescent="0.45">
      <c r="A446" s="144" t="s">
        <v>1478</v>
      </c>
      <c r="B446" s="145" t="s">
        <v>1751</v>
      </c>
      <c r="C446" s="146">
        <v>80111600</v>
      </c>
      <c r="D446" s="147" t="s">
        <v>1618</v>
      </c>
      <c r="E446" s="195" t="s">
        <v>1619</v>
      </c>
      <c r="F446" s="148" t="s">
        <v>1094</v>
      </c>
      <c r="G446" s="149" t="s">
        <v>1731</v>
      </c>
      <c r="H446" s="178" t="s">
        <v>324</v>
      </c>
      <c r="I446" s="190" t="s">
        <v>1110</v>
      </c>
      <c r="J446" s="151" t="s">
        <v>387</v>
      </c>
      <c r="K446" s="152">
        <v>42776</v>
      </c>
      <c r="L446" s="152">
        <f t="shared" si="7"/>
        <v>42796</v>
      </c>
      <c r="M446" s="153" t="s">
        <v>48</v>
      </c>
      <c r="N446" s="154" t="s">
        <v>143</v>
      </c>
      <c r="O446" s="155" t="s">
        <v>322</v>
      </c>
      <c r="P446" s="156" t="s">
        <v>1752</v>
      </c>
      <c r="Q446" s="157">
        <v>84359000</v>
      </c>
      <c r="R446" s="158">
        <v>84359000</v>
      </c>
      <c r="S446" s="159">
        <v>0</v>
      </c>
      <c r="T446" s="160"/>
    </row>
    <row r="447" spans="1:20" s="143" customFormat="1" ht="241.5" hidden="1" customHeight="1" x14ac:dyDescent="0.45">
      <c r="A447" s="144" t="s">
        <v>1478</v>
      </c>
      <c r="B447" s="145" t="s">
        <v>1753</v>
      </c>
      <c r="C447" s="146">
        <v>80111600</v>
      </c>
      <c r="D447" s="147" t="s">
        <v>1618</v>
      </c>
      <c r="E447" s="195" t="s">
        <v>1619</v>
      </c>
      <c r="F447" s="148" t="s">
        <v>1094</v>
      </c>
      <c r="G447" s="149" t="s">
        <v>1731</v>
      </c>
      <c r="H447" s="178" t="s">
        <v>324</v>
      </c>
      <c r="I447" s="190" t="s">
        <v>1129</v>
      </c>
      <c r="J447" s="151" t="s">
        <v>387</v>
      </c>
      <c r="K447" s="152">
        <v>42809</v>
      </c>
      <c r="L447" s="152">
        <f t="shared" si="7"/>
        <v>42829</v>
      </c>
      <c r="M447" s="153" t="s">
        <v>22</v>
      </c>
      <c r="N447" s="154" t="s">
        <v>143</v>
      </c>
      <c r="O447" s="155" t="s">
        <v>322</v>
      </c>
      <c r="P447" s="156" t="s">
        <v>1752</v>
      </c>
      <c r="Q447" s="157">
        <v>73296000</v>
      </c>
      <c r="R447" s="158">
        <v>73296000</v>
      </c>
      <c r="S447" s="159">
        <v>0</v>
      </c>
      <c r="T447" s="160"/>
    </row>
    <row r="448" spans="1:20" s="143" customFormat="1" ht="207" hidden="1" customHeight="1" x14ac:dyDescent="0.45">
      <c r="A448" s="144" t="s">
        <v>1478</v>
      </c>
      <c r="B448" s="145" t="s">
        <v>1754</v>
      </c>
      <c r="C448" s="146">
        <v>80111600</v>
      </c>
      <c r="D448" s="147" t="s">
        <v>1618</v>
      </c>
      <c r="E448" s="195" t="s">
        <v>1619</v>
      </c>
      <c r="F448" s="148" t="s">
        <v>1094</v>
      </c>
      <c r="G448" s="149" t="s">
        <v>1583</v>
      </c>
      <c r="H448" s="178" t="s">
        <v>324</v>
      </c>
      <c r="I448" s="190" t="s">
        <v>1135</v>
      </c>
      <c r="J448" s="151" t="s">
        <v>326</v>
      </c>
      <c r="K448" s="152">
        <v>42901</v>
      </c>
      <c r="L448" s="152">
        <f t="shared" si="7"/>
        <v>42921</v>
      </c>
      <c r="M448" s="153" t="s">
        <v>36</v>
      </c>
      <c r="N448" s="154" t="s">
        <v>143</v>
      </c>
      <c r="O448" s="155" t="s">
        <v>322</v>
      </c>
      <c r="P448" s="156" t="s">
        <v>1623</v>
      </c>
      <c r="Q448" s="157">
        <v>18000000</v>
      </c>
      <c r="R448" s="158">
        <v>0</v>
      </c>
      <c r="S448" s="159">
        <v>18000000</v>
      </c>
      <c r="T448" s="160"/>
    </row>
    <row r="449" spans="1:20" s="143" customFormat="1" ht="207" hidden="1" customHeight="1" x14ac:dyDescent="0.45">
      <c r="A449" s="144" t="s">
        <v>1478</v>
      </c>
      <c r="B449" s="145" t="s">
        <v>1755</v>
      </c>
      <c r="C449" s="146">
        <v>80111600</v>
      </c>
      <c r="D449" s="147" t="s">
        <v>1618</v>
      </c>
      <c r="E449" s="195" t="s">
        <v>1619</v>
      </c>
      <c r="F449" s="148" t="s">
        <v>1094</v>
      </c>
      <c r="G449" s="149" t="s">
        <v>1583</v>
      </c>
      <c r="H449" s="178" t="s">
        <v>324</v>
      </c>
      <c r="I449" s="190" t="s">
        <v>1135</v>
      </c>
      <c r="J449" s="151" t="s">
        <v>326</v>
      </c>
      <c r="K449" s="152">
        <v>42901</v>
      </c>
      <c r="L449" s="152">
        <f t="shared" si="7"/>
        <v>42921</v>
      </c>
      <c r="M449" s="153" t="s">
        <v>36</v>
      </c>
      <c r="N449" s="154" t="s">
        <v>143</v>
      </c>
      <c r="O449" s="155" t="s">
        <v>322</v>
      </c>
      <c r="P449" s="156" t="s">
        <v>1623</v>
      </c>
      <c r="Q449" s="157">
        <v>18000000</v>
      </c>
      <c r="R449" s="158">
        <v>0</v>
      </c>
      <c r="S449" s="159">
        <v>18000000</v>
      </c>
      <c r="T449" s="160"/>
    </row>
    <row r="450" spans="1:20" s="143" customFormat="1" ht="276" hidden="1" customHeight="1" x14ac:dyDescent="0.45">
      <c r="A450" s="144" t="s">
        <v>1478</v>
      </c>
      <c r="B450" s="145" t="s">
        <v>1756</v>
      </c>
      <c r="C450" s="146">
        <v>80111600</v>
      </c>
      <c r="D450" s="147" t="s">
        <v>1618</v>
      </c>
      <c r="E450" s="195" t="s">
        <v>1619</v>
      </c>
      <c r="F450" s="148" t="s">
        <v>1094</v>
      </c>
      <c r="G450" s="149" t="s">
        <v>1588</v>
      </c>
      <c r="H450" s="178" t="s">
        <v>324</v>
      </c>
      <c r="I450" s="190" t="s">
        <v>1110</v>
      </c>
      <c r="J450" s="151" t="s">
        <v>385</v>
      </c>
      <c r="K450" s="152">
        <v>42807</v>
      </c>
      <c r="L450" s="152">
        <f t="shared" si="7"/>
        <v>42827</v>
      </c>
      <c r="M450" s="153" t="s">
        <v>22</v>
      </c>
      <c r="N450" s="154" t="s">
        <v>143</v>
      </c>
      <c r="O450" s="155" t="s">
        <v>322</v>
      </c>
      <c r="P450" s="156" t="s">
        <v>1732</v>
      </c>
      <c r="Q450" s="157">
        <v>92028000</v>
      </c>
      <c r="R450" s="158">
        <v>92028000</v>
      </c>
      <c r="S450" s="159">
        <v>0</v>
      </c>
      <c r="T450" s="160"/>
    </row>
    <row r="451" spans="1:20" s="143" customFormat="1" ht="207" hidden="1" customHeight="1" x14ac:dyDescent="0.45">
      <c r="A451" s="144" t="s">
        <v>1478</v>
      </c>
      <c r="B451" s="145" t="s">
        <v>1757</v>
      </c>
      <c r="C451" s="146">
        <v>80111600</v>
      </c>
      <c r="D451" s="147" t="s">
        <v>1618</v>
      </c>
      <c r="E451" s="195" t="s">
        <v>1619</v>
      </c>
      <c r="F451" s="148" t="s">
        <v>1094</v>
      </c>
      <c r="G451" s="149" t="s">
        <v>1627</v>
      </c>
      <c r="H451" s="178" t="s">
        <v>324</v>
      </c>
      <c r="I451" s="190" t="s">
        <v>1126</v>
      </c>
      <c r="J451" s="151" t="s">
        <v>353</v>
      </c>
      <c r="K451" s="152">
        <v>42776</v>
      </c>
      <c r="L451" s="152">
        <f t="shared" si="7"/>
        <v>42796</v>
      </c>
      <c r="M451" s="153" t="s">
        <v>22</v>
      </c>
      <c r="N451" s="154" t="s">
        <v>143</v>
      </c>
      <c r="O451" s="155" t="s">
        <v>322</v>
      </c>
      <c r="P451" s="156" t="s">
        <v>1623</v>
      </c>
      <c r="Q451" s="157">
        <v>45180000</v>
      </c>
      <c r="R451" s="158">
        <v>45180000</v>
      </c>
      <c r="S451" s="159">
        <v>0</v>
      </c>
      <c r="T451" s="160"/>
    </row>
    <row r="452" spans="1:20" s="143" customFormat="1" ht="207" hidden="1" customHeight="1" x14ac:dyDescent="0.45">
      <c r="A452" s="144" t="s">
        <v>1478</v>
      </c>
      <c r="B452" s="145" t="s">
        <v>1758</v>
      </c>
      <c r="C452" s="146">
        <v>80111600</v>
      </c>
      <c r="D452" s="147" t="s">
        <v>1618</v>
      </c>
      <c r="E452" s="195" t="s">
        <v>1619</v>
      </c>
      <c r="F452" s="148" t="s">
        <v>1094</v>
      </c>
      <c r="G452" s="149" t="s">
        <v>1627</v>
      </c>
      <c r="H452" s="178" t="s">
        <v>324</v>
      </c>
      <c r="I452" s="190" t="s">
        <v>1126</v>
      </c>
      <c r="J452" s="151" t="s">
        <v>353</v>
      </c>
      <c r="K452" s="152">
        <v>42776</v>
      </c>
      <c r="L452" s="152">
        <f t="shared" si="7"/>
        <v>42796</v>
      </c>
      <c r="M452" s="153" t="s">
        <v>22</v>
      </c>
      <c r="N452" s="154" t="s">
        <v>143</v>
      </c>
      <c r="O452" s="155" t="s">
        <v>322</v>
      </c>
      <c r="P452" s="156" t="s">
        <v>1623</v>
      </c>
      <c r="Q452" s="157">
        <v>45180000</v>
      </c>
      <c r="R452" s="158">
        <v>45180000</v>
      </c>
      <c r="S452" s="159">
        <v>0</v>
      </c>
      <c r="T452" s="160"/>
    </row>
    <row r="453" spans="1:20" s="143" customFormat="1" ht="207" hidden="1" customHeight="1" x14ac:dyDescent="0.45">
      <c r="A453" s="144" t="s">
        <v>1478</v>
      </c>
      <c r="B453" s="145" t="s">
        <v>1759</v>
      </c>
      <c r="C453" s="146">
        <v>80111600</v>
      </c>
      <c r="D453" s="147" t="s">
        <v>1618</v>
      </c>
      <c r="E453" s="195" t="s">
        <v>1619</v>
      </c>
      <c r="F453" s="148" t="s">
        <v>1094</v>
      </c>
      <c r="G453" s="149" t="s">
        <v>1627</v>
      </c>
      <c r="H453" s="178" t="s">
        <v>324</v>
      </c>
      <c r="I453" s="190" t="s">
        <v>1126</v>
      </c>
      <c r="J453" s="151" t="s">
        <v>353</v>
      </c>
      <c r="K453" s="152">
        <v>42837</v>
      </c>
      <c r="L453" s="152">
        <f t="shared" si="7"/>
        <v>42857</v>
      </c>
      <c r="M453" s="153" t="s">
        <v>48</v>
      </c>
      <c r="N453" s="154" t="s">
        <v>143</v>
      </c>
      <c r="O453" s="155" t="s">
        <v>322</v>
      </c>
      <c r="P453" s="156" t="s">
        <v>1623</v>
      </c>
      <c r="Q453" s="157">
        <v>41415000</v>
      </c>
      <c r="R453" s="158">
        <v>41415000</v>
      </c>
      <c r="S453" s="159">
        <v>0</v>
      </c>
      <c r="T453" s="160"/>
    </row>
    <row r="454" spans="1:20" s="143" customFormat="1" ht="207" hidden="1" customHeight="1" x14ac:dyDescent="0.45">
      <c r="A454" s="144" t="s">
        <v>1478</v>
      </c>
      <c r="B454" s="145" t="s">
        <v>1760</v>
      </c>
      <c r="C454" s="146">
        <v>80111600</v>
      </c>
      <c r="D454" s="147" t="s">
        <v>1618</v>
      </c>
      <c r="E454" s="195" t="s">
        <v>1619</v>
      </c>
      <c r="F454" s="148" t="s">
        <v>1094</v>
      </c>
      <c r="G454" s="149" t="s">
        <v>1627</v>
      </c>
      <c r="H454" s="178" t="s">
        <v>324</v>
      </c>
      <c r="I454" s="190" t="s">
        <v>1126</v>
      </c>
      <c r="J454" s="151" t="s">
        <v>353</v>
      </c>
      <c r="K454" s="152">
        <v>42837</v>
      </c>
      <c r="L454" s="152">
        <f t="shared" si="7"/>
        <v>42857</v>
      </c>
      <c r="M454" s="153" t="s">
        <v>22</v>
      </c>
      <c r="N454" s="154" t="s">
        <v>143</v>
      </c>
      <c r="O454" s="155" t="s">
        <v>322</v>
      </c>
      <c r="P454" s="156" t="s">
        <v>1623</v>
      </c>
      <c r="Q454" s="157">
        <v>45180000</v>
      </c>
      <c r="R454" s="158">
        <v>45180000</v>
      </c>
      <c r="S454" s="159">
        <v>0</v>
      </c>
      <c r="T454" s="160"/>
    </row>
    <row r="455" spans="1:20" s="143" customFormat="1" ht="207" hidden="1" customHeight="1" x14ac:dyDescent="0.45">
      <c r="A455" s="144" t="s">
        <v>1478</v>
      </c>
      <c r="B455" s="145" t="s">
        <v>1761</v>
      </c>
      <c r="C455" s="146">
        <v>80111600</v>
      </c>
      <c r="D455" s="147" t="s">
        <v>1618</v>
      </c>
      <c r="E455" s="195" t="s">
        <v>1619</v>
      </c>
      <c r="F455" s="148" t="s">
        <v>1094</v>
      </c>
      <c r="G455" s="149" t="s">
        <v>1627</v>
      </c>
      <c r="H455" s="178" t="s">
        <v>324</v>
      </c>
      <c r="I455" s="190" t="s">
        <v>1126</v>
      </c>
      <c r="J455" s="151" t="s">
        <v>353</v>
      </c>
      <c r="K455" s="152">
        <v>42776</v>
      </c>
      <c r="L455" s="152">
        <f t="shared" si="7"/>
        <v>42796</v>
      </c>
      <c r="M455" s="153" t="s">
        <v>48</v>
      </c>
      <c r="N455" s="154" t="s">
        <v>143</v>
      </c>
      <c r="O455" s="155" t="s">
        <v>322</v>
      </c>
      <c r="P455" s="156" t="s">
        <v>1623</v>
      </c>
      <c r="Q455" s="157">
        <v>41415000</v>
      </c>
      <c r="R455" s="158">
        <v>41415000</v>
      </c>
      <c r="S455" s="159">
        <v>0</v>
      </c>
      <c r="T455" s="160"/>
    </row>
    <row r="456" spans="1:20" s="143" customFormat="1" ht="207" hidden="1" customHeight="1" x14ac:dyDescent="0.45">
      <c r="A456" s="144" t="s">
        <v>1478</v>
      </c>
      <c r="B456" s="145" t="s">
        <v>1762</v>
      </c>
      <c r="C456" s="146">
        <v>80111600</v>
      </c>
      <c r="D456" s="147" t="s">
        <v>1618</v>
      </c>
      <c r="E456" s="195" t="s">
        <v>1619</v>
      </c>
      <c r="F456" s="148" t="s">
        <v>1094</v>
      </c>
      <c r="G456" s="149" t="s">
        <v>1627</v>
      </c>
      <c r="H456" s="178" t="s">
        <v>324</v>
      </c>
      <c r="I456" s="190" t="s">
        <v>1126</v>
      </c>
      <c r="J456" s="151" t="s">
        <v>353</v>
      </c>
      <c r="K456" s="152">
        <v>42870</v>
      </c>
      <c r="L456" s="152">
        <f t="shared" si="7"/>
        <v>42890</v>
      </c>
      <c r="M456" s="153" t="s">
        <v>48</v>
      </c>
      <c r="N456" s="154" t="s">
        <v>143</v>
      </c>
      <c r="O456" s="155" t="s">
        <v>322</v>
      </c>
      <c r="P456" s="156" t="s">
        <v>1623</v>
      </c>
      <c r="Q456" s="157">
        <v>41415000</v>
      </c>
      <c r="R456" s="158">
        <v>41415000</v>
      </c>
      <c r="S456" s="159">
        <v>0</v>
      </c>
      <c r="T456" s="160"/>
    </row>
    <row r="457" spans="1:20" s="143" customFormat="1" ht="207" hidden="1" customHeight="1" x14ac:dyDescent="0.45">
      <c r="A457" s="144" t="s">
        <v>1478</v>
      </c>
      <c r="B457" s="145" t="s">
        <v>1763</v>
      </c>
      <c r="C457" s="146">
        <v>80111600</v>
      </c>
      <c r="D457" s="147" t="s">
        <v>1618</v>
      </c>
      <c r="E457" s="195" t="s">
        <v>1619</v>
      </c>
      <c r="F457" s="148" t="s">
        <v>1094</v>
      </c>
      <c r="G457" s="149" t="s">
        <v>1627</v>
      </c>
      <c r="H457" s="178" t="s">
        <v>324</v>
      </c>
      <c r="I457" s="190" t="s">
        <v>1126</v>
      </c>
      <c r="J457" s="151" t="s">
        <v>353</v>
      </c>
      <c r="K457" s="152">
        <v>42776</v>
      </c>
      <c r="L457" s="152">
        <f t="shared" si="7"/>
        <v>42796</v>
      </c>
      <c r="M457" s="153" t="s">
        <v>48</v>
      </c>
      <c r="N457" s="154" t="s">
        <v>143</v>
      </c>
      <c r="O457" s="155" t="s">
        <v>322</v>
      </c>
      <c r="P457" s="156" t="s">
        <v>1623</v>
      </c>
      <c r="Q457" s="157">
        <v>41415000</v>
      </c>
      <c r="R457" s="158">
        <v>41415000</v>
      </c>
      <c r="S457" s="159">
        <v>0</v>
      </c>
      <c r="T457" s="160"/>
    </row>
    <row r="458" spans="1:20" s="143" customFormat="1" ht="310.5" hidden="1" customHeight="1" x14ac:dyDescent="0.45">
      <c r="A458" s="144" t="s">
        <v>1478</v>
      </c>
      <c r="B458" s="145" t="s">
        <v>1764</v>
      </c>
      <c r="C458" s="146">
        <v>80111600</v>
      </c>
      <c r="D458" s="147" t="s">
        <v>1618</v>
      </c>
      <c r="E458" s="195" t="s">
        <v>1619</v>
      </c>
      <c r="F458" s="148" t="s">
        <v>1094</v>
      </c>
      <c r="G458" s="149" t="s">
        <v>1627</v>
      </c>
      <c r="H458" s="178" t="s">
        <v>324</v>
      </c>
      <c r="I458" s="190" t="s">
        <v>1126</v>
      </c>
      <c r="J458" s="151" t="s">
        <v>353</v>
      </c>
      <c r="K458" s="152">
        <v>42837</v>
      </c>
      <c r="L458" s="152">
        <f t="shared" si="7"/>
        <v>42857</v>
      </c>
      <c r="M458" s="153" t="s">
        <v>48</v>
      </c>
      <c r="N458" s="154" t="s">
        <v>143</v>
      </c>
      <c r="O458" s="155" t="s">
        <v>322</v>
      </c>
      <c r="P458" s="156" t="s">
        <v>1623</v>
      </c>
      <c r="Q458" s="157">
        <v>41415000</v>
      </c>
      <c r="R458" s="158">
        <v>41415000</v>
      </c>
      <c r="S458" s="159">
        <v>0</v>
      </c>
      <c r="T458" s="160" t="s">
        <v>1674</v>
      </c>
    </row>
    <row r="459" spans="1:20" s="143" customFormat="1" ht="207" hidden="1" customHeight="1" x14ac:dyDescent="0.45">
      <c r="A459" s="144" t="s">
        <v>1478</v>
      </c>
      <c r="B459" s="145" t="s">
        <v>1765</v>
      </c>
      <c r="C459" s="146">
        <v>80111600</v>
      </c>
      <c r="D459" s="147" t="s">
        <v>1618</v>
      </c>
      <c r="E459" s="195" t="s">
        <v>1619</v>
      </c>
      <c r="F459" s="148" t="s">
        <v>1094</v>
      </c>
      <c r="G459" s="149" t="s">
        <v>1627</v>
      </c>
      <c r="H459" s="178" t="s">
        <v>324</v>
      </c>
      <c r="I459" s="190" t="s">
        <v>1126</v>
      </c>
      <c r="J459" s="151" t="s">
        <v>353</v>
      </c>
      <c r="K459" s="152">
        <v>42837</v>
      </c>
      <c r="L459" s="152">
        <f t="shared" si="7"/>
        <v>42857</v>
      </c>
      <c r="M459" s="153" t="s">
        <v>48</v>
      </c>
      <c r="N459" s="154" t="s">
        <v>143</v>
      </c>
      <c r="O459" s="155" t="s">
        <v>322</v>
      </c>
      <c r="P459" s="156" t="s">
        <v>1623</v>
      </c>
      <c r="Q459" s="157">
        <v>41415000</v>
      </c>
      <c r="R459" s="158">
        <v>41415000</v>
      </c>
      <c r="S459" s="159">
        <v>0</v>
      </c>
      <c r="T459" s="160"/>
    </row>
    <row r="460" spans="1:20" s="143" customFormat="1" ht="207" hidden="1" customHeight="1" x14ac:dyDescent="0.45">
      <c r="A460" s="144" t="s">
        <v>1478</v>
      </c>
      <c r="B460" s="145" t="s">
        <v>1766</v>
      </c>
      <c r="C460" s="146">
        <v>80111600</v>
      </c>
      <c r="D460" s="147" t="s">
        <v>1618</v>
      </c>
      <c r="E460" s="195" t="s">
        <v>1619</v>
      </c>
      <c r="F460" s="148" t="s">
        <v>1094</v>
      </c>
      <c r="G460" s="149" t="s">
        <v>1627</v>
      </c>
      <c r="H460" s="178" t="s">
        <v>324</v>
      </c>
      <c r="I460" s="190" t="s">
        <v>1126</v>
      </c>
      <c r="J460" s="151" t="s">
        <v>353</v>
      </c>
      <c r="K460" s="152">
        <v>42776</v>
      </c>
      <c r="L460" s="152">
        <f t="shared" si="7"/>
        <v>42796</v>
      </c>
      <c r="M460" s="153" t="s">
        <v>22</v>
      </c>
      <c r="N460" s="154" t="s">
        <v>143</v>
      </c>
      <c r="O460" s="155" t="s">
        <v>322</v>
      </c>
      <c r="P460" s="156" t="s">
        <v>1623</v>
      </c>
      <c r="Q460" s="157">
        <v>45180000</v>
      </c>
      <c r="R460" s="158">
        <v>45180000</v>
      </c>
      <c r="S460" s="159">
        <v>0</v>
      </c>
      <c r="T460" s="160"/>
    </row>
    <row r="461" spans="1:20" s="143" customFormat="1" ht="207" hidden="1" customHeight="1" x14ac:dyDescent="0.45">
      <c r="A461" s="144" t="s">
        <v>1478</v>
      </c>
      <c r="B461" s="145" t="s">
        <v>1767</v>
      </c>
      <c r="C461" s="146">
        <v>80111600</v>
      </c>
      <c r="D461" s="147" t="s">
        <v>1618</v>
      </c>
      <c r="E461" s="195" t="s">
        <v>1619</v>
      </c>
      <c r="F461" s="148" t="s">
        <v>1094</v>
      </c>
      <c r="G461" s="149" t="s">
        <v>1627</v>
      </c>
      <c r="H461" s="178" t="s">
        <v>324</v>
      </c>
      <c r="I461" s="190" t="s">
        <v>1126</v>
      </c>
      <c r="J461" s="151" t="s">
        <v>353</v>
      </c>
      <c r="K461" s="152">
        <v>42776</v>
      </c>
      <c r="L461" s="152">
        <f t="shared" si="7"/>
        <v>42796</v>
      </c>
      <c r="M461" s="153" t="s">
        <v>22</v>
      </c>
      <c r="N461" s="154" t="s">
        <v>143</v>
      </c>
      <c r="O461" s="155" t="s">
        <v>322</v>
      </c>
      <c r="P461" s="156" t="s">
        <v>1623</v>
      </c>
      <c r="Q461" s="157">
        <v>45180000</v>
      </c>
      <c r="R461" s="158">
        <v>45180000</v>
      </c>
      <c r="S461" s="159">
        <v>0</v>
      </c>
      <c r="T461" s="160"/>
    </row>
    <row r="462" spans="1:20" s="143" customFormat="1" ht="207" hidden="1" customHeight="1" x14ac:dyDescent="0.45">
      <c r="A462" s="144" t="s">
        <v>1478</v>
      </c>
      <c r="B462" s="145" t="s">
        <v>1768</v>
      </c>
      <c r="C462" s="146">
        <v>80111600</v>
      </c>
      <c r="D462" s="147" t="s">
        <v>1618</v>
      </c>
      <c r="E462" s="195" t="s">
        <v>1619</v>
      </c>
      <c r="F462" s="148" t="s">
        <v>1094</v>
      </c>
      <c r="G462" s="149" t="s">
        <v>1627</v>
      </c>
      <c r="H462" s="178" t="s">
        <v>324</v>
      </c>
      <c r="I462" s="190" t="s">
        <v>1126</v>
      </c>
      <c r="J462" s="151" t="s">
        <v>353</v>
      </c>
      <c r="K462" s="152">
        <v>42776</v>
      </c>
      <c r="L462" s="152">
        <f t="shared" ref="L462:L512" si="8">K462+20</f>
        <v>42796</v>
      </c>
      <c r="M462" s="153" t="s">
        <v>48</v>
      </c>
      <c r="N462" s="154" t="s">
        <v>143</v>
      </c>
      <c r="O462" s="155" t="s">
        <v>322</v>
      </c>
      <c r="P462" s="156" t="s">
        <v>1623</v>
      </c>
      <c r="Q462" s="157">
        <v>41415000</v>
      </c>
      <c r="R462" s="158">
        <v>41415000</v>
      </c>
      <c r="S462" s="159">
        <v>0</v>
      </c>
      <c r="T462" s="160"/>
    </row>
    <row r="463" spans="1:20" s="143" customFormat="1" ht="207" hidden="1" customHeight="1" x14ac:dyDescent="0.45">
      <c r="A463" s="144" t="s">
        <v>1478</v>
      </c>
      <c r="B463" s="145" t="s">
        <v>1769</v>
      </c>
      <c r="C463" s="146">
        <v>80111600</v>
      </c>
      <c r="D463" s="147" t="s">
        <v>1618</v>
      </c>
      <c r="E463" s="195" t="s">
        <v>1619</v>
      </c>
      <c r="F463" s="148" t="s">
        <v>1094</v>
      </c>
      <c r="G463" s="149" t="s">
        <v>1627</v>
      </c>
      <c r="H463" s="178" t="s">
        <v>324</v>
      </c>
      <c r="I463" s="190" t="s">
        <v>1126</v>
      </c>
      <c r="J463" s="151" t="s">
        <v>353</v>
      </c>
      <c r="K463" s="152">
        <v>42870</v>
      </c>
      <c r="L463" s="152">
        <f t="shared" si="8"/>
        <v>42890</v>
      </c>
      <c r="M463" s="153" t="s">
        <v>48</v>
      </c>
      <c r="N463" s="154" t="s">
        <v>143</v>
      </c>
      <c r="O463" s="155" t="s">
        <v>322</v>
      </c>
      <c r="P463" s="156" t="s">
        <v>1623</v>
      </c>
      <c r="Q463" s="157">
        <v>41415000</v>
      </c>
      <c r="R463" s="158">
        <v>41415000</v>
      </c>
      <c r="S463" s="159">
        <v>0</v>
      </c>
      <c r="T463" s="160" t="s">
        <v>1674</v>
      </c>
    </row>
    <row r="464" spans="1:20" s="143" customFormat="1" ht="207" hidden="1" customHeight="1" x14ac:dyDescent="0.45">
      <c r="A464" s="144" t="s">
        <v>1478</v>
      </c>
      <c r="B464" s="145" t="s">
        <v>1770</v>
      </c>
      <c r="C464" s="146">
        <v>80111600</v>
      </c>
      <c r="D464" s="147" t="s">
        <v>1618</v>
      </c>
      <c r="E464" s="195" t="s">
        <v>1619</v>
      </c>
      <c r="F464" s="148" t="s">
        <v>1094</v>
      </c>
      <c r="G464" s="149" t="s">
        <v>1627</v>
      </c>
      <c r="H464" s="178" t="s">
        <v>324</v>
      </c>
      <c r="I464" s="190" t="s">
        <v>1126</v>
      </c>
      <c r="J464" s="151" t="s">
        <v>353</v>
      </c>
      <c r="K464" s="152">
        <v>42891</v>
      </c>
      <c r="L464" s="152">
        <f t="shared" si="8"/>
        <v>42911</v>
      </c>
      <c r="M464" s="153" t="s">
        <v>48</v>
      </c>
      <c r="N464" s="154" t="s">
        <v>143</v>
      </c>
      <c r="O464" s="155" t="s">
        <v>322</v>
      </c>
      <c r="P464" s="156" t="s">
        <v>1623</v>
      </c>
      <c r="Q464" s="157">
        <v>41415000</v>
      </c>
      <c r="R464" s="158">
        <v>0</v>
      </c>
      <c r="S464" s="159">
        <v>41415000</v>
      </c>
      <c r="T464" s="160" t="s">
        <v>1735</v>
      </c>
    </row>
    <row r="465" spans="1:20" s="143" customFormat="1" ht="207" hidden="1" customHeight="1" x14ac:dyDescent="0.45">
      <c r="A465" s="144" t="s">
        <v>1478</v>
      </c>
      <c r="B465" s="145" t="s">
        <v>1771</v>
      </c>
      <c r="C465" s="146">
        <v>80111600</v>
      </c>
      <c r="D465" s="147" t="s">
        <v>1618</v>
      </c>
      <c r="E465" s="195" t="s">
        <v>1619</v>
      </c>
      <c r="F465" s="148" t="s">
        <v>1094</v>
      </c>
      <c r="G465" s="149" t="s">
        <v>1627</v>
      </c>
      <c r="H465" s="178" t="s">
        <v>324</v>
      </c>
      <c r="I465" s="190" t="s">
        <v>1126</v>
      </c>
      <c r="J465" s="151" t="s">
        <v>353</v>
      </c>
      <c r="K465" s="152">
        <v>42776</v>
      </c>
      <c r="L465" s="152">
        <f t="shared" si="8"/>
        <v>42796</v>
      </c>
      <c r="M465" s="153" t="s">
        <v>22</v>
      </c>
      <c r="N465" s="154" t="s">
        <v>143</v>
      </c>
      <c r="O465" s="155" t="s">
        <v>322</v>
      </c>
      <c r="P465" s="156" t="s">
        <v>1623</v>
      </c>
      <c r="Q465" s="157">
        <v>45180000</v>
      </c>
      <c r="R465" s="158">
        <v>45180000</v>
      </c>
      <c r="S465" s="159">
        <v>0</v>
      </c>
      <c r="T465" s="160"/>
    </row>
    <row r="466" spans="1:20" s="143" customFormat="1" ht="207" hidden="1" customHeight="1" x14ac:dyDescent="0.45">
      <c r="A466" s="144" t="s">
        <v>1478</v>
      </c>
      <c r="B466" s="145" t="s">
        <v>1772</v>
      </c>
      <c r="C466" s="146">
        <v>80111600</v>
      </c>
      <c r="D466" s="147" t="s">
        <v>1618</v>
      </c>
      <c r="E466" s="195" t="s">
        <v>1619</v>
      </c>
      <c r="F466" s="148" t="s">
        <v>1094</v>
      </c>
      <c r="G466" s="149" t="s">
        <v>1627</v>
      </c>
      <c r="H466" s="178" t="s">
        <v>324</v>
      </c>
      <c r="I466" s="190" t="s">
        <v>1113</v>
      </c>
      <c r="J466" s="151" t="s">
        <v>352</v>
      </c>
      <c r="K466" s="152">
        <v>42809</v>
      </c>
      <c r="L466" s="152">
        <f t="shared" si="8"/>
        <v>42829</v>
      </c>
      <c r="M466" s="153" t="s">
        <v>22</v>
      </c>
      <c r="N466" s="154" t="s">
        <v>143</v>
      </c>
      <c r="O466" s="155" t="s">
        <v>322</v>
      </c>
      <c r="P466" s="156" t="s">
        <v>1623</v>
      </c>
      <c r="Q466" s="157">
        <v>67500000</v>
      </c>
      <c r="R466" s="158">
        <v>67500000</v>
      </c>
      <c r="S466" s="159">
        <v>0</v>
      </c>
      <c r="T466" s="160"/>
    </row>
    <row r="467" spans="1:20" s="143" customFormat="1" ht="207" hidden="1" customHeight="1" x14ac:dyDescent="0.45">
      <c r="A467" s="144" t="s">
        <v>1478</v>
      </c>
      <c r="B467" s="145" t="s">
        <v>1773</v>
      </c>
      <c r="C467" s="146">
        <v>80111600</v>
      </c>
      <c r="D467" s="147" t="s">
        <v>1618</v>
      </c>
      <c r="E467" s="195" t="s">
        <v>1619</v>
      </c>
      <c r="F467" s="148" t="s">
        <v>1094</v>
      </c>
      <c r="G467" s="149" t="s">
        <v>1627</v>
      </c>
      <c r="H467" s="178" t="s">
        <v>324</v>
      </c>
      <c r="I467" s="190" t="s">
        <v>1113</v>
      </c>
      <c r="J467" s="151" t="s">
        <v>352</v>
      </c>
      <c r="K467" s="152">
        <v>42776</v>
      </c>
      <c r="L467" s="152">
        <f t="shared" si="8"/>
        <v>42796</v>
      </c>
      <c r="M467" s="153" t="s">
        <v>22</v>
      </c>
      <c r="N467" s="154" t="s">
        <v>143</v>
      </c>
      <c r="O467" s="155" t="s">
        <v>322</v>
      </c>
      <c r="P467" s="156" t="s">
        <v>1623</v>
      </c>
      <c r="Q467" s="157">
        <v>67500000</v>
      </c>
      <c r="R467" s="158">
        <v>67500000</v>
      </c>
      <c r="S467" s="159">
        <v>0</v>
      </c>
      <c r="T467" s="160"/>
    </row>
    <row r="468" spans="1:20" s="143" customFormat="1" ht="310.5" hidden="1" customHeight="1" x14ac:dyDescent="0.45">
      <c r="A468" s="144" t="s">
        <v>1478</v>
      </c>
      <c r="B468" s="145" t="s">
        <v>1774</v>
      </c>
      <c r="C468" s="146">
        <v>80111600</v>
      </c>
      <c r="D468" s="147" t="s">
        <v>1618</v>
      </c>
      <c r="E468" s="195" t="s">
        <v>1619</v>
      </c>
      <c r="F468" s="148" t="s">
        <v>1094</v>
      </c>
      <c r="G468" s="149" t="s">
        <v>1775</v>
      </c>
      <c r="H468" s="178" t="s">
        <v>324</v>
      </c>
      <c r="I468" s="190" t="s">
        <v>1173</v>
      </c>
      <c r="J468" s="151" t="s">
        <v>350</v>
      </c>
      <c r="K468" s="152">
        <v>42821</v>
      </c>
      <c r="L468" s="152">
        <f t="shared" si="8"/>
        <v>42841</v>
      </c>
      <c r="M468" s="153" t="s">
        <v>48</v>
      </c>
      <c r="N468" s="154" t="s">
        <v>143</v>
      </c>
      <c r="O468" s="155" t="s">
        <v>322</v>
      </c>
      <c r="P468" s="156" t="s">
        <v>1696</v>
      </c>
      <c r="Q468" s="157">
        <v>54391502</v>
      </c>
      <c r="R468" s="158">
        <v>54391502</v>
      </c>
      <c r="S468" s="159">
        <v>0</v>
      </c>
      <c r="T468" s="160" t="s">
        <v>1776</v>
      </c>
    </row>
    <row r="469" spans="1:20" s="143" customFormat="1" ht="310.5" hidden="1" customHeight="1" x14ac:dyDescent="0.45">
      <c r="A469" s="144" t="s">
        <v>1478</v>
      </c>
      <c r="B469" s="145" t="s">
        <v>1777</v>
      </c>
      <c r="C469" s="146">
        <v>80111600</v>
      </c>
      <c r="D469" s="147" t="s">
        <v>1618</v>
      </c>
      <c r="E469" s="195" t="s">
        <v>1619</v>
      </c>
      <c r="F469" s="148" t="s">
        <v>1094</v>
      </c>
      <c r="G469" s="149" t="s">
        <v>1775</v>
      </c>
      <c r="H469" s="178" t="s">
        <v>324</v>
      </c>
      <c r="I469" s="190" t="s">
        <v>1143</v>
      </c>
      <c r="J469" s="151" t="s">
        <v>344</v>
      </c>
      <c r="K469" s="152">
        <v>42807</v>
      </c>
      <c r="L469" s="152">
        <f t="shared" si="8"/>
        <v>42827</v>
      </c>
      <c r="M469" s="153" t="s">
        <v>48</v>
      </c>
      <c r="N469" s="154" t="s">
        <v>143</v>
      </c>
      <c r="O469" s="155" t="s">
        <v>322</v>
      </c>
      <c r="P469" s="156" t="s">
        <v>1696</v>
      </c>
      <c r="Q469" s="157">
        <v>44660000</v>
      </c>
      <c r="R469" s="158">
        <v>44660000</v>
      </c>
      <c r="S469" s="159">
        <v>0</v>
      </c>
      <c r="T469" s="160" t="s">
        <v>1724</v>
      </c>
    </row>
    <row r="470" spans="1:20" s="143" customFormat="1" ht="310.5" hidden="1" customHeight="1" x14ac:dyDescent="0.45">
      <c r="A470" s="144" t="s">
        <v>1478</v>
      </c>
      <c r="B470" s="145" t="s">
        <v>1778</v>
      </c>
      <c r="C470" s="146">
        <v>80111600</v>
      </c>
      <c r="D470" s="147" t="s">
        <v>1618</v>
      </c>
      <c r="E470" s="195" t="s">
        <v>1619</v>
      </c>
      <c r="F470" s="148" t="s">
        <v>1094</v>
      </c>
      <c r="G470" s="149" t="s">
        <v>1775</v>
      </c>
      <c r="H470" s="178" t="s">
        <v>324</v>
      </c>
      <c r="I470" s="190" t="s">
        <v>1126</v>
      </c>
      <c r="J470" s="151" t="s">
        <v>350</v>
      </c>
      <c r="K470" s="152">
        <v>42837</v>
      </c>
      <c r="L470" s="152">
        <f t="shared" si="8"/>
        <v>42857</v>
      </c>
      <c r="M470" s="153" t="s">
        <v>42</v>
      </c>
      <c r="N470" s="154" t="s">
        <v>143</v>
      </c>
      <c r="O470" s="155" t="s">
        <v>322</v>
      </c>
      <c r="P470" s="156" t="s">
        <v>1696</v>
      </c>
      <c r="Q470" s="157">
        <v>40600000</v>
      </c>
      <c r="R470" s="158">
        <v>40600000</v>
      </c>
      <c r="S470" s="159">
        <v>0</v>
      </c>
      <c r="T470" s="160" t="s">
        <v>1779</v>
      </c>
    </row>
    <row r="471" spans="1:20" s="143" customFormat="1" ht="310.5" hidden="1" customHeight="1" x14ac:dyDescent="0.45">
      <c r="A471" s="144" t="s">
        <v>1478</v>
      </c>
      <c r="B471" s="145" t="s">
        <v>1780</v>
      </c>
      <c r="C471" s="146">
        <v>80111600</v>
      </c>
      <c r="D471" s="147" t="s">
        <v>1618</v>
      </c>
      <c r="E471" s="195" t="s">
        <v>1619</v>
      </c>
      <c r="F471" s="148" t="s">
        <v>1094</v>
      </c>
      <c r="G471" s="149" t="s">
        <v>1775</v>
      </c>
      <c r="H471" s="178" t="s">
        <v>324</v>
      </c>
      <c r="I471" s="190" t="s">
        <v>1126</v>
      </c>
      <c r="J471" s="151" t="s">
        <v>350</v>
      </c>
      <c r="K471" s="152">
        <v>42837</v>
      </c>
      <c r="L471" s="152">
        <f t="shared" si="8"/>
        <v>42857</v>
      </c>
      <c r="M471" s="153" t="s">
        <v>42</v>
      </c>
      <c r="N471" s="154" t="s">
        <v>143</v>
      </c>
      <c r="O471" s="155" t="s">
        <v>322</v>
      </c>
      <c r="P471" s="156" t="s">
        <v>1696</v>
      </c>
      <c r="Q471" s="157">
        <v>40600000</v>
      </c>
      <c r="R471" s="158">
        <v>40600000</v>
      </c>
      <c r="S471" s="159">
        <v>0</v>
      </c>
      <c r="T471" s="160" t="s">
        <v>1735</v>
      </c>
    </row>
    <row r="472" spans="1:20" s="143" customFormat="1" ht="310.5" hidden="1" customHeight="1" x14ac:dyDescent="0.45">
      <c r="A472" s="144" t="s">
        <v>1478</v>
      </c>
      <c r="B472" s="145" t="s">
        <v>1781</v>
      </c>
      <c r="C472" s="146">
        <v>80111600</v>
      </c>
      <c r="D472" s="147" t="s">
        <v>1618</v>
      </c>
      <c r="E472" s="195" t="s">
        <v>1619</v>
      </c>
      <c r="F472" s="148" t="s">
        <v>1094</v>
      </c>
      <c r="G472" s="149" t="s">
        <v>1775</v>
      </c>
      <c r="H472" s="178" t="s">
        <v>324</v>
      </c>
      <c r="I472" s="190" t="s">
        <v>1195</v>
      </c>
      <c r="J472" s="151" t="s">
        <v>391</v>
      </c>
      <c r="K472" s="152">
        <v>42815</v>
      </c>
      <c r="L472" s="152">
        <f t="shared" si="8"/>
        <v>42835</v>
      </c>
      <c r="M472" s="153" t="s">
        <v>22</v>
      </c>
      <c r="N472" s="154" t="s">
        <v>143</v>
      </c>
      <c r="O472" s="155" t="s">
        <v>322</v>
      </c>
      <c r="P472" s="156" t="s">
        <v>1696</v>
      </c>
      <c r="Q472" s="157">
        <v>78000000</v>
      </c>
      <c r="R472" s="158">
        <v>78000000</v>
      </c>
      <c r="S472" s="159">
        <v>0</v>
      </c>
      <c r="T472" s="160"/>
    </row>
    <row r="473" spans="1:20" s="143" customFormat="1" ht="310.5" hidden="1" customHeight="1" x14ac:dyDescent="0.45">
      <c r="A473" s="144" t="s">
        <v>1478</v>
      </c>
      <c r="B473" s="145" t="s">
        <v>1782</v>
      </c>
      <c r="C473" s="146">
        <v>80111600</v>
      </c>
      <c r="D473" s="147" t="s">
        <v>1618</v>
      </c>
      <c r="E473" s="195" t="s">
        <v>1619</v>
      </c>
      <c r="F473" s="148" t="s">
        <v>1094</v>
      </c>
      <c r="G473" s="149" t="s">
        <v>1783</v>
      </c>
      <c r="H473" s="178" t="s">
        <v>324</v>
      </c>
      <c r="I473" s="190" t="s">
        <v>1173</v>
      </c>
      <c r="J473" s="151" t="s">
        <v>349</v>
      </c>
      <c r="K473" s="152">
        <v>42824</v>
      </c>
      <c r="L473" s="152">
        <f t="shared" si="8"/>
        <v>42844</v>
      </c>
      <c r="M473" s="153" t="s">
        <v>48</v>
      </c>
      <c r="N473" s="154" t="s">
        <v>143</v>
      </c>
      <c r="O473" s="155" t="s">
        <v>322</v>
      </c>
      <c r="P473" s="156" t="s">
        <v>1696</v>
      </c>
      <c r="Q473" s="157">
        <v>57640000</v>
      </c>
      <c r="R473" s="158">
        <v>57640000</v>
      </c>
      <c r="S473" s="159">
        <v>0</v>
      </c>
      <c r="T473" s="160"/>
    </row>
    <row r="474" spans="1:20" s="143" customFormat="1" ht="310.5" hidden="1" customHeight="1" x14ac:dyDescent="0.45">
      <c r="A474" s="144" t="s">
        <v>1478</v>
      </c>
      <c r="B474" s="145" t="s">
        <v>1784</v>
      </c>
      <c r="C474" s="146">
        <v>80111600</v>
      </c>
      <c r="D474" s="147" t="s">
        <v>1618</v>
      </c>
      <c r="E474" s="195" t="s">
        <v>1619</v>
      </c>
      <c r="F474" s="148" t="s">
        <v>1094</v>
      </c>
      <c r="G474" s="149" t="s">
        <v>1783</v>
      </c>
      <c r="H474" s="178" t="s">
        <v>324</v>
      </c>
      <c r="I474" s="190" t="s">
        <v>1173</v>
      </c>
      <c r="J474" s="151" t="s">
        <v>349</v>
      </c>
      <c r="K474" s="152">
        <v>42824</v>
      </c>
      <c r="L474" s="152">
        <f t="shared" si="8"/>
        <v>42844</v>
      </c>
      <c r="M474" s="153" t="s">
        <v>48</v>
      </c>
      <c r="N474" s="154" t="s">
        <v>143</v>
      </c>
      <c r="O474" s="155" t="s">
        <v>322</v>
      </c>
      <c r="P474" s="156" t="s">
        <v>1696</v>
      </c>
      <c r="Q474" s="157">
        <v>57640000</v>
      </c>
      <c r="R474" s="158">
        <v>57640000</v>
      </c>
      <c r="S474" s="159">
        <v>0</v>
      </c>
      <c r="T474" s="160"/>
    </row>
    <row r="475" spans="1:20" s="143" customFormat="1" ht="310.5" hidden="1" customHeight="1" x14ac:dyDescent="0.45">
      <c r="A475" s="144" t="s">
        <v>1478</v>
      </c>
      <c r="B475" s="161" t="s">
        <v>1785</v>
      </c>
      <c r="C475" s="162">
        <v>80111600</v>
      </c>
      <c r="D475" s="163" t="s">
        <v>1618</v>
      </c>
      <c r="E475" s="162" t="s">
        <v>1619</v>
      </c>
      <c r="F475" s="165" t="s">
        <v>1094</v>
      </c>
      <c r="G475" s="166" t="s">
        <v>1783</v>
      </c>
      <c r="H475" s="167" t="s">
        <v>324</v>
      </c>
      <c r="I475" s="198" t="s">
        <v>1195</v>
      </c>
      <c r="J475" s="169" t="s">
        <v>388</v>
      </c>
      <c r="K475" s="170">
        <v>42810</v>
      </c>
      <c r="L475" s="170">
        <f t="shared" si="8"/>
        <v>42830</v>
      </c>
      <c r="M475" s="171" t="s">
        <v>48</v>
      </c>
      <c r="N475" s="172" t="s">
        <v>143</v>
      </c>
      <c r="O475" s="173" t="s">
        <v>322</v>
      </c>
      <c r="P475" s="174" t="s">
        <v>1696</v>
      </c>
      <c r="Q475" s="175">
        <v>0</v>
      </c>
      <c r="R475" s="176">
        <v>0</v>
      </c>
      <c r="S475" s="176">
        <v>0</v>
      </c>
      <c r="T475" s="177" t="s">
        <v>1786</v>
      </c>
    </row>
    <row r="476" spans="1:20" s="143" customFormat="1" ht="310.5" hidden="1" customHeight="1" x14ac:dyDescent="0.45">
      <c r="A476" s="144" t="s">
        <v>1478</v>
      </c>
      <c r="B476" s="145" t="s">
        <v>1787</v>
      </c>
      <c r="C476" s="146">
        <v>80111600</v>
      </c>
      <c r="D476" s="147" t="s">
        <v>1618</v>
      </c>
      <c r="E476" s="195" t="s">
        <v>1619</v>
      </c>
      <c r="F476" s="148" t="s">
        <v>1094</v>
      </c>
      <c r="G476" s="149" t="s">
        <v>1783</v>
      </c>
      <c r="H476" s="178" t="s">
        <v>324</v>
      </c>
      <c r="I476" s="190" t="s">
        <v>1195</v>
      </c>
      <c r="J476" s="151" t="s">
        <v>388</v>
      </c>
      <c r="K476" s="152">
        <v>42776</v>
      </c>
      <c r="L476" s="152">
        <f t="shared" si="8"/>
        <v>42796</v>
      </c>
      <c r="M476" s="153" t="s">
        <v>22</v>
      </c>
      <c r="N476" s="154" t="s">
        <v>143</v>
      </c>
      <c r="O476" s="155" t="s">
        <v>322</v>
      </c>
      <c r="P476" s="156" t="s">
        <v>1696</v>
      </c>
      <c r="Q476" s="157">
        <v>78000000</v>
      </c>
      <c r="R476" s="158">
        <v>78000000</v>
      </c>
      <c r="S476" s="159">
        <v>0</v>
      </c>
      <c r="T476" s="160"/>
    </row>
    <row r="477" spans="1:20" s="143" customFormat="1" ht="310.5" hidden="1" customHeight="1" x14ac:dyDescent="0.45">
      <c r="A477" s="144" t="s">
        <v>1478</v>
      </c>
      <c r="B477" s="145" t="s">
        <v>1788</v>
      </c>
      <c r="C477" s="146">
        <v>80111600</v>
      </c>
      <c r="D477" s="147" t="s">
        <v>1618</v>
      </c>
      <c r="E477" s="195" t="s">
        <v>1619</v>
      </c>
      <c r="F477" s="148" t="s">
        <v>1094</v>
      </c>
      <c r="G477" s="149" t="s">
        <v>1783</v>
      </c>
      <c r="H477" s="178" t="s">
        <v>324</v>
      </c>
      <c r="I477" s="190" t="s">
        <v>1195</v>
      </c>
      <c r="J477" s="151" t="s">
        <v>388</v>
      </c>
      <c r="K477" s="152">
        <v>42828</v>
      </c>
      <c r="L477" s="152">
        <f t="shared" si="8"/>
        <v>42848</v>
      </c>
      <c r="M477" s="153" t="s">
        <v>42</v>
      </c>
      <c r="N477" s="154" t="s">
        <v>143</v>
      </c>
      <c r="O477" s="155" t="s">
        <v>322</v>
      </c>
      <c r="P477" s="156" t="s">
        <v>1696</v>
      </c>
      <c r="Q477" s="157">
        <v>68880000</v>
      </c>
      <c r="R477" s="158">
        <v>68880000</v>
      </c>
      <c r="S477" s="159">
        <v>0</v>
      </c>
      <c r="T477" s="160"/>
    </row>
    <row r="478" spans="1:20" s="143" customFormat="1" ht="310.5" hidden="1" customHeight="1" x14ac:dyDescent="0.45">
      <c r="A478" s="144" t="s">
        <v>1478</v>
      </c>
      <c r="B478" s="161" t="s">
        <v>1789</v>
      </c>
      <c r="C478" s="162">
        <v>80111600</v>
      </c>
      <c r="D478" s="163" t="s">
        <v>1618</v>
      </c>
      <c r="E478" s="162" t="s">
        <v>1619</v>
      </c>
      <c r="F478" s="165" t="s">
        <v>1094</v>
      </c>
      <c r="G478" s="166" t="s">
        <v>1783</v>
      </c>
      <c r="H478" s="167" t="s">
        <v>324</v>
      </c>
      <c r="I478" s="198" t="s">
        <v>1195</v>
      </c>
      <c r="J478" s="169" t="s">
        <v>388</v>
      </c>
      <c r="K478" s="170">
        <v>42776</v>
      </c>
      <c r="L478" s="170">
        <f t="shared" si="8"/>
        <v>42796</v>
      </c>
      <c r="M478" s="171" t="s">
        <v>22</v>
      </c>
      <c r="N478" s="172" t="s">
        <v>143</v>
      </c>
      <c r="O478" s="173" t="s">
        <v>322</v>
      </c>
      <c r="P478" s="174" t="s">
        <v>1696</v>
      </c>
      <c r="Q478" s="175">
        <v>0</v>
      </c>
      <c r="R478" s="176">
        <v>0</v>
      </c>
      <c r="S478" s="176">
        <v>0</v>
      </c>
      <c r="T478" s="177" t="s">
        <v>1786</v>
      </c>
    </row>
    <row r="479" spans="1:20" s="143" customFormat="1" ht="310.5" hidden="1" customHeight="1" x14ac:dyDescent="0.45">
      <c r="A479" s="144" t="s">
        <v>1478</v>
      </c>
      <c r="B479" s="145" t="s">
        <v>1790</v>
      </c>
      <c r="C479" s="146">
        <v>80111600</v>
      </c>
      <c r="D479" s="147" t="s">
        <v>1618</v>
      </c>
      <c r="E479" s="195" t="s">
        <v>1619</v>
      </c>
      <c r="F479" s="148" t="s">
        <v>1094</v>
      </c>
      <c r="G479" s="149" t="s">
        <v>1783</v>
      </c>
      <c r="H479" s="178" t="s">
        <v>324</v>
      </c>
      <c r="I479" s="190" t="s">
        <v>1163</v>
      </c>
      <c r="J479" s="151" t="s">
        <v>389</v>
      </c>
      <c r="K479" s="152">
        <v>42776</v>
      </c>
      <c r="L479" s="152">
        <f t="shared" si="8"/>
        <v>42796</v>
      </c>
      <c r="M479" s="153" t="s">
        <v>22</v>
      </c>
      <c r="N479" s="154" t="s">
        <v>143</v>
      </c>
      <c r="O479" s="155" t="s">
        <v>322</v>
      </c>
      <c r="P479" s="156" t="s">
        <v>1696</v>
      </c>
      <c r="Q479" s="157">
        <v>141180000</v>
      </c>
      <c r="R479" s="158">
        <v>141180000</v>
      </c>
      <c r="S479" s="159">
        <v>0</v>
      </c>
      <c r="T479" s="160"/>
    </row>
    <row r="480" spans="1:20" s="143" customFormat="1" ht="207" hidden="1" customHeight="1" x14ac:dyDescent="0.45">
      <c r="A480" s="144" t="s">
        <v>1478</v>
      </c>
      <c r="B480" s="145" t="s">
        <v>1791</v>
      </c>
      <c r="C480" s="146">
        <v>80111600</v>
      </c>
      <c r="D480" s="147" t="s">
        <v>1618</v>
      </c>
      <c r="E480" s="195" t="s">
        <v>1619</v>
      </c>
      <c r="F480" s="148" t="s">
        <v>1094</v>
      </c>
      <c r="G480" s="149" t="s">
        <v>1481</v>
      </c>
      <c r="H480" s="178" t="s">
        <v>324</v>
      </c>
      <c r="I480" s="190" t="s">
        <v>1173</v>
      </c>
      <c r="J480" s="151" t="s">
        <v>446</v>
      </c>
      <c r="K480" s="152">
        <v>42807</v>
      </c>
      <c r="L480" s="152">
        <f t="shared" si="8"/>
        <v>42827</v>
      </c>
      <c r="M480" s="153" t="s">
        <v>42</v>
      </c>
      <c r="N480" s="154" t="s">
        <v>143</v>
      </c>
      <c r="O480" s="155" t="s">
        <v>322</v>
      </c>
      <c r="P480" s="156" t="s">
        <v>1620</v>
      </c>
      <c r="Q480" s="157">
        <v>48000000</v>
      </c>
      <c r="R480" s="158">
        <v>0</v>
      </c>
      <c r="S480" s="159">
        <v>48000000</v>
      </c>
      <c r="T480" s="160" t="s">
        <v>1792</v>
      </c>
    </row>
    <row r="481" spans="1:20" s="143" customFormat="1" ht="207" hidden="1" customHeight="1" x14ac:dyDescent="0.45">
      <c r="A481" s="144" t="s">
        <v>1478</v>
      </c>
      <c r="B481" s="145" t="s">
        <v>1793</v>
      </c>
      <c r="C481" s="146">
        <v>80111600</v>
      </c>
      <c r="D481" s="147" t="s">
        <v>1618</v>
      </c>
      <c r="E481" s="195" t="s">
        <v>1619</v>
      </c>
      <c r="F481" s="148" t="s">
        <v>1094</v>
      </c>
      <c r="G481" s="149" t="s">
        <v>1594</v>
      </c>
      <c r="H481" s="178" t="s">
        <v>324</v>
      </c>
      <c r="I481" s="190" t="s">
        <v>1311</v>
      </c>
      <c r="J481" s="151" t="s">
        <v>386</v>
      </c>
      <c r="K481" s="152">
        <v>42824</v>
      </c>
      <c r="L481" s="152">
        <f t="shared" si="8"/>
        <v>42844</v>
      </c>
      <c r="M481" s="153" t="s">
        <v>42</v>
      </c>
      <c r="N481" s="154" t="s">
        <v>143</v>
      </c>
      <c r="O481" s="155" t="s">
        <v>322</v>
      </c>
      <c r="P481" s="156" t="s">
        <v>1620</v>
      </c>
      <c r="Q481" s="157">
        <v>106200000</v>
      </c>
      <c r="R481" s="158">
        <v>106200000</v>
      </c>
      <c r="S481" s="159">
        <v>0</v>
      </c>
      <c r="T481" s="186" t="s">
        <v>1794</v>
      </c>
    </row>
    <row r="482" spans="1:20" s="143" customFormat="1" ht="276" hidden="1" customHeight="1" x14ac:dyDescent="0.45">
      <c r="A482" s="144" t="s">
        <v>1478</v>
      </c>
      <c r="B482" s="145" t="s">
        <v>1795</v>
      </c>
      <c r="C482" s="146">
        <v>80111600</v>
      </c>
      <c r="D482" s="147" t="s">
        <v>1618</v>
      </c>
      <c r="E482" s="195" t="s">
        <v>1619</v>
      </c>
      <c r="F482" s="148" t="s">
        <v>1094</v>
      </c>
      <c r="G482" s="149" t="s">
        <v>1599</v>
      </c>
      <c r="H482" s="178" t="s">
        <v>324</v>
      </c>
      <c r="I482" s="190" t="s">
        <v>1110</v>
      </c>
      <c r="J482" s="151" t="s">
        <v>390</v>
      </c>
      <c r="K482" s="152">
        <v>42809</v>
      </c>
      <c r="L482" s="152">
        <f t="shared" si="8"/>
        <v>42829</v>
      </c>
      <c r="M482" s="153" t="s">
        <v>22</v>
      </c>
      <c r="N482" s="154" t="s">
        <v>143</v>
      </c>
      <c r="O482" s="155" t="s">
        <v>322</v>
      </c>
      <c r="P482" s="156" t="s">
        <v>1732</v>
      </c>
      <c r="Q482" s="157">
        <v>90000000</v>
      </c>
      <c r="R482" s="158">
        <v>90000000</v>
      </c>
      <c r="S482" s="159">
        <v>0</v>
      </c>
      <c r="T482" s="160"/>
    </row>
    <row r="483" spans="1:20" s="143" customFormat="1" ht="207" hidden="1" customHeight="1" x14ac:dyDescent="0.45">
      <c r="A483" s="144" t="s">
        <v>1478</v>
      </c>
      <c r="B483" s="145" t="s">
        <v>1796</v>
      </c>
      <c r="C483" s="146">
        <v>80111600</v>
      </c>
      <c r="D483" s="147" t="s">
        <v>1618</v>
      </c>
      <c r="E483" s="195" t="s">
        <v>1619</v>
      </c>
      <c r="F483" s="148" t="s">
        <v>1094</v>
      </c>
      <c r="G483" s="149" t="s">
        <v>1627</v>
      </c>
      <c r="H483" s="178" t="s">
        <v>324</v>
      </c>
      <c r="I483" s="190" t="s">
        <v>1116</v>
      </c>
      <c r="J483" s="151" t="s">
        <v>351</v>
      </c>
      <c r="K483" s="152">
        <v>42824</v>
      </c>
      <c r="L483" s="152">
        <f t="shared" si="8"/>
        <v>42844</v>
      </c>
      <c r="M483" s="153" t="s">
        <v>22</v>
      </c>
      <c r="N483" s="154" t="s">
        <v>143</v>
      </c>
      <c r="O483" s="155" t="s">
        <v>322</v>
      </c>
      <c r="P483" s="156" t="s">
        <v>1623</v>
      </c>
      <c r="Q483" s="157">
        <v>37440000</v>
      </c>
      <c r="R483" s="158">
        <v>37440000</v>
      </c>
      <c r="S483" s="159">
        <v>0</v>
      </c>
      <c r="T483" s="160"/>
    </row>
    <row r="484" spans="1:20" s="143" customFormat="1" ht="207" hidden="1" customHeight="1" x14ac:dyDescent="0.45">
      <c r="A484" s="144" t="s">
        <v>1478</v>
      </c>
      <c r="B484" s="145" t="s">
        <v>1797</v>
      </c>
      <c r="C484" s="146">
        <v>80111600</v>
      </c>
      <c r="D484" s="147" t="s">
        <v>1618</v>
      </c>
      <c r="E484" s="195" t="s">
        <v>1619</v>
      </c>
      <c r="F484" s="148" t="s">
        <v>1094</v>
      </c>
      <c r="G484" s="149" t="s">
        <v>1627</v>
      </c>
      <c r="H484" s="178" t="s">
        <v>324</v>
      </c>
      <c r="I484" s="190" t="s">
        <v>1116</v>
      </c>
      <c r="J484" s="151" t="s">
        <v>351</v>
      </c>
      <c r="K484" s="152">
        <v>42824</v>
      </c>
      <c r="L484" s="152">
        <f t="shared" si="8"/>
        <v>42844</v>
      </c>
      <c r="M484" s="153" t="s">
        <v>48</v>
      </c>
      <c r="N484" s="154" t="s">
        <v>143</v>
      </c>
      <c r="O484" s="155" t="s">
        <v>322</v>
      </c>
      <c r="P484" s="156" t="s">
        <v>1623</v>
      </c>
      <c r="Q484" s="157">
        <v>34320000</v>
      </c>
      <c r="R484" s="158">
        <v>34320000</v>
      </c>
      <c r="S484" s="159">
        <v>0</v>
      </c>
      <c r="T484" s="160"/>
    </row>
    <row r="485" spans="1:20" s="143" customFormat="1" ht="207" hidden="1" customHeight="1" x14ac:dyDescent="0.45">
      <c r="A485" s="144" t="s">
        <v>1478</v>
      </c>
      <c r="B485" s="145" t="s">
        <v>1798</v>
      </c>
      <c r="C485" s="146">
        <v>80111600</v>
      </c>
      <c r="D485" s="147" t="s">
        <v>1618</v>
      </c>
      <c r="E485" s="195" t="s">
        <v>1619</v>
      </c>
      <c r="F485" s="148" t="s">
        <v>1094</v>
      </c>
      <c r="G485" s="149" t="s">
        <v>1627</v>
      </c>
      <c r="H485" s="178" t="s">
        <v>324</v>
      </c>
      <c r="I485" s="190" t="s">
        <v>1116</v>
      </c>
      <c r="J485" s="151" t="s">
        <v>351</v>
      </c>
      <c r="K485" s="152">
        <v>42824</v>
      </c>
      <c r="L485" s="152">
        <f t="shared" si="8"/>
        <v>42844</v>
      </c>
      <c r="M485" s="153" t="s">
        <v>48</v>
      </c>
      <c r="N485" s="154" t="s">
        <v>143</v>
      </c>
      <c r="O485" s="155" t="s">
        <v>322</v>
      </c>
      <c r="P485" s="156" t="s">
        <v>1623</v>
      </c>
      <c r="Q485" s="157">
        <v>34320000</v>
      </c>
      <c r="R485" s="158">
        <v>34320000</v>
      </c>
      <c r="S485" s="159">
        <v>0</v>
      </c>
      <c r="T485" s="160"/>
    </row>
    <row r="486" spans="1:20" s="143" customFormat="1" ht="207" hidden="1" customHeight="1" x14ac:dyDescent="0.45">
      <c r="A486" s="144" t="s">
        <v>1478</v>
      </c>
      <c r="B486" s="145" t="s">
        <v>1799</v>
      </c>
      <c r="C486" s="146">
        <v>80111600</v>
      </c>
      <c r="D486" s="147" t="s">
        <v>1618</v>
      </c>
      <c r="E486" s="195" t="s">
        <v>1619</v>
      </c>
      <c r="F486" s="148" t="s">
        <v>1094</v>
      </c>
      <c r="G486" s="149" t="s">
        <v>1627</v>
      </c>
      <c r="H486" s="178" t="s">
        <v>324</v>
      </c>
      <c r="I486" s="190" t="s">
        <v>1116</v>
      </c>
      <c r="J486" s="151" t="s">
        <v>351</v>
      </c>
      <c r="K486" s="152">
        <v>42824</v>
      </c>
      <c r="L486" s="152">
        <f t="shared" si="8"/>
        <v>42844</v>
      </c>
      <c r="M486" s="153" t="s">
        <v>48</v>
      </c>
      <c r="N486" s="154" t="s">
        <v>143</v>
      </c>
      <c r="O486" s="155" t="s">
        <v>322</v>
      </c>
      <c r="P486" s="156" t="s">
        <v>1623</v>
      </c>
      <c r="Q486" s="157">
        <v>34320000</v>
      </c>
      <c r="R486" s="158">
        <v>34320000</v>
      </c>
      <c r="S486" s="159">
        <v>0</v>
      </c>
      <c r="T486" s="160"/>
    </row>
    <row r="487" spans="1:20" s="143" customFormat="1" ht="207" hidden="1" customHeight="1" x14ac:dyDescent="0.45">
      <c r="A487" s="144" t="s">
        <v>1478</v>
      </c>
      <c r="B487" s="145" t="s">
        <v>1800</v>
      </c>
      <c r="C487" s="146">
        <v>80111600</v>
      </c>
      <c r="D487" s="147" t="s">
        <v>1618</v>
      </c>
      <c r="E487" s="195" t="s">
        <v>1619</v>
      </c>
      <c r="F487" s="148" t="s">
        <v>1094</v>
      </c>
      <c r="G487" s="149" t="s">
        <v>1627</v>
      </c>
      <c r="H487" s="178" t="s">
        <v>324</v>
      </c>
      <c r="I487" s="190" t="s">
        <v>1116</v>
      </c>
      <c r="J487" s="151" t="s">
        <v>351</v>
      </c>
      <c r="K487" s="152">
        <v>42824</v>
      </c>
      <c r="L487" s="152">
        <f t="shared" si="8"/>
        <v>42844</v>
      </c>
      <c r="M487" s="153" t="s">
        <v>22</v>
      </c>
      <c r="N487" s="154" t="s">
        <v>143</v>
      </c>
      <c r="O487" s="155" t="s">
        <v>322</v>
      </c>
      <c r="P487" s="156" t="s">
        <v>1623</v>
      </c>
      <c r="Q487" s="157">
        <v>37440000</v>
      </c>
      <c r="R487" s="158">
        <v>37440000</v>
      </c>
      <c r="S487" s="159">
        <v>0</v>
      </c>
      <c r="T487" s="160"/>
    </row>
    <row r="488" spans="1:20" s="143" customFormat="1" ht="207" hidden="1" customHeight="1" x14ac:dyDescent="0.45">
      <c r="A488" s="144" t="s">
        <v>1478</v>
      </c>
      <c r="B488" s="145" t="s">
        <v>1801</v>
      </c>
      <c r="C488" s="146">
        <v>80111600</v>
      </c>
      <c r="D488" s="147" t="s">
        <v>1618</v>
      </c>
      <c r="E488" s="195" t="s">
        <v>1619</v>
      </c>
      <c r="F488" s="148" t="s">
        <v>1094</v>
      </c>
      <c r="G488" s="149" t="s">
        <v>1627</v>
      </c>
      <c r="H488" s="178" t="s">
        <v>324</v>
      </c>
      <c r="I488" s="190" t="s">
        <v>1116</v>
      </c>
      <c r="J488" s="151" t="s">
        <v>345</v>
      </c>
      <c r="K488" s="152">
        <v>42860</v>
      </c>
      <c r="L488" s="152">
        <f t="shared" si="8"/>
        <v>42880</v>
      </c>
      <c r="M488" s="153" t="s">
        <v>48</v>
      </c>
      <c r="N488" s="154" t="s">
        <v>143</v>
      </c>
      <c r="O488" s="155" t="s">
        <v>322</v>
      </c>
      <c r="P488" s="156" t="s">
        <v>1623</v>
      </c>
      <c r="Q488" s="157">
        <v>34320000</v>
      </c>
      <c r="R488" s="158">
        <v>34320000</v>
      </c>
      <c r="S488" s="159">
        <v>0</v>
      </c>
      <c r="T488" s="160" t="s">
        <v>1735</v>
      </c>
    </row>
    <row r="489" spans="1:20" s="143" customFormat="1" ht="207" hidden="1" customHeight="1" x14ac:dyDescent="0.45">
      <c r="A489" s="144" t="s">
        <v>1478</v>
      </c>
      <c r="B489" s="145" t="s">
        <v>1802</v>
      </c>
      <c r="C489" s="146">
        <v>80111600</v>
      </c>
      <c r="D489" s="147" t="s">
        <v>1618</v>
      </c>
      <c r="E489" s="195" t="s">
        <v>1619</v>
      </c>
      <c r="F489" s="148" t="s">
        <v>1094</v>
      </c>
      <c r="G489" s="149" t="s">
        <v>1627</v>
      </c>
      <c r="H489" s="178" t="s">
        <v>324</v>
      </c>
      <c r="I489" s="190" t="s">
        <v>1116</v>
      </c>
      <c r="J489" s="151" t="s">
        <v>345</v>
      </c>
      <c r="K489" s="152">
        <v>42860</v>
      </c>
      <c r="L489" s="152">
        <f t="shared" si="8"/>
        <v>42880</v>
      </c>
      <c r="M489" s="153" t="s">
        <v>48</v>
      </c>
      <c r="N489" s="154" t="s">
        <v>143</v>
      </c>
      <c r="O489" s="155" t="s">
        <v>322</v>
      </c>
      <c r="P489" s="156" t="s">
        <v>1623</v>
      </c>
      <c r="Q489" s="157">
        <v>34320000</v>
      </c>
      <c r="R489" s="158">
        <v>34320000</v>
      </c>
      <c r="S489" s="159">
        <v>0</v>
      </c>
      <c r="T489" s="160" t="s">
        <v>1735</v>
      </c>
    </row>
    <row r="490" spans="1:20" s="143" customFormat="1" ht="207" hidden="1" customHeight="1" x14ac:dyDescent="0.45">
      <c r="A490" s="144" t="s">
        <v>1478</v>
      </c>
      <c r="B490" s="145" t="s">
        <v>1803</v>
      </c>
      <c r="C490" s="146">
        <v>80111600</v>
      </c>
      <c r="D490" s="147" t="s">
        <v>1618</v>
      </c>
      <c r="E490" s="195" t="s">
        <v>1619</v>
      </c>
      <c r="F490" s="148" t="s">
        <v>1094</v>
      </c>
      <c r="G490" s="149" t="s">
        <v>1804</v>
      </c>
      <c r="H490" s="178" t="s">
        <v>324</v>
      </c>
      <c r="I490" s="190" t="s">
        <v>1173</v>
      </c>
      <c r="J490" s="151" t="s">
        <v>343</v>
      </c>
      <c r="K490" s="152">
        <v>42814</v>
      </c>
      <c r="L490" s="152">
        <f t="shared" si="8"/>
        <v>42834</v>
      </c>
      <c r="M490" s="153" t="s">
        <v>22</v>
      </c>
      <c r="N490" s="154" t="s">
        <v>143</v>
      </c>
      <c r="O490" s="155" t="s">
        <v>322</v>
      </c>
      <c r="P490" s="156" t="s">
        <v>1805</v>
      </c>
      <c r="Q490" s="157">
        <v>59340000</v>
      </c>
      <c r="R490" s="158">
        <v>59340000</v>
      </c>
      <c r="S490" s="159">
        <v>0</v>
      </c>
      <c r="T490" s="160"/>
    </row>
    <row r="491" spans="1:20" s="143" customFormat="1" ht="409.5" hidden="1" customHeight="1" x14ac:dyDescent="0.45">
      <c r="A491" s="144" t="s">
        <v>1478</v>
      </c>
      <c r="B491" s="145" t="s">
        <v>1806</v>
      </c>
      <c r="C491" s="146">
        <v>80111600</v>
      </c>
      <c r="D491" s="147" t="s">
        <v>1807</v>
      </c>
      <c r="E491" s="195" t="s">
        <v>1016</v>
      </c>
      <c r="F491" s="148" t="s">
        <v>1094</v>
      </c>
      <c r="G491" s="149" t="s">
        <v>1481</v>
      </c>
      <c r="H491" s="178" t="s">
        <v>324</v>
      </c>
      <c r="I491" s="190" t="s">
        <v>1195</v>
      </c>
      <c r="J491" s="151" t="s">
        <v>420</v>
      </c>
      <c r="K491" s="152">
        <v>42776</v>
      </c>
      <c r="L491" s="152">
        <f t="shared" si="8"/>
        <v>42796</v>
      </c>
      <c r="M491" s="153" t="s">
        <v>22</v>
      </c>
      <c r="N491" s="154" t="s">
        <v>145</v>
      </c>
      <c r="O491" s="155" t="s">
        <v>322</v>
      </c>
      <c r="P491" s="156" t="s">
        <v>1808</v>
      </c>
      <c r="Q491" s="157">
        <v>82656000</v>
      </c>
      <c r="R491" s="158">
        <v>82656000</v>
      </c>
      <c r="S491" s="159">
        <v>0</v>
      </c>
      <c r="T491" s="160"/>
    </row>
    <row r="492" spans="1:20" s="143" customFormat="1" ht="310.5" hidden="1" customHeight="1" x14ac:dyDescent="0.45">
      <c r="A492" s="144" t="s">
        <v>1478</v>
      </c>
      <c r="B492" s="145" t="s">
        <v>1809</v>
      </c>
      <c r="C492" s="146">
        <v>80111600</v>
      </c>
      <c r="D492" s="147" t="s">
        <v>1807</v>
      </c>
      <c r="E492" s="195" t="s">
        <v>1016</v>
      </c>
      <c r="F492" s="148" t="s">
        <v>1094</v>
      </c>
      <c r="G492" s="149" t="s">
        <v>1481</v>
      </c>
      <c r="H492" s="178" t="s">
        <v>324</v>
      </c>
      <c r="I492" s="190" t="s">
        <v>1113</v>
      </c>
      <c r="J492" s="151" t="s">
        <v>368</v>
      </c>
      <c r="K492" s="152">
        <v>42810</v>
      </c>
      <c r="L492" s="152">
        <f t="shared" si="8"/>
        <v>42830</v>
      </c>
      <c r="M492" s="153" t="s">
        <v>48</v>
      </c>
      <c r="N492" s="154" t="s">
        <v>145</v>
      </c>
      <c r="O492" s="155" t="s">
        <v>322</v>
      </c>
      <c r="P492" s="156" t="s">
        <v>1810</v>
      </c>
      <c r="Q492" s="157">
        <v>69960000</v>
      </c>
      <c r="R492" s="158">
        <v>61361674</v>
      </c>
      <c r="S492" s="159">
        <v>8598326</v>
      </c>
      <c r="T492" s="160" t="s">
        <v>1527</v>
      </c>
    </row>
    <row r="493" spans="1:20" s="143" customFormat="1" ht="409.5" hidden="1" customHeight="1" x14ac:dyDescent="0.45">
      <c r="A493" s="144" t="s">
        <v>1478</v>
      </c>
      <c r="B493" s="145" t="s">
        <v>1811</v>
      </c>
      <c r="C493" s="146">
        <v>80111600</v>
      </c>
      <c r="D493" s="147" t="s">
        <v>1807</v>
      </c>
      <c r="E493" s="195" t="s">
        <v>1016</v>
      </c>
      <c r="F493" s="148" t="s">
        <v>1094</v>
      </c>
      <c r="G493" s="149" t="s">
        <v>1481</v>
      </c>
      <c r="H493" s="178" t="s">
        <v>324</v>
      </c>
      <c r="I493" s="190" t="s">
        <v>1195</v>
      </c>
      <c r="J493" s="151" t="s">
        <v>422</v>
      </c>
      <c r="K493" s="152">
        <v>42776</v>
      </c>
      <c r="L493" s="152">
        <f t="shared" si="8"/>
        <v>42796</v>
      </c>
      <c r="M493" s="153" t="s">
        <v>22</v>
      </c>
      <c r="N493" s="154" t="s">
        <v>145</v>
      </c>
      <c r="O493" s="155" t="s">
        <v>322</v>
      </c>
      <c r="P493" s="156" t="s">
        <v>1808</v>
      </c>
      <c r="Q493" s="157">
        <v>73296000</v>
      </c>
      <c r="R493" s="158">
        <v>73296000</v>
      </c>
      <c r="S493" s="159">
        <v>0</v>
      </c>
      <c r="T493" s="160"/>
    </row>
    <row r="494" spans="1:20" s="143" customFormat="1" ht="345" hidden="1" customHeight="1" x14ac:dyDescent="0.45">
      <c r="A494" s="144" t="s">
        <v>1478</v>
      </c>
      <c r="B494" s="145" t="s">
        <v>1812</v>
      </c>
      <c r="C494" s="146">
        <v>80111600</v>
      </c>
      <c r="D494" s="147" t="s">
        <v>1807</v>
      </c>
      <c r="E494" s="195" t="s">
        <v>1016</v>
      </c>
      <c r="F494" s="148" t="s">
        <v>1094</v>
      </c>
      <c r="G494" s="149" t="s">
        <v>1481</v>
      </c>
      <c r="H494" s="178" t="s">
        <v>324</v>
      </c>
      <c r="I494" s="190" t="s">
        <v>1121</v>
      </c>
      <c r="J494" s="151" t="s">
        <v>425</v>
      </c>
      <c r="K494" s="152">
        <v>42810</v>
      </c>
      <c r="L494" s="152">
        <f t="shared" si="8"/>
        <v>42830</v>
      </c>
      <c r="M494" s="153" t="s">
        <v>131</v>
      </c>
      <c r="N494" s="154" t="s">
        <v>145</v>
      </c>
      <c r="O494" s="155" t="s">
        <v>322</v>
      </c>
      <c r="P494" s="156" t="s">
        <v>1813</v>
      </c>
      <c r="Q494" s="157">
        <v>101400000</v>
      </c>
      <c r="R494" s="158">
        <v>46497804</v>
      </c>
      <c r="S494" s="159">
        <v>54902196</v>
      </c>
      <c r="T494" s="160" t="s">
        <v>1527</v>
      </c>
    </row>
    <row r="495" spans="1:20" s="143" customFormat="1" ht="409.5" hidden="1" customHeight="1" x14ac:dyDescent="0.45">
      <c r="A495" s="144" t="s">
        <v>1478</v>
      </c>
      <c r="B495" s="145" t="s">
        <v>1814</v>
      </c>
      <c r="C495" s="146">
        <v>80111600</v>
      </c>
      <c r="D495" s="147" t="s">
        <v>1807</v>
      </c>
      <c r="E495" s="195" t="s">
        <v>1016</v>
      </c>
      <c r="F495" s="148" t="s">
        <v>1094</v>
      </c>
      <c r="G495" s="149" t="s">
        <v>1481</v>
      </c>
      <c r="H495" s="178" t="s">
        <v>324</v>
      </c>
      <c r="I495" s="190" t="s">
        <v>1119</v>
      </c>
      <c r="J495" s="151" t="s">
        <v>423</v>
      </c>
      <c r="K495" s="152">
        <v>42776</v>
      </c>
      <c r="L495" s="152">
        <f t="shared" si="8"/>
        <v>42796</v>
      </c>
      <c r="M495" s="153" t="s">
        <v>22</v>
      </c>
      <c r="N495" s="154" t="s">
        <v>145</v>
      </c>
      <c r="O495" s="155" t="s">
        <v>322</v>
      </c>
      <c r="P495" s="156" t="s">
        <v>1815</v>
      </c>
      <c r="Q495" s="157">
        <v>106080000</v>
      </c>
      <c r="R495" s="158">
        <v>106080000</v>
      </c>
      <c r="S495" s="159">
        <v>0</v>
      </c>
      <c r="T495" s="160"/>
    </row>
    <row r="496" spans="1:20" s="143" customFormat="1" ht="310.5" hidden="1" customHeight="1" x14ac:dyDescent="0.45">
      <c r="A496" s="144" t="s">
        <v>1478</v>
      </c>
      <c r="B496" s="145" t="s">
        <v>1816</v>
      </c>
      <c r="C496" s="146">
        <v>80111600</v>
      </c>
      <c r="D496" s="147" t="s">
        <v>1807</v>
      </c>
      <c r="E496" s="195" t="s">
        <v>1016</v>
      </c>
      <c r="F496" s="148" t="s">
        <v>1094</v>
      </c>
      <c r="G496" s="149" t="s">
        <v>1481</v>
      </c>
      <c r="H496" s="178" t="s">
        <v>324</v>
      </c>
      <c r="I496" s="190" t="s">
        <v>1110</v>
      </c>
      <c r="J496" s="151" t="s">
        <v>424</v>
      </c>
      <c r="K496" s="152">
        <v>42776</v>
      </c>
      <c r="L496" s="152">
        <f t="shared" si="8"/>
        <v>42796</v>
      </c>
      <c r="M496" s="153" t="s">
        <v>48</v>
      </c>
      <c r="N496" s="154" t="s">
        <v>145</v>
      </c>
      <c r="O496" s="155" t="s">
        <v>322</v>
      </c>
      <c r="P496" s="156" t="s">
        <v>1810</v>
      </c>
      <c r="Q496" s="157">
        <v>81620000</v>
      </c>
      <c r="R496" s="158">
        <v>81620000</v>
      </c>
      <c r="S496" s="159">
        <v>0</v>
      </c>
      <c r="T496" s="160"/>
    </row>
    <row r="497" spans="1:20" s="143" customFormat="1" ht="409.5" hidden="1" customHeight="1" x14ac:dyDescent="0.45">
      <c r="A497" s="144" t="s">
        <v>1478</v>
      </c>
      <c r="B497" s="145" t="s">
        <v>1817</v>
      </c>
      <c r="C497" s="146">
        <v>80111600</v>
      </c>
      <c r="D497" s="147" t="s">
        <v>1807</v>
      </c>
      <c r="E497" s="195" t="s">
        <v>1016</v>
      </c>
      <c r="F497" s="148" t="s">
        <v>1094</v>
      </c>
      <c r="G497" s="149" t="s">
        <v>1481</v>
      </c>
      <c r="H497" s="178" t="s">
        <v>324</v>
      </c>
      <c r="I497" s="190" t="s">
        <v>1143</v>
      </c>
      <c r="J497" s="151" t="s">
        <v>369</v>
      </c>
      <c r="K497" s="152">
        <v>42776</v>
      </c>
      <c r="L497" s="152">
        <f t="shared" si="8"/>
        <v>42796</v>
      </c>
      <c r="M497" s="153" t="s">
        <v>22</v>
      </c>
      <c r="N497" s="154" t="s">
        <v>145</v>
      </c>
      <c r="O497" s="155" t="s">
        <v>322</v>
      </c>
      <c r="P497" s="156" t="s">
        <v>1808</v>
      </c>
      <c r="Q497" s="157">
        <v>48720000</v>
      </c>
      <c r="R497" s="158">
        <v>48720000</v>
      </c>
      <c r="S497" s="159">
        <v>0</v>
      </c>
      <c r="T497" s="160"/>
    </row>
    <row r="498" spans="1:20" s="143" customFormat="1" ht="345" hidden="1" customHeight="1" x14ac:dyDescent="0.45">
      <c r="A498" s="144" t="s">
        <v>1478</v>
      </c>
      <c r="B498" s="145" t="s">
        <v>1818</v>
      </c>
      <c r="C498" s="146">
        <v>80111600</v>
      </c>
      <c r="D498" s="147" t="s">
        <v>1807</v>
      </c>
      <c r="E498" s="195" t="s">
        <v>1016</v>
      </c>
      <c r="F498" s="148" t="s">
        <v>1094</v>
      </c>
      <c r="G498" s="149" t="s">
        <v>1481</v>
      </c>
      <c r="H498" s="178" t="s">
        <v>324</v>
      </c>
      <c r="I498" s="190" t="s">
        <v>1129</v>
      </c>
      <c r="J498" s="151" t="s">
        <v>427</v>
      </c>
      <c r="K498" s="152">
        <v>42776</v>
      </c>
      <c r="L498" s="152">
        <f t="shared" si="8"/>
        <v>42796</v>
      </c>
      <c r="M498" s="153" t="s">
        <v>22</v>
      </c>
      <c r="N498" s="154" t="s">
        <v>145</v>
      </c>
      <c r="O498" s="155" t="s">
        <v>322</v>
      </c>
      <c r="P498" s="156" t="s">
        <v>1813</v>
      </c>
      <c r="Q498" s="157">
        <v>72000000</v>
      </c>
      <c r="R498" s="158">
        <v>72000000</v>
      </c>
      <c r="S498" s="159">
        <v>0</v>
      </c>
      <c r="T498" s="160"/>
    </row>
    <row r="499" spans="1:20" s="143" customFormat="1" ht="409.5" hidden="1" customHeight="1" x14ac:dyDescent="0.45">
      <c r="A499" s="144" t="s">
        <v>1478</v>
      </c>
      <c r="B499" s="145" t="s">
        <v>1819</v>
      </c>
      <c r="C499" s="146">
        <v>80111600</v>
      </c>
      <c r="D499" s="147" t="s">
        <v>1807</v>
      </c>
      <c r="E499" s="195" t="s">
        <v>1016</v>
      </c>
      <c r="F499" s="148" t="s">
        <v>1094</v>
      </c>
      <c r="G499" s="149" t="s">
        <v>1481</v>
      </c>
      <c r="H499" s="178" t="s">
        <v>324</v>
      </c>
      <c r="I499" s="190" t="s">
        <v>1119</v>
      </c>
      <c r="J499" s="151" t="s">
        <v>429</v>
      </c>
      <c r="K499" s="152">
        <v>42776</v>
      </c>
      <c r="L499" s="152">
        <f t="shared" si="8"/>
        <v>42796</v>
      </c>
      <c r="M499" s="153" t="s">
        <v>22</v>
      </c>
      <c r="N499" s="154" t="s">
        <v>145</v>
      </c>
      <c r="O499" s="155" t="s">
        <v>322</v>
      </c>
      <c r="P499" s="156" t="s">
        <v>1815</v>
      </c>
      <c r="Q499" s="157">
        <v>106080000</v>
      </c>
      <c r="R499" s="158">
        <v>106080000</v>
      </c>
      <c r="S499" s="159">
        <v>0</v>
      </c>
      <c r="T499" s="160"/>
    </row>
    <row r="500" spans="1:20" s="143" customFormat="1" ht="409.5" hidden="1" customHeight="1" x14ac:dyDescent="0.45">
      <c r="A500" s="144" t="s">
        <v>1478</v>
      </c>
      <c r="B500" s="145" t="s">
        <v>1820</v>
      </c>
      <c r="C500" s="146">
        <v>80111600</v>
      </c>
      <c r="D500" s="147" t="s">
        <v>1807</v>
      </c>
      <c r="E500" s="195" t="s">
        <v>1016</v>
      </c>
      <c r="F500" s="148" t="s">
        <v>1094</v>
      </c>
      <c r="G500" s="149" t="s">
        <v>1481</v>
      </c>
      <c r="H500" s="178" t="s">
        <v>324</v>
      </c>
      <c r="I500" s="190" t="s">
        <v>1143</v>
      </c>
      <c r="J500" s="151" t="s">
        <v>370</v>
      </c>
      <c r="K500" s="152">
        <v>42776</v>
      </c>
      <c r="L500" s="152">
        <f t="shared" si="8"/>
        <v>42796</v>
      </c>
      <c r="M500" s="153" t="s">
        <v>22</v>
      </c>
      <c r="N500" s="154" t="s">
        <v>145</v>
      </c>
      <c r="O500" s="155" t="s">
        <v>322</v>
      </c>
      <c r="P500" s="156" t="s">
        <v>1808</v>
      </c>
      <c r="Q500" s="157">
        <v>50400000</v>
      </c>
      <c r="R500" s="158">
        <v>50400000</v>
      </c>
      <c r="S500" s="159">
        <v>0</v>
      </c>
      <c r="T500" s="160"/>
    </row>
    <row r="501" spans="1:20" s="143" customFormat="1" ht="379.5" hidden="1" customHeight="1" x14ac:dyDescent="0.45">
      <c r="A501" s="144" t="s">
        <v>1478</v>
      </c>
      <c r="B501" s="145" t="s">
        <v>1821</v>
      </c>
      <c r="C501" s="146">
        <v>80111600</v>
      </c>
      <c r="D501" s="147" t="s">
        <v>1807</v>
      </c>
      <c r="E501" s="195" t="s">
        <v>1016</v>
      </c>
      <c r="F501" s="148" t="s">
        <v>1094</v>
      </c>
      <c r="G501" s="149" t="s">
        <v>1481</v>
      </c>
      <c r="H501" s="178" t="s">
        <v>324</v>
      </c>
      <c r="I501" s="190" t="s">
        <v>1173</v>
      </c>
      <c r="J501" s="151" t="s">
        <v>372</v>
      </c>
      <c r="K501" s="152">
        <v>42776</v>
      </c>
      <c r="L501" s="152">
        <f t="shared" si="8"/>
        <v>42796</v>
      </c>
      <c r="M501" s="153" t="s">
        <v>22</v>
      </c>
      <c r="N501" s="154" t="s">
        <v>145</v>
      </c>
      <c r="O501" s="155" t="s">
        <v>322</v>
      </c>
      <c r="P501" s="156" t="s">
        <v>1822</v>
      </c>
      <c r="Q501" s="157">
        <v>61200000</v>
      </c>
      <c r="R501" s="158">
        <v>61200000</v>
      </c>
      <c r="S501" s="159">
        <v>0</v>
      </c>
      <c r="T501" s="160"/>
    </row>
    <row r="502" spans="1:20" s="143" customFormat="1" ht="276" hidden="1" customHeight="1" x14ac:dyDescent="0.45">
      <c r="A502" s="144" t="s">
        <v>1478</v>
      </c>
      <c r="B502" s="145" t="s">
        <v>1823</v>
      </c>
      <c r="C502" s="146">
        <v>80111600</v>
      </c>
      <c r="D502" s="147" t="s">
        <v>1807</v>
      </c>
      <c r="E502" s="195" t="s">
        <v>1016</v>
      </c>
      <c r="F502" s="148" t="s">
        <v>1094</v>
      </c>
      <c r="G502" s="149" t="s">
        <v>1481</v>
      </c>
      <c r="H502" s="178" t="s">
        <v>324</v>
      </c>
      <c r="I502" s="190" t="s">
        <v>1110</v>
      </c>
      <c r="J502" s="151" t="s">
        <v>426</v>
      </c>
      <c r="K502" s="152">
        <v>42776</v>
      </c>
      <c r="L502" s="152">
        <f t="shared" si="8"/>
        <v>42796</v>
      </c>
      <c r="M502" s="153" t="s">
        <v>22</v>
      </c>
      <c r="N502" s="154" t="s">
        <v>145</v>
      </c>
      <c r="O502" s="155" t="s">
        <v>322</v>
      </c>
      <c r="P502" s="156" t="s">
        <v>1824</v>
      </c>
      <c r="Q502" s="157">
        <v>89040000</v>
      </c>
      <c r="R502" s="158">
        <v>89040000</v>
      </c>
      <c r="S502" s="159">
        <v>0</v>
      </c>
      <c r="T502" s="160"/>
    </row>
    <row r="503" spans="1:20" s="143" customFormat="1" ht="409.5" hidden="1" customHeight="1" x14ac:dyDescent="0.45">
      <c r="A503" s="144" t="s">
        <v>1478</v>
      </c>
      <c r="B503" s="161" t="s">
        <v>1825</v>
      </c>
      <c r="C503" s="162">
        <v>80111600</v>
      </c>
      <c r="D503" s="163" t="s">
        <v>1807</v>
      </c>
      <c r="E503" s="162" t="s">
        <v>1016</v>
      </c>
      <c r="F503" s="165" t="s">
        <v>1094</v>
      </c>
      <c r="G503" s="166" t="s">
        <v>1481</v>
      </c>
      <c r="H503" s="167" t="s">
        <v>324</v>
      </c>
      <c r="I503" s="198" t="s">
        <v>1113</v>
      </c>
      <c r="J503" s="169" t="s">
        <v>374</v>
      </c>
      <c r="K503" s="170">
        <v>42901</v>
      </c>
      <c r="L503" s="170">
        <f t="shared" si="8"/>
        <v>42921</v>
      </c>
      <c r="M503" s="171" t="s">
        <v>22</v>
      </c>
      <c r="N503" s="172" t="s">
        <v>145</v>
      </c>
      <c r="O503" s="173" t="s">
        <v>322</v>
      </c>
      <c r="P503" s="174" t="s">
        <v>1808</v>
      </c>
      <c r="Q503" s="175">
        <v>0</v>
      </c>
      <c r="R503" s="176">
        <v>0</v>
      </c>
      <c r="S503" s="176">
        <v>0</v>
      </c>
      <c r="T503" s="177" t="s">
        <v>1826</v>
      </c>
    </row>
    <row r="504" spans="1:20" s="143" customFormat="1" ht="310.5" hidden="1" customHeight="1" x14ac:dyDescent="0.45">
      <c r="A504" s="144" t="s">
        <v>1478</v>
      </c>
      <c r="B504" s="145" t="s">
        <v>1827</v>
      </c>
      <c r="C504" s="146">
        <v>80111600</v>
      </c>
      <c r="D504" s="147" t="s">
        <v>1807</v>
      </c>
      <c r="E504" s="195" t="s">
        <v>1016</v>
      </c>
      <c r="F504" s="148" t="s">
        <v>1094</v>
      </c>
      <c r="G504" s="149" t="s">
        <v>1481</v>
      </c>
      <c r="H504" s="178" t="s">
        <v>324</v>
      </c>
      <c r="I504" s="190" t="s">
        <v>1113</v>
      </c>
      <c r="J504" s="151" t="s">
        <v>371</v>
      </c>
      <c r="K504" s="152">
        <v>42776</v>
      </c>
      <c r="L504" s="152">
        <f t="shared" si="8"/>
        <v>42796</v>
      </c>
      <c r="M504" s="153" t="s">
        <v>22</v>
      </c>
      <c r="N504" s="154" t="s">
        <v>145</v>
      </c>
      <c r="O504" s="155" t="s">
        <v>322</v>
      </c>
      <c r="P504" s="156" t="s">
        <v>1810</v>
      </c>
      <c r="Q504" s="157">
        <v>67500000</v>
      </c>
      <c r="R504" s="158">
        <v>67500000</v>
      </c>
      <c r="S504" s="159">
        <v>0</v>
      </c>
      <c r="T504" s="160"/>
    </row>
    <row r="505" spans="1:20" s="143" customFormat="1" ht="409.5" hidden="1" customHeight="1" x14ac:dyDescent="0.45">
      <c r="A505" s="144" t="s">
        <v>1478</v>
      </c>
      <c r="B505" s="145" t="s">
        <v>1828</v>
      </c>
      <c r="C505" s="146">
        <v>80111600</v>
      </c>
      <c r="D505" s="147" t="s">
        <v>1807</v>
      </c>
      <c r="E505" s="195" t="s">
        <v>1016</v>
      </c>
      <c r="F505" s="148" t="s">
        <v>1094</v>
      </c>
      <c r="G505" s="149" t="s">
        <v>1481</v>
      </c>
      <c r="H505" s="178" t="s">
        <v>324</v>
      </c>
      <c r="I505" s="190" t="s">
        <v>1121</v>
      </c>
      <c r="J505" s="151" t="s">
        <v>428</v>
      </c>
      <c r="K505" s="152">
        <v>42901</v>
      </c>
      <c r="L505" s="152">
        <f t="shared" si="8"/>
        <v>42921</v>
      </c>
      <c r="M505" s="153" t="s">
        <v>22</v>
      </c>
      <c r="N505" s="154" t="s">
        <v>145</v>
      </c>
      <c r="O505" s="155" t="s">
        <v>322</v>
      </c>
      <c r="P505" s="156" t="s">
        <v>1815</v>
      </c>
      <c r="Q505" s="157">
        <v>101400000</v>
      </c>
      <c r="R505" s="158">
        <v>0</v>
      </c>
      <c r="S505" s="159">
        <v>101400000</v>
      </c>
      <c r="T505" s="160" t="s">
        <v>1527</v>
      </c>
    </row>
    <row r="506" spans="1:20" s="143" customFormat="1" ht="409.5" hidden="1" customHeight="1" x14ac:dyDescent="0.45">
      <c r="A506" s="144" t="s">
        <v>1478</v>
      </c>
      <c r="B506" s="145" t="s">
        <v>1829</v>
      </c>
      <c r="C506" s="146">
        <v>80111600</v>
      </c>
      <c r="D506" s="147" t="s">
        <v>1807</v>
      </c>
      <c r="E506" s="195" t="s">
        <v>1016</v>
      </c>
      <c r="F506" s="148" t="s">
        <v>1094</v>
      </c>
      <c r="G506" s="149" t="s">
        <v>1481</v>
      </c>
      <c r="H506" s="178" t="s">
        <v>324</v>
      </c>
      <c r="I506" s="190" t="s">
        <v>1129</v>
      </c>
      <c r="J506" s="151" t="s">
        <v>421</v>
      </c>
      <c r="K506" s="152">
        <v>42818</v>
      </c>
      <c r="L506" s="152">
        <f t="shared" si="8"/>
        <v>42838</v>
      </c>
      <c r="M506" s="153" t="s">
        <v>42</v>
      </c>
      <c r="N506" s="154" t="s">
        <v>145</v>
      </c>
      <c r="O506" s="155" t="s">
        <v>322</v>
      </c>
      <c r="P506" s="156" t="s">
        <v>1808</v>
      </c>
      <c r="Q506" s="157">
        <v>67188000</v>
      </c>
      <c r="R506" s="158">
        <v>57200000</v>
      </c>
      <c r="S506" s="159">
        <v>9988000</v>
      </c>
      <c r="T506" s="160" t="s">
        <v>1527</v>
      </c>
    </row>
    <row r="507" spans="1:20" s="143" customFormat="1" ht="310.5" hidden="1" customHeight="1" x14ac:dyDescent="0.45">
      <c r="A507" s="144" t="s">
        <v>1478</v>
      </c>
      <c r="B507" s="145" t="s">
        <v>1830</v>
      </c>
      <c r="C507" s="146">
        <v>80111600</v>
      </c>
      <c r="D507" s="147" t="s">
        <v>1807</v>
      </c>
      <c r="E507" s="195" t="s">
        <v>1016</v>
      </c>
      <c r="F507" s="148" t="s">
        <v>1094</v>
      </c>
      <c r="G507" s="149" t="s">
        <v>1481</v>
      </c>
      <c r="H507" s="178" t="s">
        <v>324</v>
      </c>
      <c r="I507" s="190" t="s">
        <v>1161</v>
      </c>
      <c r="J507" s="151" t="s">
        <v>333</v>
      </c>
      <c r="K507" s="152">
        <v>42776</v>
      </c>
      <c r="L507" s="152">
        <f t="shared" si="8"/>
        <v>42796</v>
      </c>
      <c r="M507" s="153" t="s">
        <v>22</v>
      </c>
      <c r="N507" s="154" t="s">
        <v>145</v>
      </c>
      <c r="O507" s="155" t="s">
        <v>322</v>
      </c>
      <c r="P507" s="156" t="s">
        <v>1810</v>
      </c>
      <c r="Q507" s="157">
        <v>28800000</v>
      </c>
      <c r="R507" s="158">
        <v>28800000</v>
      </c>
      <c r="S507" s="159">
        <v>0</v>
      </c>
      <c r="T507" s="160"/>
    </row>
    <row r="508" spans="1:20" s="143" customFormat="1" ht="310.5" hidden="1" customHeight="1" x14ac:dyDescent="0.45">
      <c r="A508" s="144" t="s">
        <v>1478</v>
      </c>
      <c r="B508" s="145" t="s">
        <v>1831</v>
      </c>
      <c r="C508" s="146">
        <v>80111600</v>
      </c>
      <c r="D508" s="147" t="s">
        <v>1807</v>
      </c>
      <c r="E508" s="195" t="s">
        <v>1016</v>
      </c>
      <c r="F508" s="148" t="s">
        <v>1094</v>
      </c>
      <c r="G508" s="149" t="s">
        <v>1481</v>
      </c>
      <c r="H508" s="178" t="s">
        <v>324</v>
      </c>
      <c r="I508" s="190" t="s">
        <v>1132</v>
      </c>
      <c r="J508" s="151" t="s">
        <v>439</v>
      </c>
      <c r="K508" s="152">
        <v>42776</v>
      </c>
      <c r="L508" s="152">
        <f t="shared" si="8"/>
        <v>42796</v>
      </c>
      <c r="M508" s="153" t="s">
        <v>22</v>
      </c>
      <c r="N508" s="154" t="s">
        <v>145</v>
      </c>
      <c r="O508" s="155" t="s">
        <v>322</v>
      </c>
      <c r="P508" s="156" t="s">
        <v>1810</v>
      </c>
      <c r="Q508" s="157">
        <v>34980000</v>
      </c>
      <c r="R508" s="158">
        <v>34980000</v>
      </c>
      <c r="S508" s="159">
        <v>0</v>
      </c>
      <c r="T508" s="160"/>
    </row>
    <row r="509" spans="1:20" s="143" customFormat="1" ht="409.5" hidden="1" customHeight="1" x14ac:dyDescent="0.45">
      <c r="A509" s="144" t="s">
        <v>1478</v>
      </c>
      <c r="B509" s="145" t="s">
        <v>1832</v>
      </c>
      <c r="C509" s="146">
        <v>80111600</v>
      </c>
      <c r="D509" s="147" t="s">
        <v>1807</v>
      </c>
      <c r="E509" s="195" t="s">
        <v>1016</v>
      </c>
      <c r="F509" s="148" t="s">
        <v>1094</v>
      </c>
      <c r="G509" s="149" t="s">
        <v>1481</v>
      </c>
      <c r="H509" s="178" t="s">
        <v>324</v>
      </c>
      <c r="I509" s="190" t="s">
        <v>1143</v>
      </c>
      <c r="J509" s="151" t="s">
        <v>373</v>
      </c>
      <c r="K509" s="152">
        <v>42901</v>
      </c>
      <c r="L509" s="152">
        <f t="shared" si="8"/>
        <v>42921</v>
      </c>
      <c r="M509" s="153" t="s">
        <v>36</v>
      </c>
      <c r="N509" s="154" t="s">
        <v>145</v>
      </c>
      <c r="O509" s="155" t="s">
        <v>322</v>
      </c>
      <c r="P509" s="156" t="s">
        <v>1808</v>
      </c>
      <c r="Q509" s="157">
        <v>14552000</v>
      </c>
      <c r="R509" s="158">
        <v>0</v>
      </c>
      <c r="S509" s="159">
        <v>14552000</v>
      </c>
      <c r="T509" s="160" t="s">
        <v>1833</v>
      </c>
    </row>
    <row r="510" spans="1:20" s="143" customFormat="1" ht="409.5" hidden="1" customHeight="1" x14ac:dyDescent="0.45">
      <c r="A510" s="144" t="s">
        <v>1478</v>
      </c>
      <c r="B510" s="145" t="s">
        <v>1834</v>
      </c>
      <c r="C510" s="146" t="s">
        <v>291</v>
      </c>
      <c r="D510" s="147" t="s">
        <v>1493</v>
      </c>
      <c r="E510" s="195" t="s">
        <v>1016</v>
      </c>
      <c r="F510" s="148" t="s">
        <v>1835</v>
      </c>
      <c r="G510" s="149" t="s">
        <v>1507</v>
      </c>
      <c r="H510" s="131" t="s">
        <v>74</v>
      </c>
      <c r="I510" s="132" t="s">
        <v>521</v>
      </c>
      <c r="J510" s="151" t="s">
        <v>292</v>
      </c>
      <c r="K510" s="152">
        <v>42933</v>
      </c>
      <c r="L510" s="152">
        <f>K510+20</f>
        <v>42953</v>
      </c>
      <c r="M510" s="153" t="s">
        <v>22</v>
      </c>
      <c r="N510" s="154" t="s">
        <v>293</v>
      </c>
      <c r="O510" s="155" t="s">
        <v>928</v>
      </c>
      <c r="P510" s="156" t="s">
        <v>1508</v>
      </c>
      <c r="Q510" s="157">
        <v>20000000</v>
      </c>
      <c r="R510" s="158">
        <v>0</v>
      </c>
      <c r="S510" s="159">
        <v>20000000</v>
      </c>
      <c r="T510" s="160" t="s">
        <v>1836</v>
      </c>
    </row>
    <row r="511" spans="1:20" s="143" customFormat="1" ht="409.5" hidden="1" customHeight="1" x14ac:dyDescent="0.45">
      <c r="A511" s="144" t="s">
        <v>1478</v>
      </c>
      <c r="B511" s="145" t="s">
        <v>1837</v>
      </c>
      <c r="C511" s="146" t="s">
        <v>291</v>
      </c>
      <c r="D511" s="147" t="s">
        <v>1520</v>
      </c>
      <c r="E511" s="195" t="s">
        <v>1016</v>
      </c>
      <c r="F511" s="148" t="s">
        <v>1835</v>
      </c>
      <c r="G511" s="149" t="s">
        <v>1557</v>
      </c>
      <c r="H511" s="131" t="s">
        <v>74</v>
      </c>
      <c r="I511" s="132" t="s">
        <v>521</v>
      </c>
      <c r="J511" s="151" t="s">
        <v>292</v>
      </c>
      <c r="K511" s="152">
        <v>42933</v>
      </c>
      <c r="L511" s="152">
        <f>K511+20</f>
        <v>42953</v>
      </c>
      <c r="M511" s="153" t="s">
        <v>22</v>
      </c>
      <c r="N511" s="154" t="s">
        <v>293</v>
      </c>
      <c r="O511" s="155" t="s">
        <v>928</v>
      </c>
      <c r="P511" s="216" t="s">
        <v>1558</v>
      </c>
      <c r="Q511" s="157">
        <v>10788677</v>
      </c>
      <c r="R511" s="158">
        <v>0</v>
      </c>
      <c r="S511" s="159">
        <v>10788677</v>
      </c>
      <c r="T511" s="160" t="s">
        <v>1836</v>
      </c>
    </row>
    <row r="512" spans="1:20" s="143" customFormat="1" ht="409.5" hidden="1" customHeight="1" x14ac:dyDescent="0.45">
      <c r="A512" s="144" t="s">
        <v>1478</v>
      </c>
      <c r="B512" s="145" t="s">
        <v>1838</v>
      </c>
      <c r="C512" s="162" t="s">
        <v>291</v>
      </c>
      <c r="D512" s="163" t="s">
        <v>1520</v>
      </c>
      <c r="E512" s="162" t="s">
        <v>1016</v>
      </c>
      <c r="F512" s="165" t="s">
        <v>1835</v>
      </c>
      <c r="G512" s="166" t="s">
        <v>1521</v>
      </c>
      <c r="H512" s="209" t="s">
        <v>74</v>
      </c>
      <c r="I512" s="168" t="s">
        <v>521</v>
      </c>
      <c r="J512" s="169" t="s">
        <v>292</v>
      </c>
      <c r="K512" s="170">
        <v>42903</v>
      </c>
      <c r="L512" s="170">
        <f t="shared" si="8"/>
        <v>42923</v>
      </c>
      <c r="M512" s="171" t="s">
        <v>22</v>
      </c>
      <c r="N512" s="172" t="s">
        <v>293</v>
      </c>
      <c r="O512" s="173" t="s">
        <v>118</v>
      </c>
      <c r="P512" s="217" t="s">
        <v>1839</v>
      </c>
      <c r="Q512" s="175">
        <v>0</v>
      </c>
      <c r="R512" s="176">
        <v>0</v>
      </c>
      <c r="S512" s="176">
        <v>0</v>
      </c>
      <c r="T512" s="177" t="s">
        <v>1840</v>
      </c>
    </row>
    <row r="513" spans="1:20" s="143" customFormat="1" ht="409.5" hidden="1" customHeight="1" x14ac:dyDescent="0.45">
      <c r="A513" s="144" t="s">
        <v>1478</v>
      </c>
      <c r="B513" s="145" t="s">
        <v>1841</v>
      </c>
      <c r="C513" s="146" t="s">
        <v>291</v>
      </c>
      <c r="D513" s="147" t="s">
        <v>1618</v>
      </c>
      <c r="E513" s="195" t="s">
        <v>1619</v>
      </c>
      <c r="F513" s="148" t="s">
        <v>1249</v>
      </c>
      <c r="G513" s="149" t="s">
        <v>1842</v>
      </c>
      <c r="H513" s="131" t="s">
        <v>74</v>
      </c>
      <c r="I513" s="132" t="s">
        <v>521</v>
      </c>
      <c r="J513" s="151" t="s">
        <v>292</v>
      </c>
      <c r="K513" s="152">
        <v>42933</v>
      </c>
      <c r="L513" s="152">
        <f>K513+20</f>
        <v>42953</v>
      </c>
      <c r="M513" s="153" t="s">
        <v>22</v>
      </c>
      <c r="N513" s="154" t="s">
        <v>293</v>
      </c>
      <c r="O513" s="155" t="s">
        <v>928</v>
      </c>
      <c r="P513" s="156" t="s">
        <v>1628</v>
      </c>
      <c r="Q513" s="157">
        <v>2639064660</v>
      </c>
      <c r="R513" s="158">
        <v>0</v>
      </c>
      <c r="S513" s="159">
        <v>2639064660</v>
      </c>
      <c r="T513" s="160" t="s">
        <v>1843</v>
      </c>
    </row>
    <row r="514" spans="1:20" s="143" customFormat="1" ht="345" hidden="1" customHeight="1" x14ac:dyDescent="0.45">
      <c r="A514" s="144" t="s">
        <v>1478</v>
      </c>
      <c r="B514" s="145" t="s">
        <v>1844</v>
      </c>
      <c r="C514" s="146">
        <v>70111700</v>
      </c>
      <c r="D514" s="147" t="s">
        <v>1533</v>
      </c>
      <c r="E514" s="195" t="s">
        <v>1016</v>
      </c>
      <c r="F514" s="148" t="s">
        <v>1835</v>
      </c>
      <c r="G514" s="149" t="s">
        <v>1583</v>
      </c>
      <c r="H514" s="178" t="s">
        <v>55</v>
      </c>
      <c r="I514" s="132" t="s">
        <v>521</v>
      </c>
      <c r="J514" s="151" t="s">
        <v>173</v>
      </c>
      <c r="K514" s="152">
        <v>42852</v>
      </c>
      <c r="L514" s="152">
        <f>K514+40</f>
        <v>42892</v>
      </c>
      <c r="M514" s="153" t="s">
        <v>54</v>
      </c>
      <c r="N514" s="154" t="s">
        <v>79</v>
      </c>
      <c r="O514" s="155" t="s">
        <v>321</v>
      </c>
      <c r="P514" s="156" t="s">
        <v>1543</v>
      </c>
      <c r="Q514" s="157">
        <v>135062500</v>
      </c>
      <c r="R514" s="158">
        <v>0</v>
      </c>
      <c r="S514" s="159">
        <v>135062500</v>
      </c>
      <c r="T514" s="160" t="s">
        <v>1845</v>
      </c>
    </row>
    <row r="515" spans="1:20" s="143" customFormat="1" ht="345" hidden="1" customHeight="1" x14ac:dyDescent="0.45">
      <c r="A515" s="144" t="s">
        <v>1478</v>
      </c>
      <c r="B515" s="145" t="s">
        <v>1846</v>
      </c>
      <c r="C515" s="162">
        <v>70111700</v>
      </c>
      <c r="D515" s="163" t="s">
        <v>1533</v>
      </c>
      <c r="E515" s="162" t="s">
        <v>1016</v>
      </c>
      <c r="F515" s="165" t="s">
        <v>1835</v>
      </c>
      <c r="G515" s="166" t="s">
        <v>1583</v>
      </c>
      <c r="H515" s="167" t="s">
        <v>55</v>
      </c>
      <c r="I515" s="168" t="s">
        <v>521</v>
      </c>
      <c r="J515" s="169" t="s">
        <v>173</v>
      </c>
      <c r="K515" s="170">
        <v>42828</v>
      </c>
      <c r="L515" s="170">
        <f>K515+40</f>
        <v>42868</v>
      </c>
      <c r="M515" s="171" t="s">
        <v>54</v>
      </c>
      <c r="N515" s="172" t="s">
        <v>79</v>
      </c>
      <c r="O515" s="173" t="s">
        <v>118</v>
      </c>
      <c r="P515" s="174" t="s">
        <v>1543</v>
      </c>
      <c r="Q515" s="175">
        <v>0</v>
      </c>
      <c r="R515" s="176">
        <v>0</v>
      </c>
      <c r="S515" s="176">
        <v>0</v>
      </c>
      <c r="T515" s="177" t="s">
        <v>1847</v>
      </c>
    </row>
    <row r="516" spans="1:20" s="143" customFormat="1" ht="345" hidden="1" customHeight="1" x14ac:dyDescent="0.45">
      <c r="A516" s="144" t="s">
        <v>1478</v>
      </c>
      <c r="B516" s="145" t="s">
        <v>1848</v>
      </c>
      <c r="C516" s="146">
        <v>70111700</v>
      </c>
      <c r="D516" s="147" t="s">
        <v>1618</v>
      </c>
      <c r="E516" s="195" t="s">
        <v>1619</v>
      </c>
      <c r="F516" s="148" t="s">
        <v>1835</v>
      </c>
      <c r="G516" s="149" t="s">
        <v>1583</v>
      </c>
      <c r="H516" s="178" t="s">
        <v>55</v>
      </c>
      <c r="I516" s="132" t="s">
        <v>521</v>
      </c>
      <c r="J516" s="151" t="s">
        <v>173</v>
      </c>
      <c r="K516" s="152">
        <v>42852</v>
      </c>
      <c r="L516" s="152">
        <f>K516+40</f>
        <v>42892</v>
      </c>
      <c r="M516" s="153" t="s">
        <v>54</v>
      </c>
      <c r="N516" s="154" t="s">
        <v>79</v>
      </c>
      <c r="O516" s="155" t="s">
        <v>321</v>
      </c>
      <c r="P516" s="156" t="s">
        <v>1623</v>
      </c>
      <c r="Q516" s="157">
        <v>79586000</v>
      </c>
      <c r="R516" s="158">
        <v>0</v>
      </c>
      <c r="S516" s="159">
        <v>79586000</v>
      </c>
      <c r="T516" s="160" t="s">
        <v>1674</v>
      </c>
    </row>
    <row r="517" spans="1:20" s="143" customFormat="1" ht="409.5" hidden="1" customHeight="1" x14ac:dyDescent="0.45">
      <c r="A517" s="144" t="s">
        <v>1478</v>
      </c>
      <c r="B517" s="145" t="s">
        <v>1849</v>
      </c>
      <c r="C517" s="126" t="s">
        <v>106</v>
      </c>
      <c r="D517" s="147" t="s">
        <v>1493</v>
      </c>
      <c r="E517" s="195" t="s">
        <v>1016</v>
      </c>
      <c r="F517" s="148" t="s">
        <v>1835</v>
      </c>
      <c r="G517" s="149" t="s">
        <v>1499</v>
      </c>
      <c r="H517" s="131" t="s">
        <v>74</v>
      </c>
      <c r="I517" s="132" t="s">
        <v>521</v>
      </c>
      <c r="J517" s="133" t="s">
        <v>107</v>
      </c>
      <c r="K517" s="134">
        <v>42933</v>
      </c>
      <c r="L517" s="134">
        <f t="shared" ref="L517:L534" si="9">K517+20</f>
        <v>42953</v>
      </c>
      <c r="M517" s="135" t="s">
        <v>65</v>
      </c>
      <c r="N517" s="136" t="s">
        <v>108</v>
      </c>
      <c r="O517" s="137" t="s">
        <v>105</v>
      </c>
      <c r="P517" s="138" t="s">
        <v>1500</v>
      </c>
      <c r="Q517" s="157">
        <v>170000000</v>
      </c>
      <c r="R517" s="158">
        <v>0</v>
      </c>
      <c r="S517" s="159">
        <v>170000000</v>
      </c>
      <c r="T517" s="160" t="s">
        <v>1100</v>
      </c>
    </row>
    <row r="518" spans="1:20" s="143" customFormat="1" ht="409.5" hidden="1" customHeight="1" x14ac:dyDescent="0.45">
      <c r="A518" s="144" t="s">
        <v>1478</v>
      </c>
      <c r="B518" s="145" t="s">
        <v>1850</v>
      </c>
      <c r="C518" s="126" t="s">
        <v>106</v>
      </c>
      <c r="D518" s="147" t="s">
        <v>1533</v>
      </c>
      <c r="E518" s="195" t="s">
        <v>1016</v>
      </c>
      <c r="F518" s="148" t="s">
        <v>1835</v>
      </c>
      <c r="G518" s="149" t="s">
        <v>1542</v>
      </c>
      <c r="H518" s="131" t="s">
        <v>74</v>
      </c>
      <c r="I518" s="132" t="s">
        <v>521</v>
      </c>
      <c r="J518" s="133" t="s">
        <v>107</v>
      </c>
      <c r="K518" s="134">
        <v>42933</v>
      </c>
      <c r="L518" s="134">
        <f t="shared" si="9"/>
        <v>42953</v>
      </c>
      <c r="M518" s="135" t="s">
        <v>65</v>
      </c>
      <c r="N518" s="136" t="s">
        <v>108</v>
      </c>
      <c r="O518" s="137" t="s">
        <v>105</v>
      </c>
      <c r="P518" s="138" t="s">
        <v>1543</v>
      </c>
      <c r="Q518" s="157">
        <v>270000000</v>
      </c>
      <c r="R518" s="158">
        <v>0</v>
      </c>
      <c r="S518" s="159">
        <v>270000000</v>
      </c>
      <c r="T518" s="160" t="s">
        <v>1100</v>
      </c>
    </row>
    <row r="519" spans="1:20" s="143" customFormat="1" ht="409.5" hidden="1" customHeight="1" x14ac:dyDescent="0.45">
      <c r="A519" s="144" t="s">
        <v>1478</v>
      </c>
      <c r="B519" s="145" t="s">
        <v>1851</v>
      </c>
      <c r="C519" s="126" t="s">
        <v>106</v>
      </c>
      <c r="D519" s="147" t="s">
        <v>1480</v>
      </c>
      <c r="E519" s="195" t="s">
        <v>1016</v>
      </c>
      <c r="F519" s="148" t="s">
        <v>1835</v>
      </c>
      <c r="G519" s="149" t="s">
        <v>1594</v>
      </c>
      <c r="H519" s="131" t="s">
        <v>74</v>
      </c>
      <c r="I519" s="132" t="s">
        <v>521</v>
      </c>
      <c r="J519" s="133" t="s">
        <v>107</v>
      </c>
      <c r="K519" s="134">
        <v>42933</v>
      </c>
      <c r="L519" s="134">
        <f t="shared" si="9"/>
        <v>42953</v>
      </c>
      <c r="M519" s="135" t="s">
        <v>65</v>
      </c>
      <c r="N519" s="136" t="s">
        <v>108</v>
      </c>
      <c r="O519" s="137" t="s">
        <v>105</v>
      </c>
      <c r="P519" s="138" t="s">
        <v>1487</v>
      </c>
      <c r="Q519" s="157">
        <v>60000000</v>
      </c>
      <c r="R519" s="158">
        <v>0</v>
      </c>
      <c r="S519" s="159">
        <v>60000000</v>
      </c>
      <c r="T519" s="160" t="s">
        <v>1100</v>
      </c>
    </row>
    <row r="520" spans="1:20" s="143" customFormat="1" ht="409.5" hidden="1" customHeight="1" x14ac:dyDescent="0.45">
      <c r="A520" s="144" t="s">
        <v>1478</v>
      </c>
      <c r="B520" s="145" t="s">
        <v>1852</v>
      </c>
      <c r="C520" s="126" t="s">
        <v>106</v>
      </c>
      <c r="D520" s="147" t="s">
        <v>1493</v>
      </c>
      <c r="E520" s="195" t="s">
        <v>1016</v>
      </c>
      <c r="F520" s="148" t="s">
        <v>1835</v>
      </c>
      <c r="G520" s="149" t="s">
        <v>1507</v>
      </c>
      <c r="H520" s="131" t="s">
        <v>74</v>
      </c>
      <c r="I520" s="132" t="s">
        <v>521</v>
      </c>
      <c r="J520" s="133" t="s">
        <v>107</v>
      </c>
      <c r="K520" s="134">
        <v>42933</v>
      </c>
      <c r="L520" s="134">
        <f t="shared" si="9"/>
        <v>42953</v>
      </c>
      <c r="M520" s="135" t="s">
        <v>65</v>
      </c>
      <c r="N520" s="136" t="s">
        <v>108</v>
      </c>
      <c r="O520" s="137" t="s">
        <v>105</v>
      </c>
      <c r="P520" s="138" t="s">
        <v>1508</v>
      </c>
      <c r="Q520" s="157">
        <v>100000000</v>
      </c>
      <c r="R520" s="158">
        <v>0</v>
      </c>
      <c r="S520" s="159">
        <v>100000000</v>
      </c>
      <c r="T520" s="160" t="s">
        <v>1100</v>
      </c>
    </row>
    <row r="521" spans="1:20" s="143" customFormat="1" ht="409.5" hidden="1" customHeight="1" x14ac:dyDescent="0.45">
      <c r="A521" s="144" t="s">
        <v>1478</v>
      </c>
      <c r="B521" s="145" t="s">
        <v>1853</v>
      </c>
      <c r="C521" s="126" t="s">
        <v>106</v>
      </c>
      <c r="D521" s="147" t="s">
        <v>1533</v>
      </c>
      <c r="E521" s="195" t="s">
        <v>1016</v>
      </c>
      <c r="F521" s="148" t="s">
        <v>1835</v>
      </c>
      <c r="G521" s="149" t="s">
        <v>1542</v>
      </c>
      <c r="H521" s="131" t="s">
        <v>74</v>
      </c>
      <c r="I521" s="132" t="s">
        <v>521</v>
      </c>
      <c r="J521" s="133" t="s">
        <v>107</v>
      </c>
      <c r="K521" s="134">
        <v>42933</v>
      </c>
      <c r="L521" s="134">
        <f t="shared" si="9"/>
        <v>42953</v>
      </c>
      <c r="M521" s="135" t="s">
        <v>65</v>
      </c>
      <c r="N521" s="136" t="s">
        <v>108</v>
      </c>
      <c r="O521" s="137" t="s">
        <v>105</v>
      </c>
      <c r="P521" s="138" t="s">
        <v>1543</v>
      </c>
      <c r="Q521" s="157">
        <v>500000000</v>
      </c>
      <c r="R521" s="158">
        <v>0</v>
      </c>
      <c r="S521" s="159">
        <v>500000000</v>
      </c>
      <c r="T521" s="160" t="s">
        <v>1100</v>
      </c>
    </row>
    <row r="522" spans="1:20" s="143" customFormat="1" ht="409.5" hidden="1" customHeight="1" x14ac:dyDescent="0.45">
      <c r="A522" s="144" t="s">
        <v>1478</v>
      </c>
      <c r="B522" s="145" t="s">
        <v>1854</v>
      </c>
      <c r="C522" s="126" t="s">
        <v>106</v>
      </c>
      <c r="D522" s="147" t="s">
        <v>1480</v>
      </c>
      <c r="E522" s="195" t="s">
        <v>1016</v>
      </c>
      <c r="F522" s="148" t="s">
        <v>1835</v>
      </c>
      <c r="G522" s="149" t="s">
        <v>1607</v>
      </c>
      <c r="H522" s="131" t="s">
        <v>74</v>
      </c>
      <c r="I522" s="132" t="s">
        <v>521</v>
      </c>
      <c r="J522" s="133" t="s">
        <v>107</v>
      </c>
      <c r="K522" s="134">
        <v>42933</v>
      </c>
      <c r="L522" s="134">
        <f t="shared" si="9"/>
        <v>42953</v>
      </c>
      <c r="M522" s="135" t="s">
        <v>65</v>
      </c>
      <c r="N522" s="136" t="s">
        <v>108</v>
      </c>
      <c r="O522" s="137" t="s">
        <v>105</v>
      </c>
      <c r="P522" s="138" t="s">
        <v>1608</v>
      </c>
      <c r="Q522" s="157">
        <v>140000000</v>
      </c>
      <c r="R522" s="158">
        <v>0</v>
      </c>
      <c r="S522" s="159">
        <v>140000000</v>
      </c>
      <c r="T522" s="160" t="s">
        <v>1100</v>
      </c>
    </row>
    <row r="523" spans="1:20" s="143" customFormat="1" ht="409.5" hidden="1" customHeight="1" x14ac:dyDescent="0.45">
      <c r="A523" s="144" t="s">
        <v>1478</v>
      </c>
      <c r="B523" s="145" t="s">
        <v>1855</v>
      </c>
      <c r="C523" s="126" t="s">
        <v>106</v>
      </c>
      <c r="D523" s="147" t="s">
        <v>1618</v>
      </c>
      <c r="E523" s="195" t="s">
        <v>1619</v>
      </c>
      <c r="F523" s="148" t="s">
        <v>1017</v>
      </c>
      <c r="G523" s="149" t="s">
        <v>1856</v>
      </c>
      <c r="H523" s="131" t="s">
        <v>74</v>
      </c>
      <c r="I523" s="132" t="s">
        <v>521</v>
      </c>
      <c r="J523" s="133" t="s">
        <v>107</v>
      </c>
      <c r="K523" s="134">
        <v>42933</v>
      </c>
      <c r="L523" s="134">
        <f t="shared" si="9"/>
        <v>42953</v>
      </c>
      <c r="M523" s="135" t="s">
        <v>65</v>
      </c>
      <c r="N523" s="136" t="s">
        <v>108</v>
      </c>
      <c r="O523" s="137" t="s">
        <v>105</v>
      </c>
      <c r="P523" s="138" t="s">
        <v>1628</v>
      </c>
      <c r="Q523" s="157">
        <v>950000000</v>
      </c>
      <c r="R523" s="158">
        <v>0</v>
      </c>
      <c r="S523" s="159">
        <v>950000000</v>
      </c>
      <c r="T523" s="160" t="s">
        <v>1100</v>
      </c>
    </row>
    <row r="524" spans="1:20" s="143" customFormat="1" ht="345" hidden="1" customHeight="1" x14ac:dyDescent="0.45">
      <c r="A524" s="144" t="s">
        <v>1478</v>
      </c>
      <c r="B524" s="145" t="s">
        <v>1857</v>
      </c>
      <c r="C524" s="146">
        <v>80141607</v>
      </c>
      <c r="D524" s="147" t="s">
        <v>1493</v>
      </c>
      <c r="E524" s="195" t="s">
        <v>1016</v>
      </c>
      <c r="F524" s="148" t="s">
        <v>1017</v>
      </c>
      <c r="G524" s="149" t="s">
        <v>1499</v>
      </c>
      <c r="H524" s="131" t="s">
        <v>74</v>
      </c>
      <c r="I524" s="132" t="s">
        <v>521</v>
      </c>
      <c r="J524" s="151" t="s">
        <v>1858</v>
      </c>
      <c r="K524" s="152">
        <v>42828</v>
      </c>
      <c r="L524" s="152">
        <f t="shared" si="9"/>
        <v>42848</v>
      </c>
      <c r="M524" s="153" t="s">
        <v>22</v>
      </c>
      <c r="N524" s="154" t="s">
        <v>213</v>
      </c>
      <c r="O524" s="155" t="s">
        <v>1066</v>
      </c>
      <c r="P524" s="156" t="s">
        <v>1500</v>
      </c>
      <c r="Q524" s="157">
        <v>8000000</v>
      </c>
      <c r="R524" s="158">
        <v>8000000</v>
      </c>
      <c r="S524" s="159">
        <v>0</v>
      </c>
      <c r="T524" s="160"/>
    </row>
    <row r="525" spans="1:20" s="143" customFormat="1" ht="207" hidden="1" customHeight="1" x14ac:dyDescent="0.45">
      <c r="A525" s="144" t="s">
        <v>1478</v>
      </c>
      <c r="B525" s="145" t="s">
        <v>1859</v>
      </c>
      <c r="C525" s="146">
        <v>80141607</v>
      </c>
      <c r="D525" s="147" t="s">
        <v>1533</v>
      </c>
      <c r="E525" s="195" t="s">
        <v>1016</v>
      </c>
      <c r="F525" s="148" t="s">
        <v>1017</v>
      </c>
      <c r="G525" s="149" t="s">
        <v>1542</v>
      </c>
      <c r="H525" s="131" t="s">
        <v>74</v>
      </c>
      <c r="I525" s="132" t="s">
        <v>521</v>
      </c>
      <c r="J525" s="151" t="s">
        <v>1858</v>
      </c>
      <c r="K525" s="152">
        <v>42828</v>
      </c>
      <c r="L525" s="152">
        <f t="shared" si="9"/>
        <v>42848</v>
      </c>
      <c r="M525" s="153" t="s">
        <v>22</v>
      </c>
      <c r="N525" s="154" t="s">
        <v>61</v>
      </c>
      <c r="O525" s="155" t="s">
        <v>1066</v>
      </c>
      <c r="P525" s="156" t="s">
        <v>1543</v>
      </c>
      <c r="Q525" s="157">
        <v>25100000</v>
      </c>
      <c r="R525" s="158">
        <v>25100000</v>
      </c>
      <c r="S525" s="159">
        <v>0</v>
      </c>
      <c r="T525" s="160"/>
    </row>
    <row r="526" spans="1:20" s="143" customFormat="1" ht="177" hidden="1" customHeight="1" x14ac:dyDescent="0.45">
      <c r="A526" s="144" t="s">
        <v>1478</v>
      </c>
      <c r="B526" s="145" t="s">
        <v>1860</v>
      </c>
      <c r="C526" s="146" t="s">
        <v>86</v>
      </c>
      <c r="D526" s="147" t="s">
        <v>1533</v>
      </c>
      <c r="E526" s="195" t="s">
        <v>1016</v>
      </c>
      <c r="F526" s="148" t="s">
        <v>1017</v>
      </c>
      <c r="G526" s="149" t="s">
        <v>1588</v>
      </c>
      <c r="H526" s="150" t="s">
        <v>88</v>
      </c>
      <c r="I526" s="132" t="s">
        <v>521</v>
      </c>
      <c r="J526" s="151" t="s">
        <v>87</v>
      </c>
      <c r="K526" s="152">
        <v>42866</v>
      </c>
      <c r="L526" s="152">
        <f t="shared" si="9"/>
        <v>42886</v>
      </c>
      <c r="M526" s="153" t="s">
        <v>22</v>
      </c>
      <c r="N526" s="154" t="s">
        <v>89</v>
      </c>
      <c r="O526" s="155" t="s">
        <v>85</v>
      </c>
      <c r="P526" s="156" t="s">
        <v>1534</v>
      </c>
      <c r="Q526" s="157">
        <v>300000000</v>
      </c>
      <c r="R526" s="158">
        <v>0</v>
      </c>
      <c r="S526" s="159">
        <v>300000000</v>
      </c>
      <c r="T526" s="160" t="s">
        <v>1080</v>
      </c>
    </row>
    <row r="527" spans="1:20" s="143" customFormat="1" ht="137.25" hidden="1" customHeight="1" x14ac:dyDescent="0.45">
      <c r="A527" s="144" t="s">
        <v>1478</v>
      </c>
      <c r="B527" s="145" t="s">
        <v>1861</v>
      </c>
      <c r="C527" s="146" t="s">
        <v>86</v>
      </c>
      <c r="D527" s="147" t="s">
        <v>1493</v>
      </c>
      <c r="E527" s="195" t="s">
        <v>1016</v>
      </c>
      <c r="F527" s="148" t="s">
        <v>1017</v>
      </c>
      <c r="G527" s="149" t="s">
        <v>1499</v>
      </c>
      <c r="H527" s="150" t="s">
        <v>88</v>
      </c>
      <c r="I527" s="132" t="s">
        <v>521</v>
      </c>
      <c r="J527" s="151" t="s">
        <v>87</v>
      </c>
      <c r="K527" s="152">
        <v>42866</v>
      </c>
      <c r="L527" s="152">
        <f t="shared" si="9"/>
        <v>42886</v>
      </c>
      <c r="M527" s="153" t="s">
        <v>22</v>
      </c>
      <c r="N527" s="154" t="s">
        <v>89</v>
      </c>
      <c r="O527" s="155" t="s">
        <v>85</v>
      </c>
      <c r="P527" s="156" t="s">
        <v>1500</v>
      </c>
      <c r="Q527" s="157">
        <v>92000000</v>
      </c>
      <c r="R527" s="158">
        <v>0</v>
      </c>
      <c r="S527" s="159">
        <v>92000000</v>
      </c>
      <c r="T527" s="160" t="s">
        <v>1080</v>
      </c>
    </row>
    <row r="528" spans="1:20" s="143" customFormat="1" ht="171.75" hidden="1" customHeight="1" x14ac:dyDescent="0.45">
      <c r="A528" s="144" t="s">
        <v>1478</v>
      </c>
      <c r="B528" s="145" t="s">
        <v>1862</v>
      </c>
      <c r="C528" s="146" t="s">
        <v>86</v>
      </c>
      <c r="D528" s="147" t="s">
        <v>1533</v>
      </c>
      <c r="E528" s="195" t="s">
        <v>1016</v>
      </c>
      <c r="F528" s="148" t="s">
        <v>1017</v>
      </c>
      <c r="G528" s="149" t="s">
        <v>1542</v>
      </c>
      <c r="H528" s="150" t="s">
        <v>88</v>
      </c>
      <c r="I528" s="132" t="s">
        <v>521</v>
      </c>
      <c r="J528" s="151" t="s">
        <v>87</v>
      </c>
      <c r="K528" s="152">
        <v>42866</v>
      </c>
      <c r="L528" s="152">
        <f t="shared" si="9"/>
        <v>42886</v>
      </c>
      <c r="M528" s="153" t="s">
        <v>22</v>
      </c>
      <c r="N528" s="154" t="s">
        <v>89</v>
      </c>
      <c r="O528" s="155" t="s">
        <v>85</v>
      </c>
      <c r="P528" s="156" t="s">
        <v>1543</v>
      </c>
      <c r="Q528" s="157">
        <v>44900000</v>
      </c>
      <c r="R528" s="158">
        <v>0</v>
      </c>
      <c r="S528" s="159">
        <v>44900000</v>
      </c>
      <c r="T528" s="160" t="s">
        <v>1080</v>
      </c>
    </row>
    <row r="529" spans="1:20" s="143" customFormat="1" ht="171.75" hidden="1" customHeight="1" x14ac:dyDescent="0.45">
      <c r="A529" s="144" t="s">
        <v>1478</v>
      </c>
      <c r="B529" s="145" t="s">
        <v>1863</v>
      </c>
      <c r="C529" s="146" t="s">
        <v>86</v>
      </c>
      <c r="D529" s="147" t="s">
        <v>1618</v>
      </c>
      <c r="E529" s="195" t="s">
        <v>1619</v>
      </c>
      <c r="F529" s="148" t="s">
        <v>1017</v>
      </c>
      <c r="G529" s="149" t="s">
        <v>1864</v>
      </c>
      <c r="H529" s="150" t="s">
        <v>88</v>
      </c>
      <c r="I529" s="132" t="s">
        <v>521</v>
      </c>
      <c r="J529" s="151" t="s">
        <v>87</v>
      </c>
      <c r="K529" s="152">
        <v>42866</v>
      </c>
      <c r="L529" s="152">
        <f t="shared" si="9"/>
        <v>42886</v>
      </c>
      <c r="M529" s="153" t="s">
        <v>22</v>
      </c>
      <c r="N529" s="154" t="s">
        <v>89</v>
      </c>
      <c r="O529" s="155" t="s">
        <v>85</v>
      </c>
      <c r="P529" s="156" t="s">
        <v>1623</v>
      </c>
      <c r="Q529" s="157">
        <v>700000000</v>
      </c>
      <c r="R529" s="158">
        <v>0</v>
      </c>
      <c r="S529" s="159">
        <v>700000000</v>
      </c>
      <c r="T529" s="160" t="s">
        <v>1080</v>
      </c>
    </row>
    <row r="530" spans="1:20" s="143" customFormat="1" ht="345" hidden="1" customHeight="1" x14ac:dyDescent="0.45">
      <c r="A530" s="144" t="s">
        <v>1478</v>
      </c>
      <c r="B530" s="145" t="s">
        <v>1865</v>
      </c>
      <c r="C530" s="146">
        <v>80101600</v>
      </c>
      <c r="D530" s="147" t="s">
        <v>1533</v>
      </c>
      <c r="E530" s="195" t="s">
        <v>1016</v>
      </c>
      <c r="F530" s="148" t="s">
        <v>1017</v>
      </c>
      <c r="G530" s="149" t="s">
        <v>1542</v>
      </c>
      <c r="H530" s="131" t="s">
        <v>74</v>
      </c>
      <c r="I530" s="132" t="s">
        <v>521</v>
      </c>
      <c r="J530" s="151" t="s">
        <v>78</v>
      </c>
      <c r="K530" s="152">
        <v>42891</v>
      </c>
      <c r="L530" s="152">
        <f t="shared" si="9"/>
        <v>42911</v>
      </c>
      <c r="M530" s="153" t="s">
        <v>65</v>
      </c>
      <c r="N530" s="154" t="s">
        <v>79</v>
      </c>
      <c r="O530" s="155" t="s">
        <v>77</v>
      </c>
      <c r="P530" s="156" t="s">
        <v>1543</v>
      </c>
      <c r="Q530" s="157">
        <v>1000000000</v>
      </c>
      <c r="R530" s="158">
        <v>0</v>
      </c>
      <c r="S530" s="159">
        <v>1000000000</v>
      </c>
      <c r="T530" s="160" t="s">
        <v>1527</v>
      </c>
    </row>
    <row r="531" spans="1:20" s="143" customFormat="1" ht="345" hidden="1" customHeight="1" x14ac:dyDescent="0.45">
      <c r="A531" s="144" t="s">
        <v>1478</v>
      </c>
      <c r="B531" s="145" t="s">
        <v>1866</v>
      </c>
      <c r="C531" s="146">
        <v>80101600</v>
      </c>
      <c r="D531" s="147" t="s">
        <v>1618</v>
      </c>
      <c r="E531" s="195" t="s">
        <v>1619</v>
      </c>
      <c r="F531" s="148" t="s">
        <v>1867</v>
      </c>
      <c r="G531" s="149" t="s">
        <v>1731</v>
      </c>
      <c r="H531" s="131" t="s">
        <v>74</v>
      </c>
      <c r="I531" s="132" t="s">
        <v>521</v>
      </c>
      <c r="J531" s="151" t="s">
        <v>78</v>
      </c>
      <c r="K531" s="152">
        <v>42891</v>
      </c>
      <c r="L531" s="152">
        <f t="shared" si="9"/>
        <v>42911</v>
      </c>
      <c r="M531" s="153" t="s">
        <v>65</v>
      </c>
      <c r="N531" s="154" t="s">
        <v>79</v>
      </c>
      <c r="O531" s="155" t="s">
        <v>77</v>
      </c>
      <c r="P531" s="156" t="s">
        <v>1732</v>
      </c>
      <c r="Q531" s="157">
        <v>4281235934</v>
      </c>
      <c r="R531" s="158">
        <v>0</v>
      </c>
      <c r="S531" s="159">
        <v>4281235934</v>
      </c>
      <c r="T531" s="160" t="s">
        <v>1868</v>
      </c>
    </row>
    <row r="532" spans="1:20" s="143" customFormat="1" ht="272.25" hidden="1" customHeight="1" x14ac:dyDescent="0.45">
      <c r="A532" s="144" t="s">
        <v>1478</v>
      </c>
      <c r="B532" s="145" t="s">
        <v>1869</v>
      </c>
      <c r="C532" s="146" t="s">
        <v>40</v>
      </c>
      <c r="D532" s="147" t="s">
        <v>1493</v>
      </c>
      <c r="E532" s="195" t="s">
        <v>1016</v>
      </c>
      <c r="F532" s="148" t="s">
        <v>1870</v>
      </c>
      <c r="G532" s="149" t="s">
        <v>1871</v>
      </c>
      <c r="H532" s="178" t="s">
        <v>37</v>
      </c>
      <c r="I532" s="132" t="s">
        <v>521</v>
      </c>
      <c r="J532" s="151" t="s">
        <v>41</v>
      </c>
      <c r="K532" s="152">
        <v>42857</v>
      </c>
      <c r="L532" s="152">
        <f>K532+40</f>
        <v>42897</v>
      </c>
      <c r="M532" s="153" t="s">
        <v>42</v>
      </c>
      <c r="N532" s="154" t="s">
        <v>43</v>
      </c>
      <c r="O532" s="155" t="s">
        <v>39</v>
      </c>
      <c r="P532" s="156" t="s">
        <v>1495</v>
      </c>
      <c r="Q532" s="157">
        <v>36000000</v>
      </c>
      <c r="R532" s="158">
        <v>0</v>
      </c>
      <c r="S532" s="159">
        <v>36000000</v>
      </c>
      <c r="T532" s="160" t="s">
        <v>1872</v>
      </c>
    </row>
    <row r="533" spans="1:20" s="143" customFormat="1" ht="310.5" hidden="1" customHeight="1" x14ac:dyDescent="0.45">
      <c r="A533" s="144" t="s">
        <v>1478</v>
      </c>
      <c r="B533" s="145" t="s">
        <v>1873</v>
      </c>
      <c r="C533" s="146">
        <v>80111621</v>
      </c>
      <c r="D533" s="147" t="s">
        <v>1520</v>
      </c>
      <c r="E533" s="195" t="s">
        <v>1016</v>
      </c>
      <c r="F533" s="148" t="s">
        <v>1874</v>
      </c>
      <c r="G533" s="149" t="s">
        <v>1521</v>
      </c>
      <c r="H533" s="131" t="s">
        <v>74</v>
      </c>
      <c r="I533" s="132" t="s">
        <v>521</v>
      </c>
      <c r="J533" s="151" t="s">
        <v>205</v>
      </c>
      <c r="K533" s="152">
        <v>42947</v>
      </c>
      <c r="L533" s="152">
        <f t="shared" si="9"/>
        <v>42967</v>
      </c>
      <c r="M533" s="153" t="s">
        <v>22</v>
      </c>
      <c r="N533" s="154" t="s">
        <v>206</v>
      </c>
      <c r="O533" s="155" t="s">
        <v>118</v>
      </c>
      <c r="P533" s="156" t="s">
        <v>1522</v>
      </c>
      <c r="Q533" s="157">
        <v>800000000</v>
      </c>
      <c r="R533" s="158">
        <v>0</v>
      </c>
      <c r="S533" s="159">
        <v>800000000</v>
      </c>
      <c r="T533" s="160" t="s">
        <v>1875</v>
      </c>
    </row>
    <row r="534" spans="1:20" s="143" customFormat="1" ht="310.5" hidden="1" customHeight="1" x14ac:dyDescent="0.45">
      <c r="A534" s="144" t="s">
        <v>1478</v>
      </c>
      <c r="B534" s="145" t="s">
        <v>1876</v>
      </c>
      <c r="C534" s="162">
        <v>80111621</v>
      </c>
      <c r="D534" s="163" t="s">
        <v>1520</v>
      </c>
      <c r="E534" s="162" t="s">
        <v>1016</v>
      </c>
      <c r="F534" s="165" t="s">
        <v>1874</v>
      </c>
      <c r="G534" s="166" t="s">
        <v>1521</v>
      </c>
      <c r="H534" s="209" t="s">
        <v>74</v>
      </c>
      <c r="I534" s="168" t="s">
        <v>521</v>
      </c>
      <c r="J534" s="169" t="s">
        <v>205</v>
      </c>
      <c r="K534" s="170">
        <v>42947</v>
      </c>
      <c r="L534" s="170">
        <f t="shared" si="9"/>
        <v>42967</v>
      </c>
      <c r="M534" s="171" t="s">
        <v>22</v>
      </c>
      <c r="N534" s="172" t="s">
        <v>206</v>
      </c>
      <c r="O534" s="173" t="s">
        <v>118</v>
      </c>
      <c r="P534" s="174" t="s">
        <v>1839</v>
      </c>
      <c r="Q534" s="175">
        <v>0</v>
      </c>
      <c r="R534" s="176">
        <v>0</v>
      </c>
      <c r="S534" s="176">
        <v>0</v>
      </c>
      <c r="T534" s="177" t="s">
        <v>1877</v>
      </c>
    </row>
    <row r="535" spans="1:20" s="143" customFormat="1" ht="207" hidden="1" customHeight="1" x14ac:dyDescent="0.25">
      <c r="A535" s="144" t="s">
        <v>1478</v>
      </c>
      <c r="B535" s="145" t="s">
        <v>1878</v>
      </c>
      <c r="C535" s="146">
        <v>80111621</v>
      </c>
      <c r="D535" s="147" t="s">
        <v>1493</v>
      </c>
      <c r="E535" s="195" t="s">
        <v>1016</v>
      </c>
      <c r="F535" s="148" t="s">
        <v>1879</v>
      </c>
      <c r="G535" s="149" t="s">
        <v>1507</v>
      </c>
      <c r="H535" s="178" t="s">
        <v>60</v>
      </c>
      <c r="I535" s="132" t="s">
        <v>521</v>
      </c>
      <c r="J535" s="151" t="s">
        <v>219</v>
      </c>
      <c r="K535" s="152">
        <v>42870</v>
      </c>
      <c r="L535" s="152">
        <f>K535+70</f>
        <v>42940</v>
      </c>
      <c r="M535" s="153" t="s">
        <v>36</v>
      </c>
      <c r="N535" s="212" t="s">
        <v>213</v>
      </c>
      <c r="O535" s="155" t="s">
        <v>118</v>
      </c>
      <c r="P535" s="156" t="s">
        <v>1495</v>
      </c>
      <c r="Q535" s="157">
        <v>629200000</v>
      </c>
      <c r="R535" s="158">
        <v>0</v>
      </c>
      <c r="S535" s="159">
        <v>629200000</v>
      </c>
      <c r="T535" s="218" t="s">
        <v>1880</v>
      </c>
    </row>
    <row r="536" spans="1:20" s="143" customFormat="1" ht="241.5" hidden="1" customHeight="1" x14ac:dyDescent="0.45">
      <c r="A536" s="144" t="s">
        <v>1478</v>
      </c>
      <c r="B536" s="145" t="s">
        <v>1881</v>
      </c>
      <c r="C536" s="162">
        <v>80111621</v>
      </c>
      <c r="D536" s="163" t="s">
        <v>1480</v>
      </c>
      <c r="E536" s="162" t="s">
        <v>1016</v>
      </c>
      <c r="F536" s="165" t="s">
        <v>1879</v>
      </c>
      <c r="G536" s="166" t="s">
        <v>1594</v>
      </c>
      <c r="H536" s="167" t="s">
        <v>60</v>
      </c>
      <c r="I536" s="168" t="s">
        <v>521</v>
      </c>
      <c r="J536" s="169" t="s">
        <v>218</v>
      </c>
      <c r="K536" s="170">
        <v>42843</v>
      </c>
      <c r="L536" s="170">
        <f>K536+70</f>
        <v>42913</v>
      </c>
      <c r="M536" s="171" t="s">
        <v>36</v>
      </c>
      <c r="N536" s="172" t="s">
        <v>213</v>
      </c>
      <c r="O536" s="173" t="s">
        <v>118</v>
      </c>
      <c r="P536" s="174" t="s">
        <v>1487</v>
      </c>
      <c r="Q536" s="175">
        <v>0</v>
      </c>
      <c r="R536" s="176">
        <v>0</v>
      </c>
      <c r="S536" s="176">
        <v>0</v>
      </c>
      <c r="T536" s="177" t="s">
        <v>1882</v>
      </c>
    </row>
    <row r="537" spans="1:20" s="143" customFormat="1" ht="207" hidden="1" customHeight="1" x14ac:dyDescent="0.45">
      <c r="A537" s="144" t="s">
        <v>1478</v>
      </c>
      <c r="B537" s="145" t="s">
        <v>1883</v>
      </c>
      <c r="C537" s="146">
        <v>80111621</v>
      </c>
      <c r="D537" s="147" t="s">
        <v>1493</v>
      </c>
      <c r="E537" s="195" t="s">
        <v>1016</v>
      </c>
      <c r="F537" s="148" t="s">
        <v>1879</v>
      </c>
      <c r="G537" s="149" t="s">
        <v>1871</v>
      </c>
      <c r="H537" s="178" t="s">
        <v>60</v>
      </c>
      <c r="I537" s="132" t="s">
        <v>521</v>
      </c>
      <c r="J537" s="151" t="s">
        <v>223</v>
      </c>
      <c r="K537" s="152">
        <v>42874</v>
      </c>
      <c r="L537" s="152">
        <f>K537+70</f>
        <v>42944</v>
      </c>
      <c r="M537" s="153" t="s">
        <v>212</v>
      </c>
      <c r="N537" s="154" t="s">
        <v>213</v>
      </c>
      <c r="O537" s="155" t="s">
        <v>118</v>
      </c>
      <c r="P537" s="156" t="s">
        <v>1495</v>
      </c>
      <c r="Q537" s="157">
        <v>400000000</v>
      </c>
      <c r="R537" s="158">
        <v>0</v>
      </c>
      <c r="S537" s="159">
        <v>400000000</v>
      </c>
      <c r="T537" s="160" t="s">
        <v>1884</v>
      </c>
    </row>
    <row r="538" spans="1:20" s="143" customFormat="1" ht="241.5" hidden="1" customHeight="1" x14ac:dyDescent="0.45">
      <c r="A538" s="144" t="s">
        <v>1478</v>
      </c>
      <c r="B538" s="145" t="s">
        <v>1885</v>
      </c>
      <c r="C538" s="146">
        <v>80111621</v>
      </c>
      <c r="D538" s="147" t="s">
        <v>1480</v>
      </c>
      <c r="E538" s="195" t="s">
        <v>1016</v>
      </c>
      <c r="F538" s="148" t="s">
        <v>1879</v>
      </c>
      <c r="G538" s="149" t="s">
        <v>1594</v>
      </c>
      <c r="H538" s="178" t="s">
        <v>60</v>
      </c>
      <c r="I538" s="132" t="s">
        <v>521</v>
      </c>
      <c r="J538" s="151" t="s">
        <v>211</v>
      </c>
      <c r="K538" s="152">
        <v>42948</v>
      </c>
      <c r="L538" s="152">
        <f>K538+70</f>
        <v>43018</v>
      </c>
      <c r="M538" s="153" t="s">
        <v>212</v>
      </c>
      <c r="N538" s="154" t="s">
        <v>213</v>
      </c>
      <c r="O538" s="155" t="s">
        <v>118</v>
      </c>
      <c r="P538" s="156" t="s">
        <v>1487</v>
      </c>
      <c r="Q538" s="157">
        <v>317985422</v>
      </c>
      <c r="R538" s="158">
        <v>0</v>
      </c>
      <c r="S538" s="159">
        <v>317985422</v>
      </c>
      <c r="T538" s="160" t="s">
        <v>1886</v>
      </c>
    </row>
    <row r="539" spans="1:20" s="143" customFormat="1" ht="207" hidden="1" customHeight="1" x14ac:dyDescent="0.45">
      <c r="A539" s="144" t="s">
        <v>1478</v>
      </c>
      <c r="B539" s="145" t="s">
        <v>1887</v>
      </c>
      <c r="C539" s="146">
        <v>80111621</v>
      </c>
      <c r="D539" s="147" t="s">
        <v>1493</v>
      </c>
      <c r="E539" s="195" t="s">
        <v>1016</v>
      </c>
      <c r="F539" s="148" t="s">
        <v>1867</v>
      </c>
      <c r="G539" s="149" t="s">
        <v>1507</v>
      </c>
      <c r="H539" s="178" t="s">
        <v>60</v>
      </c>
      <c r="I539" s="132" t="s">
        <v>521</v>
      </c>
      <c r="J539" s="151" t="s">
        <v>221</v>
      </c>
      <c r="K539" s="152">
        <v>42948</v>
      </c>
      <c r="L539" s="152">
        <f>K539+70</f>
        <v>43018</v>
      </c>
      <c r="M539" s="153" t="s">
        <v>115</v>
      </c>
      <c r="N539" s="154" t="s">
        <v>213</v>
      </c>
      <c r="O539" s="155" t="s">
        <v>118</v>
      </c>
      <c r="P539" s="156" t="s">
        <v>1495</v>
      </c>
      <c r="Q539" s="157">
        <v>2500000000</v>
      </c>
      <c r="R539" s="158">
        <v>0</v>
      </c>
      <c r="S539" s="159">
        <v>2500000000</v>
      </c>
      <c r="T539" s="160"/>
    </row>
    <row r="540" spans="1:20" s="143" customFormat="1" ht="276" hidden="1" customHeight="1" x14ac:dyDescent="0.45">
      <c r="A540" s="144" t="s">
        <v>1478</v>
      </c>
      <c r="B540" s="145" t="s">
        <v>1888</v>
      </c>
      <c r="C540" s="146">
        <v>93141501</v>
      </c>
      <c r="D540" s="147" t="s">
        <v>1493</v>
      </c>
      <c r="E540" s="195" t="s">
        <v>1016</v>
      </c>
      <c r="F540" s="148" t="s">
        <v>1889</v>
      </c>
      <c r="G540" s="149" t="s">
        <v>1890</v>
      </c>
      <c r="H540" s="178" t="s">
        <v>307</v>
      </c>
      <c r="I540" s="132" t="s">
        <v>521</v>
      </c>
      <c r="J540" s="151" t="s">
        <v>1891</v>
      </c>
      <c r="K540" s="152">
        <v>42772</v>
      </c>
      <c r="L540" s="152">
        <f>K540+20</f>
        <v>42792</v>
      </c>
      <c r="M540" s="153" t="s">
        <v>179</v>
      </c>
      <c r="N540" s="154" t="s">
        <v>213</v>
      </c>
      <c r="O540" s="155" t="s">
        <v>1066</v>
      </c>
      <c r="P540" s="156" t="s">
        <v>1495</v>
      </c>
      <c r="Q540" s="157">
        <v>53115624</v>
      </c>
      <c r="R540" s="158">
        <v>51378192</v>
      </c>
      <c r="S540" s="159">
        <v>1737432</v>
      </c>
      <c r="T540" s="160"/>
    </row>
    <row r="541" spans="1:20" s="143" customFormat="1" ht="207" hidden="1" customHeight="1" x14ac:dyDescent="0.45">
      <c r="A541" s="144" t="s">
        <v>1478</v>
      </c>
      <c r="B541" s="145" t="s">
        <v>1892</v>
      </c>
      <c r="C541" s="162">
        <v>80111621</v>
      </c>
      <c r="D541" s="163" t="s">
        <v>1533</v>
      </c>
      <c r="E541" s="162" t="s">
        <v>1016</v>
      </c>
      <c r="F541" s="165" t="s">
        <v>1874</v>
      </c>
      <c r="G541" s="166" t="s">
        <v>1542</v>
      </c>
      <c r="H541" s="167" t="s">
        <v>60</v>
      </c>
      <c r="I541" s="168" t="s">
        <v>521</v>
      </c>
      <c r="J541" s="169" t="s">
        <v>208</v>
      </c>
      <c r="K541" s="170">
        <v>42828</v>
      </c>
      <c r="L541" s="170">
        <f>K541+70</f>
        <v>42898</v>
      </c>
      <c r="M541" s="171" t="s">
        <v>22</v>
      </c>
      <c r="N541" s="172" t="s">
        <v>61</v>
      </c>
      <c r="O541" s="173" t="s">
        <v>118</v>
      </c>
      <c r="P541" s="174" t="s">
        <v>1543</v>
      </c>
      <c r="Q541" s="175">
        <v>0</v>
      </c>
      <c r="R541" s="176">
        <v>0</v>
      </c>
      <c r="S541" s="176">
        <v>0</v>
      </c>
      <c r="T541" s="177" t="s">
        <v>1893</v>
      </c>
    </row>
    <row r="542" spans="1:20" s="143" customFormat="1" ht="207" hidden="1" customHeight="1" x14ac:dyDescent="0.45">
      <c r="A542" s="144" t="s">
        <v>1478</v>
      </c>
      <c r="B542" s="145" t="s">
        <v>1894</v>
      </c>
      <c r="C542" s="146">
        <v>80111621</v>
      </c>
      <c r="D542" s="147" t="s">
        <v>1493</v>
      </c>
      <c r="E542" s="195" t="s">
        <v>1016</v>
      </c>
      <c r="F542" s="148" t="s">
        <v>1895</v>
      </c>
      <c r="G542" s="149" t="s">
        <v>1507</v>
      </c>
      <c r="H542" s="178" t="s">
        <v>60</v>
      </c>
      <c r="I542" s="132" t="s">
        <v>521</v>
      </c>
      <c r="J542" s="151" t="s">
        <v>220</v>
      </c>
      <c r="K542" s="152">
        <v>42776</v>
      </c>
      <c r="L542" s="152">
        <f>K542+70</f>
        <v>42846</v>
      </c>
      <c r="M542" s="153" t="s">
        <v>22</v>
      </c>
      <c r="N542" s="154" t="s">
        <v>61</v>
      </c>
      <c r="O542" s="155" t="s">
        <v>118</v>
      </c>
      <c r="P542" s="156" t="s">
        <v>1508</v>
      </c>
      <c r="Q542" s="157">
        <v>318000000</v>
      </c>
      <c r="R542" s="158">
        <v>280107377</v>
      </c>
      <c r="S542" s="159">
        <v>37892623</v>
      </c>
      <c r="T542" s="160"/>
    </row>
    <row r="543" spans="1:20" s="143" customFormat="1" ht="241.5" hidden="1" customHeight="1" x14ac:dyDescent="0.45">
      <c r="A543" s="144" t="s">
        <v>1478</v>
      </c>
      <c r="B543" s="145" t="s">
        <v>1896</v>
      </c>
      <c r="C543" s="162">
        <v>80111621</v>
      </c>
      <c r="D543" s="163" t="s">
        <v>1480</v>
      </c>
      <c r="E543" s="162" t="s">
        <v>1016</v>
      </c>
      <c r="F543" s="165" t="s">
        <v>1895</v>
      </c>
      <c r="G543" s="166" t="s">
        <v>1599</v>
      </c>
      <c r="H543" s="167" t="s">
        <v>30</v>
      </c>
      <c r="I543" s="168" t="s">
        <v>521</v>
      </c>
      <c r="J543" s="169" t="s">
        <v>215</v>
      </c>
      <c r="K543" s="170">
        <v>42870</v>
      </c>
      <c r="L543" s="170">
        <f>K543+40</f>
        <v>42910</v>
      </c>
      <c r="M543" s="171" t="s">
        <v>22</v>
      </c>
      <c r="N543" s="172" t="s">
        <v>61</v>
      </c>
      <c r="O543" s="173" t="s">
        <v>118</v>
      </c>
      <c r="P543" s="174" t="s">
        <v>1487</v>
      </c>
      <c r="Q543" s="175">
        <v>0</v>
      </c>
      <c r="R543" s="176">
        <v>0</v>
      </c>
      <c r="S543" s="176">
        <v>0</v>
      </c>
      <c r="T543" s="177" t="s">
        <v>1897</v>
      </c>
    </row>
    <row r="544" spans="1:20" s="143" customFormat="1" ht="234.75" hidden="1" customHeight="1" x14ac:dyDescent="0.45">
      <c r="A544" s="144" t="s">
        <v>1478</v>
      </c>
      <c r="B544" s="145" t="s">
        <v>1898</v>
      </c>
      <c r="C544" s="219" t="s">
        <v>58</v>
      </c>
      <c r="D544" s="147" t="s">
        <v>1493</v>
      </c>
      <c r="E544" s="195" t="s">
        <v>1016</v>
      </c>
      <c r="F544" s="148" t="s">
        <v>1895</v>
      </c>
      <c r="G544" s="149" t="s">
        <v>1507</v>
      </c>
      <c r="H544" s="178" t="s">
        <v>60</v>
      </c>
      <c r="I544" s="132" t="s">
        <v>521</v>
      </c>
      <c r="J544" s="151" t="s">
        <v>59</v>
      </c>
      <c r="K544" s="152">
        <v>42881</v>
      </c>
      <c r="L544" s="152">
        <f>K544+70</f>
        <v>42951</v>
      </c>
      <c r="M544" s="153" t="s">
        <v>42</v>
      </c>
      <c r="N544" s="154" t="s">
        <v>61</v>
      </c>
      <c r="O544" s="155" t="s">
        <v>57</v>
      </c>
      <c r="P544" s="156" t="s">
        <v>1508</v>
      </c>
      <c r="Q544" s="157">
        <v>2400000000</v>
      </c>
      <c r="R544" s="158">
        <v>0</v>
      </c>
      <c r="S544" s="159">
        <v>2400000000</v>
      </c>
      <c r="T544" s="218" t="s">
        <v>1899</v>
      </c>
    </row>
    <row r="545" spans="1:20" s="143" customFormat="1" ht="227.25" hidden="1" customHeight="1" x14ac:dyDescent="0.45">
      <c r="A545" s="144" t="s">
        <v>1478</v>
      </c>
      <c r="B545" s="145" t="s">
        <v>1900</v>
      </c>
      <c r="C545" s="219" t="s">
        <v>58</v>
      </c>
      <c r="D545" s="147" t="s">
        <v>1520</v>
      </c>
      <c r="E545" s="195" t="s">
        <v>1016</v>
      </c>
      <c r="F545" s="148" t="s">
        <v>1874</v>
      </c>
      <c r="G545" s="149" t="s">
        <v>1507</v>
      </c>
      <c r="H545" s="178" t="s">
        <v>60</v>
      </c>
      <c r="I545" s="132" t="s">
        <v>521</v>
      </c>
      <c r="J545" s="151" t="s">
        <v>312</v>
      </c>
      <c r="K545" s="152">
        <v>42881</v>
      </c>
      <c r="L545" s="152">
        <f>K545+70</f>
        <v>42951</v>
      </c>
      <c r="M545" s="153" t="s">
        <v>48</v>
      </c>
      <c r="N545" s="154" t="s">
        <v>61</v>
      </c>
      <c r="O545" s="155" t="s">
        <v>118</v>
      </c>
      <c r="P545" s="156" t="s">
        <v>1839</v>
      </c>
      <c r="Q545" s="157">
        <v>550000000</v>
      </c>
      <c r="R545" s="158">
        <v>0</v>
      </c>
      <c r="S545" s="159">
        <v>550000000</v>
      </c>
      <c r="T545" s="218" t="s">
        <v>1901</v>
      </c>
    </row>
    <row r="546" spans="1:20" s="143" customFormat="1" ht="207" hidden="1" customHeight="1" x14ac:dyDescent="0.45">
      <c r="A546" s="144" t="s">
        <v>1478</v>
      </c>
      <c r="B546" s="145" t="s">
        <v>1902</v>
      </c>
      <c r="C546" s="219">
        <v>81101500</v>
      </c>
      <c r="D546" s="147" t="s">
        <v>1533</v>
      </c>
      <c r="E546" s="195" t="s">
        <v>1016</v>
      </c>
      <c r="F546" s="148" t="s">
        <v>1077</v>
      </c>
      <c r="G546" s="149" t="s">
        <v>1542</v>
      </c>
      <c r="H546" s="178" t="s">
        <v>60</v>
      </c>
      <c r="I546" s="132" t="s">
        <v>521</v>
      </c>
      <c r="J546" s="151" t="s">
        <v>953</v>
      </c>
      <c r="K546" s="152">
        <v>42901</v>
      </c>
      <c r="L546" s="152">
        <f>K546+70</f>
        <v>42971</v>
      </c>
      <c r="M546" s="153" t="s">
        <v>115</v>
      </c>
      <c r="N546" s="154" t="s">
        <v>954</v>
      </c>
      <c r="O546" s="155" t="s">
        <v>952</v>
      </c>
      <c r="P546" s="156" t="s">
        <v>1543</v>
      </c>
      <c r="Q546" s="157">
        <v>500000000</v>
      </c>
      <c r="R546" s="158">
        <v>0</v>
      </c>
      <c r="S546" s="159">
        <v>500000000</v>
      </c>
      <c r="T546" s="160" t="s">
        <v>1903</v>
      </c>
    </row>
    <row r="547" spans="1:20" s="143" customFormat="1" ht="207" hidden="1" customHeight="1" x14ac:dyDescent="0.45">
      <c r="A547" s="144" t="s">
        <v>1478</v>
      </c>
      <c r="B547" s="145" t="s">
        <v>1904</v>
      </c>
      <c r="C547" s="219">
        <v>81102200</v>
      </c>
      <c r="D547" s="147" t="s">
        <v>1480</v>
      </c>
      <c r="E547" s="195" t="s">
        <v>1016</v>
      </c>
      <c r="F547" s="148" t="s">
        <v>1874</v>
      </c>
      <c r="G547" s="149" t="s">
        <v>1530</v>
      </c>
      <c r="H547" s="178" t="s">
        <v>60</v>
      </c>
      <c r="I547" s="132" t="s">
        <v>521</v>
      </c>
      <c r="J547" s="151" t="s">
        <v>313</v>
      </c>
      <c r="K547" s="152">
        <v>42877</v>
      </c>
      <c r="L547" s="152">
        <f>K547+70</f>
        <v>42947</v>
      </c>
      <c r="M547" s="153" t="s">
        <v>212</v>
      </c>
      <c r="N547" s="154" t="s">
        <v>61</v>
      </c>
      <c r="O547" s="155" t="s">
        <v>118</v>
      </c>
      <c r="P547" s="156" t="s">
        <v>1531</v>
      </c>
      <c r="Q547" s="157">
        <v>650000000</v>
      </c>
      <c r="R547" s="158">
        <v>0</v>
      </c>
      <c r="S547" s="159">
        <v>650000000</v>
      </c>
      <c r="T547" s="160" t="s">
        <v>1905</v>
      </c>
    </row>
    <row r="548" spans="1:20" s="143" customFormat="1" ht="207" hidden="1" customHeight="1" x14ac:dyDescent="0.45">
      <c r="A548" s="144" t="s">
        <v>1478</v>
      </c>
      <c r="B548" s="145" t="s">
        <v>1906</v>
      </c>
      <c r="C548" s="219">
        <v>81121500</v>
      </c>
      <c r="D548" s="147" t="s">
        <v>1493</v>
      </c>
      <c r="E548" s="195" t="s">
        <v>1016</v>
      </c>
      <c r="F548" s="148" t="s">
        <v>1907</v>
      </c>
      <c r="G548" s="149" t="s">
        <v>1507</v>
      </c>
      <c r="H548" s="178" t="s">
        <v>60</v>
      </c>
      <c r="I548" s="132" t="s">
        <v>521</v>
      </c>
      <c r="J548" s="151" t="s">
        <v>314</v>
      </c>
      <c r="K548" s="152">
        <v>42891</v>
      </c>
      <c r="L548" s="152">
        <f>K548+70</f>
        <v>42961</v>
      </c>
      <c r="M548" s="153" t="s">
        <v>36</v>
      </c>
      <c r="N548" s="154" t="s">
        <v>213</v>
      </c>
      <c r="O548" s="155" t="s">
        <v>118</v>
      </c>
      <c r="P548" s="156" t="s">
        <v>1495</v>
      </c>
      <c r="Q548" s="157">
        <v>150000000</v>
      </c>
      <c r="R548" s="158">
        <v>0</v>
      </c>
      <c r="S548" s="159">
        <v>150000000</v>
      </c>
      <c r="T548" s="218" t="s">
        <v>1908</v>
      </c>
    </row>
    <row r="549" spans="1:20" s="143" customFormat="1" ht="207" hidden="1" customHeight="1" x14ac:dyDescent="0.45">
      <c r="A549" s="144" t="s">
        <v>1478</v>
      </c>
      <c r="B549" s="145" t="s">
        <v>1909</v>
      </c>
      <c r="C549" s="220">
        <v>93151500</v>
      </c>
      <c r="D549" s="163" t="s">
        <v>1493</v>
      </c>
      <c r="E549" s="162" t="s">
        <v>1016</v>
      </c>
      <c r="F549" s="165" t="s">
        <v>1077</v>
      </c>
      <c r="G549" s="166" t="s">
        <v>1481</v>
      </c>
      <c r="H549" s="167" t="s">
        <v>316</v>
      </c>
      <c r="I549" s="168" t="s">
        <v>521</v>
      </c>
      <c r="J549" s="169" t="s">
        <v>315</v>
      </c>
      <c r="K549" s="170">
        <v>42891</v>
      </c>
      <c r="L549" s="170">
        <f>K549+20</f>
        <v>42911</v>
      </c>
      <c r="M549" s="171" t="s">
        <v>65</v>
      </c>
      <c r="N549" s="172" t="s">
        <v>61</v>
      </c>
      <c r="O549" s="173" t="s">
        <v>118</v>
      </c>
      <c r="P549" s="174" t="s">
        <v>1495</v>
      </c>
      <c r="Q549" s="175">
        <v>0</v>
      </c>
      <c r="R549" s="176">
        <v>0</v>
      </c>
      <c r="S549" s="176">
        <v>0</v>
      </c>
      <c r="T549" s="177" t="s">
        <v>1910</v>
      </c>
    </row>
    <row r="550" spans="1:20" s="143" customFormat="1" ht="241.5" hidden="1" customHeight="1" x14ac:dyDescent="0.45">
      <c r="A550" s="144" t="s">
        <v>1478</v>
      </c>
      <c r="B550" s="145" t="s">
        <v>1911</v>
      </c>
      <c r="C550" s="219">
        <v>93151600</v>
      </c>
      <c r="D550" s="147" t="s">
        <v>1533</v>
      </c>
      <c r="E550" s="195" t="s">
        <v>1016</v>
      </c>
      <c r="F550" s="148" t="s">
        <v>1907</v>
      </c>
      <c r="G550" s="149" t="s">
        <v>1912</v>
      </c>
      <c r="H550" s="178" t="s">
        <v>60</v>
      </c>
      <c r="I550" s="132" t="s">
        <v>521</v>
      </c>
      <c r="J550" s="151" t="s">
        <v>317</v>
      </c>
      <c r="K550" s="152">
        <v>42870</v>
      </c>
      <c r="L550" s="152">
        <f t="shared" ref="L550:L556" si="10">K550+70</f>
        <v>42940</v>
      </c>
      <c r="M550" s="153" t="s">
        <v>65</v>
      </c>
      <c r="N550" s="154" t="s">
        <v>61</v>
      </c>
      <c r="O550" s="155" t="s">
        <v>118</v>
      </c>
      <c r="P550" s="156" t="s">
        <v>1543</v>
      </c>
      <c r="Q550" s="157">
        <v>1000000000</v>
      </c>
      <c r="R550" s="158">
        <v>0</v>
      </c>
      <c r="S550" s="159">
        <v>1000000000</v>
      </c>
      <c r="T550" s="214" t="s">
        <v>1913</v>
      </c>
    </row>
    <row r="551" spans="1:20" s="143" customFormat="1" ht="207" hidden="1" customHeight="1" x14ac:dyDescent="0.45">
      <c r="A551" s="144" t="s">
        <v>1478</v>
      </c>
      <c r="B551" s="145" t="s">
        <v>1914</v>
      </c>
      <c r="C551" s="146">
        <v>82101800</v>
      </c>
      <c r="D551" s="147" t="s">
        <v>1493</v>
      </c>
      <c r="E551" s="195" t="s">
        <v>1016</v>
      </c>
      <c r="F551" s="148" t="s">
        <v>1907</v>
      </c>
      <c r="G551" s="149" t="s">
        <v>1507</v>
      </c>
      <c r="H551" s="178" t="s">
        <v>60</v>
      </c>
      <c r="I551" s="132" t="s">
        <v>521</v>
      </c>
      <c r="J551" s="151" t="s">
        <v>253</v>
      </c>
      <c r="K551" s="152">
        <v>42881</v>
      </c>
      <c r="L551" s="152">
        <f t="shared" si="10"/>
        <v>42951</v>
      </c>
      <c r="M551" s="153" t="s">
        <v>22</v>
      </c>
      <c r="N551" s="154" t="s">
        <v>61</v>
      </c>
      <c r="O551" s="155" t="s">
        <v>118</v>
      </c>
      <c r="P551" s="156" t="s">
        <v>1508</v>
      </c>
      <c r="Q551" s="157">
        <v>900000000</v>
      </c>
      <c r="R551" s="158">
        <v>0</v>
      </c>
      <c r="S551" s="159">
        <v>900000000</v>
      </c>
      <c r="T551" s="160" t="s">
        <v>1915</v>
      </c>
    </row>
    <row r="552" spans="1:20" s="143" customFormat="1" ht="207" hidden="1" customHeight="1" x14ac:dyDescent="0.45">
      <c r="A552" s="144" t="s">
        <v>1478</v>
      </c>
      <c r="B552" s="145" t="s">
        <v>1916</v>
      </c>
      <c r="C552" s="146">
        <v>80111621</v>
      </c>
      <c r="D552" s="147" t="s">
        <v>1480</v>
      </c>
      <c r="E552" s="195" t="s">
        <v>1016</v>
      </c>
      <c r="F552" s="148" t="s">
        <v>1874</v>
      </c>
      <c r="G552" s="149" t="s">
        <v>1530</v>
      </c>
      <c r="H552" s="178" t="s">
        <v>60</v>
      </c>
      <c r="I552" s="132" t="s">
        <v>521</v>
      </c>
      <c r="J552" s="151" t="s">
        <v>216</v>
      </c>
      <c r="K552" s="152">
        <v>42891</v>
      </c>
      <c r="L552" s="152">
        <f t="shared" si="10"/>
        <v>42961</v>
      </c>
      <c r="M552" s="153" t="s">
        <v>65</v>
      </c>
      <c r="N552" s="154" t="s">
        <v>61</v>
      </c>
      <c r="O552" s="155" t="s">
        <v>118</v>
      </c>
      <c r="P552" s="156" t="s">
        <v>1531</v>
      </c>
      <c r="Q552" s="157">
        <v>400000000</v>
      </c>
      <c r="R552" s="158">
        <v>0</v>
      </c>
      <c r="S552" s="159">
        <v>400000000</v>
      </c>
      <c r="T552" s="160" t="s">
        <v>1527</v>
      </c>
    </row>
    <row r="553" spans="1:20" s="143" customFormat="1" ht="207" hidden="1" customHeight="1" x14ac:dyDescent="0.45">
      <c r="A553" s="144" t="s">
        <v>1478</v>
      </c>
      <c r="B553" s="145" t="s">
        <v>1917</v>
      </c>
      <c r="C553" s="162">
        <v>80101600</v>
      </c>
      <c r="D553" s="163" t="s">
        <v>1493</v>
      </c>
      <c r="E553" s="162" t="s">
        <v>1016</v>
      </c>
      <c r="F553" s="165" t="s">
        <v>1907</v>
      </c>
      <c r="G553" s="166" t="s">
        <v>1537</v>
      </c>
      <c r="H553" s="167" t="s">
        <v>60</v>
      </c>
      <c r="I553" s="168" t="s">
        <v>521</v>
      </c>
      <c r="J553" s="169" t="s">
        <v>200</v>
      </c>
      <c r="K553" s="170">
        <v>42919</v>
      </c>
      <c r="L553" s="170">
        <f t="shared" si="10"/>
        <v>42989</v>
      </c>
      <c r="M553" s="171" t="s">
        <v>131</v>
      </c>
      <c r="N553" s="172" t="s">
        <v>61</v>
      </c>
      <c r="O553" s="173" t="s">
        <v>118</v>
      </c>
      <c r="P553" s="174" t="s">
        <v>1495</v>
      </c>
      <c r="Q553" s="175">
        <v>0</v>
      </c>
      <c r="R553" s="176">
        <v>0</v>
      </c>
      <c r="S553" s="176">
        <v>0</v>
      </c>
      <c r="T553" s="177" t="s">
        <v>1918</v>
      </c>
    </row>
    <row r="554" spans="1:20" s="143" customFormat="1" ht="207" hidden="1" customHeight="1" x14ac:dyDescent="0.45">
      <c r="A554" s="144" t="s">
        <v>1478</v>
      </c>
      <c r="B554" s="145" t="s">
        <v>1919</v>
      </c>
      <c r="C554" s="146">
        <v>80101600</v>
      </c>
      <c r="D554" s="147" t="s">
        <v>1520</v>
      </c>
      <c r="E554" s="195" t="s">
        <v>1016</v>
      </c>
      <c r="F554" s="148" t="s">
        <v>1874</v>
      </c>
      <c r="G554" s="149" t="s">
        <v>1537</v>
      </c>
      <c r="H554" s="178" t="s">
        <v>60</v>
      </c>
      <c r="I554" s="132" t="s">
        <v>521</v>
      </c>
      <c r="J554" s="151" t="s">
        <v>200</v>
      </c>
      <c r="K554" s="152">
        <v>42919</v>
      </c>
      <c r="L554" s="152">
        <f t="shared" si="10"/>
        <v>42989</v>
      </c>
      <c r="M554" s="153" t="s">
        <v>131</v>
      </c>
      <c r="N554" s="154" t="s">
        <v>61</v>
      </c>
      <c r="O554" s="155" t="s">
        <v>118</v>
      </c>
      <c r="P554" s="156" t="s">
        <v>1839</v>
      </c>
      <c r="Q554" s="157">
        <v>258558000</v>
      </c>
      <c r="R554" s="158">
        <v>0</v>
      </c>
      <c r="S554" s="159">
        <v>258558000</v>
      </c>
      <c r="T554" s="160" t="s">
        <v>1920</v>
      </c>
    </row>
    <row r="555" spans="1:20" s="143" customFormat="1" ht="207" hidden="1" customHeight="1" x14ac:dyDescent="0.45">
      <c r="A555" s="144" t="s">
        <v>1478</v>
      </c>
      <c r="B555" s="145" t="s">
        <v>1921</v>
      </c>
      <c r="C555" s="146">
        <v>80111621</v>
      </c>
      <c r="D555" s="147" t="s">
        <v>1520</v>
      </c>
      <c r="E555" s="195" t="s">
        <v>1016</v>
      </c>
      <c r="F555" s="148" t="s">
        <v>1874</v>
      </c>
      <c r="G555" s="149" t="s">
        <v>1557</v>
      </c>
      <c r="H555" s="178" t="s">
        <v>74</v>
      </c>
      <c r="I555" s="132" t="s">
        <v>521</v>
      </c>
      <c r="J555" s="151" t="s">
        <v>224</v>
      </c>
      <c r="K555" s="152">
        <v>42891</v>
      </c>
      <c r="L555" s="152">
        <f t="shared" si="10"/>
        <v>42961</v>
      </c>
      <c r="M555" s="153" t="s">
        <v>22</v>
      </c>
      <c r="N555" s="154" t="s">
        <v>61</v>
      </c>
      <c r="O555" s="155" t="s">
        <v>118</v>
      </c>
      <c r="P555" s="156" t="s">
        <v>1558</v>
      </c>
      <c r="Q555" s="157">
        <v>300000000</v>
      </c>
      <c r="R555" s="158">
        <v>0</v>
      </c>
      <c r="S555" s="159">
        <v>300000000</v>
      </c>
      <c r="T555" s="160" t="s">
        <v>1922</v>
      </c>
    </row>
    <row r="556" spans="1:20" s="143" customFormat="1" ht="207" hidden="1" customHeight="1" x14ac:dyDescent="0.45">
      <c r="A556" s="144" t="s">
        <v>1478</v>
      </c>
      <c r="B556" s="145" t="s">
        <v>1923</v>
      </c>
      <c r="C556" s="162">
        <v>80141600</v>
      </c>
      <c r="D556" s="163" t="s">
        <v>1520</v>
      </c>
      <c r="E556" s="162" t="s">
        <v>1016</v>
      </c>
      <c r="F556" s="165" t="s">
        <v>1874</v>
      </c>
      <c r="G556" s="166" t="s">
        <v>1557</v>
      </c>
      <c r="H556" s="167" t="s">
        <v>60</v>
      </c>
      <c r="I556" s="168" t="s">
        <v>521</v>
      </c>
      <c r="J556" s="169" t="s">
        <v>226</v>
      </c>
      <c r="K556" s="170">
        <v>42891</v>
      </c>
      <c r="L556" s="170">
        <f t="shared" si="10"/>
        <v>42961</v>
      </c>
      <c r="M556" s="171" t="s">
        <v>22</v>
      </c>
      <c r="N556" s="172" t="s">
        <v>61</v>
      </c>
      <c r="O556" s="173" t="s">
        <v>118</v>
      </c>
      <c r="P556" s="174" t="s">
        <v>1558</v>
      </c>
      <c r="Q556" s="175">
        <v>0</v>
      </c>
      <c r="R556" s="176">
        <v>0</v>
      </c>
      <c r="S556" s="176">
        <v>0</v>
      </c>
      <c r="T556" s="177" t="s">
        <v>1924</v>
      </c>
    </row>
    <row r="557" spans="1:20" s="143" customFormat="1" ht="207" hidden="1" customHeight="1" x14ac:dyDescent="0.45">
      <c r="A557" s="144" t="s">
        <v>1478</v>
      </c>
      <c r="B557" s="145" t="s">
        <v>1925</v>
      </c>
      <c r="C557" s="146">
        <v>84131600</v>
      </c>
      <c r="D557" s="147" t="s">
        <v>1618</v>
      </c>
      <c r="E557" s="195" t="s">
        <v>1619</v>
      </c>
      <c r="F557" s="148" t="s">
        <v>1926</v>
      </c>
      <c r="G557" s="149" t="s">
        <v>1627</v>
      </c>
      <c r="H557" s="178" t="s">
        <v>104</v>
      </c>
      <c r="I557" s="132" t="s">
        <v>521</v>
      </c>
      <c r="J557" s="151" t="s">
        <v>1927</v>
      </c>
      <c r="K557" s="152">
        <v>42786</v>
      </c>
      <c r="L557" s="152">
        <f>K557+20</f>
        <v>42806</v>
      </c>
      <c r="M557" s="153" t="s">
        <v>131</v>
      </c>
      <c r="N557" s="154" t="s">
        <v>143</v>
      </c>
      <c r="O557" s="155" t="s">
        <v>1066</v>
      </c>
      <c r="P557" s="156" t="s">
        <v>1628</v>
      </c>
      <c r="Q557" s="157">
        <v>12363698</v>
      </c>
      <c r="R557" s="158">
        <v>12363698</v>
      </c>
      <c r="S557" s="159">
        <v>0</v>
      </c>
      <c r="T557" s="160" t="s">
        <v>1586</v>
      </c>
    </row>
    <row r="558" spans="1:20" s="143" customFormat="1" ht="310.5" hidden="1" customHeight="1" x14ac:dyDescent="0.45">
      <c r="A558" s="144" t="s">
        <v>1478</v>
      </c>
      <c r="B558" s="145" t="s">
        <v>1928</v>
      </c>
      <c r="C558" s="146">
        <v>80111621</v>
      </c>
      <c r="D558" s="147" t="s">
        <v>1618</v>
      </c>
      <c r="E558" s="195" t="s">
        <v>1619</v>
      </c>
      <c r="F558" s="148" t="s">
        <v>1867</v>
      </c>
      <c r="G558" s="149" t="s">
        <v>1775</v>
      </c>
      <c r="H558" s="178" t="s">
        <v>60</v>
      </c>
      <c r="I558" s="132" t="s">
        <v>521</v>
      </c>
      <c r="J558" s="151" t="s">
        <v>222</v>
      </c>
      <c r="K558" s="152">
        <v>42870</v>
      </c>
      <c r="L558" s="152">
        <f>K558+70</f>
        <v>42940</v>
      </c>
      <c r="M558" s="153" t="s">
        <v>115</v>
      </c>
      <c r="N558" s="154" t="s">
        <v>143</v>
      </c>
      <c r="O558" s="155" t="s">
        <v>118</v>
      </c>
      <c r="P558" s="221" t="s">
        <v>1620</v>
      </c>
      <c r="Q558" s="157">
        <v>450000000</v>
      </c>
      <c r="R558" s="158">
        <v>0</v>
      </c>
      <c r="S558" s="159">
        <v>450000000</v>
      </c>
      <c r="T558" s="160" t="s">
        <v>1929</v>
      </c>
    </row>
    <row r="559" spans="1:20" s="143" customFormat="1" ht="310.5" hidden="1" customHeight="1" x14ac:dyDescent="0.45">
      <c r="A559" s="144" t="s">
        <v>1478</v>
      </c>
      <c r="B559" s="145" t="s">
        <v>1930</v>
      </c>
      <c r="C559" s="162">
        <v>81102201</v>
      </c>
      <c r="D559" s="163" t="s">
        <v>1618</v>
      </c>
      <c r="E559" s="162" t="s">
        <v>1619</v>
      </c>
      <c r="F559" s="165" t="s">
        <v>1867</v>
      </c>
      <c r="G559" s="166" t="s">
        <v>1723</v>
      </c>
      <c r="H559" s="167" t="s">
        <v>92</v>
      </c>
      <c r="I559" s="168" t="s">
        <v>521</v>
      </c>
      <c r="J559" s="169" t="s">
        <v>240</v>
      </c>
      <c r="K559" s="170">
        <v>42795</v>
      </c>
      <c r="L559" s="170">
        <f>K559+100</f>
        <v>42895</v>
      </c>
      <c r="M559" s="171" t="s">
        <v>22</v>
      </c>
      <c r="N559" s="172" t="s">
        <v>143</v>
      </c>
      <c r="O559" s="173" t="s">
        <v>118</v>
      </c>
      <c r="P559" s="174" t="s">
        <v>1696</v>
      </c>
      <c r="Q559" s="175">
        <v>0</v>
      </c>
      <c r="R559" s="176">
        <v>0</v>
      </c>
      <c r="S559" s="176">
        <v>0</v>
      </c>
      <c r="T559" s="177" t="s">
        <v>1931</v>
      </c>
    </row>
    <row r="560" spans="1:20" s="143" customFormat="1" ht="241.5" hidden="1" customHeight="1" x14ac:dyDescent="0.45">
      <c r="A560" s="144" t="s">
        <v>1478</v>
      </c>
      <c r="B560" s="145" t="s">
        <v>1932</v>
      </c>
      <c r="C560" s="146">
        <v>80111621</v>
      </c>
      <c r="D560" s="147" t="s">
        <v>1618</v>
      </c>
      <c r="E560" s="195" t="s">
        <v>1619</v>
      </c>
      <c r="F560" s="148" t="s">
        <v>1867</v>
      </c>
      <c r="G560" s="149" t="s">
        <v>1731</v>
      </c>
      <c r="H560" s="178" t="s">
        <v>60</v>
      </c>
      <c r="I560" s="132" t="s">
        <v>521</v>
      </c>
      <c r="J560" s="151" t="s">
        <v>225</v>
      </c>
      <c r="K560" s="152">
        <v>42853</v>
      </c>
      <c r="L560" s="152">
        <f>K560+70</f>
        <v>42923</v>
      </c>
      <c r="M560" s="153" t="s">
        <v>131</v>
      </c>
      <c r="N560" s="154" t="s">
        <v>143</v>
      </c>
      <c r="O560" s="155" t="s">
        <v>118</v>
      </c>
      <c r="P560" s="156" t="s">
        <v>1620</v>
      </c>
      <c r="Q560" s="157">
        <v>600000000</v>
      </c>
      <c r="R560" s="158">
        <v>0</v>
      </c>
      <c r="S560" s="159">
        <v>600000000</v>
      </c>
      <c r="T560" s="160" t="s">
        <v>1933</v>
      </c>
    </row>
    <row r="561" spans="1:20" s="143" customFormat="1" ht="207" hidden="1" customHeight="1" x14ac:dyDescent="0.45">
      <c r="A561" s="144" t="s">
        <v>1478</v>
      </c>
      <c r="B561" s="145" t="s">
        <v>1934</v>
      </c>
      <c r="C561" s="146">
        <v>80111621</v>
      </c>
      <c r="D561" s="147" t="s">
        <v>1618</v>
      </c>
      <c r="E561" s="195" t="s">
        <v>1619</v>
      </c>
      <c r="F561" s="148" t="s">
        <v>1867</v>
      </c>
      <c r="G561" s="149" t="s">
        <v>1804</v>
      </c>
      <c r="H561" s="178" t="s">
        <v>60</v>
      </c>
      <c r="I561" s="132" t="s">
        <v>521</v>
      </c>
      <c r="J561" s="151" t="s">
        <v>209</v>
      </c>
      <c r="K561" s="152">
        <v>42874</v>
      </c>
      <c r="L561" s="152">
        <f>K561+70</f>
        <v>42944</v>
      </c>
      <c r="M561" s="153" t="s">
        <v>210</v>
      </c>
      <c r="N561" s="154" t="s">
        <v>143</v>
      </c>
      <c r="O561" s="155" t="s">
        <v>118</v>
      </c>
      <c r="P561" s="156" t="s">
        <v>1805</v>
      </c>
      <c r="Q561" s="157">
        <v>300000000</v>
      </c>
      <c r="R561" s="158">
        <v>0</v>
      </c>
      <c r="S561" s="159">
        <v>300000000</v>
      </c>
      <c r="T561" s="160"/>
    </row>
    <row r="562" spans="1:20" s="143" customFormat="1" ht="241.5" hidden="1" customHeight="1" x14ac:dyDescent="0.45">
      <c r="A562" s="144" t="s">
        <v>1478</v>
      </c>
      <c r="B562" s="145" t="s">
        <v>1935</v>
      </c>
      <c r="C562" s="146">
        <v>80101600</v>
      </c>
      <c r="D562" s="147" t="s">
        <v>1618</v>
      </c>
      <c r="E562" s="195" t="s">
        <v>1619</v>
      </c>
      <c r="F562" s="148" t="s">
        <v>1867</v>
      </c>
      <c r="G562" s="149" t="s">
        <v>1731</v>
      </c>
      <c r="H562" s="178" t="s">
        <v>60</v>
      </c>
      <c r="I562" s="132" t="s">
        <v>521</v>
      </c>
      <c r="J562" s="151" t="s">
        <v>199</v>
      </c>
      <c r="K562" s="152">
        <v>42874</v>
      </c>
      <c r="L562" s="152">
        <f>K562+70</f>
        <v>42944</v>
      </c>
      <c r="M562" s="153" t="s">
        <v>65</v>
      </c>
      <c r="N562" s="154" t="s">
        <v>143</v>
      </c>
      <c r="O562" s="155" t="s">
        <v>118</v>
      </c>
      <c r="P562" s="156" t="s">
        <v>1752</v>
      </c>
      <c r="Q562" s="157">
        <v>500000000</v>
      </c>
      <c r="R562" s="158">
        <v>0</v>
      </c>
      <c r="S562" s="159">
        <v>500000000</v>
      </c>
      <c r="T562" s="160"/>
    </row>
    <row r="563" spans="1:20" s="143" customFormat="1" ht="276" hidden="1" customHeight="1" x14ac:dyDescent="0.45">
      <c r="A563" s="144" t="s">
        <v>1478</v>
      </c>
      <c r="B563" s="145" t="s">
        <v>1936</v>
      </c>
      <c r="C563" s="162">
        <v>80111621</v>
      </c>
      <c r="D563" s="163" t="s">
        <v>1618</v>
      </c>
      <c r="E563" s="162" t="s">
        <v>1619</v>
      </c>
      <c r="F563" s="165" t="s">
        <v>1867</v>
      </c>
      <c r="G563" s="166" t="s">
        <v>1731</v>
      </c>
      <c r="H563" s="167" t="s">
        <v>60</v>
      </c>
      <c r="I563" s="168" t="s">
        <v>521</v>
      </c>
      <c r="J563" s="169" t="s">
        <v>217</v>
      </c>
      <c r="K563" s="170">
        <v>42891</v>
      </c>
      <c r="L563" s="170">
        <f>K563+70</f>
        <v>42961</v>
      </c>
      <c r="M563" s="171" t="s">
        <v>65</v>
      </c>
      <c r="N563" s="172" t="s">
        <v>143</v>
      </c>
      <c r="O563" s="173" t="s">
        <v>118</v>
      </c>
      <c r="P563" s="174" t="s">
        <v>1732</v>
      </c>
      <c r="Q563" s="175">
        <v>0</v>
      </c>
      <c r="R563" s="176">
        <v>0</v>
      </c>
      <c r="S563" s="176">
        <v>0</v>
      </c>
      <c r="T563" s="177" t="s">
        <v>1937</v>
      </c>
    </row>
    <row r="564" spans="1:20" s="143" customFormat="1" ht="241.5" hidden="1" customHeight="1" x14ac:dyDescent="0.45">
      <c r="A564" s="144" t="s">
        <v>1478</v>
      </c>
      <c r="B564" s="145" t="s">
        <v>1938</v>
      </c>
      <c r="C564" s="146">
        <v>86101700</v>
      </c>
      <c r="D564" s="147" t="s">
        <v>1618</v>
      </c>
      <c r="E564" s="195" t="s">
        <v>1619</v>
      </c>
      <c r="F564" s="148" t="s">
        <v>1939</v>
      </c>
      <c r="G564" s="149" t="s">
        <v>1940</v>
      </c>
      <c r="H564" s="131" t="s">
        <v>92</v>
      </c>
      <c r="I564" s="132" t="s">
        <v>521</v>
      </c>
      <c r="J564" s="151" t="s">
        <v>259</v>
      </c>
      <c r="K564" s="152">
        <v>42864</v>
      </c>
      <c r="L564" s="152">
        <f>K564+100</f>
        <v>42964</v>
      </c>
      <c r="M564" s="153" t="s">
        <v>22</v>
      </c>
      <c r="N564" s="154" t="s">
        <v>143</v>
      </c>
      <c r="O564" s="155" t="s">
        <v>118</v>
      </c>
      <c r="P564" s="216" t="s">
        <v>1623</v>
      </c>
      <c r="Q564" s="157">
        <v>1000000000</v>
      </c>
      <c r="R564" s="158">
        <v>0</v>
      </c>
      <c r="S564" s="159">
        <v>1000000000</v>
      </c>
      <c r="T564" s="160" t="s">
        <v>1941</v>
      </c>
    </row>
    <row r="565" spans="1:20" s="143" customFormat="1" ht="207" hidden="1" customHeight="1" x14ac:dyDescent="0.45">
      <c r="A565" s="144" t="s">
        <v>1478</v>
      </c>
      <c r="B565" s="145" t="s">
        <v>1942</v>
      </c>
      <c r="C565" s="146">
        <v>80111600</v>
      </c>
      <c r="D565" s="147" t="s">
        <v>1618</v>
      </c>
      <c r="E565" s="195" t="s">
        <v>1619</v>
      </c>
      <c r="F565" s="148" t="s">
        <v>1094</v>
      </c>
      <c r="G565" s="149" t="s">
        <v>1804</v>
      </c>
      <c r="H565" s="178" t="s">
        <v>324</v>
      </c>
      <c r="I565" s="190" t="s">
        <v>1300</v>
      </c>
      <c r="J565" s="151" t="s">
        <v>346</v>
      </c>
      <c r="K565" s="152">
        <v>42867</v>
      </c>
      <c r="L565" s="152">
        <f>K565+20</f>
        <v>42887</v>
      </c>
      <c r="M565" s="153" t="s">
        <v>54</v>
      </c>
      <c r="N565" s="154" t="s">
        <v>143</v>
      </c>
      <c r="O565" s="155" t="s">
        <v>322</v>
      </c>
      <c r="P565" s="156" t="s">
        <v>1805</v>
      </c>
      <c r="Q565" s="157">
        <v>30000000</v>
      </c>
      <c r="R565" s="158">
        <v>0</v>
      </c>
      <c r="S565" s="159">
        <v>30000000</v>
      </c>
      <c r="T565" s="160"/>
    </row>
    <row r="566" spans="1:20" s="143" customFormat="1" ht="379.5" hidden="1" customHeight="1" x14ac:dyDescent="0.45">
      <c r="A566" s="144" t="s">
        <v>1478</v>
      </c>
      <c r="B566" s="145" t="s">
        <v>1943</v>
      </c>
      <c r="C566" s="146">
        <v>81112000</v>
      </c>
      <c r="D566" s="147" t="s">
        <v>1807</v>
      </c>
      <c r="E566" s="195" t="s">
        <v>1016</v>
      </c>
      <c r="F566" s="148" t="s">
        <v>1349</v>
      </c>
      <c r="G566" s="149" t="s">
        <v>1944</v>
      </c>
      <c r="H566" s="178" t="s">
        <v>92</v>
      </c>
      <c r="I566" s="132" t="s">
        <v>521</v>
      </c>
      <c r="J566" s="151" t="s">
        <v>977</v>
      </c>
      <c r="K566" s="152">
        <v>42886</v>
      </c>
      <c r="L566" s="152">
        <f>K566+40</f>
        <v>42926</v>
      </c>
      <c r="M566" s="153" t="s">
        <v>22</v>
      </c>
      <c r="N566" s="154" t="s">
        <v>978</v>
      </c>
      <c r="O566" s="155" t="s">
        <v>976</v>
      </c>
      <c r="P566" s="156" t="s">
        <v>1810</v>
      </c>
      <c r="Q566" s="157">
        <v>300000000</v>
      </c>
      <c r="R566" s="158">
        <v>0</v>
      </c>
      <c r="S566" s="159">
        <v>300000000</v>
      </c>
      <c r="T566" s="160" t="s">
        <v>1945</v>
      </c>
    </row>
    <row r="567" spans="1:20" s="143" customFormat="1" ht="345" hidden="1" customHeight="1" x14ac:dyDescent="0.45">
      <c r="A567" s="144" t="s">
        <v>1478</v>
      </c>
      <c r="B567" s="145" t="s">
        <v>1946</v>
      </c>
      <c r="C567" s="146" t="s">
        <v>68</v>
      </c>
      <c r="D567" s="147" t="s">
        <v>1807</v>
      </c>
      <c r="E567" s="195" t="s">
        <v>1016</v>
      </c>
      <c r="F567" s="148" t="s">
        <v>1349</v>
      </c>
      <c r="G567" s="149" t="s">
        <v>1947</v>
      </c>
      <c r="H567" s="178" t="s">
        <v>60</v>
      </c>
      <c r="I567" s="132" t="s">
        <v>521</v>
      </c>
      <c r="J567" s="151" t="s">
        <v>69</v>
      </c>
      <c r="K567" s="152">
        <v>42835</v>
      </c>
      <c r="L567" s="152">
        <f>K567+70</f>
        <v>42905</v>
      </c>
      <c r="M567" s="153" t="s">
        <v>22</v>
      </c>
      <c r="N567" s="154" t="s">
        <v>70</v>
      </c>
      <c r="O567" s="155" t="s">
        <v>67</v>
      </c>
      <c r="P567" s="156" t="s">
        <v>1813</v>
      </c>
      <c r="Q567" s="157">
        <v>400000000</v>
      </c>
      <c r="R567" s="158">
        <v>0</v>
      </c>
      <c r="S567" s="159">
        <v>400000000</v>
      </c>
      <c r="T567" s="160" t="s">
        <v>1948</v>
      </c>
    </row>
    <row r="568" spans="1:20" s="143" customFormat="1" ht="197.25" hidden="1" customHeight="1" x14ac:dyDescent="0.45">
      <c r="A568" s="144" t="s">
        <v>1478</v>
      </c>
      <c r="B568" s="145" t="s">
        <v>1949</v>
      </c>
      <c r="C568" s="146" t="s">
        <v>68</v>
      </c>
      <c r="D568" s="147" t="s">
        <v>1807</v>
      </c>
      <c r="E568" s="195" t="s">
        <v>1016</v>
      </c>
      <c r="F568" s="148" t="s">
        <v>1349</v>
      </c>
      <c r="G568" s="149" t="s">
        <v>1947</v>
      </c>
      <c r="H568" s="178" t="s">
        <v>60</v>
      </c>
      <c r="I568" s="132" t="s">
        <v>521</v>
      </c>
      <c r="J568" s="151" t="s">
        <v>69</v>
      </c>
      <c r="K568" s="152">
        <v>42835</v>
      </c>
      <c r="L568" s="152">
        <f>K568+70</f>
        <v>42905</v>
      </c>
      <c r="M568" s="153" t="s">
        <v>22</v>
      </c>
      <c r="N568" s="154" t="s">
        <v>70</v>
      </c>
      <c r="O568" s="155" t="s">
        <v>67</v>
      </c>
      <c r="P568" s="156" t="s">
        <v>1808</v>
      </c>
      <c r="Q568" s="157">
        <v>500000000</v>
      </c>
      <c r="R568" s="158">
        <v>0</v>
      </c>
      <c r="S568" s="159">
        <v>500000000</v>
      </c>
      <c r="T568" s="160" t="s">
        <v>1948</v>
      </c>
    </row>
    <row r="569" spans="1:20" s="143" customFormat="1" ht="184.5" hidden="1" customHeight="1" x14ac:dyDescent="0.45">
      <c r="A569" s="144" t="s">
        <v>1478</v>
      </c>
      <c r="B569" s="145" t="s">
        <v>1950</v>
      </c>
      <c r="C569" s="146" t="s">
        <v>68</v>
      </c>
      <c r="D569" s="147" t="s">
        <v>1807</v>
      </c>
      <c r="E569" s="195" t="s">
        <v>1016</v>
      </c>
      <c r="F569" s="148" t="s">
        <v>1349</v>
      </c>
      <c r="G569" s="149" t="s">
        <v>1947</v>
      </c>
      <c r="H569" s="178" t="s">
        <v>60</v>
      </c>
      <c r="I569" s="132" t="s">
        <v>521</v>
      </c>
      <c r="J569" s="151" t="s">
        <v>69</v>
      </c>
      <c r="K569" s="152">
        <v>42835</v>
      </c>
      <c r="L569" s="152">
        <f>K569+70</f>
        <v>42905</v>
      </c>
      <c r="M569" s="153" t="s">
        <v>22</v>
      </c>
      <c r="N569" s="154" t="s">
        <v>70</v>
      </c>
      <c r="O569" s="155" t="s">
        <v>67</v>
      </c>
      <c r="P569" s="156" t="s">
        <v>1822</v>
      </c>
      <c r="Q569" s="157">
        <v>300000000</v>
      </c>
      <c r="R569" s="158">
        <v>0</v>
      </c>
      <c r="S569" s="159">
        <v>300000000</v>
      </c>
      <c r="T569" s="160" t="s">
        <v>1951</v>
      </c>
    </row>
    <row r="570" spans="1:20" s="143" customFormat="1" ht="214.5" hidden="1" customHeight="1" x14ac:dyDescent="0.45">
      <c r="A570" s="144" t="s">
        <v>1478</v>
      </c>
      <c r="B570" s="145" t="s">
        <v>1952</v>
      </c>
      <c r="C570" s="162">
        <v>43232400</v>
      </c>
      <c r="D570" s="163" t="s">
        <v>1807</v>
      </c>
      <c r="E570" s="162" t="s">
        <v>1016</v>
      </c>
      <c r="F570" s="165" t="s">
        <v>1349</v>
      </c>
      <c r="G570" s="166" t="s">
        <v>1953</v>
      </c>
      <c r="H570" s="167" t="s">
        <v>92</v>
      </c>
      <c r="I570" s="168" t="s">
        <v>521</v>
      </c>
      <c r="J570" s="169" t="s">
        <v>161</v>
      </c>
      <c r="K570" s="170">
        <v>42857</v>
      </c>
      <c r="L570" s="170">
        <f>K570+100</f>
        <v>42957</v>
      </c>
      <c r="M570" s="171" t="s">
        <v>131</v>
      </c>
      <c r="N570" s="172" t="s">
        <v>116</v>
      </c>
      <c r="O570" s="173" t="s">
        <v>118</v>
      </c>
      <c r="P570" s="174" t="s">
        <v>1810</v>
      </c>
      <c r="Q570" s="175">
        <v>0</v>
      </c>
      <c r="R570" s="176">
        <v>0</v>
      </c>
      <c r="S570" s="176">
        <v>0</v>
      </c>
      <c r="T570" s="177" t="s">
        <v>1954</v>
      </c>
    </row>
    <row r="571" spans="1:20" s="143" customFormat="1" ht="195.75" hidden="1" customHeight="1" x14ac:dyDescent="0.45">
      <c r="A571" s="144" t="s">
        <v>1478</v>
      </c>
      <c r="B571" s="145" t="s">
        <v>1955</v>
      </c>
      <c r="C571" s="146">
        <v>81111500</v>
      </c>
      <c r="D571" s="147" t="s">
        <v>1807</v>
      </c>
      <c r="E571" s="195" t="s">
        <v>1016</v>
      </c>
      <c r="F571" s="148" t="s">
        <v>1349</v>
      </c>
      <c r="G571" s="149" t="s">
        <v>1944</v>
      </c>
      <c r="H571" s="178" t="s">
        <v>92</v>
      </c>
      <c r="I571" s="132" t="s">
        <v>521</v>
      </c>
      <c r="J571" s="151" t="s">
        <v>959</v>
      </c>
      <c r="K571" s="152">
        <v>42893</v>
      </c>
      <c r="L571" s="152">
        <f>K571+100</f>
        <v>42993</v>
      </c>
      <c r="M571" s="153" t="s">
        <v>131</v>
      </c>
      <c r="N571" s="182" t="s">
        <v>960</v>
      </c>
      <c r="O571" s="155" t="s">
        <v>958</v>
      </c>
      <c r="P571" s="156" t="s">
        <v>1810</v>
      </c>
      <c r="Q571" s="157">
        <v>1190800000</v>
      </c>
      <c r="R571" s="158">
        <v>0</v>
      </c>
      <c r="S571" s="159">
        <v>1190800000</v>
      </c>
      <c r="T571" s="160" t="s">
        <v>1956</v>
      </c>
    </row>
    <row r="572" spans="1:20" s="143" customFormat="1" ht="218.25" hidden="1" customHeight="1" x14ac:dyDescent="0.25">
      <c r="A572" s="144" t="s">
        <v>1478</v>
      </c>
      <c r="B572" s="145" t="s">
        <v>1957</v>
      </c>
      <c r="C572" s="146">
        <v>43232200</v>
      </c>
      <c r="D572" s="147" t="s">
        <v>1807</v>
      </c>
      <c r="E572" s="195" t="s">
        <v>1016</v>
      </c>
      <c r="F572" s="148" t="s">
        <v>1363</v>
      </c>
      <c r="G572" s="222" t="s">
        <v>1958</v>
      </c>
      <c r="H572" s="178" t="s">
        <v>37</v>
      </c>
      <c r="I572" s="132" t="s">
        <v>521</v>
      </c>
      <c r="J572" s="151" t="s">
        <v>318</v>
      </c>
      <c r="K572" s="152">
        <v>42870</v>
      </c>
      <c r="L572" s="152">
        <f>K572+40</f>
        <v>42910</v>
      </c>
      <c r="M572" s="153" t="s">
        <v>22</v>
      </c>
      <c r="N572" s="205" t="s">
        <v>145</v>
      </c>
      <c r="O572" s="155" t="s">
        <v>118</v>
      </c>
      <c r="P572" s="156" t="s">
        <v>1808</v>
      </c>
      <c r="Q572" s="157">
        <v>319960000</v>
      </c>
      <c r="R572" s="158">
        <v>0</v>
      </c>
      <c r="S572" s="159">
        <v>319960000</v>
      </c>
      <c r="T572" s="160" t="s">
        <v>1959</v>
      </c>
    </row>
    <row r="573" spans="1:20" s="143" customFormat="1" ht="229.5" hidden="1" customHeight="1" x14ac:dyDescent="0.45">
      <c r="A573" s="144" t="s">
        <v>1478</v>
      </c>
      <c r="B573" s="145" t="s">
        <v>1960</v>
      </c>
      <c r="C573" s="162">
        <v>43232400</v>
      </c>
      <c r="D573" s="163" t="s">
        <v>1807</v>
      </c>
      <c r="E573" s="162" t="s">
        <v>1016</v>
      </c>
      <c r="F573" s="165" t="s">
        <v>1349</v>
      </c>
      <c r="G573" s="166" t="s">
        <v>1953</v>
      </c>
      <c r="H573" s="223" t="s">
        <v>30</v>
      </c>
      <c r="I573" s="168" t="s">
        <v>521</v>
      </c>
      <c r="J573" s="169" t="s">
        <v>320</v>
      </c>
      <c r="K573" s="170">
        <v>42858</v>
      </c>
      <c r="L573" s="170">
        <f>K573+40</f>
        <v>42898</v>
      </c>
      <c r="M573" s="171" t="s">
        <v>65</v>
      </c>
      <c r="N573" s="172" t="s">
        <v>145</v>
      </c>
      <c r="O573" s="173" t="s">
        <v>319</v>
      </c>
      <c r="P573" s="174" t="s">
        <v>1810</v>
      </c>
      <c r="Q573" s="175">
        <v>0</v>
      </c>
      <c r="R573" s="176">
        <v>0</v>
      </c>
      <c r="S573" s="176">
        <v>0</v>
      </c>
      <c r="T573" s="177" t="s">
        <v>1961</v>
      </c>
    </row>
    <row r="574" spans="1:20" s="143" customFormat="1" ht="192.75" hidden="1" customHeight="1" x14ac:dyDescent="0.25">
      <c r="A574" s="144" t="s">
        <v>1478</v>
      </c>
      <c r="B574" s="145" t="s">
        <v>1962</v>
      </c>
      <c r="C574" s="146">
        <v>43201800</v>
      </c>
      <c r="D574" s="147" t="s">
        <v>1807</v>
      </c>
      <c r="E574" s="195" t="s">
        <v>1016</v>
      </c>
      <c r="F574" s="148" t="s">
        <v>1349</v>
      </c>
      <c r="G574" s="149" t="s">
        <v>1944</v>
      </c>
      <c r="H574" s="178" t="s">
        <v>92</v>
      </c>
      <c r="I574" s="132" t="s">
        <v>521</v>
      </c>
      <c r="J574" s="151" t="s">
        <v>114</v>
      </c>
      <c r="K574" s="152">
        <v>42857</v>
      </c>
      <c r="L574" s="152">
        <f>K574+100</f>
        <v>42957</v>
      </c>
      <c r="M574" s="153" t="s">
        <v>115</v>
      </c>
      <c r="N574" s="205" t="s">
        <v>116</v>
      </c>
      <c r="O574" s="155" t="s">
        <v>113</v>
      </c>
      <c r="P574" s="156" t="s">
        <v>1813</v>
      </c>
      <c r="Q574" s="157">
        <v>107123000</v>
      </c>
      <c r="R574" s="158">
        <v>0</v>
      </c>
      <c r="S574" s="159">
        <v>107123000</v>
      </c>
      <c r="T574" s="160" t="s">
        <v>1963</v>
      </c>
    </row>
    <row r="575" spans="1:20" s="143" customFormat="1" ht="195.75" hidden="1" customHeight="1" x14ac:dyDescent="0.45">
      <c r="A575" s="144" t="s">
        <v>1478</v>
      </c>
      <c r="B575" s="145" t="s">
        <v>1964</v>
      </c>
      <c r="C575" s="146" t="s">
        <v>68</v>
      </c>
      <c r="D575" s="147" t="s">
        <v>1807</v>
      </c>
      <c r="E575" s="195" t="s">
        <v>1016</v>
      </c>
      <c r="F575" s="148" t="s">
        <v>1349</v>
      </c>
      <c r="G575" s="149" t="s">
        <v>1953</v>
      </c>
      <c r="H575" s="178" t="s">
        <v>60</v>
      </c>
      <c r="I575" s="132" t="s">
        <v>521</v>
      </c>
      <c r="J575" s="151" t="s">
        <v>69</v>
      </c>
      <c r="K575" s="152">
        <v>42835</v>
      </c>
      <c r="L575" s="152">
        <f>K575+70</f>
        <v>42905</v>
      </c>
      <c r="M575" s="153" t="s">
        <v>22</v>
      </c>
      <c r="N575" s="154" t="s">
        <v>70</v>
      </c>
      <c r="O575" s="155" t="s">
        <v>67</v>
      </c>
      <c r="P575" s="156" t="s">
        <v>1808</v>
      </c>
      <c r="Q575" s="157">
        <v>64351000</v>
      </c>
      <c r="R575" s="158">
        <v>0</v>
      </c>
      <c r="S575" s="159">
        <v>64351000</v>
      </c>
      <c r="T575" s="160"/>
    </row>
    <row r="576" spans="1:20" s="143" customFormat="1" ht="165.75" hidden="1" customHeight="1" x14ac:dyDescent="0.45">
      <c r="A576" s="144" t="s">
        <v>1478</v>
      </c>
      <c r="B576" s="145" t="s">
        <v>1965</v>
      </c>
      <c r="C576" s="146">
        <v>81111800</v>
      </c>
      <c r="D576" s="147" t="s">
        <v>1807</v>
      </c>
      <c r="E576" s="195" t="s">
        <v>1016</v>
      </c>
      <c r="F576" s="148" t="s">
        <v>1363</v>
      </c>
      <c r="G576" s="149" t="s">
        <v>1958</v>
      </c>
      <c r="H576" s="178" t="s">
        <v>60</v>
      </c>
      <c r="I576" s="132" t="s">
        <v>521</v>
      </c>
      <c r="J576" s="151" t="s">
        <v>247</v>
      </c>
      <c r="K576" s="152">
        <v>42853</v>
      </c>
      <c r="L576" s="152">
        <f>K576+40</f>
        <v>42893</v>
      </c>
      <c r="M576" s="153" t="s">
        <v>212</v>
      </c>
      <c r="N576" s="154" t="s">
        <v>145</v>
      </c>
      <c r="O576" s="155" t="s">
        <v>118</v>
      </c>
      <c r="P576" s="156" t="s">
        <v>1966</v>
      </c>
      <c r="Q576" s="157">
        <v>200000000</v>
      </c>
      <c r="R576" s="158">
        <v>0</v>
      </c>
      <c r="S576" s="159">
        <v>200000000</v>
      </c>
      <c r="T576" s="160" t="s">
        <v>1967</v>
      </c>
    </row>
    <row r="577" spans="1:20" s="143" customFormat="1" ht="379.5" hidden="1" customHeight="1" x14ac:dyDescent="0.25">
      <c r="A577" s="144" t="s">
        <v>1478</v>
      </c>
      <c r="B577" s="145" t="s">
        <v>1968</v>
      </c>
      <c r="C577" s="146">
        <v>43201800</v>
      </c>
      <c r="D577" s="147" t="s">
        <v>1807</v>
      </c>
      <c r="E577" s="195" t="s">
        <v>1016</v>
      </c>
      <c r="F577" s="148" t="s">
        <v>1349</v>
      </c>
      <c r="G577" s="149" t="s">
        <v>1944</v>
      </c>
      <c r="H577" s="178" t="s">
        <v>92</v>
      </c>
      <c r="I577" s="132" t="s">
        <v>521</v>
      </c>
      <c r="J577" s="151" t="s">
        <v>114</v>
      </c>
      <c r="K577" s="152">
        <v>42857</v>
      </c>
      <c r="L577" s="152">
        <f>K577+100</f>
        <v>42957</v>
      </c>
      <c r="M577" s="153" t="s">
        <v>115</v>
      </c>
      <c r="N577" s="205" t="s">
        <v>116</v>
      </c>
      <c r="O577" s="155" t="s">
        <v>113</v>
      </c>
      <c r="P577" s="156" t="s">
        <v>1822</v>
      </c>
      <c r="Q577" s="157">
        <v>620000000</v>
      </c>
      <c r="R577" s="158">
        <v>0</v>
      </c>
      <c r="S577" s="159">
        <v>620000000</v>
      </c>
      <c r="T577" s="160"/>
    </row>
    <row r="578" spans="1:20" s="143" customFormat="1" ht="310.5" hidden="1" customHeight="1" x14ac:dyDescent="0.45">
      <c r="A578" s="144" t="s">
        <v>1478</v>
      </c>
      <c r="B578" s="145" t="s">
        <v>1969</v>
      </c>
      <c r="C578" s="146">
        <v>43232400</v>
      </c>
      <c r="D578" s="147" t="s">
        <v>1807</v>
      </c>
      <c r="E578" s="195" t="s">
        <v>1016</v>
      </c>
      <c r="F578" s="148" t="s">
        <v>1349</v>
      </c>
      <c r="G578" s="149" t="s">
        <v>1953</v>
      </c>
      <c r="H578" s="178" t="s">
        <v>123</v>
      </c>
      <c r="I578" s="132" t="s">
        <v>521</v>
      </c>
      <c r="J578" s="151" t="s">
        <v>162</v>
      </c>
      <c r="K578" s="152">
        <v>42857</v>
      </c>
      <c r="L578" s="152">
        <f>K578+25</f>
        <v>42882</v>
      </c>
      <c r="M578" s="153" t="s">
        <v>22</v>
      </c>
      <c r="N578" s="154" t="s">
        <v>145</v>
      </c>
      <c r="O578" s="155" t="s">
        <v>118</v>
      </c>
      <c r="P578" s="156" t="s">
        <v>1810</v>
      </c>
      <c r="Q578" s="157">
        <v>9987000</v>
      </c>
      <c r="R578" s="158">
        <v>0</v>
      </c>
      <c r="S578" s="159">
        <v>9987000</v>
      </c>
      <c r="T578" s="160"/>
    </row>
    <row r="579" spans="1:20" s="143" customFormat="1" ht="379.5" hidden="1" customHeight="1" x14ac:dyDescent="0.25">
      <c r="A579" s="144" t="s">
        <v>1478</v>
      </c>
      <c r="B579" s="145" t="s">
        <v>1970</v>
      </c>
      <c r="C579" s="146">
        <v>43201800</v>
      </c>
      <c r="D579" s="147" t="s">
        <v>1807</v>
      </c>
      <c r="E579" s="195" t="s">
        <v>1016</v>
      </c>
      <c r="F579" s="148" t="s">
        <v>1349</v>
      </c>
      <c r="G579" s="149" t="s">
        <v>1944</v>
      </c>
      <c r="H579" s="178" t="s">
        <v>92</v>
      </c>
      <c r="I579" s="132" t="s">
        <v>521</v>
      </c>
      <c r="J579" s="151" t="s">
        <v>114</v>
      </c>
      <c r="K579" s="152">
        <v>42857</v>
      </c>
      <c r="L579" s="152">
        <f>K579+100</f>
        <v>42957</v>
      </c>
      <c r="M579" s="153" t="s">
        <v>115</v>
      </c>
      <c r="N579" s="205" t="s">
        <v>116</v>
      </c>
      <c r="O579" s="155" t="s">
        <v>113</v>
      </c>
      <c r="P579" s="156" t="s">
        <v>1810</v>
      </c>
      <c r="Q579" s="157">
        <v>2551627603</v>
      </c>
      <c r="R579" s="158">
        <v>0</v>
      </c>
      <c r="S579" s="159">
        <v>2551627603</v>
      </c>
      <c r="T579" s="160" t="s">
        <v>1971</v>
      </c>
    </row>
    <row r="580" spans="1:20" s="143" customFormat="1" ht="379.5" hidden="1" customHeight="1" x14ac:dyDescent="0.45">
      <c r="A580" s="144" t="s">
        <v>1478</v>
      </c>
      <c r="B580" s="145" t="s">
        <v>1972</v>
      </c>
      <c r="C580" s="162">
        <v>43201800</v>
      </c>
      <c r="D580" s="163" t="s">
        <v>1807</v>
      </c>
      <c r="E580" s="162" t="s">
        <v>1016</v>
      </c>
      <c r="F580" s="165" t="s">
        <v>1349</v>
      </c>
      <c r="G580" s="166" t="s">
        <v>1944</v>
      </c>
      <c r="H580" s="167" t="s">
        <v>92</v>
      </c>
      <c r="I580" s="168" t="s">
        <v>521</v>
      </c>
      <c r="J580" s="169" t="s">
        <v>114</v>
      </c>
      <c r="K580" s="170">
        <v>42857</v>
      </c>
      <c r="L580" s="170">
        <f>K580+100</f>
        <v>42957</v>
      </c>
      <c r="M580" s="171" t="s">
        <v>115</v>
      </c>
      <c r="N580" s="172" t="s">
        <v>116</v>
      </c>
      <c r="O580" s="173" t="s">
        <v>118</v>
      </c>
      <c r="P580" s="174" t="s">
        <v>1810</v>
      </c>
      <c r="Q580" s="175">
        <v>0</v>
      </c>
      <c r="R580" s="176">
        <v>0</v>
      </c>
      <c r="S580" s="176">
        <v>0</v>
      </c>
      <c r="T580" s="177" t="s">
        <v>1973</v>
      </c>
    </row>
    <row r="581" spans="1:20" s="143" customFormat="1" ht="379.5" hidden="1" customHeight="1" x14ac:dyDescent="0.45">
      <c r="A581" s="144" t="s">
        <v>1478</v>
      </c>
      <c r="B581" s="145" t="s">
        <v>1974</v>
      </c>
      <c r="C581" s="162">
        <v>43201800</v>
      </c>
      <c r="D581" s="163" t="s">
        <v>1807</v>
      </c>
      <c r="E581" s="162" t="s">
        <v>1016</v>
      </c>
      <c r="F581" s="165" t="s">
        <v>1349</v>
      </c>
      <c r="G581" s="166" t="s">
        <v>1944</v>
      </c>
      <c r="H581" s="167" t="s">
        <v>92</v>
      </c>
      <c r="I581" s="168" t="s">
        <v>521</v>
      </c>
      <c r="J581" s="169" t="s">
        <v>114</v>
      </c>
      <c r="K581" s="170">
        <v>42857</v>
      </c>
      <c r="L581" s="170">
        <f>K581+100</f>
        <v>42957</v>
      </c>
      <c r="M581" s="171" t="s">
        <v>115</v>
      </c>
      <c r="N581" s="172" t="s">
        <v>116</v>
      </c>
      <c r="O581" s="173" t="s">
        <v>118</v>
      </c>
      <c r="P581" s="174" t="s">
        <v>1810</v>
      </c>
      <c r="Q581" s="175">
        <v>0</v>
      </c>
      <c r="R581" s="176">
        <v>0</v>
      </c>
      <c r="S581" s="176">
        <v>0</v>
      </c>
      <c r="T581" s="177" t="s">
        <v>1973</v>
      </c>
    </row>
    <row r="582" spans="1:20" s="143" customFormat="1" ht="379.5" hidden="1" customHeight="1" x14ac:dyDescent="0.45">
      <c r="A582" s="144" t="s">
        <v>1478</v>
      </c>
      <c r="B582" s="145" t="s">
        <v>1975</v>
      </c>
      <c r="C582" s="146">
        <v>81111801</v>
      </c>
      <c r="D582" s="147" t="s">
        <v>1807</v>
      </c>
      <c r="E582" s="195" t="s">
        <v>1016</v>
      </c>
      <c r="F582" s="148" t="s">
        <v>1349</v>
      </c>
      <c r="G582" s="149" t="s">
        <v>1944</v>
      </c>
      <c r="H582" s="178" t="s">
        <v>92</v>
      </c>
      <c r="I582" s="132" t="s">
        <v>521</v>
      </c>
      <c r="J582" s="151" t="s">
        <v>308</v>
      </c>
      <c r="K582" s="152">
        <v>42881</v>
      </c>
      <c r="L582" s="152">
        <f>K582+100</f>
        <v>42981</v>
      </c>
      <c r="M582" s="153" t="s">
        <v>115</v>
      </c>
      <c r="N582" s="154" t="s">
        <v>116</v>
      </c>
      <c r="O582" s="155" t="s">
        <v>118</v>
      </c>
      <c r="P582" s="156" t="s">
        <v>1810</v>
      </c>
      <c r="Q582" s="157">
        <v>550000000</v>
      </c>
      <c r="R582" s="158">
        <v>0</v>
      </c>
      <c r="S582" s="159">
        <v>550000000</v>
      </c>
      <c r="T582" s="160" t="s">
        <v>1976</v>
      </c>
    </row>
    <row r="583" spans="1:20" s="143" customFormat="1" ht="379.5" hidden="1" customHeight="1" x14ac:dyDescent="0.45">
      <c r="A583" s="144" t="s">
        <v>1478</v>
      </c>
      <c r="B583" s="145" t="s">
        <v>1977</v>
      </c>
      <c r="C583" s="162">
        <v>43201800</v>
      </c>
      <c r="D583" s="163" t="s">
        <v>1807</v>
      </c>
      <c r="E583" s="162" t="s">
        <v>1016</v>
      </c>
      <c r="F583" s="165" t="s">
        <v>1349</v>
      </c>
      <c r="G583" s="166" t="s">
        <v>1944</v>
      </c>
      <c r="H583" s="167" t="s">
        <v>92</v>
      </c>
      <c r="I583" s="168" t="s">
        <v>521</v>
      </c>
      <c r="J583" s="169" t="s">
        <v>144</v>
      </c>
      <c r="K583" s="170">
        <v>42881</v>
      </c>
      <c r="L583" s="170">
        <f>K583+100</f>
        <v>42981</v>
      </c>
      <c r="M583" s="171" t="s">
        <v>115</v>
      </c>
      <c r="N583" s="172" t="s">
        <v>145</v>
      </c>
      <c r="O583" s="173" t="s">
        <v>118</v>
      </c>
      <c r="P583" s="174" t="s">
        <v>1810</v>
      </c>
      <c r="Q583" s="175">
        <v>0</v>
      </c>
      <c r="R583" s="176">
        <v>0</v>
      </c>
      <c r="S583" s="176">
        <v>0</v>
      </c>
      <c r="T583" s="177" t="s">
        <v>1973</v>
      </c>
    </row>
    <row r="584" spans="1:20" s="143" customFormat="1" ht="276" hidden="1" customHeight="1" x14ac:dyDescent="0.45">
      <c r="A584" s="144" t="s">
        <v>1478</v>
      </c>
      <c r="B584" s="145" t="s">
        <v>1978</v>
      </c>
      <c r="C584" s="146">
        <v>43232400</v>
      </c>
      <c r="D584" s="147" t="s">
        <v>1807</v>
      </c>
      <c r="E584" s="195" t="s">
        <v>1016</v>
      </c>
      <c r="F584" s="148" t="s">
        <v>1349</v>
      </c>
      <c r="G584" s="149" t="s">
        <v>1953</v>
      </c>
      <c r="H584" s="178" t="s">
        <v>55</v>
      </c>
      <c r="I584" s="132" t="s">
        <v>521</v>
      </c>
      <c r="J584" s="151" t="s">
        <v>163</v>
      </c>
      <c r="K584" s="152">
        <v>42993</v>
      </c>
      <c r="L584" s="152">
        <f>K584+40</f>
        <v>43033</v>
      </c>
      <c r="M584" s="153" t="s">
        <v>22</v>
      </c>
      <c r="N584" s="154" t="s">
        <v>145</v>
      </c>
      <c r="O584" s="155" t="s">
        <v>118</v>
      </c>
      <c r="P584" s="156" t="s">
        <v>1824</v>
      </c>
      <c r="Q584" s="157">
        <v>431192000</v>
      </c>
      <c r="R584" s="158">
        <v>0</v>
      </c>
      <c r="S584" s="159">
        <v>431192000</v>
      </c>
      <c r="T584" s="160"/>
    </row>
    <row r="585" spans="1:20" s="143" customFormat="1" ht="310.5" hidden="1" customHeight="1" x14ac:dyDescent="0.45">
      <c r="A585" s="144" t="s">
        <v>1478</v>
      </c>
      <c r="B585" s="145" t="s">
        <v>1979</v>
      </c>
      <c r="C585" s="146">
        <v>43232400</v>
      </c>
      <c r="D585" s="147" t="s">
        <v>1807</v>
      </c>
      <c r="E585" s="195" t="s">
        <v>1016</v>
      </c>
      <c r="F585" s="148" t="s">
        <v>1349</v>
      </c>
      <c r="G585" s="149" t="s">
        <v>1953</v>
      </c>
      <c r="H585" s="178" t="s">
        <v>55</v>
      </c>
      <c r="I585" s="132" t="s">
        <v>521</v>
      </c>
      <c r="J585" s="151" t="s">
        <v>164</v>
      </c>
      <c r="K585" s="152">
        <v>42993</v>
      </c>
      <c r="L585" s="152">
        <f>K585+40</f>
        <v>43033</v>
      </c>
      <c r="M585" s="153" t="s">
        <v>22</v>
      </c>
      <c r="N585" s="154" t="s">
        <v>145</v>
      </c>
      <c r="O585" s="155" t="s">
        <v>118</v>
      </c>
      <c r="P585" s="156" t="s">
        <v>1810</v>
      </c>
      <c r="Q585" s="157">
        <v>53617000</v>
      </c>
      <c r="R585" s="158">
        <v>0</v>
      </c>
      <c r="S585" s="159">
        <v>53617000</v>
      </c>
      <c r="T585" s="160"/>
    </row>
    <row r="586" spans="1:20" s="143" customFormat="1" ht="409.5" hidden="1" customHeight="1" x14ac:dyDescent="0.45">
      <c r="A586" s="144" t="s">
        <v>1478</v>
      </c>
      <c r="B586" s="145" t="s">
        <v>1980</v>
      </c>
      <c r="C586" s="146">
        <v>43232400</v>
      </c>
      <c r="D586" s="147" t="s">
        <v>1807</v>
      </c>
      <c r="E586" s="195" t="s">
        <v>1016</v>
      </c>
      <c r="F586" s="148" t="s">
        <v>1349</v>
      </c>
      <c r="G586" s="149" t="s">
        <v>1953</v>
      </c>
      <c r="H586" s="178" t="s">
        <v>104</v>
      </c>
      <c r="I586" s="132" t="s">
        <v>521</v>
      </c>
      <c r="J586" s="151" t="s">
        <v>165</v>
      </c>
      <c r="K586" s="152">
        <v>42993</v>
      </c>
      <c r="L586" s="152">
        <f>K586+20</f>
        <v>43013</v>
      </c>
      <c r="M586" s="153" t="s">
        <v>22</v>
      </c>
      <c r="N586" s="154" t="s">
        <v>145</v>
      </c>
      <c r="O586" s="155" t="s">
        <v>118</v>
      </c>
      <c r="P586" s="156" t="s">
        <v>1808</v>
      </c>
      <c r="Q586" s="157">
        <v>222309000</v>
      </c>
      <c r="R586" s="158">
        <v>0</v>
      </c>
      <c r="S586" s="159">
        <v>222309000</v>
      </c>
      <c r="T586" s="160"/>
    </row>
    <row r="587" spans="1:20" s="143" customFormat="1" ht="310.5" hidden="1" customHeight="1" x14ac:dyDescent="0.45">
      <c r="A587" s="144" t="s">
        <v>1478</v>
      </c>
      <c r="B587" s="145" t="s">
        <v>1981</v>
      </c>
      <c r="C587" s="146">
        <v>80111600</v>
      </c>
      <c r="D587" s="147" t="s">
        <v>1533</v>
      </c>
      <c r="E587" s="195" t="s">
        <v>1982</v>
      </c>
      <c r="F587" s="148" t="s">
        <v>1094</v>
      </c>
      <c r="G587" s="149" t="s">
        <v>1542</v>
      </c>
      <c r="H587" s="178" t="s">
        <v>324</v>
      </c>
      <c r="I587" s="190" t="s">
        <v>1119</v>
      </c>
      <c r="J587" s="151" t="s">
        <v>418</v>
      </c>
      <c r="K587" s="152">
        <v>42776</v>
      </c>
      <c r="L587" s="152">
        <f>K587+20</f>
        <v>42796</v>
      </c>
      <c r="M587" s="153" t="s">
        <v>42</v>
      </c>
      <c r="N587" s="154" t="s">
        <v>61</v>
      </c>
      <c r="O587" s="155" t="s">
        <v>322</v>
      </c>
      <c r="P587" s="156" t="s">
        <v>1543</v>
      </c>
      <c r="Q587" s="157">
        <v>603384000</v>
      </c>
      <c r="R587" s="158">
        <v>0</v>
      </c>
      <c r="S587" s="159">
        <v>603384000</v>
      </c>
      <c r="T587" s="160"/>
    </row>
    <row r="588" spans="1:20" s="143" customFormat="1" ht="310.5" hidden="1" customHeight="1" x14ac:dyDescent="0.45">
      <c r="A588" s="144" t="s">
        <v>1478</v>
      </c>
      <c r="B588" s="206" t="s">
        <v>1983</v>
      </c>
      <c r="C588" s="146">
        <v>80111600</v>
      </c>
      <c r="D588" s="147" t="s">
        <v>1618</v>
      </c>
      <c r="E588" s="195" t="s">
        <v>1619</v>
      </c>
      <c r="F588" s="148" t="s">
        <v>1094</v>
      </c>
      <c r="G588" s="149" t="s">
        <v>1723</v>
      </c>
      <c r="H588" s="178" t="s">
        <v>88</v>
      </c>
      <c r="I588" s="190" t="s">
        <v>1195</v>
      </c>
      <c r="J588" s="151" t="s">
        <v>379</v>
      </c>
      <c r="K588" s="152">
        <v>42824</v>
      </c>
      <c r="L588" s="152">
        <f>K588+20</f>
        <v>42844</v>
      </c>
      <c r="M588" s="153" t="s">
        <v>22</v>
      </c>
      <c r="N588" s="154" t="s">
        <v>143</v>
      </c>
      <c r="O588" s="155" t="s">
        <v>322</v>
      </c>
      <c r="P588" s="156" t="s">
        <v>1696</v>
      </c>
      <c r="Q588" s="157">
        <v>78000000</v>
      </c>
      <c r="R588" s="158">
        <v>78000000</v>
      </c>
      <c r="S588" s="159">
        <v>0</v>
      </c>
      <c r="T588" s="160" t="s">
        <v>1984</v>
      </c>
    </row>
    <row r="589" spans="1:20" s="143" customFormat="1" ht="310.5" hidden="1" customHeight="1" x14ac:dyDescent="0.45">
      <c r="A589" s="144" t="s">
        <v>1478</v>
      </c>
      <c r="B589" s="206" t="s">
        <v>1985</v>
      </c>
      <c r="C589" s="146">
        <v>80111600</v>
      </c>
      <c r="D589" s="147" t="s">
        <v>1618</v>
      </c>
      <c r="E589" s="195" t="s">
        <v>1619</v>
      </c>
      <c r="F589" s="148" t="s">
        <v>1094</v>
      </c>
      <c r="G589" s="149" t="s">
        <v>1723</v>
      </c>
      <c r="H589" s="178" t="s">
        <v>88</v>
      </c>
      <c r="I589" s="190" t="s">
        <v>1195</v>
      </c>
      <c r="J589" s="151" t="s">
        <v>379</v>
      </c>
      <c r="K589" s="152">
        <v>42891</v>
      </c>
      <c r="L589" s="152">
        <f>K589+20</f>
        <v>42911</v>
      </c>
      <c r="M589" s="153" t="s">
        <v>42</v>
      </c>
      <c r="N589" s="154" t="s">
        <v>143</v>
      </c>
      <c r="O589" s="155" t="s">
        <v>322</v>
      </c>
      <c r="P589" s="156" t="s">
        <v>1696</v>
      </c>
      <c r="Q589" s="157">
        <v>65000000</v>
      </c>
      <c r="R589" s="158">
        <v>0</v>
      </c>
      <c r="S589" s="159">
        <v>65000000</v>
      </c>
      <c r="T589" s="160" t="s">
        <v>1986</v>
      </c>
    </row>
    <row r="590" spans="1:20" s="143" customFormat="1" ht="310.5" hidden="1" customHeight="1" x14ac:dyDescent="0.45">
      <c r="A590" s="144" t="s">
        <v>1478</v>
      </c>
      <c r="B590" s="206" t="s">
        <v>1987</v>
      </c>
      <c r="C590" s="146">
        <v>80111600</v>
      </c>
      <c r="D590" s="147" t="s">
        <v>1618</v>
      </c>
      <c r="E590" s="195" t="s">
        <v>1619</v>
      </c>
      <c r="F590" s="148" t="s">
        <v>1094</v>
      </c>
      <c r="G590" s="149" t="s">
        <v>1723</v>
      </c>
      <c r="H590" s="178" t="s">
        <v>88</v>
      </c>
      <c r="I590" s="190" t="s">
        <v>1110</v>
      </c>
      <c r="J590" s="151" t="s">
        <v>335</v>
      </c>
      <c r="K590" s="152">
        <v>42837</v>
      </c>
      <c r="L590" s="152">
        <f>K590+20</f>
        <v>42857</v>
      </c>
      <c r="M590" s="153" t="s">
        <v>22</v>
      </c>
      <c r="N590" s="154" t="s">
        <v>143</v>
      </c>
      <c r="O590" s="155" t="s">
        <v>322</v>
      </c>
      <c r="P590" s="156" t="s">
        <v>1696</v>
      </c>
      <c r="Q590" s="157">
        <v>83025000</v>
      </c>
      <c r="R590" s="158">
        <v>83025000</v>
      </c>
      <c r="S590" s="159">
        <v>0</v>
      </c>
      <c r="T590" s="160" t="s">
        <v>1988</v>
      </c>
    </row>
    <row r="591" spans="1:20" s="143" customFormat="1" ht="207" hidden="1" customHeight="1" x14ac:dyDescent="0.45">
      <c r="A591" s="144" t="s">
        <v>1478</v>
      </c>
      <c r="B591" s="206" t="s">
        <v>1989</v>
      </c>
      <c r="C591" s="146">
        <v>43201800</v>
      </c>
      <c r="D591" s="147" t="s">
        <v>1618</v>
      </c>
      <c r="E591" s="195" t="s">
        <v>1619</v>
      </c>
      <c r="F591" s="148" t="s">
        <v>1349</v>
      </c>
      <c r="G591" s="149" t="s">
        <v>1990</v>
      </c>
      <c r="H591" s="178" t="s">
        <v>37</v>
      </c>
      <c r="I591" s="132" t="s">
        <v>521</v>
      </c>
      <c r="J591" s="151" t="s">
        <v>141</v>
      </c>
      <c r="K591" s="152">
        <v>42917</v>
      </c>
      <c r="L591" s="152">
        <f>K591+40</f>
        <v>42957</v>
      </c>
      <c r="M591" s="153" t="s">
        <v>142</v>
      </c>
      <c r="N591" s="154" t="s">
        <v>143</v>
      </c>
      <c r="O591" s="155" t="s">
        <v>118</v>
      </c>
      <c r="P591" s="156" t="s">
        <v>1620</v>
      </c>
      <c r="Q591" s="157">
        <v>851540000</v>
      </c>
      <c r="R591" s="158">
        <v>0</v>
      </c>
      <c r="S591" s="159">
        <v>851540000</v>
      </c>
      <c r="T591" s="160" t="s">
        <v>1991</v>
      </c>
    </row>
    <row r="592" spans="1:20" s="143" customFormat="1" ht="345" hidden="1" customHeight="1" x14ac:dyDescent="0.45">
      <c r="A592" s="144" t="s">
        <v>1478</v>
      </c>
      <c r="B592" s="206" t="s">
        <v>1992</v>
      </c>
      <c r="C592" s="146">
        <v>80101500</v>
      </c>
      <c r="D592" s="147" t="s">
        <v>1480</v>
      </c>
      <c r="E592" s="195" t="s">
        <v>1016</v>
      </c>
      <c r="F592" s="148" t="s">
        <v>1993</v>
      </c>
      <c r="G592" s="149" t="s">
        <v>1594</v>
      </c>
      <c r="H592" s="131" t="s">
        <v>74</v>
      </c>
      <c r="I592" s="132" t="s">
        <v>521</v>
      </c>
      <c r="J592" s="151" t="s">
        <v>1994</v>
      </c>
      <c r="K592" s="152">
        <v>42775</v>
      </c>
      <c r="L592" s="152">
        <f>K592+20</f>
        <v>42795</v>
      </c>
      <c r="M592" s="153" t="s">
        <v>179</v>
      </c>
      <c r="N592" s="154" t="s">
        <v>61</v>
      </c>
      <c r="O592" s="155" t="s">
        <v>1066</v>
      </c>
      <c r="P592" s="156" t="s">
        <v>1487</v>
      </c>
      <c r="Q592" s="157">
        <v>615872578</v>
      </c>
      <c r="R592" s="158">
        <v>615872578</v>
      </c>
      <c r="S592" s="159">
        <v>0</v>
      </c>
      <c r="T592" s="160" t="s">
        <v>1995</v>
      </c>
    </row>
    <row r="593" spans="1:20" s="143" customFormat="1" ht="345" hidden="1" customHeight="1" x14ac:dyDescent="0.45">
      <c r="A593" s="144" t="s">
        <v>1478</v>
      </c>
      <c r="B593" s="206" t="s">
        <v>1996</v>
      </c>
      <c r="C593" s="146">
        <v>80111620</v>
      </c>
      <c r="D593" s="147" t="s">
        <v>1807</v>
      </c>
      <c r="E593" s="195" t="s">
        <v>1016</v>
      </c>
      <c r="F593" s="148" t="s">
        <v>1094</v>
      </c>
      <c r="G593" s="149" t="s">
        <v>929</v>
      </c>
      <c r="H593" s="178" t="s">
        <v>324</v>
      </c>
      <c r="I593" s="224" t="s">
        <v>929</v>
      </c>
      <c r="J593" s="151" t="s">
        <v>932</v>
      </c>
      <c r="K593" s="152">
        <v>42809</v>
      </c>
      <c r="L593" s="152">
        <f>K593+20</f>
        <v>42829</v>
      </c>
      <c r="M593" s="153" t="s">
        <v>170</v>
      </c>
      <c r="N593" s="154" t="s">
        <v>145</v>
      </c>
      <c r="O593" s="155" t="s">
        <v>929</v>
      </c>
      <c r="P593" s="156" t="s">
        <v>1808</v>
      </c>
      <c r="Q593" s="157">
        <v>403161397</v>
      </c>
      <c r="R593" s="158">
        <v>116561299</v>
      </c>
      <c r="S593" s="159">
        <v>286600098</v>
      </c>
      <c r="T593" s="160" t="s">
        <v>1997</v>
      </c>
    </row>
    <row r="594" spans="1:20" s="143" customFormat="1" ht="345" hidden="1" customHeight="1" x14ac:dyDescent="0.45">
      <c r="A594" s="144" t="s">
        <v>1478</v>
      </c>
      <c r="B594" s="206" t="s">
        <v>1998</v>
      </c>
      <c r="C594" s="146">
        <v>80111600</v>
      </c>
      <c r="D594" s="147" t="s">
        <v>1533</v>
      </c>
      <c r="E594" s="195" t="s">
        <v>1016</v>
      </c>
      <c r="F594" s="148" t="s">
        <v>1094</v>
      </c>
      <c r="G594" s="149" t="s">
        <v>1588</v>
      </c>
      <c r="H594" s="178" t="s">
        <v>324</v>
      </c>
      <c r="I594" s="190" t="s">
        <v>1143</v>
      </c>
      <c r="J594" s="179" t="s">
        <v>445</v>
      </c>
      <c r="K594" s="180">
        <v>42842</v>
      </c>
      <c r="L594" s="180">
        <f>K594+20</f>
        <v>42862</v>
      </c>
      <c r="M594" s="181" t="s">
        <v>36</v>
      </c>
      <c r="N594" s="182" t="s">
        <v>61</v>
      </c>
      <c r="O594" s="155" t="s">
        <v>322</v>
      </c>
      <c r="P594" s="156" t="s">
        <v>1534</v>
      </c>
      <c r="Q594" s="157">
        <v>41850000</v>
      </c>
      <c r="R594" s="158">
        <v>0</v>
      </c>
      <c r="S594" s="159">
        <v>41850000</v>
      </c>
      <c r="T594" s="160" t="s">
        <v>1999</v>
      </c>
    </row>
    <row r="595" spans="1:20" s="143" customFormat="1" ht="345" hidden="1" customHeight="1" x14ac:dyDescent="0.45">
      <c r="A595" s="144" t="s">
        <v>1478</v>
      </c>
      <c r="B595" s="206" t="s">
        <v>2000</v>
      </c>
      <c r="C595" s="146">
        <v>80111600</v>
      </c>
      <c r="D595" s="147" t="s">
        <v>1618</v>
      </c>
      <c r="E595" s="195" t="s">
        <v>1619</v>
      </c>
      <c r="F595" s="148" t="s">
        <v>1249</v>
      </c>
      <c r="G595" s="149" t="s">
        <v>1783</v>
      </c>
      <c r="H595" s="178" t="s">
        <v>324</v>
      </c>
      <c r="I595" s="190" t="s">
        <v>1195</v>
      </c>
      <c r="J595" s="151" t="s">
        <v>388</v>
      </c>
      <c r="K595" s="152">
        <v>42810</v>
      </c>
      <c r="L595" s="152">
        <f>K595+20</f>
        <v>42830</v>
      </c>
      <c r="M595" s="153" t="s">
        <v>48</v>
      </c>
      <c r="N595" s="154" t="s">
        <v>143</v>
      </c>
      <c r="O595" s="155" t="s">
        <v>322</v>
      </c>
      <c r="P595" s="156" t="s">
        <v>1696</v>
      </c>
      <c r="Q595" s="157">
        <v>67188000</v>
      </c>
      <c r="R595" s="158">
        <v>67188000</v>
      </c>
      <c r="S595" s="159">
        <v>0</v>
      </c>
      <c r="T595" s="160" t="s">
        <v>2001</v>
      </c>
    </row>
    <row r="596" spans="1:20" s="143" customFormat="1" ht="345" hidden="1" customHeight="1" x14ac:dyDescent="0.45">
      <c r="A596" s="144" t="s">
        <v>1478</v>
      </c>
      <c r="B596" s="206" t="s">
        <v>2002</v>
      </c>
      <c r="C596" s="146">
        <v>80111600</v>
      </c>
      <c r="D596" s="147" t="s">
        <v>1618</v>
      </c>
      <c r="E596" s="195" t="s">
        <v>1619</v>
      </c>
      <c r="F596" s="148" t="s">
        <v>1249</v>
      </c>
      <c r="G596" s="149" t="s">
        <v>1783</v>
      </c>
      <c r="H596" s="178" t="s">
        <v>324</v>
      </c>
      <c r="I596" s="190" t="s">
        <v>1195</v>
      </c>
      <c r="J596" s="151" t="s">
        <v>388</v>
      </c>
      <c r="K596" s="152">
        <v>42776</v>
      </c>
      <c r="L596" s="152">
        <f>K596+20</f>
        <v>42796</v>
      </c>
      <c r="M596" s="153" t="s">
        <v>22</v>
      </c>
      <c r="N596" s="154" t="s">
        <v>143</v>
      </c>
      <c r="O596" s="155" t="s">
        <v>322</v>
      </c>
      <c r="P596" s="156" t="s">
        <v>1696</v>
      </c>
      <c r="Q596" s="157">
        <v>82656000</v>
      </c>
      <c r="R596" s="158">
        <v>82656000</v>
      </c>
      <c r="S596" s="159">
        <v>0</v>
      </c>
      <c r="T596" s="160" t="s">
        <v>2003</v>
      </c>
    </row>
    <row r="597" spans="1:20" s="143" customFormat="1" ht="345" hidden="1" customHeight="1" x14ac:dyDescent="0.45">
      <c r="A597" s="144" t="s">
        <v>1478</v>
      </c>
      <c r="B597" s="206" t="s">
        <v>2004</v>
      </c>
      <c r="C597" s="146">
        <v>80111621</v>
      </c>
      <c r="D597" s="147" t="s">
        <v>1807</v>
      </c>
      <c r="E597" s="195" t="s">
        <v>1016</v>
      </c>
      <c r="F597" s="148" t="s">
        <v>1363</v>
      </c>
      <c r="G597" s="149" t="s">
        <v>1944</v>
      </c>
      <c r="H597" s="178" t="s">
        <v>60</v>
      </c>
      <c r="I597" s="132" t="s">
        <v>521</v>
      </c>
      <c r="J597" s="151" t="s">
        <v>962</v>
      </c>
      <c r="K597" s="152">
        <v>42893</v>
      </c>
      <c r="L597" s="152">
        <f>K597+70</f>
        <v>42963</v>
      </c>
      <c r="M597" s="153" t="s">
        <v>131</v>
      </c>
      <c r="N597" s="182" t="s">
        <v>960</v>
      </c>
      <c r="O597" s="155" t="s">
        <v>961</v>
      </c>
      <c r="P597" s="156" t="s">
        <v>1810</v>
      </c>
      <c r="Q597" s="157">
        <v>300000000</v>
      </c>
      <c r="R597" s="158">
        <v>0</v>
      </c>
      <c r="S597" s="159">
        <v>300000000</v>
      </c>
      <c r="T597" s="160" t="s">
        <v>2005</v>
      </c>
    </row>
    <row r="598" spans="1:20" s="143" customFormat="1" ht="345" hidden="1" customHeight="1" x14ac:dyDescent="0.45">
      <c r="A598" s="144" t="s">
        <v>1478</v>
      </c>
      <c r="B598" s="206" t="s">
        <v>2006</v>
      </c>
      <c r="C598" s="146">
        <v>80111600</v>
      </c>
      <c r="D598" s="147" t="s">
        <v>1618</v>
      </c>
      <c r="E598" s="195" t="s">
        <v>1619</v>
      </c>
      <c r="F598" s="148" t="s">
        <v>1094</v>
      </c>
      <c r="G598" s="149" t="s">
        <v>1627</v>
      </c>
      <c r="H598" s="178" t="s">
        <v>324</v>
      </c>
      <c r="I598" s="132" t="s">
        <v>1143</v>
      </c>
      <c r="J598" s="151" t="s">
        <v>441</v>
      </c>
      <c r="K598" s="152">
        <v>42895</v>
      </c>
      <c r="L598" s="152">
        <f>K598+20</f>
        <v>42915</v>
      </c>
      <c r="M598" s="153" t="s">
        <v>131</v>
      </c>
      <c r="N598" s="154" t="s">
        <v>143</v>
      </c>
      <c r="O598" s="155" t="s">
        <v>322</v>
      </c>
      <c r="P598" s="156" t="s">
        <v>1628</v>
      </c>
      <c r="Q598" s="157">
        <v>27900000</v>
      </c>
      <c r="R598" s="158">
        <v>0</v>
      </c>
      <c r="S598" s="159">
        <v>27900000</v>
      </c>
      <c r="T598" s="160" t="s">
        <v>2007</v>
      </c>
    </row>
    <row r="599" spans="1:20" s="143" customFormat="1" ht="345" hidden="1" customHeight="1" x14ac:dyDescent="0.45">
      <c r="A599" s="144" t="s">
        <v>1478</v>
      </c>
      <c r="B599" s="206" t="s">
        <v>2008</v>
      </c>
      <c r="C599" s="146">
        <v>80111600</v>
      </c>
      <c r="D599" s="147" t="s">
        <v>1618</v>
      </c>
      <c r="E599" s="195" t="s">
        <v>1619</v>
      </c>
      <c r="F599" s="148" t="s">
        <v>1094</v>
      </c>
      <c r="G599" s="149" t="s">
        <v>1627</v>
      </c>
      <c r="H599" s="178" t="s">
        <v>324</v>
      </c>
      <c r="I599" s="132" t="s">
        <v>1116</v>
      </c>
      <c r="J599" s="151" t="s">
        <v>351</v>
      </c>
      <c r="K599" s="152">
        <v>42895</v>
      </c>
      <c r="L599" s="152">
        <f t="shared" ref="L599:L632" si="11">K599+20</f>
        <v>42915</v>
      </c>
      <c r="M599" s="153" t="s">
        <v>131</v>
      </c>
      <c r="N599" s="154" t="s">
        <v>143</v>
      </c>
      <c r="O599" s="155" t="s">
        <v>322</v>
      </c>
      <c r="P599" s="156" t="s">
        <v>1628</v>
      </c>
      <c r="Q599" s="157">
        <v>18720000</v>
      </c>
      <c r="R599" s="158">
        <v>0</v>
      </c>
      <c r="S599" s="159">
        <v>18720000</v>
      </c>
      <c r="T599" s="160" t="s">
        <v>2007</v>
      </c>
    </row>
    <row r="600" spans="1:20" s="143" customFormat="1" ht="345" hidden="1" customHeight="1" x14ac:dyDescent="0.45">
      <c r="A600" s="144" t="s">
        <v>1478</v>
      </c>
      <c r="B600" s="206" t="s">
        <v>2009</v>
      </c>
      <c r="C600" s="146">
        <v>80111600</v>
      </c>
      <c r="D600" s="147" t="s">
        <v>1618</v>
      </c>
      <c r="E600" s="195" t="s">
        <v>1619</v>
      </c>
      <c r="F600" s="148" t="s">
        <v>1094</v>
      </c>
      <c r="G600" s="149" t="s">
        <v>1627</v>
      </c>
      <c r="H600" s="178" t="s">
        <v>324</v>
      </c>
      <c r="I600" s="132" t="s">
        <v>1116</v>
      </c>
      <c r="J600" s="151" t="s">
        <v>351</v>
      </c>
      <c r="K600" s="152">
        <v>42895</v>
      </c>
      <c r="L600" s="152">
        <f t="shared" si="11"/>
        <v>42915</v>
      </c>
      <c r="M600" s="153" t="s">
        <v>131</v>
      </c>
      <c r="N600" s="154" t="s">
        <v>143</v>
      </c>
      <c r="O600" s="155" t="s">
        <v>322</v>
      </c>
      <c r="P600" s="156" t="s">
        <v>1628</v>
      </c>
      <c r="Q600" s="157">
        <v>18720000</v>
      </c>
      <c r="R600" s="158">
        <v>0</v>
      </c>
      <c r="S600" s="159">
        <v>18720000</v>
      </c>
      <c r="T600" s="160" t="s">
        <v>2007</v>
      </c>
    </row>
    <row r="601" spans="1:20" s="143" customFormat="1" ht="345" hidden="1" customHeight="1" x14ac:dyDescent="0.45">
      <c r="A601" s="144" t="s">
        <v>1478</v>
      </c>
      <c r="B601" s="206" t="s">
        <v>2010</v>
      </c>
      <c r="C601" s="146">
        <v>80111600</v>
      </c>
      <c r="D601" s="147" t="s">
        <v>1618</v>
      </c>
      <c r="E601" s="195" t="s">
        <v>1619</v>
      </c>
      <c r="F601" s="148" t="s">
        <v>1094</v>
      </c>
      <c r="G601" s="149" t="s">
        <v>1627</v>
      </c>
      <c r="H601" s="178" t="s">
        <v>324</v>
      </c>
      <c r="I601" s="132" t="s">
        <v>1116</v>
      </c>
      <c r="J601" s="151" t="s">
        <v>351</v>
      </c>
      <c r="K601" s="152">
        <v>42895</v>
      </c>
      <c r="L601" s="152">
        <f t="shared" si="11"/>
        <v>42915</v>
      </c>
      <c r="M601" s="153" t="s">
        <v>131</v>
      </c>
      <c r="N601" s="154" t="s">
        <v>143</v>
      </c>
      <c r="O601" s="155" t="s">
        <v>322</v>
      </c>
      <c r="P601" s="156" t="s">
        <v>1628</v>
      </c>
      <c r="Q601" s="157">
        <v>18720000</v>
      </c>
      <c r="R601" s="158">
        <v>0</v>
      </c>
      <c r="S601" s="159">
        <v>18720000</v>
      </c>
      <c r="T601" s="160" t="s">
        <v>2007</v>
      </c>
    </row>
    <row r="602" spans="1:20" s="143" customFormat="1" ht="345" hidden="1" customHeight="1" x14ac:dyDescent="0.45">
      <c r="A602" s="144" t="s">
        <v>1478</v>
      </c>
      <c r="B602" s="206" t="s">
        <v>2011</v>
      </c>
      <c r="C602" s="146">
        <v>80111600</v>
      </c>
      <c r="D602" s="147" t="s">
        <v>1618</v>
      </c>
      <c r="E602" s="195" t="s">
        <v>1619</v>
      </c>
      <c r="F602" s="148" t="s">
        <v>1094</v>
      </c>
      <c r="G602" s="149" t="s">
        <v>1627</v>
      </c>
      <c r="H602" s="178" t="s">
        <v>324</v>
      </c>
      <c r="I602" s="132" t="s">
        <v>1116</v>
      </c>
      <c r="J602" s="151" t="s">
        <v>351</v>
      </c>
      <c r="K602" s="152">
        <v>42895</v>
      </c>
      <c r="L602" s="152">
        <f t="shared" si="11"/>
        <v>42915</v>
      </c>
      <c r="M602" s="153" t="s">
        <v>131</v>
      </c>
      <c r="N602" s="154" t="s">
        <v>143</v>
      </c>
      <c r="O602" s="155" t="s">
        <v>322</v>
      </c>
      <c r="P602" s="156" t="s">
        <v>1628</v>
      </c>
      <c r="Q602" s="157">
        <v>18720000</v>
      </c>
      <c r="R602" s="158">
        <v>0</v>
      </c>
      <c r="S602" s="159">
        <v>18720000</v>
      </c>
      <c r="T602" s="160" t="s">
        <v>2007</v>
      </c>
    </row>
    <row r="603" spans="1:20" s="143" customFormat="1" ht="345" hidden="1" customHeight="1" x14ac:dyDescent="0.45">
      <c r="A603" s="144" t="s">
        <v>1478</v>
      </c>
      <c r="B603" s="206" t="s">
        <v>2012</v>
      </c>
      <c r="C603" s="146">
        <v>80111600</v>
      </c>
      <c r="D603" s="147" t="s">
        <v>1618</v>
      </c>
      <c r="E603" s="195" t="s">
        <v>1619</v>
      </c>
      <c r="F603" s="148" t="s">
        <v>1094</v>
      </c>
      <c r="G603" s="149" t="s">
        <v>1627</v>
      </c>
      <c r="H603" s="178" t="s">
        <v>324</v>
      </c>
      <c r="I603" s="132" t="s">
        <v>1116</v>
      </c>
      <c r="J603" s="151" t="s">
        <v>351</v>
      </c>
      <c r="K603" s="152">
        <v>42895</v>
      </c>
      <c r="L603" s="152">
        <f t="shared" si="11"/>
        <v>42915</v>
      </c>
      <c r="M603" s="153" t="s">
        <v>131</v>
      </c>
      <c r="N603" s="154" t="s">
        <v>143</v>
      </c>
      <c r="O603" s="155" t="s">
        <v>322</v>
      </c>
      <c r="P603" s="156" t="s">
        <v>1628</v>
      </c>
      <c r="Q603" s="157">
        <v>18720000</v>
      </c>
      <c r="R603" s="158">
        <v>0</v>
      </c>
      <c r="S603" s="159">
        <v>18720000</v>
      </c>
      <c r="T603" s="160" t="s">
        <v>2007</v>
      </c>
    </row>
    <row r="604" spans="1:20" s="143" customFormat="1" ht="345" hidden="1" customHeight="1" x14ac:dyDescent="0.45">
      <c r="A604" s="144" t="s">
        <v>1478</v>
      </c>
      <c r="B604" s="206" t="s">
        <v>2013</v>
      </c>
      <c r="C604" s="146">
        <v>80111600</v>
      </c>
      <c r="D604" s="147" t="s">
        <v>1618</v>
      </c>
      <c r="E604" s="195" t="s">
        <v>1619</v>
      </c>
      <c r="F604" s="148" t="s">
        <v>1094</v>
      </c>
      <c r="G604" s="149" t="s">
        <v>1627</v>
      </c>
      <c r="H604" s="178" t="s">
        <v>324</v>
      </c>
      <c r="I604" s="132" t="s">
        <v>1116</v>
      </c>
      <c r="J604" s="151" t="s">
        <v>351</v>
      </c>
      <c r="K604" s="152">
        <v>42895</v>
      </c>
      <c r="L604" s="152">
        <f t="shared" si="11"/>
        <v>42915</v>
      </c>
      <c r="M604" s="153" t="s">
        <v>131</v>
      </c>
      <c r="N604" s="154" t="s">
        <v>143</v>
      </c>
      <c r="O604" s="155" t="s">
        <v>322</v>
      </c>
      <c r="P604" s="156" t="s">
        <v>1628</v>
      </c>
      <c r="Q604" s="157">
        <v>18720000</v>
      </c>
      <c r="R604" s="158">
        <v>0</v>
      </c>
      <c r="S604" s="159">
        <v>18720000</v>
      </c>
      <c r="T604" s="160" t="s">
        <v>2007</v>
      </c>
    </row>
    <row r="605" spans="1:20" s="143" customFormat="1" ht="345" hidden="1" customHeight="1" x14ac:dyDescent="0.45">
      <c r="A605" s="144" t="s">
        <v>1478</v>
      </c>
      <c r="B605" s="206" t="s">
        <v>2014</v>
      </c>
      <c r="C605" s="146">
        <v>80111600</v>
      </c>
      <c r="D605" s="147" t="s">
        <v>1618</v>
      </c>
      <c r="E605" s="195" t="s">
        <v>1619</v>
      </c>
      <c r="F605" s="148" t="s">
        <v>1094</v>
      </c>
      <c r="G605" s="149" t="s">
        <v>1627</v>
      </c>
      <c r="H605" s="178" t="s">
        <v>324</v>
      </c>
      <c r="I605" s="132" t="s">
        <v>1116</v>
      </c>
      <c r="J605" s="151" t="s">
        <v>351</v>
      </c>
      <c r="K605" s="152">
        <v>42895</v>
      </c>
      <c r="L605" s="152">
        <f t="shared" si="11"/>
        <v>42915</v>
      </c>
      <c r="M605" s="153" t="s">
        <v>131</v>
      </c>
      <c r="N605" s="154" t="s">
        <v>143</v>
      </c>
      <c r="O605" s="155" t="s">
        <v>322</v>
      </c>
      <c r="P605" s="156" t="s">
        <v>1628</v>
      </c>
      <c r="Q605" s="157">
        <v>18720000</v>
      </c>
      <c r="R605" s="158">
        <v>0</v>
      </c>
      <c r="S605" s="159">
        <v>18720000</v>
      </c>
      <c r="T605" s="160" t="s">
        <v>2007</v>
      </c>
    </row>
    <row r="606" spans="1:20" s="143" customFormat="1" ht="345" hidden="1" customHeight="1" x14ac:dyDescent="0.45">
      <c r="A606" s="144" t="s">
        <v>1478</v>
      </c>
      <c r="B606" s="206" t="s">
        <v>2015</v>
      </c>
      <c r="C606" s="146">
        <v>80111600</v>
      </c>
      <c r="D606" s="147" t="s">
        <v>1618</v>
      </c>
      <c r="E606" s="195" t="s">
        <v>1619</v>
      </c>
      <c r="F606" s="148" t="s">
        <v>1094</v>
      </c>
      <c r="G606" s="149" t="s">
        <v>1627</v>
      </c>
      <c r="H606" s="178" t="s">
        <v>324</v>
      </c>
      <c r="I606" s="132" t="s">
        <v>1116</v>
      </c>
      <c r="J606" s="151" t="s">
        <v>351</v>
      </c>
      <c r="K606" s="152">
        <v>42895</v>
      </c>
      <c r="L606" s="152">
        <f t="shared" si="11"/>
        <v>42915</v>
      </c>
      <c r="M606" s="153" t="s">
        <v>131</v>
      </c>
      <c r="N606" s="154" t="s">
        <v>143</v>
      </c>
      <c r="O606" s="155" t="s">
        <v>322</v>
      </c>
      <c r="P606" s="156" t="s">
        <v>1628</v>
      </c>
      <c r="Q606" s="157">
        <v>18720000</v>
      </c>
      <c r="R606" s="158">
        <v>0</v>
      </c>
      <c r="S606" s="159">
        <v>18720000</v>
      </c>
      <c r="T606" s="160" t="s">
        <v>2007</v>
      </c>
    </row>
    <row r="607" spans="1:20" s="143" customFormat="1" ht="345" hidden="1" customHeight="1" x14ac:dyDescent="0.45">
      <c r="A607" s="144" t="s">
        <v>1478</v>
      </c>
      <c r="B607" s="206" t="s">
        <v>2016</v>
      </c>
      <c r="C607" s="146">
        <v>80111600</v>
      </c>
      <c r="D607" s="147" t="s">
        <v>1618</v>
      </c>
      <c r="E607" s="195" t="s">
        <v>1619</v>
      </c>
      <c r="F607" s="148" t="s">
        <v>1094</v>
      </c>
      <c r="G607" s="149" t="s">
        <v>1627</v>
      </c>
      <c r="H607" s="178" t="s">
        <v>324</v>
      </c>
      <c r="I607" s="132" t="s">
        <v>1116</v>
      </c>
      <c r="J607" s="151" t="s">
        <v>351</v>
      </c>
      <c r="K607" s="152">
        <v>42895</v>
      </c>
      <c r="L607" s="152">
        <f t="shared" si="11"/>
        <v>42915</v>
      </c>
      <c r="M607" s="153" t="s">
        <v>131</v>
      </c>
      <c r="N607" s="154" t="s">
        <v>143</v>
      </c>
      <c r="O607" s="155" t="s">
        <v>322</v>
      </c>
      <c r="P607" s="156" t="s">
        <v>1628</v>
      </c>
      <c r="Q607" s="157">
        <v>18720000</v>
      </c>
      <c r="R607" s="158">
        <v>0</v>
      </c>
      <c r="S607" s="159">
        <v>18720000</v>
      </c>
      <c r="T607" s="160" t="s">
        <v>2007</v>
      </c>
    </row>
    <row r="608" spans="1:20" s="143" customFormat="1" ht="345" hidden="1" customHeight="1" x14ac:dyDescent="0.45">
      <c r="A608" s="144" t="s">
        <v>1478</v>
      </c>
      <c r="B608" s="206" t="s">
        <v>2017</v>
      </c>
      <c r="C608" s="146">
        <v>80111600</v>
      </c>
      <c r="D608" s="147" t="s">
        <v>1618</v>
      </c>
      <c r="E608" s="195" t="s">
        <v>1619</v>
      </c>
      <c r="F608" s="148" t="s">
        <v>1094</v>
      </c>
      <c r="G608" s="149" t="s">
        <v>1627</v>
      </c>
      <c r="H608" s="178" t="s">
        <v>324</v>
      </c>
      <c r="I608" s="132" t="s">
        <v>1116</v>
      </c>
      <c r="J608" s="151" t="s">
        <v>351</v>
      </c>
      <c r="K608" s="152">
        <v>42895</v>
      </c>
      <c r="L608" s="152">
        <f t="shared" si="11"/>
        <v>42915</v>
      </c>
      <c r="M608" s="153" t="s">
        <v>131</v>
      </c>
      <c r="N608" s="154" t="s">
        <v>143</v>
      </c>
      <c r="O608" s="155" t="s">
        <v>322</v>
      </c>
      <c r="P608" s="156" t="s">
        <v>1628</v>
      </c>
      <c r="Q608" s="157">
        <v>18720000</v>
      </c>
      <c r="R608" s="158">
        <v>0</v>
      </c>
      <c r="S608" s="159">
        <v>18720000</v>
      </c>
      <c r="T608" s="160" t="s">
        <v>2007</v>
      </c>
    </row>
    <row r="609" spans="1:20" s="143" customFormat="1" ht="345" hidden="1" customHeight="1" x14ac:dyDescent="0.45">
      <c r="A609" s="144" t="s">
        <v>1478</v>
      </c>
      <c r="B609" s="206" t="s">
        <v>2018</v>
      </c>
      <c r="C609" s="146">
        <v>80111600</v>
      </c>
      <c r="D609" s="147" t="s">
        <v>1618</v>
      </c>
      <c r="E609" s="195" t="s">
        <v>1619</v>
      </c>
      <c r="F609" s="148" t="s">
        <v>1094</v>
      </c>
      <c r="G609" s="149" t="s">
        <v>1627</v>
      </c>
      <c r="H609" s="178" t="s">
        <v>324</v>
      </c>
      <c r="I609" s="132" t="s">
        <v>1116</v>
      </c>
      <c r="J609" s="151" t="s">
        <v>351</v>
      </c>
      <c r="K609" s="152">
        <v>42895</v>
      </c>
      <c r="L609" s="152">
        <f t="shared" si="11"/>
        <v>42915</v>
      </c>
      <c r="M609" s="153" t="s">
        <v>131</v>
      </c>
      <c r="N609" s="154" t="s">
        <v>143</v>
      </c>
      <c r="O609" s="155" t="s">
        <v>322</v>
      </c>
      <c r="P609" s="156" t="s">
        <v>1628</v>
      </c>
      <c r="Q609" s="157">
        <v>18720000</v>
      </c>
      <c r="R609" s="158">
        <v>18720000</v>
      </c>
      <c r="S609" s="159">
        <v>0</v>
      </c>
      <c r="T609" s="160" t="s">
        <v>2007</v>
      </c>
    </row>
    <row r="610" spans="1:20" s="143" customFormat="1" ht="345" hidden="1" customHeight="1" x14ac:dyDescent="0.45">
      <c r="A610" s="144" t="s">
        <v>1478</v>
      </c>
      <c r="B610" s="206" t="s">
        <v>2019</v>
      </c>
      <c r="C610" s="146">
        <v>80111600</v>
      </c>
      <c r="D610" s="147" t="s">
        <v>1618</v>
      </c>
      <c r="E610" s="195" t="s">
        <v>1619</v>
      </c>
      <c r="F610" s="148" t="s">
        <v>1094</v>
      </c>
      <c r="G610" s="149" t="s">
        <v>1627</v>
      </c>
      <c r="H610" s="178" t="s">
        <v>324</v>
      </c>
      <c r="I610" s="132" t="s">
        <v>1116</v>
      </c>
      <c r="J610" s="151" t="s">
        <v>351</v>
      </c>
      <c r="K610" s="152">
        <v>42895</v>
      </c>
      <c r="L610" s="152">
        <f t="shared" si="11"/>
        <v>42915</v>
      </c>
      <c r="M610" s="153" t="s">
        <v>131</v>
      </c>
      <c r="N610" s="154" t="s">
        <v>143</v>
      </c>
      <c r="O610" s="155" t="s">
        <v>322</v>
      </c>
      <c r="P610" s="156" t="s">
        <v>1628</v>
      </c>
      <c r="Q610" s="157">
        <v>18720000</v>
      </c>
      <c r="R610" s="158">
        <v>0</v>
      </c>
      <c r="S610" s="159">
        <v>18720000</v>
      </c>
      <c r="T610" s="160" t="s">
        <v>2007</v>
      </c>
    </row>
    <row r="611" spans="1:20" s="143" customFormat="1" ht="345" hidden="1" customHeight="1" x14ac:dyDescent="0.45">
      <c r="A611" s="144" t="s">
        <v>1478</v>
      </c>
      <c r="B611" s="206" t="s">
        <v>2020</v>
      </c>
      <c r="C611" s="146">
        <v>80111600</v>
      </c>
      <c r="D611" s="147" t="s">
        <v>1618</v>
      </c>
      <c r="E611" s="195" t="s">
        <v>1619</v>
      </c>
      <c r="F611" s="148" t="s">
        <v>1094</v>
      </c>
      <c r="G611" s="149" t="s">
        <v>1627</v>
      </c>
      <c r="H611" s="178" t="s">
        <v>324</v>
      </c>
      <c r="I611" s="132" t="s">
        <v>1116</v>
      </c>
      <c r="J611" s="151" t="s">
        <v>351</v>
      </c>
      <c r="K611" s="152">
        <v>42895</v>
      </c>
      <c r="L611" s="152">
        <f t="shared" si="11"/>
        <v>42915</v>
      </c>
      <c r="M611" s="153" t="s">
        <v>131</v>
      </c>
      <c r="N611" s="154" t="s">
        <v>143</v>
      </c>
      <c r="O611" s="155" t="s">
        <v>322</v>
      </c>
      <c r="P611" s="156" t="s">
        <v>1628</v>
      </c>
      <c r="Q611" s="157">
        <v>18720000</v>
      </c>
      <c r="R611" s="158">
        <v>0</v>
      </c>
      <c r="S611" s="159">
        <v>18720000</v>
      </c>
      <c r="T611" s="160" t="s">
        <v>2007</v>
      </c>
    </row>
    <row r="612" spans="1:20" s="143" customFormat="1" ht="345" hidden="1" customHeight="1" x14ac:dyDescent="0.45">
      <c r="A612" s="144" t="s">
        <v>1478</v>
      </c>
      <c r="B612" s="206" t="s">
        <v>2021</v>
      </c>
      <c r="C612" s="146">
        <v>80111600</v>
      </c>
      <c r="D612" s="147" t="s">
        <v>1618</v>
      </c>
      <c r="E612" s="195" t="s">
        <v>1619</v>
      </c>
      <c r="F612" s="148" t="s">
        <v>1094</v>
      </c>
      <c r="G612" s="149" t="s">
        <v>1627</v>
      </c>
      <c r="H612" s="178" t="s">
        <v>324</v>
      </c>
      <c r="I612" s="132" t="s">
        <v>1116</v>
      </c>
      <c r="J612" s="151" t="s">
        <v>351</v>
      </c>
      <c r="K612" s="152">
        <v>42895</v>
      </c>
      <c r="L612" s="152">
        <f t="shared" si="11"/>
        <v>42915</v>
      </c>
      <c r="M612" s="153" t="s">
        <v>131</v>
      </c>
      <c r="N612" s="154" t="s">
        <v>143</v>
      </c>
      <c r="O612" s="155" t="s">
        <v>322</v>
      </c>
      <c r="P612" s="156" t="s">
        <v>1628</v>
      </c>
      <c r="Q612" s="157">
        <v>18720000</v>
      </c>
      <c r="R612" s="158">
        <v>18720000</v>
      </c>
      <c r="S612" s="159">
        <v>0</v>
      </c>
      <c r="T612" s="160" t="s">
        <v>2007</v>
      </c>
    </row>
    <row r="613" spans="1:20" s="143" customFormat="1" ht="345" hidden="1" customHeight="1" x14ac:dyDescent="0.45">
      <c r="A613" s="144" t="s">
        <v>1478</v>
      </c>
      <c r="B613" s="206" t="s">
        <v>2022</v>
      </c>
      <c r="C613" s="146">
        <v>80111600</v>
      </c>
      <c r="D613" s="147" t="s">
        <v>1618</v>
      </c>
      <c r="E613" s="195" t="s">
        <v>1619</v>
      </c>
      <c r="F613" s="148" t="s">
        <v>1094</v>
      </c>
      <c r="G613" s="149" t="s">
        <v>1627</v>
      </c>
      <c r="H613" s="178" t="s">
        <v>324</v>
      </c>
      <c r="I613" s="132" t="s">
        <v>1116</v>
      </c>
      <c r="J613" s="151" t="s">
        <v>351</v>
      </c>
      <c r="K613" s="152">
        <v>42895</v>
      </c>
      <c r="L613" s="152">
        <f t="shared" si="11"/>
        <v>42915</v>
      </c>
      <c r="M613" s="153" t="s">
        <v>131</v>
      </c>
      <c r="N613" s="154" t="s">
        <v>143</v>
      </c>
      <c r="O613" s="155" t="s">
        <v>322</v>
      </c>
      <c r="P613" s="156" t="s">
        <v>1628</v>
      </c>
      <c r="Q613" s="157">
        <v>18720000</v>
      </c>
      <c r="R613" s="158">
        <v>18720000</v>
      </c>
      <c r="S613" s="159">
        <v>0</v>
      </c>
      <c r="T613" s="160" t="s">
        <v>2007</v>
      </c>
    </row>
    <row r="614" spans="1:20" s="143" customFormat="1" ht="345" hidden="1" customHeight="1" x14ac:dyDescent="0.45">
      <c r="A614" s="144" t="s">
        <v>1478</v>
      </c>
      <c r="B614" s="206" t="s">
        <v>2023</v>
      </c>
      <c r="C614" s="146">
        <v>80111600</v>
      </c>
      <c r="D614" s="147" t="s">
        <v>1618</v>
      </c>
      <c r="E614" s="195" t="s">
        <v>1619</v>
      </c>
      <c r="F614" s="148" t="s">
        <v>1094</v>
      </c>
      <c r="G614" s="149" t="s">
        <v>1627</v>
      </c>
      <c r="H614" s="178" t="s">
        <v>324</v>
      </c>
      <c r="I614" s="132" t="s">
        <v>1116</v>
      </c>
      <c r="J614" s="151" t="s">
        <v>351</v>
      </c>
      <c r="K614" s="152">
        <v>42895</v>
      </c>
      <c r="L614" s="152">
        <f t="shared" si="11"/>
        <v>42915</v>
      </c>
      <c r="M614" s="153" t="s">
        <v>131</v>
      </c>
      <c r="N614" s="154" t="s">
        <v>143</v>
      </c>
      <c r="O614" s="155" t="s">
        <v>322</v>
      </c>
      <c r="P614" s="156" t="s">
        <v>1628</v>
      </c>
      <c r="Q614" s="157">
        <v>18720000</v>
      </c>
      <c r="R614" s="158">
        <v>0</v>
      </c>
      <c r="S614" s="159">
        <v>18720000</v>
      </c>
      <c r="T614" s="160" t="s">
        <v>2007</v>
      </c>
    </row>
    <row r="615" spans="1:20" s="143" customFormat="1" ht="345" hidden="1" customHeight="1" x14ac:dyDescent="0.45">
      <c r="A615" s="144" t="s">
        <v>1478</v>
      </c>
      <c r="B615" s="206" t="s">
        <v>2024</v>
      </c>
      <c r="C615" s="146">
        <v>80111600</v>
      </c>
      <c r="D615" s="147" t="s">
        <v>1618</v>
      </c>
      <c r="E615" s="195" t="s">
        <v>1619</v>
      </c>
      <c r="F615" s="148" t="s">
        <v>1094</v>
      </c>
      <c r="G615" s="149" t="s">
        <v>1627</v>
      </c>
      <c r="H615" s="178" t="s">
        <v>324</v>
      </c>
      <c r="I615" s="132" t="s">
        <v>1116</v>
      </c>
      <c r="J615" s="151" t="s">
        <v>351</v>
      </c>
      <c r="K615" s="152">
        <v>42895</v>
      </c>
      <c r="L615" s="152">
        <f t="shared" si="11"/>
        <v>42915</v>
      </c>
      <c r="M615" s="153" t="s">
        <v>131</v>
      </c>
      <c r="N615" s="154" t="s">
        <v>143</v>
      </c>
      <c r="O615" s="155" t="s">
        <v>322</v>
      </c>
      <c r="P615" s="156" t="s">
        <v>1628</v>
      </c>
      <c r="Q615" s="157">
        <v>18720000</v>
      </c>
      <c r="R615" s="158">
        <v>0</v>
      </c>
      <c r="S615" s="159">
        <v>18720000</v>
      </c>
      <c r="T615" s="160" t="s">
        <v>2007</v>
      </c>
    </row>
    <row r="616" spans="1:20" s="143" customFormat="1" ht="345" hidden="1" customHeight="1" x14ac:dyDescent="0.45">
      <c r="A616" s="144" t="s">
        <v>1478</v>
      </c>
      <c r="B616" s="206" t="s">
        <v>2025</v>
      </c>
      <c r="C616" s="146">
        <v>80111600</v>
      </c>
      <c r="D616" s="147" t="s">
        <v>1618</v>
      </c>
      <c r="E616" s="195" t="s">
        <v>1619</v>
      </c>
      <c r="F616" s="148" t="s">
        <v>1094</v>
      </c>
      <c r="G616" s="149" t="s">
        <v>1627</v>
      </c>
      <c r="H616" s="178" t="s">
        <v>324</v>
      </c>
      <c r="I616" s="132" t="s">
        <v>1116</v>
      </c>
      <c r="J616" s="151" t="s">
        <v>351</v>
      </c>
      <c r="K616" s="152">
        <v>42895</v>
      </c>
      <c r="L616" s="152">
        <f t="shared" si="11"/>
        <v>42915</v>
      </c>
      <c r="M616" s="153" t="s">
        <v>131</v>
      </c>
      <c r="N616" s="154" t="s">
        <v>143</v>
      </c>
      <c r="O616" s="155" t="s">
        <v>322</v>
      </c>
      <c r="P616" s="156" t="s">
        <v>1628</v>
      </c>
      <c r="Q616" s="157">
        <v>18720000</v>
      </c>
      <c r="R616" s="158">
        <v>18720000</v>
      </c>
      <c r="S616" s="159">
        <v>0</v>
      </c>
      <c r="T616" s="160" t="s">
        <v>2007</v>
      </c>
    </row>
    <row r="617" spans="1:20" s="143" customFormat="1" ht="345" hidden="1" customHeight="1" x14ac:dyDescent="0.45">
      <c r="A617" s="144" t="s">
        <v>1478</v>
      </c>
      <c r="B617" s="206" t="s">
        <v>2026</v>
      </c>
      <c r="C617" s="146">
        <v>80111600</v>
      </c>
      <c r="D617" s="147" t="s">
        <v>1618</v>
      </c>
      <c r="E617" s="195" t="s">
        <v>1619</v>
      </c>
      <c r="F617" s="148" t="s">
        <v>1094</v>
      </c>
      <c r="G617" s="149" t="s">
        <v>1627</v>
      </c>
      <c r="H617" s="178" t="s">
        <v>324</v>
      </c>
      <c r="I617" s="132" t="s">
        <v>1116</v>
      </c>
      <c r="J617" s="151" t="s">
        <v>351</v>
      </c>
      <c r="K617" s="152">
        <v>42895</v>
      </c>
      <c r="L617" s="152">
        <f t="shared" si="11"/>
        <v>42915</v>
      </c>
      <c r="M617" s="153" t="s">
        <v>131</v>
      </c>
      <c r="N617" s="154" t="s">
        <v>143</v>
      </c>
      <c r="O617" s="155" t="s">
        <v>322</v>
      </c>
      <c r="P617" s="156" t="s">
        <v>1628</v>
      </c>
      <c r="Q617" s="157">
        <v>18720000</v>
      </c>
      <c r="R617" s="158">
        <v>0</v>
      </c>
      <c r="S617" s="159">
        <v>18720000</v>
      </c>
      <c r="T617" s="160" t="s">
        <v>2027</v>
      </c>
    </row>
    <row r="618" spans="1:20" s="143" customFormat="1" ht="345" hidden="1" customHeight="1" x14ac:dyDescent="0.45">
      <c r="A618" s="144" t="s">
        <v>1478</v>
      </c>
      <c r="B618" s="206" t="s">
        <v>2028</v>
      </c>
      <c r="C618" s="146">
        <v>80111600</v>
      </c>
      <c r="D618" s="147" t="s">
        <v>1618</v>
      </c>
      <c r="E618" s="195" t="s">
        <v>1619</v>
      </c>
      <c r="F618" s="148" t="s">
        <v>1094</v>
      </c>
      <c r="G618" s="149" t="s">
        <v>1627</v>
      </c>
      <c r="H618" s="178" t="s">
        <v>324</v>
      </c>
      <c r="I618" s="132" t="s">
        <v>1116</v>
      </c>
      <c r="J618" s="151" t="s">
        <v>351</v>
      </c>
      <c r="K618" s="152">
        <v>42895</v>
      </c>
      <c r="L618" s="152">
        <f t="shared" si="11"/>
        <v>42915</v>
      </c>
      <c r="M618" s="153" t="s">
        <v>131</v>
      </c>
      <c r="N618" s="154" t="s">
        <v>143</v>
      </c>
      <c r="O618" s="155" t="s">
        <v>322</v>
      </c>
      <c r="P618" s="156" t="s">
        <v>1628</v>
      </c>
      <c r="Q618" s="157">
        <v>18720000</v>
      </c>
      <c r="R618" s="158">
        <v>18720000</v>
      </c>
      <c r="S618" s="159">
        <v>0</v>
      </c>
      <c r="T618" s="160" t="s">
        <v>2007</v>
      </c>
    </row>
    <row r="619" spans="1:20" s="143" customFormat="1" ht="345" hidden="1" customHeight="1" x14ac:dyDescent="0.45">
      <c r="A619" s="144" t="s">
        <v>1478</v>
      </c>
      <c r="B619" s="206" t="s">
        <v>2029</v>
      </c>
      <c r="C619" s="146">
        <v>80111600</v>
      </c>
      <c r="D619" s="147" t="s">
        <v>1618</v>
      </c>
      <c r="E619" s="195" t="s">
        <v>1619</v>
      </c>
      <c r="F619" s="148" t="s">
        <v>1094</v>
      </c>
      <c r="G619" s="149" t="s">
        <v>1627</v>
      </c>
      <c r="H619" s="178" t="s">
        <v>324</v>
      </c>
      <c r="I619" s="132" t="s">
        <v>1116</v>
      </c>
      <c r="J619" s="151" t="s">
        <v>351</v>
      </c>
      <c r="K619" s="152">
        <v>42895</v>
      </c>
      <c r="L619" s="152">
        <f t="shared" si="11"/>
        <v>42915</v>
      </c>
      <c r="M619" s="153" t="s">
        <v>131</v>
      </c>
      <c r="N619" s="154" t="s">
        <v>143</v>
      </c>
      <c r="O619" s="155" t="s">
        <v>322</v>
      </c>
      <c r="P619" s="156" t="s">
        <v>1628</v>
      </c>
      <c r="Q619" s="157">
        <v>18720000</v>
      </c>
      <c r="R619" s="158">
        <v>0</v>
      </c>
      <c r="S619" s="159">
        <v>18720000</v>
      </c>
      <c r="T619" s="160" t="s">
        <v>2007</v>
      </c>
    </row>
    <row r="620" spans="1:20" s="143" customFormat="1" ht="345" hidden="1" customHeight="1" x14ac:dyDescent="0.45">
      <c r="A620" s="144" t="s">
        <v>1478</v>
      </c>
      <c r="B620" s="206" t="s">
        <v>2030</v>
      </c>
      <c r="C620" s="146">
        <v>80111600</v>
      </c>
      <c r="D620" s="147" t="s">
        <v>1618</v>
      </c>
      <c r="E620" s="195" t="s">
        <v>1619</v>
      </c>
      <c r="F620" s="148" t="s">
        <v>1094</v>
      </c>
      <c r="G620" s="149" t="s">
        <v>1627</v>
      </c>
      <c r="H620" s="178" t="s">
        <v>324</v>
      </c>
      <c r="I620" s="132" t="s">
        <v>1116</v>
      </c>
      <c r="J620" s="151" t="s">
        <v>351</v>
      </c>
      <c r="K620" s="152">
        <v>42895</v>
      </c>
      <c r="L620" s="152">
        <f t="shared" si="11"/>
        <v>42915</v>
      </c>
      <c r="M620" s="153" t="s">
        <v>131</v>
      </c>
      <c r="N620" s="154" t="s">
        <v>143</v>
      </c>
      <c r="O620" s="155" t="s">
        <v>322</v>
      </c>
      <c r="P620" s="156" t="s">
        <v>1628</v>
      </c>
      <c r="Q620" s="157">
        <v>18720000</v>
      </c>
      <c r="R620" s="158">
        <v>0</v>
      </c>
      <c r="S620" s="159">
        <v>18720000</v>
      </c>
      <c r="T620" s="160" t="s">
        <v>2007</v>
      </c>
    </row>
    <row r="621" spans="1:20" s="143" customFormat="1" ht="345" hidden="1" customHeight="1" x14ac:dyDescent="0.45">
      <c r="A621" s="144" t="s">
        <v>1478</v>
      </c>
      <c r="B621" s="206" t="s">
        <v>2031</v>
      </c>
      <c r="C621" s="146">
        <v>80111600</v>
      </c>
      <c r="D621" s="147" t="s">
        <v>1618</v>
      </c>
      <c r="E621" s="195" t="s">
        <v>1619</v>
      </c>
      <c r="F621" s="148" t="s">
        <v>1094</v>
      </c>
      <c r="G621" s="149" t="s">
        <v>1627</v>
      </c>
      <c r="H621" s="178" t="s">
        <v>324</v>
      </c>
      <c r="I621" s="132" t="s">
        <v>1116</v>
      </c>
      <c r="J621" s="151" t="s">
        <v>351</v>
      </c>
      <c r="K621" s="152">
        <v>42895</v>
      </c>
      <c r="L621" s="152">
        <f t="shared" si="11"/>
        <v>42915</v>
      </c>
      <c r="M621" s="153" t="s">
        <v>131</v>
      </c>
      <c r="N621" s="154" t="s">
        <v>143</v>
      </c>
      <c r="O621" s="155" t="s">
        <v>322</v>
      </c>
      <c r="P621" s="156" t="s">
        <v>1628</v>
      </c>
      <c r="Q621" s="157">
        <v>18720000</v>
      </c>
      <c r="R621" s="158">
        <v>0</v>
      </c>
      <c r="S621" s="159">
        <v>18720000</v>
      </c>
      <c r="T621" s="160" t="s">
        <v>2007</v>
      </c>
    </row>
    <row r="622" spans="1:20" s="143" customFormat="1" ht="345" hidden="1" customHeight="1" x14ac:dyDescent="0.45">
      <c r="A622" s="144" t="s">
        <v>1478</v>
      </c>
      <c r="B622" s="206" t="s">
        <v>2032</v>
      </c>
      <c r="C622" s="146">
        <v>80111600</v>
      </c>
      <c r="D622" s="147" t="s">
        <v>1618</v>
      </c>
      <c r="E622" s="195" t="s">
        <v>1619</v>
      </c>
      <c r="F622" s="148" t="s">
        <v>1094</v>
      </c>
      <c r="G622" s="149" t="s">
        <v>1627</v>
      </c>
      <c r="H622" s="178" t="s">
        <v>324</v>
      </c>
      <c r="I622" s="132" t="s">
        <v>1116</v>
      </c>
      <c r="J622" s="151" t="s">
        <v>351</v>
      </c>
      <c r="K622" s="152">
        <v>42895</v>
      </c>
      <c r="L622" s="152">
        <f t="shared" si="11"/>
        <v>42915</v>
      </c>
      <c r="M622" s="153" t="s">
        <v>131</v>
      </c>
      <c r="N622" s="154" t="s">
        <v>143</v>
      </c>
      <c r="O622" s="155" t="s">
        <v>322</v>
      </c>
      <c r="P622" s="156" t="s">
        <v>1628</v>
      </c>
      <c r="Q622" s="157">
        <v>18720000</v>
      </c>
      <c r="R622" s="158">
        <v>0</v>
      </c>
      <c r="S622" s="159">
        <v>18720000</v>
      </c>
      <c r="T622" s="160" t="s">
        <v>2007</v>
      </c>
    </row>
    <row r="623" spans="1:20" s="143" customFormat="1" ht="345" hidden="1" customHeight="1" x14ac:dyDescent="0.45">
      <c r="A623" s="144" t="s">
        <v>1478</v>
      </c>
      <c r="B623" s="206" t="s">
        <v>2033</v>
      </c>
      <c r="C623" s="146">
        <v>80111600</v>
      </c>
      <c r="D623" s="147" t="s">
        <v>1618</v>
      </c>
      <c r="E623" s="195" t="s">
        <v>1619</v>
      </c>
      <c r="F623" s="148" t="s">
        <v>1094</v>
      </c>
      <c r="G623" s="149" t="s">
        <v>1627</v>
      </c>
      <c r="H623" s="178" t="s">
        <v>324</v>
      </c>
      <c r="I623" s="132" t="s">
        <v>1116</v>
      </c>
      <c r="J623" s="151" t="s">
        <v>351</v>
      </c>
      <c r="K623" s="152">
        <v>42895</v>
      </c>
      <c r="L623" s="152">
        <f t="shared" si="11"/>
        <v>42915</v>
      </c>
      <c r="M623" s="153" t="s">
        <v>131</v>
      </c>
      <c r="N623" s="154" t="s">
        <v>143</v>
      </c>
      <c r="O623" s="155" t="s">
        <v>322</v>
      </c>
      <c r="P623" s="156" t="s">
        <v>1628</v>
      </c>
      <c r="Q623" s="157">
        <v>18720000</v>
      </c>
      <c r="R623" s="158">
        <v>0</v>
      </c>
      <c r="S623" s="159">
        <v>18720000</v>
      </c>
      <c r="T623" s="160" t="s">
        <v>2007</v>
      </c>
    </row>
    <row r="624" spans="1:20" s="143" customFormat="1" ht="345" hidden="1" customHeight="1" x14ac:dyDescent="0.45">
      <c r="A624" s="144" t="s">
        <v>1478</v>
      </c>
      <c r="B624" s="206" t="s">
        <v>2034</v>
      </c>
      <c r="C624" s="146">
        <v>80111600</v>
      </c>
      <c r="D624" s="147" t="s">
        <v>1618</v>
      </c>
      <c r="E624" s="195" t="s">
        <v>1619</v>
      </c>
      <c r="F624" s="148" t="s">
        <v>1094</v>
      </c>
      <c r="G624" s="149" t="s">
        <v>1627</v>
      </c>
      <c r="H624" s="178" t="s">
        <v>324</v>
      </c>
      <c r="I624" s="132" t="s">
        <v>1116</v>
      </c>
      <c r="J624" s="151" t="s">
        <v>351</v>
      </c>
      <c r="K624" s="152">
        <v>42895</v>
      </c>
      <c r="L624" s="152">
        <f t="shared" si="11"/>
        <v>42915</v>
      </c>
      <c r="M624" s="153" t="s">
        <v>131</v>
      </c>
      <c r="N624" s="154" t="s">
        <v>143</v>
      </c>
      <c r="O624" s="155" t="s">
        <v>322</v>
      </c>
      <c r="P624" s="156" t="s">
        <v>1628</v>
      </c>
      <c r="Q624" s="157">
        <v>18720000</v>
      </c>
      <c r="R624" s="158">
        <v>0</v>
      </c>
      <c r="S624" s="159">
        <v>18720000</v>
      </c>
      <c r="T624" s="160" t="s">
        <v>2007</v>
      </c>
    </row>
    <row r="625" spans="1:20" s="143" customFormat="1" ht="345" hidden="1" customHeight="1" x14ac:dyDescent="0.45">
      <c r="A625" s="144" t="s">
        <v>1478</v>
      </c>
      <c r="B625" s="206" t="s">
        <v>2035</v>
      </c>
      <c r="C625" s="146">
        <v>80111600</v>
      </c>
      <c r="D625" s="147" t="s">
        <v>1618</v>
      </c>
      <c r="E625" s="195" t="s">
        <v>1619</v>
      </c>
      <c r="F625" s="148" t="s">
        <v>1094</v>
      </c>
      <c r="G625" s="149" t="s">
        <v>1627</v>
      </c>
      <c r="H625" s="178" t="s">
        <v>324</v>
      </c>
      <c r="I625" s="132" t="s">
        <v>1116</v>
      </c>
      <c r="J625" s="151" t="s">
        <v>351</v>
      </c>
      <c r="K625" s="152">
        <v>42895</v>
      </c>
      <c r="L625" s="152">
        <f t="shared" si="11"/>
        <v>42915</v>
      </c>
      <c r="M625" s="153" t="s">
        <v>131</v>
      </c>
      <c r="N625" s="154" t="s">
        <v>143</v>
      </c>
      <c r="O625" s="155" t="s">
        <v>322</v>
      </c>
      <c r="P625" s="156" t="s">
        <v>1628</v>
      </c>
      <c r="Q625" s="157">
        <v>18720000</v>
      </c>
      <c r="R625" s="158">
        <v>0</v>
      </c>
      <c r="S625" s="159">
        <v>18720000</v>
      </c>
      <c r="T625" s="160" t="s">
        <v>2007</v>
      </c>
    </row>
    <row r="626" spans="1:20" s="143" customFormat="1" ht="345" hidden="1" customHeight="1" x14ac:dyDescent="0.45">
      <c r="A626" s="144" t="s">
        <v>1478</v>
      </c>
      <c r="B626" s="206" t="s">
        <v>2036</v>
      </c>
      <c r="C626" s="146">
        <v>80111600</v>
      </c>
      <c r="D626" s="147" t="s">
        <v>1618</v>
      </c>
      <c r="E626" s="195" t="s">
        <v>1619</v>
      </c>
      <c r="F626" s="148" t="s">
        <v>1094</v>
      </c>
      <c r="G626" s="149" t="s">
        <v>1627</v>
      </c>
      <c r="H626" s="178" t="s">
        <v>324</v>
      </c>
      <c r="I626" s="132" t="s">
        <v>1116</v>
      </c>
      <c r="J626" s="151" t="s">
        <v>351</v>
      </c>
      <c r="K626" s="152">
        <v>42895</v>
      </c>
      <c r="L626" s="152">
        <f t="shared" si="11"/>
        <v>42915</v>
      </c>
      <c r="M626" s="153" t="s">
        <v>131</v>
      </c>
      <c r="N626" s="154" t="s">
        <v>143</v>
      </c>
      <c r="O626" s="155" t="s">
        <v>322</v>
      </c>
      <c r="P626" s="156" t="s">
        <v>1628</v>
      </c>
      <c r="Q626" s="157">
        <v>18720000</v>
      </c>
      <c r="R626" s="158">
        <v>0</v>
      </c>
      <c r="S626" s="159">
        <v>18720000</v>
      </c>
      <c r="T626" s="160" t="s">
        <v>2007</v>
      </c>
    </row>
    <row r="627" spans="1:20" s="143" customFormat="1" ht="345" hidden="1" customHeight="1" x14ac:dyDescent="0.45">
      <c r="A627" s="144" t="s">
        <v>1478</v>
      </c>
      <c r="B627" s="206" t="s">
        <v>2037</v>
      </c>
      <c r="C627" s="146">
        <v>80111600</v>
      </c>
      <c r="D627" s="147" t="s">
        <v>1618</v>
      </c>
      <c r="E627" s="195" t="s">
        <v>1619</v>
      </c>
      <c r="F627" s="148" t="s">
        <v>1094</v>
      </c>
      <c r="G627" s="149" t="s">
        <v>1627</v>
      </c>
      <c r="H627" s="178" t="s">
        <v>324</v>
      </c>
      <c r="I627" s="132" t="s">
        <v>1116</v>
      </c>
      <c r="J627" s="151" t="s">
        <v>351</v>
      </c>
      <c r="K627" s="152">
        <v>42895</v>
      </c>
      <c r="L627" s="152">
        <f t="shared" si="11"/>
        <v>42915</v>
      </c>
      <c r="M627" s="153" t="s">
        <v>131</v>
      </c>
      <c r="N627" s="154" t="s">
        <v>143</v>
      </c>
      <c r="O627" s="155" t="s">
        <v>322</v>
      </c>
      <c r="P627" s="156" t="s">
        <v>1628</v>
      </c>
      <c r="Q627" s="157">
        <v>18720000</v>
      </c>
      <c r="R627" s="158">
        <v>0</v>
      </c>
      <c r="S627" s="159">
        <v>18720000</v>
      </c>
      <c r="T627" s="160" t="s">
        <v>2007</v>
      </c>
    </row>
    <row r="628" spans="1:20" s="143" customFormat="1" ht="345" hidden="1" customHeight="1" x14ac:dyDescent="0.45">
      <c r="A628" s="144" t="s">
        <v>1478</v>
      </c>
      <c r="B628" s="206" t="s">
        <v>2038</v>
      </c>
      <c r="C628" s="146">
        <v>80111600</v>
      </c>
      <c r="D628" s="147" t="s">
        <v>1618</v>
      </c>
      <c r="E628" s="195" t="s">
        <v>1619</v>
      </c>
      <c r="F628" s="148" t="s">
        <v>1094</v>
      </c>
      <c r="G628" s="149" t="s">
        <v>1627</v>
      </c>
      <c r="H628" s="178" t="s">
        <v>324</v>
      </c>
      <c r="I628" s="132" t="s">
        <v>1116</v>
      </c>
      <c r="J628" s="151" t="s">
        <v>351</v>
      </c>
      <c r="K628" s="152">
        <v>42895</v>
      </c>
      <c r="L628" s="152">
        <f t="shared" si="11"/>
        <v>42915</v>
      </c>
      <c r="M628" s="153" t="s">
        <v>131</v>
      </c>
      <c r="N628" s="154" t="s">
        <v>143</v>
      </c>
      <c r="O628" s="155" t="s">
        <v>322</v>
      </c>
      <c r="P628" s="156" t="s">
        <v>1628</v>
      </c>
      <c r="Q628" s="157">
        <v>18720000</v>
      </c>
      <c r="R628" s="158">
        <v>0</v>
      </c>
      <c r="S628" s="159">
        <v>18720000</v>
      </c>
      <c r="T628" s="160" t="s">
        <v>2007</v>
      </c>
    </row>
    <row r="629" spans="1:20" s="143" customFormat="1" ht="345" hidden="1" customHeight="1" x14ac:dyDescent="0.45">
      <c r="A629" s="144" t="s">
        <v>1478</v>
      </c>
      <c r="B629" s="206" t="s">
        <v>2039</v>
      </c>
      <c r="C629" s="146">
        <v>80111600</v>
      </c>
      <c r="D629" s="147" t="s">
        <v>1618</v>
      </c>
      <c r="E629" s="195" t="s">
        <v>1619</v>
      </c>
      <c r="F629" s="148" t="s">
        <v>1094</v>
      </c>
      <c r="G629" s="149" t="s">
        <v>1627</v>
      </c>
      <c r="H629" s="178" t="s">
        <v>324</v>
      </c>
      <c r="I629" s="132" t="s">
        <v>1116</v>
      </c>
      <c r="J629" s="151" t="s">
        <v>442</v>
      </c>
      <c r="K629" s="152">
        <v>42887</v>
      </c>
      <c r="L629" s="152">
        <f t="shared" si="11"/>
        <v>42907</v>
      </c>
      <c r="M629" s="153" t="s">
        <v>65</v>
      </c>
      <c r="N629" s="154" t="s">
        <v>143</v>
      </c>
      <c r="O629" s="155" t="s">
        <v>322</v>
      </c>
      <c r="P629" s="156" t="s">
        <v>1628</v>
      </c>
      <c r="Q629" s="157">
        <v>24960000</v>
      </c>
      <c r="R629" s="158">
        <v>24960000</v>
      </c>
      <c r="S629" s="159">
        <v>0</v>
      </c>
      <c r="T629" s="160" t="s">
        <v>2007</v>
      </c>
    </row>
    <row r="630" spans="1:20" s="143" customFormat="1" ht="345" hidden="1" customHeight="1" x14ac:dyDescent="0.25">
      <c r="A630" s="144" t="s">
        <v>1478</v>
      </c>
      <c r="B630" s="206" t="s">
        <v>2040</v>
      </c>
      <c r="C630" s="146">
        <v>80111600</v>
      </c>
      <c r="D630" s="147" t="s">
        <v>1533</v>
      </c>
      <c r="E630" s="195" t="s">
        <v>1016</v>
      </c>
      <c r="F630" s="148" t="s">
        <v>1094</v>
      </c>
      <c r="G630" s="149" t="s">
        <v>1481</v>
      </c>
      <c r="H630" s="178" t="s">
        <v>324</v>
      </c>
      <c r="I630" s="190" t="s">
        <v>1110</v>
      </c>
      <c r="J630" s="151" t="s">
        <v>450</v>
      </c>
      <c r="K630" s="152">
        <v>42909</v>
      </c>
      <c r="L630" s="152">
        <f t="shared" si="11"/>
        <v>42929</v>
      </c>
      <c r="M630" s="153" t="s">
        <v>36</v>
      </c>
      <c r="N630" s="212" t="s">
        <v>61</v>
      </c>
      <c r="O630" s="155" t="s">
        <v>322</v>
      </c>
      <c r="P630" s="156" t="s">
        <v>1543</v>
      </c>
      <c r="Q630" s="157">
        <v>63000000</v>
      </c>
      <c r="R630" s="158">
        <v>0</v>
      </c>
      <c r="S630" s="159">
        <v>63000000</v>
      </c>
      <c r="T630" s="160" t="s">
        <v>2041</v>
      </c>
    </row>
    <row r="631" spans="1:20" s="143" customFormat="1" ht="345" hidden="1" customHeight="1" x14ac:dyDescent="0.25">
      <c r="A631" s="144" t="s">
        <v>1478</v>
      </c>
      <c r="B631" s="206" t="s">
        <v>2042</v>
      </c>
      <c r="C631" s="146">
        <v>80111600</v>
      </c>
      <c r="D631" s="147" t="s">
        <v>1480</v>
      </c>
      <c r="E631" s="195" t="s">
        <v>1016</v>
      </c>
      <c r="F631" s="148" t="s">
        <v>1094</v>
      </c>
      <c r="G631" s="149" t="s">
        <v>1481</v>
      </c>
      <c r="H631" s="178" t="s">
        <v>324</v>
      </c>
      <c r="I631" s="132" t="s">
        <v>1195</v>
      </c>
      <c r="J631" s="151" t="s">
        <v>449</v>
      </c>
      <c r="K631" s="152">
        <v>42909</v>
      </c>
      <c r="L631" s="152">
        <f t="shared" si="11"/>
        <v>42929</v>
      </c>
      <c r="M631" s="153" t="s">
        <v>42</v>
      </c>
      <c r="N631" s="155" t="s">
        <v>61</v>
      </c>
      <c r="O631" s="155" t="s">
        <v>322</v>
      </c>
      <c r="P631" s="156" t="s">
        <v>1487</v>
      </c>
      <c r="Q631" s="157">
        <v>64087000</v>
      </c>
      <c r="R631" s="158">
        <v>0</v>
      </c>
      <c r="S631" s="159">
        <v>64087000</v>
      </c>
      <c r="T631" s="160" t="s">
        <v>2041</v>
      </c>
    </row>
    <row r="632" spans="1:20" s="143" customFormat="1" ht="345" hidden="1" customHeight="1" x14ac:dyDescent="0.25">
      <c r="A632" s="144" t="s">
        <v>1478</v>
      </c>
      <c r="B632" s="206" t="s">
        <v>2043</v>
      </c>
      <c r="C632" s="146">
        <v>80101600</v>
      </c>
      <c r="D632" s="147" t="s">
        <v>1493</v>
      </c>
      <c r="E632" s="195" t="s">
        <v>1016</v>
      </c>
      <c r="F632" s="148" t="s">
        <v>1094</v>
      </c>
      <c r="G632" s="149" t="s">
        <v>1481</v>
      </c>
      <c r="H632" s="178" t="s">
        <v>324</v>
      </c>
      <c r="I632" s="132" t="s">
        <v>1173</v>
      </c>
      <c r="J632" s="151" t="s">
        <v>323</v>
      </c>
      <c r="K632" s="152">
        <v>42909</v>
      </c>
      <c r="L632" s="152">
        <f t="shared" si="11"/>
        <v>42929</v>
      </c>
      <c r="M632" s="153" t="s">
        <v>142</v>
      </c>
      <c r="N632" s="212" t="s">
        <v>61</v>
      </c>
      <c r="O632" s="155" t="s">
        <v>322</v>
      </c>
      <c r="P632" s="156" t="s">
        <v>1508</v>
      </c>
      <c r="Q632" s="157">
        <v>18905000</v>
      </c>
      <c r="R632" s="158">
        <v>0</v>
      </c>
      <c r="S632" s="159">
        <v>18905000</v>
      </c>
      <c r="T632" s="160" t="s">
        <v>2044</v>
      </c>
    </row>
    <row r="633" spans="1:20" s="143" customFormat="1" ht="345" hidden="1" customHeight="1" x14ac:dyDescent="0.25">
      <c r="A633" s="144" t="s">
        <v>1478</v>
      </c>
      <c r="B633" s="206" t="s">
        <v>2045</v>
      </c>
      <c r="C633" s="146">
        <v>80111621</v>
      </c>
      <c r="D633" s="147" t="s">
        <v>1493</v>
      </c>
      <c r="E633" s="195" t="s">
        <v>1016</v>
      </c>
      <c r="F633" s="148" t="s">
        <v>1879</v>
      </c>
      <c r="G633" s="149" t="s">
        <v>2046</v>
      </c>
      <c r="H633" s="178" t="s">
        <v>60</v>
      </c>
      <c r="I633" s="132" t="s">
        <v>521</v>
      </c>
      <c r="J633" s="151" t="s">
        <v>211</v>
      </c>
      <c r="K633" s="152">
        <v>42948</v>
      </c>
      <c r="L633" s="152">
        <f>K633+70</f>
        <v>43018</v>
      </c>
      <c r="M633" s="153" t="s">
        <v>212</v>
      </c>
      <c r="N633" s="212" t="s">
        <v>213</v>
      </c>
      <c r="O633" s="155" t="s">
        <v>118</v>
      </c>
      <c r="P633" s="156" t="s">
        <v>1508</v>
      </c>
      <c r="Q633" s="157">
        <v>280369376</v>
      </c>
      <c r="R633" s="158">
        <v>0</v>
      </c>
      <c r="S633" s="159">
        <v>280369376</v>
      </c>
      <c r="T633" s="160" t="s">
        <v>2047</v>
      </c>
    </row>
    <row r="634" spans="1:20" s="143" customFormat="1" ht="345" hidden="1" customHeight="1" x14ac:dyDescent="0.45">
      <c r="A634" s="144" t="s">
        <v>1478</v>
      </c>
      <c r="B634" s="206" t="s">
        <v>2048</v>
      </c>
      <c r="C634" s="146" t="s">
        <v>291</v>
      </c>
      <c r="D634" s="147" t="s">
        <v>1533</v>
      </c>
      <c r="E634" s="195" t="s">
        <v>1016</v>
      </c>
      <c r="F634" s="148" t="s">
        <v>1249</v>
      </c>
      <c r="G634" s="149" t="s">
        <v>1542</v>
      </c>
      <c r="H634" s="131" t="s">
        <v>74</v>
      </c>
      <c r="I634" s="132" t="s">
        <v>521</v>
      </c>
      <c r="J634" s="151" t="s">
        <v>292</v>
      </c>
      <c r="K634" s="152">
        <v>42933</v>
      </c>
      <c r="L634" s="152">
        <f>K634+20</f>
        <v>42953</v>
      </c>
      <c r="M634" s="153" t="s">
        <v>22</v>
      </c>
      <c r="N634" s="154" t="s">
        <v>293</v>
      </c>
      <c r="O634" s="155" t="s">
        <v>928</v>
      </c>
      <c r="P634" s="156" t="s">
        <v>1543</v>
      </c>
      <c r="Q634" s="157">
        <v>400000000</v>
      </c>
      <c r="R634" s="158">
        <v>0</v>
      </c>
      <c r="S634" s="159">
        <v>400000000</v>
      </c>
      <c r="T634" s="160" t="s">
        <v>2049</v>
      </c>
    </row>
    <row r="635" spans="1:20" s="143" customFormat="1" ht="345" hidden="1" customHeight="1" x14ac:dyDescent="0.45">
      <c r="A635" s="144" t="s">
        <v>1478</v>
      </c>
      <c r="B635" s="206" t="s">
        <v>2050</v>
      </c>
      <c r="C635" s="162" t="s">
        <v>290</v>
      </c>
      <c r="D635" s="163" t="s">
        <v>1520</v>
      </c>
      <c r="E635" s="162" t="s">
        <v>1016</v>
      </c>
      <c r="F635" s="165" t="s">
        <v>1874</v>
      </c>
      <c r="G635" s="166" t="s">
        <v>1507</v>
      </c>
      <c r="H635" s="167" t="s">
        <v>60</v>
      </c>
      <c r="I635" s="168" t="s">
        <v>521</v>
      </c>
      <c r="J635" s="169" t="s">
        <v>59</v>
      </c>
      <c r="K635" s="170">
        <v>42881</v>
      </c>
      <c r="L635" s="170">
        <f>K635+70</f>
        <v>42951</v>
      </c>
      <c r="M635" s="171" t="s">
        <v>42</v>
      </c>
      <c r="N635" s="172" t="s">
        <v>61</v>
      </c>
      <c r="O635" s="173" t="s">
        <v>118</v>
      </c>
      <c r="P635" s="174" t="s">
        <v>1839</v>
      </c>
      <c r="Q635" s="175">
        <v>0</v>
      </c>
      <c r="R635" s="176">
        <v>0</v>
      </c>
      <c r="S635" s="176">
        <v>0</v>
      </c>
      <c r="T635" s="177" t="s">
        <v>2051</v>
      </c>
    </row>
    <row r="636" spans="1:20" s="143" customFormat="1" ht="345" hidden="1" customHeight="1" x14ac:dyDescent="0.45">
      <c r="A636" s="144" t="s">
        <v>1478</v>
      </c>
      <c r="B636" s="206" t="s">
        <v>2052</v>
      </c>
      <c r="C636" s="146" t="s">
        <v>304</v>
      </c>
      <c r="D636" s="147" t="s">
        <v>1618</v>
      </c>
      <c r="E636" s="195" t="s">
        <v>1619</v>
      </c>
      <c r="F636" s="148" t="s">
        <v>1249</v>
      </c>
      <c r="G636" s="149" t="s">
        <v>1842</v>
      </c>
      <c r="H636" s="131" t="s">
        <v>74</v>
      </c>
      <c r="I636" s="132" t="s">
        <v>521</v>
      </c>
      <c r="J636" s="151" t="s">
        <v>956</v>
      </c>
      <c r="K636" s="152">
        <v>42900</v>
      </c>
      <c r="L636" s="152">
        <f>K636+20</f>
        <v>42920</v>
      </c>
      <c r="M636" s="153" t="s">
        <v>170</v>
      </c>
      <c r="N636" s="154" t="s">
        <v>957</v>
      </c>
      <c r="O636" s="155" t="s">
        <v>955</v>
      </c>
      <c r="P636" s="216" t="s">
        <v>1628</v>
      </c>
      <c r="Q636" s="157">
        <v>360935340</v>
      </c>
      <c r="R636" s="158">
        <v>360935340</v>
      </c>
      <c r="S636" s="159">
        <v>0</v>
      </c>
      <c r="T636" s="160" t="s">
        <v>2053</v>
      </c>
    </row>
    <row r="637" spans="1:20" s="143" customFormat="1" ht="345" hidden="1" customHeight="1" x14ac:dyDescent="0.45">
      <c r="A637" s="144" t="s">
        <v>1478</v>
      </c>
      <c r="B637" s="206" t="s">
        <v>2054</v>
      </c>
      <c r="C637" s="219" t="s">
        <v>58</v>
      </c>
      <c r="D637" s="147" t="s">
        <v>1520</v>
      </c>
      <c r="E637" s="195" t="s">
        <v>1016</v>
      </c>
      <c r="F637" s="148" t="s">
        <v>1895</v>
      </c>
      <c r="G637" s="149" t="s">
        <v>1507</v>
      </c>
      <c r="H637" s="178" t="s">
        <v>60</v>
      </c>
      <c r="I637" s="132" t="s">
        <v>521</v>
      </c>
      <c r="J637" s="151" t="s">
        <v>59</v>
      </c>
      <c r="K637" s="152">
        <v>42881</v>
      </c>
      <c r="L637" s="152">
        <f>K637+70</f>
        <v>42951</v>
      </c>
      <c r="M637" s="153" t="s">
        <v>42</v>
      </c>
      <c r="N637" s="154" t="s">
        <v>61</v>
      </c>
      <c r="O637" s="155" t="s">
        <v>57</v>
      </c>
      <c r="P637" s="156" t="s">
        <v>1839</v>
      </c>
      <c r="Q637" s="157">
        <v>700000000</v>
      </c>
      <c r="R637" s="158">
        <v>0</v>
      </c>
      <c r="S637" s="159">
        <v>700000000</v>
      </c>
      <c r="T637" s="160" t="s">
        <v>2055</v>
      </c>
    </row>
    <row r="638" spans="1:20" s="143" customFormat="1" ht="345" hidden="1" customHeight="1" x14ac:dyDescent="0.45">
      <c r="A638" s="144" t="s">
        <v>1478</v>
      </c>
      <c r="B638" s="206" t="s">
        <v>2056</v>
      </c>
      <c r="C638" s="126">
        <v>80111600</v>
      </c>
      <c r="D638" s="147" t="s">
        <v>1618</v>
      </c>
      <c r="E638" s="195" t="s">
        <v>1619</v>
      </c>
      <c r="F638" s="148" t="s">
        <v>1094</v>
      </c>
      <c r="G638" s="149" t="s">
        <v>1481</v>
      </c>
      <c r="H638" s="178" t="s">
        <v>324</v>
      </c>
      <c r="I638" s="190" t="s">
        <v>1113</v>
      </c>
      <c r="J638" s="151" t="s">
        <v>447</v>
      </c>
      <c r="K638" s="152">
        <v>42906</v>
      </c>
      <c r="L638" s="152">
        <f>K638+20</f>
        <v>42926</v>
      </c>
      <c r="M638" s="153" t="s">
        <v>448</v>
      </c>
      <c r="N638" s="154" t="s">
        <v>143</v>
      </c>
      <c r="O638" s="155" t="s">
        <v>322</v>
      </c>
      <c r="P638" s="156" t="s">
        <v>1620</v>
      </c>
      <c r="Q638" s="157">
        <v>58000000</v>
      </c>
      <c r="R638" s="158">
        <v>0</v>
      </c>
      <c r="S638" s="159">
        <v>58000000</v>
      </c>
      <c r="T638" s="160" t="s">
        <v>2057</v>
      </c>
    </row>
    <row r="639" spans="1:20" s="143" customFormat="1" ht="345" hidden="1" customHeight="1" x14ac:dyDescent="0.45">
      <c r="A639" s="144" t="s">
        <v>1478</v>
      </c>
      <c r="B639" s="206" t="s">
        <v>2058</v>
      </c>
      <c r="C639" s="146">
        <v>80111621</v>
      </c>
      <c r="D639" s="147" t="s">
        <v>1618</v>
      </c>
      <c r="E639" s="195" t="s">
        <v>1619</v>
      </c>
      <c r="F639" s="148" t="s">
        <v>1077</v>
      </c>
      <c r="G639" s="149" t="s">
        <v>1912</v>
      </c>
      <c r="H639" s="178" t="s">
        <v>60</v>
      </c>
      <c r="I639" s="190" t="s">
        <v>521</v>
      </c>
      <c r="J639" s="151" t="s">
        <v>953</v>
      </c>
      <c r="K639" s="152">
        <v>42901</v>
      </c>
      <c r="L639" s="152">
        <f>K639+70</f>
        <v>42971</v>
      </c>
      <c r="M639" s="153" t="s">
        <v>115</v>
      </c>
      <c r="N639" s="154" t="s">
        <v>954</v>
      </c>
      <c r="O639" s="155" t="s">
        <v>952</v>
      </c>
      <c r="P639" s="156" t="s">
        <v>1700</v>
      </c>
      <c r="Q639" s="157">
        <v>118764066</v>
      </c>
      <c r="R639" s="158">
        <v>0</v>
      </c>
      <c r="S639" s="159">
        <v>118764066</v>
      </c>
      <c r="T639" s="160" t="s">
        <v>2059</v>
      </c>
    </row>
    <row r="640" spans="1:20" s="143" customFormat="1" ht="345" hidden="1" customHeight="1" x14ac:dyDescent="0.45">
      <c r="A640" s="144" t="s">
        <v>1478</v>
      </c>
      <c r="B640" s="206" t="s">
        <v>2060</v>
      </c>
      <c r="C640" s="146" t="s">
        <v>304</v>
      </c>
      <c r="D640" s="147" t="s">
        <v>1493</v>
      </c>
      <c r="E640" s="195" t="s">
        <v>1016</v>
      </c>
      <c r="F640" s="148" t="s">
        <v>1249</v>
      </c>
      <c r="G640" s="149" t="s">
        <v>1507</v>
      </c>
      <c r="H640" s="131" t="s">
        <v>74</v>
      </c>
      <c r="I640" s="132" t="s">
        <v>521</v>
      </c>
      <c r="J640" s="151" t="s">
        <v>956</v>
      </c>
      <c r="K640" s="152">
        <v>42900</v>
      </c>
      <c r="L640" s="152">
        <f t="shared" ref="L640:L642" si="12">K640+20</f>
        <v>42920</v>
      </c>
      <c r="M640" s="153" t="s">
        <v>170</v>
      </c>
      <c r="N640" s="154" t="s">
        <v>957</v>
      </c>
      <c r="O640" s="155" t="s">
        <v>955</v>
      </c>
      <c r="P640" s="156" t="s">
        <v>1508</v>
      </c>
      <c r="Q640" s="157">
        <v>80000000</v>
      </c>
      <c r="R640" s="158">
        <v>80000000</v>
      </c>
      <c r="S640" s="159">
        <v>0</v>
      </c>
      <c r="T640" s="160" t="s">
        <v>2061</v>
      </c>
    </row>
    <row r="641" spans="1:20" s="143" customFormat="1" ht="345" hidden="1" customHeight="1" x14ac:dyDescent="0.45">
      <c r="A641" s="144" t="s">
        <v>1478</v>
      </c>
      <c r="B641" s="206" t="s">
        <v>2062</v>
      </c>
      <c r="C641" s="146" t="s">
        <v>304</v>
      </c>
      <c r="D641" s="147" t="s">
        <v>1520</v>
      </c>
      <c r="E641" s="195" t="s">
        <v>1016</v>
      </c>
      <c r="F641" s="148" t="s">
        <v>1249</v>
      </c>
      <c r="G641" s="149" t="s">
        <v>1507</v>
      </c>
      <c r="H641" s="131" t="s">
        <v>74</v>
      </c>
      <c r="I641" s="132" t="s">
        <v>521</v>
      </c>
      <c r="J641" s="151" t="s">
        <v>956</v>
      </c>
      <c r="K641" s="152">
        <v>42900</v>
      </c>
      <c r="L641" s="152">
        <f t="shared" si="12"/>
        <v>42920</v>
      </c>
      <c r="M641" s="153" t="s">
        <v>170</v>
      </c>
      <c r="N641" s="154" t="s">
        <v>957</v>
      </c>
      <c r="O641" s="155" t="s">
        <v>955</v>
      </c>
      <c r="P641" s="216" t="s">
        <v>1839</v>
      </c>
      <c r="Q641" s="157">
        <v>89211323</v>
      </c>
      <c r="R641" s="158">
        <v>89211323</v>
      </c>
      <c r="S641" s="159">
        <v>0</v>
      </c>
      <c r="T641" s="160" t="s">
        <v>2063</v>
      </c>
    </row>
    <row r="642" spans="1:20" s="143" customFormat="1" ht="345" hidden="1" customHeight="1" x14ac:dyDescent="0.45">
      <c r="A642" s="144" t="s">
        <v>1478</v>
      </c>
      <c r="B642" s="206" t="s">
        <v>2064</v>
      </c>
      <c r="C642" s="146" t="s">
        <v>304</v>
      </c>
      <c r="D642" s="147" t="s">
        <v>1533</v>
      </c>
      <c r="E642" s="195" t="s">
        <v>1016</v>
      </c>
      <c r="F642" s="148" t="s">
        <v>1249</v>
      </c>
      <c r="G642" s="149" t="s">
        <v>1542</v>
      </c>
      <c r="H642" s="131" t="s">
        <v>74</v>
      </c>
      <c r="I642" s="132" t="s">
        <v>521</v>
      </c>
      <c r="J642" s="151" t="s">
        <v>956</v>
      </c>
      <c r="K642" s="152">
        <v>42900</v>
      </c>
      <c r="L642" s="152">
        <f t="shared" si="12"/>
        <v>42920</v>
      </c>
      <c r="M642" s="153" t="s">
        <v>170</v>
      </c>
      <c r="N642" s="154" t="s">
        <v>957</v>
      </c>
      <c r="O642" s="155" t="s">
        <v>955</v>
      </c>
      <c r="P642" s="216" t="s">
        <v>1543</v>
      </c>
      <c r="Q642" s="157">
        <v>100000000</v>
      </c>
      <c r="R642" s="158">
        <v>100000000</v>
      </c>
      <c r="S642" s="159">
        <v>0</v>
      </c>
      <c r="T642" s="160" t="s">
        <v>2061</v>
      </c>
    </row>
    <row r="643" spans="1:20" s="143" customFormat="1" ht="345" hidden="1" customHeight="1" x14ac:dyDescent="0.25">
      <c r="A643" s="144" t="s">
        <v>1478</v>
      </c>
      <c r="B643" s="206" t="s">
        <v>2065</v>
      </c>
      <c r="C643" s="146">
        <v>93141501</v>
      </c>
      <c r="D643" s="147" t="s">
        <v>1493</v>
      </c>
      <c r="E643" s="195" t="s">
        <v>1016</v>
      </c>
      <c r="F643" s="148" t="s">
        <v>1889</v>
      </c>
      <c r="G643" s="149" t="s">
        <v>1890</v>
      </c>
      <c r="H643" s="131" t="s">
        <v>307</v>
      </c>
      <c r="I643" s="132" t="s">
        <v>521</v>
      </c>
      <c r="J643" s="151" t="s">
        <v>1891</v>
      </c>
      <c r="K643" s="152">
        <v>42962</v>
      </c>
      <c r="L643" s="152">
        <f>K643+20</f>
        <v>42982</v>
      </c>
      <c r="M643" s="153" t="s">
        <v>179</v>
      </c>
      <c r="N643" s="212" t="s">
        <v>213</v>
      </c>
      <c r="O643" s="155" t="s">
        <v>1066</v>
      </c>
      <c r="P643" s="156" t="s">
        <v>1495</v>
      </c>
      <c r="Q643" s="157">
        <v>79800000</v>
      </c>
      <c r="R643" s="158">
        <v>0</v>
      </c>
      <c r="S643" s="159">
        <v>79800000</v>
      </c>
      <c r="T643" s="160" t="s">
        <v>2066</v>
      </c>
    </row>
    <row r="644" spans="1:20" s="143" customFormat="1" ht="276" hidden="1" customHeight="1" x14ac:dyDescent="0.45">
      <c r="A644" s="144" t="s">
        <v>2067</v>
      </c>
      <c r="B644" s="145" t="s">
        <v>2068</v>
      </c>
      <c r="C644" s="146">
        <v>81102201</v>
      </c>
      <c r="D644" s="147" t="s">
        <v>2069</v>
      </c>
      <c r="E644" s="195" t="s">
        <v>2070</v>
      </c>
      <c r="F644" s="148" t="s">
        <v>2071</v>
      </c>
      <c r="G644" s="149">
        <v>63</v>
      </c>
      <c r="H644" s="178" t="s">
        <v>92</v>
      </c>
      <c r="I644" s="132" t="s">
        <v>521</v>
      </c>
      <c r="J644" s="151" t="s">
        <v>237</v>
      </c>
      <c r="K644" s="152">
        <v>42948</v>
      </c>
      <c r="L644" s="152">
        <f>K644+100</f>
        <v>43048</v>
      </c>
      <c r="M644" s="204" t="s">
        <v>42</v>
      </c>
      <c r="N644" s="154" t="s">
        <v>26</v>
      </c>
      <c r="O644" s="155" t="s">
        <v>118</v>
      </c>
      <c r="P644" s="156" t="s">
        <v>2072</v>
      </c>
      <c r="Q644" s="157">
        <v>2190386000</v>
      </c>
      <c r="R644" s="158">
        <v>0</v>
      </c>
      <c r="S644" s="159">
        <v>2190386000</v>
      </c>
      <c r="T644" s="160"/>
    </row>
    <row r="645" spans="1:20" s="143" customFormat="1" ht="207" hidden="1" customHeight="1" x14ac:dyDescent="0.45">
      <c r="A645" s="144" t="s">
        <v>2067</v>
      </c>
      <c r="B645" s="145" t="s">
        <v>2073</v>
      </c>
      <c r="C645" s="146">
        <v>81102201</v>
      </c>
      <c r="D645" s="147" t="s">
        <v>2069</v>
      </c>
      <c r="E645" s="195" t="s">
        <v>2074</v>
      </c>
      <c r="F645" s="148" t="s">
        <v>2071</v>
      </c>
      <c r="G645" s="149">
        <v>63</v>
      </c>
      <c r="H645" s="178" t="s">
        <v>92</v>
      </c>
      <c r="I645" s="132" t="s">
        <v>521</v>
      </c>
      <c r="J645" s="151" t="s">
        <v>242</v>
      </c>
      <c r="K645" s="152">
        <v>42948</v>
      </c>
      <c r="L645" s="152">
        <f>K645+100</f>
        <v>43048</v>
      </c>
      <c r="M645" s="204" t="s">
        <v>210</v>
      </c>
      <c r="N645" s="154" t="s">
        <v>26</v>
      </c>
      <c r="O645" s="155" t="s">
        <v>118</v>
      </c>
      <c r="P645" s="156" t="s">
        <v>2075</v>
      </c>
      <c r="Q645" s="157">
        <v>20824439523</v>
      </c>
      <c r="R645" s="158">
        <v>0</v>
      </c>
      <c r="S645" s="159">
        <v>20824439523</v>
      </c>
      <c r="T645" s="160" t="s">
        <v>2076</v>
      </c>
    </row>
    <row r="646" spans="1:20" s="143" customFormat="1" ht="345" hidden="1" customHeight="1" x14ac:dyDescent="0.45">
      <c r="A646" s="144" t="s">
        <v>2067</v>
      </c>
      <c r="B646" s="145" t="s">
        <v>2077</v>
      </c>
      <c r="C646" s="146">
        <v>81102201</v>
      </c>
      <c r="D646" s="147" t="s">
        <v>2069</v>
      </c>
      <c r="E646" s="195" t="s">
        <v>2070</v>
      </c>
      <c r="F646" s="148" t="s">
        <v>2078</v>
      </c>
      <c r="G646" s="149">
        <v>63</v>
      </c>
      <c r="H646" s="131" t="s">
        <v>74</v>
      </c>
      <c r="I646" s="132" t="s">
        <v>521</v>
      </c>
      <c r="J646" s="151" t="s">
        <v>76</v>
      </c>
      <c r="K646" s="152">
        <v>42860</v>
      </c>
      <c r="L646" s="152">
        <f>K646+20</f>
        <v>42880</v>
      </c>
      <c r="M646" s="204" t="s">
        <v>42</v>
      </c>
      <c r="N646" s="154" t="s">
        <v>26</v>
      </c>
      <c r="O646" s="155" t="s">
        <v>75</v>
      </c>
      <c r="P646" s="156" t="s">
        <v>2079</v>
      </c>
      <c r="Q646" s="157">
        <v>672956000</v>
      </c>
      <c r="R646" s="158">
        <v>0</v>
      </c>
      <c r="S646" s="159">
        <v>672956000</v>
      </c>
      <c r="T646" s="160" t="s">
        <v>2080</v>
      </c>
    </row>
    <row r="647" spans="1:20" s="143" customFormat="1" ht="276" hidden="1" customHeight="1" x14ac:dyDescent="0.45">
      <c r="A647" s="144" t="s">
        <v>2067</v>
      </c>
      <c r="B647" s="145" t="s">
        <v>2081</v>
      </c>
      <c r="C647" s="146">
        <v>81102201</v>
      </c>
      <c r="D647" s="147" t="s">
        <v>2069</v>
      </c>
      <c r="E647" s="195" t="s">
        <v>2070</v>
      </c>
      <c r="F647" s="148" t="s">
        <v>2078</v>
      </c>
      <c r="G647" s="149">
        <v>63</v>
      </c>
      <c r="H647" s="178" t="s">
        <v>92</v>
      </c>
      <c r="I647" s="132" t="s">
        <v>521</v>
      </c>
      <c r="J647" s="151" t="s">
        <v>238</v>
      </c>
      <c r="K647" s="152">
        <v>42860</v>
      </c>
      <c r="L647" s="152">
        <f>K647+100</f>
        <v>42960</v>
      </c>
      <c r="M647" s="204" t="s">
        <v>42</v>
      </c>
      <c r="N647" s="154" t="s">
        <v>26</v>
      </c>
      <c r="O647" s="155" t="s">
        <v>118</v>
      </c>
      <c r="P647" s="156" t="s">
        <v>2082</v>
      </c>
      <c r="Q647" s="157">
        <v>1254330000</v>
      </c>
      <c r="R647" s="158">
        <v>0</v>
      </c>
      <c r="S647" s="159">
        <v>1254330000</v>
      </c>
      <c r="T647" s="160" t="s">
        <v>2083</v>
      </c>
    </row>
    <row r="648" spans="1:20" s="143" customFormat="1" ht="345" hidden="1" customHeight="1" x14ac:dyDescent="0.45">
      <c r="A648" s="144" t="s">
        <v>2067</v>
      </c>
      <c r="B648" s="145" t="s">
        <v>2084</v>
      </c>
      <c r="C648" s="146">
        <v>81102201</v>
      </c>
      <c r="D648" s="147" t="s">
        <v>2069</v>
      </c>
      <c r="E648" s="195" t="s">
        <v>2070</v>
      </c>
      <c r="F648" s="148" t="s">
        <v>2071</v>
      </c>
      <c r="G648" s="149">
        <v>63</v>
      </c>
      <c r="H648" s="131" t="s">
        <v>74</v>
      </c>
      <c r="I648" s="132" t="s">
        <v>521</v>
      </c>
      <c r="J648" s="151" t="s">
        <v>76</v>
      </c>
      <c r="K648" s="152">
        <v>42860</v>
      </c>
      <c r="L648" s="152">
        <f>K648+20</f>
        <v>42880</v>
      </c>
      <c r="M648" s="204" t="s">
        <v>42</v>
      </c>
      <c r="N648" s="154" t="s">
        <v>26</v>
      </c>
      <c r="O648" s="155" t="s">
        <v>75</v>
      </c>
      <c r="P648" s="156" t="s">
        <v>2079</v>
      </c>
      <c r="Q648" s="157">
        <v>424957000</v>
      </c>
      <c r="R648" s="158">
        <v>0</v>
      </c>
      <c r="S648" s="159">
        <v>424957000</v>
      </c>
      <c r="T648" s="160" t="s">
        <v>2083</v>
      </c>
    </row>
    <row r="649" spans="1:20" s="143" customFormat="1" ht="276" hidden="1" customHeight="1" x14ac:dyDescent="0.45">
      <c r="A649" s="144" t="s">
        <v>2067</v>
      </c>
      <c r="B649" s="161" t="s">
        <v>2085</v>
      </c>
      <c r="C649" s="162">
        <v>81102201</v>
      </c>
      <c r="D649" s="163" t="s">
        <v>2069</v>
      </c>
      <c r="E649" s="162" t="s">
        <v>2070</v>
      </c>
      <c r="F649" s="165" t="s">
        <v>2078</v>
      </c>
      <c r="G649" s="166">
        <v>63</v>
      </c>
      <c r="H649" s="167" t="s">
        <v>92</v>
      </c>
      <c r="I649" s="168" t="s">
        <v>521</v>
      </c>
      <c r="J649" s="169" t="s">
        <v>239</v>
      </c>
      <c r="K649" s="170">
        <v>42979</v>
      </c>
      <c r="L649" s="170">
        <f>K649+100</f>
        <v>43079</v>
      </c>
      <c r="M649" s="210" t="s">
        <v>22</v>
      </c>
      <c r="N649" s="172" t="s">
        <v>26</v>
      </c>
      <c r="O649" s="173" t="s">
        <v>118</v>
      </c>
      <c r="P649" s="174" t="s">
        <v>2086</v>
      </c>
      <c r="Q649" s="175">
        <v>0</v>
      </c>
      <c r="R649" s="176">
        <v>0</v>
      </c>
      <c r="S649" s="176">
        <v>0</v>
      </c>
      <c r="T649" s="177" t="s">
        <v>2087</v>
      </c>
    </row>
    <row r="650" spans="1:20" s="143" customFormat="1" ht="241.5" hidden="1" customHeight="1" x14ac:dyDescent="0.45">
      <c r="A650" s="144" t="s">
        <v>2067</v>
      </c>
      <c r="B650" s="145" t="s">
        <v>2088</v>
      </c>
      <c r="C650" s="146">
        <v>81102201</v>
      </c>
      <c r="D650" s="147" t="s">
        <v>2089</v>
      </c>
      <c r="E650" s="195" t="s">
        <v>2090</v>
      </c>
      <c r="F650" s="148" t="s">
        <v>2091</v>
      </c>
      <c r="G650" s="149">
        <v>61</v>
      </c>
      <c r="H650" s="131" t="s">
        <v>74</v>
      </c>
      <c r="I650" s="132" t="s">
        <v>521</v>
      </c>
      <c r="J650" s="151" t="s">
        <v>241</v>
      </c>
      <c r="K650" s="152">
        <v>42800</v>
      </c>
      <c r="L650" s="152">
        <f t="shared" ref="L650:L657" si="13">K650+20</f>
        <v>42820</v>
      </c>
      <c r="M650" s="204" t="s">
        <v>48</v>
      </c>
      <c r="N650" s="154" t="s">
        <v>26</v>
      </c>
      <c r="O650" s="155" t="s">
        <v>118</v>
      </c>
      <c r="P650" s="156" t="s">
        <v>2092</v>
      </c>
      <c r="Q650" s="157">
        <v>3240000000</v>
      </c>
      <c r="R650" s="158">
        <v>2401667347</v>
      </c>
      <c r="S650" s="159">
        <v>838332653</v>
      </c>
      <c r="T650" s="160"/>
    </row>
    <row r="651" spans="1:20" s="143" customFormat="1" ht="276" hidden="1" customHeight="1" x14ac:dyDescent="0.45">
      <c r="A651" s="144" t="s">
        <v>2067</v>
      </c>
      <c r="B651" s="145" t="s">
        <v>2093</v>
      </c>
      <c r="C651" s="146">
        <v>81101510</v>
      </c>
      <c r="D651" s="147" t="s">
        <v>2089</v>
      </c>
      <c r="E651" s="195" t="s">
        <v>2094</v>
      </c>
      <c r="F651" s="148" t="s">
        <v>2091</v>
      </c>
      <c r="G651" s="149">
        <v>61</v>
      </c>
      <c r="H651" s="131" t="s">
        <v>74</v>
      </c>
      <c r="I651" s="132" t="s">
        <v>521</v>
      </c>
      <c r="J651" s="208" t="s">
        <v>72</v>
      </c>
      <c r="K651" s="152">
        <v>42810</v>
      </c>
      <c r="L651" s="152">
        <f t="shared" si="13"/>
        <v>42830</v>
      </c>
      <c r="M651" s="204" t="s">
        <v>73</v>
      </c>
      <c r="N651" s="154" t="s">
        <v>26</v>
      </c>
      <c r="O651" s="155" t="s">
        <v>71</v>
      </c>
      <c r="P651" s="156" t="s">
        <v>2092</v>
      </c>
      <c r="Q651" s="157">
        <v>7277049737</v>
      </c>
      <c r="R651" s="158">
        <v>7277049737</v>
      </c>
      <c r="S651" s="159">
        <v>0</v>
      </c>
      <c r="T651" s="160" t="s">
        <v>2095</v>
      </c>
    </row>
    <row r="652" spans="1:20" s="143" customFormat="1" ht="409.5" hidden="1" customHeight="1" x14ac:dyDescent="0.45">
      <c r="A652" s="144" t="s">
        <v>2067</v>
      </c>
      <c r="B652" s="145" t="s">
        <v>2096</v>
      </c>
      <c r="C652" s="146">
        <v>81101510</v>
      </c>
      <c r="D652" s="147" t="s">
        <v>2089</v>
      </c>
      <c r="E652" s="195" t="s">
        <v>2094</v>
      </c>
      <c r="F652" s="148" t="s">
        <v>2091</v>
      </c>
      <c r="G652" s="149">
        <v>61</v>
      </c>
      <c r="H652" s="131" t="s">
        <v>74</v>
      </c>
      <c r="I652" s="132" t="s">
        <v>521</v>
      </c>
      <c r="J652" s="151" t="s">
        <v>230</v>
      </c>
      <c r="K652" s="152">
        <v>42860</v>
      </c>
      <c r="L652" s="152">
        <f t="shared" si="13"/>
        <v>42880</v>
      </c>
      <c r="M652" s="204" t="s">
        <v>22</v>
      </c>
      <c r="N652" s="154" t="s">
        <v>26</v>
      </c>
      <c r="O652" s="155" t="s">
        <v>118</v>
      </c>
      <c r="P652" s="156" t="s">
        <v>2092</v>
      </c>
      <c r="Q652" s="157">
        <v>71206363</v>
      </c>
      <c r="R652" s="158">
        <v>65629357</v>
      </c>
      <c r="S652" s="159">
        <v>5577006</v>
      </c>
      <c r="T652" s="160" t="s">
        <v>2097</v>
      </c>
    </row>
    <row r="653" spans="1:20" s="143" customFormat="1" ht="379.5" hidden="1" customHeight="1" x14ac:dyDescent="0.45">
      <c r="A653" s="144" t="s">
        <v>2067</v>
      </c>
      <c r="B653" s="145" t="s">
        <v>2098</v>
      </c>
      <c r="C653" s="146">
        <v>39121700</v>
      </c>
      <c r="D653" s="147" t="s">
        <v>2089</v>
      </c>
      <c r="E653" s="195" t="s">
        <v>2094</v>
      </c>
      <c r="F653" s="148" t="s">
        <v>2091</v>
      </c>
      <c r="G653" s="149">
        <v>61</v>
      </c>
      <c r="H653" s="131" t="s">
        <v>104</v>
      </c>
      <c r="I653" s="132" t="s">
        <v>521</v>
      </c>
      <c r="J653" s="151" t="s">
        <v>103</v>
      </c>
      <c r="K653" s="152">
        <v>42776</v>
      </c>
      <c r="L653" s="152">
        <f t="shared" si="13"/>
        <v>42796</v>
      </c>
      <c r="M653" s="204" t="s">
        <v>22</v>
      </c>
      <c r="N653" s="154" t="s">
        <v>26</v>
      </c>
      <c r="O653" s="155" t="s">
        <v>102</v>
      </c>
      <c r="P653" s="156" t="s">
        <v>2092</v>
      </c>
      <c r="Q653" s="157">
        <v>8360000000</v>
      </c>
      <c r="R653" s="158">
        <v>8360000000</v>
      </c>
      <c r="S653" s="159">
        <v>0</v>
      </c>
      <c r="T653" s="160"/>
    </row>
    <row r="654" spans="1:20" s="143" customFormat="1" ht="241.5" hidden="1" customHeight="1" x14ac:dyDescent="0.45">
      <c r="A654" s="144" t="s">
        <v>2067</v>
      </c>
      <c r="B654" s="145" t="s">
        <v>2099</v>
      </c>
      <c r="C654" s="146">
        <v>81101510</v>
      </c>
      <c r="D654" s="147" t="s">
        <v>2089</v>
      </c>
      <c r="E654" s="195" t="s">
        <v>2094</v>
      </c>
      <c r="F654" s="148" t="s">
        <v>2091</v>
      </c>
      <c r="G654" s="149">
        <v>61</v>
      </c>
      <c r="H654" s="131" t="s">
        <v>74</v>
      </c>
      <c r="I654" s="132" t="s">
        <v>521</v>
      </c>
      <c r="J654" s="151" t="s">
        <v>233</v>
      </c>
      <c r="K654" s="152">
        <v>42776</v>
      </c>
      <c r="L654" s="152">
        <f t="shared" si="13"/>
        <v>42796</v>
      </c>
      <c r="M654" s="204" t="s">
        <v>22</v>
      </c>
      <c r="N654" s="154" t="s">
        <v>26</v>
      </c>
      <c r="O654" s="155" t="s">
        <v>118</v>
      </c>
      <c r="P654" s="156" t="s">
        <v>2092</v>
      </c>
      <c r="Q654" s="157">
        <v>760000000</v>
      </c>
      <c r="R654" s="158">
        <v>760000000</v>
      </c>
      <c r="S654" s="159">
        <v>0</v>
      </c>
      <c r="T654" s="160"/>
    </row>
    <row r="655" spans="1:20" s="143" customFormat="1" ht="409.5" hidden="1" customHeight="1" x14ac:dyDescent="0.45">
      <c r="A655" s="144" t="s">
        <v>2067</v>
      </c>
      <c r="B655" s="145" t="s">
        <v>2100</v>
      </c>
      <c r="C655" s="146">
        <v>81101510</v>
      </c>
      <c r="D655" s="147" t="s">
        <v>2089</v>
      </c>
      <c r="E655" s="195" t="s">
        <v>2094</v>
      </c>
      <c r="F655" s="148" t="s">
        <v>2091</v>
      </c>
      <c r="G655" s="149">
        <v>61</v>
      </c>
      <c r="H655" s="131" t="s">
        <v>74</v>
      </c>
      <c r="I655" s="132" t="s">
        <v>521</v>
      </c>
      <c r="J655" s="151" t="s">
        <v>229</v>
      </c>
      <c r="K655" s="152">
        <v>42776</v>
      </c>
      <c r="L655" s="152">
        <f t="shared" si="13"/>
        <v>42796</v>
      </c>
      <c r="M655" s="204" t="s">
        <v>22</v>
      </c>
      <c r="N655" s="154" t="s">
        <v>26</v>
      </c>
      <c r="O655" s="155" t="s">
        <v>118</v>
      </c>
      <c r="P655" s="156" t="s">
        <v>2092</v>
      </c>
      <c r="Q655" s="157">
        <v>163000000</v>
      </c>
      <c r="R655" s="158">
        <v>163000000</v>
      </c>
      <c r="S655" s="159">
        <v>0</v>
      </c>
      <c r="T655" s="160" t="s">
        <v>2097</v>
      </c>
    </row>
    <row r="656" spans="1:20" s="143" customFormat="1" ht="241.5" hidden="1" customHeight="1" x14ac:dyDescent="0.45">
      <c r="A656" s="144" t="s">
        <v>2067</v>
      </c>
      <c r="B656" s="145" t="s">
        <v>2101</v>
      </c>
      <c r="C656" s="146">
        <v>81101510</v>
      </c>
      <c r="D656" s="147" t="s">
        <v>2089</v>
      </c>
      <c r="E656" s="195" t="s">
        <v>2090</v>
      </c>
      <c r="F656" s="148" t="s">
        <v>2091</v>
      </c>
      <c r="G656" s="149">
        <v>61</v>
      </c>
      <c r="H656" s="131" t="s">
        <v>74</v>
      </c>
      <c r="I656" s="132" t="s">
        <v>521</v>
      </c>
      <c r="J656" s="151" t="s">
        <v>84</v>
      </c>
      <c r="K656" s="152">
        <v>42776</v>
      </c>
      <c r="L656" s="152">
        <f t="shared" si="13"/>
        <v>42796</v>
      </c>
      <c r="M656" s="204" t="s">
        <v>22</v>
      </c>
      <c r="N656" s="154" t="s">
        <v>26</v>
      </c>
      <c r="O656" s="155" t="s">
        <v>83</v>
      </c>
      <c r="P656" s="156" t="s">
        <v>2092</v>
      </c>
      <c r="Q656" s="157">
        <v>2708442000</v>
      </c>
      <c r="R656" s="158">
        <v>2577219278</v>
      </c>
      <c r="S656" s="159">
        <v>131222722</v>
      </c>
      <c r="T656" s="160"/>
    </row>
    <row r="657" spans="1:20" s="143" customFormat="1" ht="241.5" hidden="1" customHeight="1" x14ac:dyDescent="0.45">
      <c r="A657" s="144" t="s">
        <v>2067</v>
      </c>
      <c r="B657" s="145" t="s">
        <v>2102</v>
      </c>
      <c r="C657" s="146">
        <v>81101510</v>
      </c>
      <c r="D657" s="147" t="s">
        <v>2089</v>
      </c>
      <c r="E657" s="195" t="s">
        <v>2094</v>
      </c>
      <c r="F657" s="148" t="s">
        <v>2091</v>
      </c>
      <c r="G657" s="149">
        <v>61</v>
      </c>
      <c r="H657" s="131" t="s">
        <v>74</v>
      </c>
      <c r="I657" s="132" t="s">
        <v>521</v>
      </c>
      <c r="J657" s="151" t="s">
        <v>84</v>
      </c>
      <c r="K657" s="152">
        <v>42776</v>
      </c>
      <c r="L657" s="152">
        <f t="shared" si="13"/>
        <v>42796</v>
      </c>
      <c r="M657" s="204" t="s">
        <v>22</v>
      </c>
      <c r="N657" s="154" t="s">
        <v>26</v>
      </c>
      <c r="O657" s="155" t="s">
        <v>83</v>
      </c>
      <c r="P657" s="156" t="s">
        <v>2092</v>
      </c>
      <c r="Q657" s="157">
        <v>44613629</v>
      </c>
      <c r="R657" s="158">
        <v>44613629</v>
      </c>
      <c r="S657" s="159">
        <v>0</v>
      </c>
      <c r="T657" s="160" t="s">
        <v>2097</v>
      </c>
    </row>
    <row r="658" spans="1:20" s="143" customFormat="1" ht="345" hidden="1" customHeight="1" x14ac:dyDescent="0.45">
      <c r="A658" s="144" t="s">
        <v>2067</v>
      </c>
      <c r="B658" s="145" t="s">
        <v>2103</v>
      </c>
      <c r="C658" s="146">
        <v>81101510</v>
      </c>
      <c r="D658" s="147" t="s">
        <v>2089</v>
      </c>
      <c r="E658" s="195" t="s">
        <v>2074</v>
      </c>
      <c r="F658" s="148" t="s">
        <v>2091</v>
      </c>
      <c r="G658" s="149">
        <v>61</v>
      </c>
      <c r="H658" s="178" t="s">
        <v>92</v>
      </c>
      <c r="I658" s="132" t="s">
        <v>521</v>
      </c>
      <c r="J658" s="151" t="s">
        <v>91</v>
      </c>
      <c r="K658" s="152">
        <v>42776</v>
      </c>
      <c r="L658" s="152">
        <f>K658+100</f>
        <v>42876</v>
      </c>
      <c r="M658" s="204" t="s">
        <v>22</v>
      </c>
      <c r="N658" s="154" t="s">
        <v>26</v>
      </c>
      <c r="O658" s="155" t="s">
        <v>90</v>
      </c>
      <c r="P658" s="156" t="s">
        <v>2092</v>
      </c>
      <c r="Q658" s="157">
        <v>5821352000</v>
      </c>
      <c r="R658" s="158">
        <v>5821352000</v>
      </c>
      <c r="S658" s="159">
        <v>0</v>
      </c>
      <c r="T658" s="160"/>
    </row>
    <row r="659" spans="1:20" s="143" customFormat="1" ht="345" hidden="1" customHeight="1" x14ac:dyDescent="0.45">
      <c r="A659" s="144" t="s">
        <v>2067</v>
      </c>
      <c r="B659" s="145" t="s">
        <v>2104</v>
      </c>
      <c r="C659" s="146">
        <v>81101510</v>
      </c>
      <c r="D659" s="147" t="s">
        <v>2089</v>
      </c>
      <c r="E659" s="195" t="s">
        <v>2090</v>
      </c>
      <c r="F659" s="148" t="s">
        <v>2091</v>
      </c>
      <c r="G659" s="149">
        <v>61</v>
      </c>
      <c r="H659" s="178" t="s">
        <v>92</v>
      </c>
      <c r="I659" s="132" t="s">
        <v>521</v>
      </c>
      <c r="J659" s="151" t="s">
        <v>91</v>
      </c>
      <c r="K659" s="152">
        <v>42776</v>
      </c>
      <c r="L659" s="152">
        <f>K659+100</f>
        <v>42876</v>
      </c>
      <c r="M659" s="204" t="s">
        <v>22</v>
      </c>
      <c r="N659" s="154" t="s">
        <v>26</v>
      </c>
      <c r="O659" s="155" t="s">
        <v>90</v>
      </c>
      <c r="P659" s="156" t="s">
        <v>2092</v>
      </c>
      <c r="Q659" s="157">
        <v>1978648000</v>
      </c>
      <c r="R659" s="158">
        <v>961540078</v>
      </c>
      <c r="S659" s="159">
        <v>1017107922</v>
      </c>
      <c r="T659" s="160"/>
    </row>
    <row r="660" spans="1:20" s="143" customFormat="1" ht="241.5" hidden="1" customHeight="1" x14ac:dyDescent="0.45">
      <c r="A660" s="144" t="s">
        <v>2067</v>
      </c>
      <c r="B660" s="145" t="s">
        <v>2105</v>
      </c>
      <c r="C660" s="146">
        <v>81101510</v>
      </c>
      <c r="D660" s="147" t="s">
        <v>2089</v>
      </c>
      <c r="E660" s="195" t="s">
        <v>2090</v>
      </c>
      <c r="F660" s="148" t="s">
        <v>2091</v>
      </c>
      <c r="G660" s="149">
        <v>61</v>
      </c>
      <c r="H660" s="131" t="s">
        <v>74</v>
      </c>
      <c r="I660" s="132" t="s">
        <v>521</v>
      </c>
      <c r="J660" s="151" t="s">
        <v>231</v>
      </c>
      <c r="K660" s="152">
        <v>42860</v>
      </c>
      <c r="L660" s="152">
        <f>K660+20</f>
        <v>42880</v>
      </c>
      <c r="M660" s="204" t="s">
        <v>22</v>
      </c>
      <c r="N660" s="154" t="s">
        <v>26</v>
      </c>
      <c r="O660" s="155" t="s">
        <v>118</v>
      </c>
      <c r="P660" s="156" t="s">
        <v>2092</v>
      </c>
      <c r="Q660" s="157">
        <v>920000000</v>
      </c>
      <c r="R660" s="158">
        <v>0</v>
      </c>
      <c r="S660" s="159">
        <v>920000000</v>
      </c>
      <c r="T660" s="160"/>
    </row>
    <row r="661" spans="1:20" s="143" customFormat="1" ht="219.75" hidden="1" customHeight="1" x14ac:dyDescent="0.25">
      <c r="A661" s="144" t="s">
        <v>2067</v>
      </c>
      <c r="B661" s="145" t="s">
        <v>2106</v>
      </c>
      <c r="C661" s="146">
        <v>81101510</v>
      </c>
      <c r="D661" s="147" t="s">
        <v>2089</v>
      </c>
      <c r="E661" s="195" t="s">
        <v>2074</v>
      </c>
      <c r="F661" s="148" t="s">
        <v>2091</v>
      </c>
      <c r="G661" s="149">
        <v>61</v>
      </c>
      <c r="H661" s="178" t="s">
        <v>92</v>
      </c>
      <c r="I661" s="132" t="s">
        <v>521</v>
      </c>
      <c r="J661" s="151" t="s">
        <v>235</v>
      </c>
      <c r="K661" s="152">
        <v>42860</v>
      </c>
      <c r="L661" s="152">
        <f>K661+100</f>
        <v>42960</v>
      </c>
      <c r="M661" s="204" t="s">
        <v>36</v>
      </c>
      <c r="N661" s="205" t="s">
        <v>26</v>
      </c>
      <c r="O661" s="155" t="s">
        <v>118</v>
      </c>
      <c r="P661" s="156" t="s">
        <v>2107</v>
      </c>
      <c r="Q661" s="157">
        <v>4200000000</v>
      </c>
      <c r="R661" s="158">
        <v>0</v>
      </c>
      <c r="S661" s="159">
        <v>4200000000</v>
      </c>
      <c r="T661" s="160" t="s">
        <v>2108</v>
      </c>
    </row>
    <row r="662" spans="1:20" s="143" customFormat="1" ht="345" hidden="1" customHeight="1" x14ac:dyDescent="0.45">
      <c r="A662" s="144" t="s">
        <v>2067</v>
      </c>
      <c r="B662" s="145" t="s">
        <v>2109</v>
      </c>
      <c r="C662" s="146" t="s">
        <v>943</v>
      </c>
      <c r="D662" s="147" t="s">
        <v>2089</v>
      </c>
      <c r="E662" s="195" t="s">
        <v>2074</v>
      </c>
      <c r="F662" s="148" t="s">
        <v>2091</v>
      </c>
      <c r="G662" s="149">
        <v>61</v>
      </c>
      <c r="H662" s="178" t="s">
        <v>92</v>
      </c>
      <c r="I662" s="132" t="s">
        <v>521</v>
      </c>
      <c r="J662" s="208" t="s">
        <v>944</v>
      </c>
      <c r="K662" s="152">
        <v>42934</v>
      </c>
      <c r="L662" s="152">
        <f>K662+100</f>
        <v>43034</v>
      </c>
      <c r="M662" s="204" t="s">
        <v>22</v>
      </c>
      <c r="N662" s="154" t="s">
        <v>50</v>
      </c>
      <c r="O662" s="155" t="s">
        <v>942</v>
      </c>
      <c r="P662" s="156" t="s">
        <v>2092</v>
      </c>
      <c r="Q662" s="157">
        <v>4000000000</v>
      </c>
      <c r="R662" s="158">
        <v>0</v>
      </c>
      <c r="S662" s="159">
        <v>4000000000</v>
      </c>
      <c r="T662" s="160" t="s">
        <v>1257</v>
      </c>
    </row>
    <row r="663" spans="1:20" s="143" customFormat="1" ht="207" hidden="1" customHeight="1" x14ac:dyDescent="0.45">
      <c r="A663" s="144" t="s">
        <v>2067</v>
      </c>
      <c r="B663" s="145" t="s">
        <v>2110</v>
      </c>
      <c r="C663" s="146">
        <v>81101510</v>
      </c>
      <c r="D663" s="147" t="s">
        <v>2089</v>
      </c>
      <c r="E663" s="195" t="s">
        <v>2074</v>
      </c>
      <c r="F663" s="148" t="s">
        <v>2091</v>
      </c>
      <c r="G663" s="149">
        <v>61</v>
      </c>
      <c r="H663" s="131" t="s">
        <v>104</v>
      </c>
      <c r="I663" s="132" t="s">
        <v>521</v>
      </c>
      <c r="J663" s="151" t="s">
        <v>236</v>
      </c>
      <c r="K663" s="152">
        <v>42887</v>
      </c>
      <c r="L663" s="152">
        <f>K663+20</f>
        <v>42907</v>
      </c>
      <c r="M663" s="204" t="s">
        <v>115</v>
      </c>
      <c r="N663" s="154" t="s">
        <v>26</v>
      </c>
      <c r="O663" s="155" t="s">
        <v>118</v>
      </c>
      <c r="P663" s="156" t="s">
        <v>2092</v>
      </c>
      <c r="Q663" s="157">
        <v>3500000000</v>
      </c>
      <c r="R663" s="158">
        <v>0</v>
      </c>
      <c r="S663" s="159">
        <v>3500000000</v>
      </c>
      <c r="T663" s="160" t="s">
        <v>2111</v>
      </c>
    </row>
    <row r="664" spans="1:20" s="143" customFormat="1" ht="207" hidden="1" customHeight="1" x14ac:dyDescent="0.45">
      <c r="A664" s="144" t="s">
        <v>2067</v>
      </c>
      <c r="B664" s="145" t="s">
        <v>2112</v>
      </c>
      <c r="C664" s="146">
        <v>81101510</v>
      </c>
      <c r="D664" s="147" t="s">
        <v>2089</v>
      </c>
      <c r="E664" s="195" t="s">
        <v>2074</v>
      </c>
      <c r="F664" s="148" t="s">
        <v>2091</v>
      </c>
      <c r="G664" s="149">
        <v>61</v>
      </c>
      <c r="H664" s="131" t="s">
        <v>74</v>
      </c>
      <c r="I664" s="132" t="s">
        <v>521</v>
      </c>
      <c r="J664" s="151" t="s">
        <v>232</v>
      </c>
      <c r="K664" s="152">
        <v>42776</v>
      </c>
      <c r="L664" s="152">
        <f>K664+20</f>
        <v>42796</v>
      </c>
      <c r="M664" s="204" t="s">
        <v>22</v>
      </c>
      <c r="N664" s="154" t="s">
        <v>26</v>
      </c>
      <c r="O664" s="155" t="s">
        <v>118</v>
      </c>
      <c r="P664" s="156" t="s">
        <v>2092</v>
      </c>
      <c r="Q664" s="157">
        <v>3305434370</v>
      </c>
      <c r="R664" s="158">
        <v>153595459</v>
      </c>
      <c r="S664" s="159">
        <v>3151838911</v>
      </c>
      <c r="T664" s="225" t="s">
        <v>2113</v>
      </c>
    </row>
    <row r="665" spans="1:20" s="143" customFormat="1" ht="345" hidden="1" customHeight="1" x14ac:dyDescent="0.45">
      <c r="A665" s="144" t="s">
        <v>2067</v>
      </c>
      <c r="B665" s="145" t="s">
        <v>2114</v>
      </c>
      <c r="C665" s="146">
        <v>81101510</v>
      </c>
      <c r="D665" s="147" t="s">
        <v>2089</v>
      </c>
      <c r="E665" s="195" t="s">
        <v>2094</v>
      </c>
      <c r="F665" s="148" t="s">
        <v>2091</v>
      </c>
      <c r="G665" s="149">
        <v>61</v>
      </c>
      <c r="H665" s="131" t="s">
        <v>104</v>
      </c>
      <c r="I665" s="132" t="s">
        <v>521</v>
      </c>
      <c r="J665" s="151" t="s">
        <v>234</v>
      </c>
      <c r="K665" s="152">
        <v>42776</v>
      </c>
      <c r="L665" s="152">
        <f>K665+20</f>
        <v>42796</v>
      </c>
      <c r="M665" s="204" t="s">
        <v>22</v>
      </c>
      <c r="N665" s="154" t="s">
        <v>26</v>
      </c>
      <c r="O665" s="155" t="s">
        <v>118</v>
      </c>
      <c r="P665" s="156" t="s">
        <v>2092</v>
      </c>
      <c r="Q665" s="157">
        <v>13011000</v>
      </c>
      <c r="R665" s="158">
        <v>13011000</v>
      </c>
      <c r="S665" s="159">
        <v>0</v>
      </c>
      <c r="T665" s="160" t="s">
        <v>2097</v>
      </c>
    </row>
    <row r="666" spans="1:20" s="143" customFormat="1" ht="276" hidden="1" customHeight="1" x14ac:dyDescent="0.45">
      <c r="A666" s="144" t="s">
        <v>2067</v>
      </c>
      <c r="B666" s="145" t="s">
        <v>2115</v>
      </c>
      <c r="C666" s="146">
        <v>81101510</v>
      </c>
      <c r="D666" s="147" t="s">
        <v>2089</v>
      </c>
      <c r="E666" s="195" t="s">
        <v>2070</v>
      </c>
      <c r="F666" s="148" t="s">
        <v>1926</v>
      </c>
      <c r="G666" s="149">
        <v>61</v>
      </c>
      <c r="H666" s="188" t="s">
        <v>23</v>
      </c>
      <c r="I666" s="132" t="s">
        <v>521</v>
      </c>
      <c r="J666" s="208" t="s">
        <v>21</v>
      </c>
      <c r="K666" s="152">
        <v>42860</v>
      </c>
      <c r="L666" s="152">
        <f>K666+20</f>
        <v>42880</v>
      </c>
      <c r="M666" s="204" t="s">
        <v>22</v>
      </c>
      <c r="N666" s="154" t="s">
        <v>26</v>
      </c>
      <c r="O666" s="155" t="s">
        <v>20</v>
      </c>
      <c r="P666" s="156" t="s">
        <v>2092</v>
      </c>
      <c r="Q666" s="157">
        <v>20000000</v>
      </c>
      <c r="R666" s="158">
        <v>0</v>
      </c>
      <c r="S666" s="159">
        <v>20000000</v>
      </c>
      <c r="T666" s="160"/>
    </row>
    <row r="667" spans="1:20" s="143" customFormat="1" ht="214.5" hidden="1" customHeight="1" x14ac:dyDescent="0.45">
      <c r="A667" s="144" t="s">
        <v>2067</v>
      </c>
      <c r="B667" s="145" t="s">
        <v>2116</v>
      </c>
      <c r="C667" s="146" t="s">
        <v>288</v>
      </c>
      <c r="D667" s="147" t="s">
        <v>2117</v>
      </c>
      <c r="E667" s="195" t="s">
        <v>2070</v>
      </c>
      <c r="F667" s="148" t="s">
        <v>2118</v>
      </c>
      <c r="G667" s="149">
        <v>62</v>
      </c>
      <c r="H667" s="178" t="s">
        <v>55</v>
      </c>
      <c r="I667" s="132" t="s">
        <v>521</v>
      </c>
      <c r="J667" s="151" t="s">
        <v>289</v>
      </c>
      <c r="K667" s="152">
        <v>42886</v>
      </c>
      <c r="L667" s="152">
        <f>K667+40</f>
        <v>42926</v>
      </c>
      <c r="M667" s="204" t="s">
        <v>65</v>
      </c>
      <c r="N667" s="154" t="s">
        <v>283</v>
      </c>
      <c r="O667" s="155" t="s">
        <v>118</v>
      </c>
      <c r="P667" s="156" t="s">
        <v>2119</v>
      </c>
      <c r="Q667" s="157">
        <v>150975747</v>
      </c>
      <c r="R667" s="158">
        <v>0</v>
      </c>
      <c r="S667" s="159">
        <v>150975747</v>
      </c>
      <c r="T667" s="160" t="s">
        <v>2120</v>
      </c>
    </row>
    <row r="668" spans="1:20" s="143" customFormat="1" ht="409.5" hidden="1" customHeight="1" x14ac:dyDescent="0.45">
      <c r="A668" s="144" t="s">
        <v>2067</v>
      </c>
      <c r="B668" s="145" t="s">
        <v>2121</v>
      </c>
      <c r="C668" s="146">
        <v>81102201</v>
      </c>
      <c r="D668" s="147" t="s">
        <v>2117</v>
      </c>
      <c r="E668" s="195" t="s">
        <v>2070</v>
      </c>
      <c r="F668" s="148" t="s">
        <v>2122</v>
      </c>
      <c r="G668" s="149">
        <v>73</v>
      </c>
      <c r="H668" s="178" t="s">
        <v>245</v>
      </c>
      <c r="I668" s="132" t="s">
        <v>521</v>
      </c>
      <c r="J668" s="151" t="s">
        <v>244</v>
      </c>
      <c r="K668" s="152">
        <v>42860</v>
      </c>
      <c r="L668" s="152">
        <f>K668+100</f>
        <v>42960</v>
      </c>
      <c r="M668" s="204" t="s">
        <v>36</v>
      </c>
      <c r="N668" s="154" t="s">
        <v>26</v>
      </c>
      <c r="O668" s="155" t="s">
        <v>118</v>
      </c>
      <c r="P668" s="156" t="s">
        <v>2123</v>
      </c>
      <c r="Q668" s="157">
        <v>2899145000</v>
      </c>
      <c r="R668" s="158">
        <v>0</v>
      </c>
      <c r="S668" s="159">
        <v>2899145000</v>
      </c>
      <c r="T668" s="160" t="s">
        <v>2124</v>
      </c>
    </row>
    <row r="669" spans="1:20" s="143" customFormat="1" ht="409.5" hidden="1" customHeight="1" x14ac:dyDescent="0.45">
      <c r="A669" s="144" t="s">
        <v>2067</v>
      </c>
      <c r="B669" s="145" t="s">
        <v>2125</v>
      </c>
      <c r="C669" s="146">
        <v>81102201</v>
      </c>
      <c r="D669" s="147" t="s">
        <v>2117</v>
      </c>
      <c r="E669" s="195" t="s">
        <v>2126</v>
      </c>
      <c r="F669" s="148" t="s">
        <v>2122</v>
      </c>
      <c r="G669" s="149">
        <v>73</v>
      </c>
      <c r="H669" s="178" t="s">
        <v>245</v>
      </c>
      <c r="I669" s="132" t="s">
        <v>521</v>
      </c>
      <c r="J669" s="151" t="s">
        <v>244</v>
      </c>
      <c r="K669" s="152">
        <v>42860</v>
      </c>
      <c r="L669" s="152">
        <f>K669+100</f>
        <v>42960</v>
      </c>
      <c r="M669" s="204" t="s">
        <v>22</v>
      </c>
      <c r="N669" s="154" t="s">
        <v>26</v>
      </c>
      <c r="O669" s="155" t="s">
        <v>118</v>
      </c>
      <c r="P669" s="156" t="s">
        <v>2123</v>
      </c>
      <c r="Q669" s="157">
        <v>498622000</v>
      </c>
      <c r="R669" s="158">
        <v>0</v>
      </c>
      <c r="S669" s="159">
        <v>498622000</v>
      </c>
      <c r="T669" s="160" t="s">
        <v>2127</v>
      </c>
    </row>
    <row r="670" spans="1:20" s="143" customFormat="1" ht="276" hidden="1" customHeight="1" x14ac:dyDescent="0.45">
      <c r="A670" s="144" t="s">
        <v>2067</v>
      </c>
      <c r="B670" s="145" t="s">
        <v>2128</v>
      </c>
      <c r="C670" s="146">
        <v>84131600</v>
      </c>
      <c r="D670" s="147" t="s">
        <v>2117</v>
      </c>
      <c r="E670" s="195" t="s">
        <v>2070</v>
      </c>
      <c r="F670" s="148" t="s">
        <v>1926</v>
      </c>
      <c r="G670" s="149">
        <v>26</v>
      </c>
      <c r="H670" s="131" t="s">
        <v>104</v>
      </c>
      <c r="I670" s="132" t="s">
        <v>521</v>
      </c>
      <c r="J670" s="151" t="s">
        <v>2129</v>
      </c>
      <c r="K670" s="152">
        <v>42860</v>
      </c>
      <c r="L670" s="152">
        <f>K670+20</f>
        <v>42880</v>
      </c>
      <c r="M670" s="204" t="s">
        <v>36</v>
      </c>
      <c r="N670" s="154" t="s">
        <v>26</v>
      </c>
      <c r="O670" s="155" t="s">
        <v>1066</v>
      </c>
      <c r="P670" s="156" t="s">
        <v>2130</v>
      </c>
      <c r="Q670" s="157">
        <v>60000000</v>
      </c>
      <c r="R670" s="158">
        <v>60000000</v>
      </c>
      <c r="S670" s="159">
        <v>0</v>
      </c>
      <c r="T670" s="160"/>
    </row>
    <row r="671" spans="1:20" s="143" customFormat="1" ht="156.75" hidden="1" customHeight="1" x14ac:dyDescent="0.45">
      <c r="A671" s="144" t="s">
        <v>2067</v>
      </c>
      <c r="B671" s="145" t="s">
        <v>2131</v>
      </c>
      <c r="C671" s="146" t="s">
        <v>46</v>
      </c>
      <c r="D671" s="147" t="s">
        <v>2117</v>
      </c>
      <c r="E671" s="195" t="s">
        <v>2070</v>
      </c>
      <c r="F671" s="148" t="s">
        <v>1926</v>
      </c>
      <c r="G671" s="149">
        <v>22</v>
      </c>
      <c r="H671" s="131" t="s">
        <v>30</v>
      </c>
      <c r="I671" s="132" t="s">
        <v>521</v>
      </c>
      <c r="J671" s="208" t="s">
        <v>47</v>
      </c>
      <c r="K671" s="152">
        <v>42860</v>
      </c>
      <c r="L671" s="152">
        <f>K671+40</f>
        <v>42900</v>
      </c>
      <c r="M671" s="204" t="s">
        <v>48</v>
      </c>
      <c r="N671" s="154" t="s">
        <v>49</v>
      </c>
      <c r="O671" s="155" t="s">
        <v>45</v>
      </c>
      <c r="P671" s="156" t="s">
        <v>2130</v>
      </c>
      <c r="Q671" s="157">
        <v>49354000</v>
      </c>
      <c r="R671" s="158">
        <v>49354000</v>
      </c>
      <c r="S671" s="159">
        <v>0</v>
      </c>
      <c r="T671" s="160" t="s">
        <v>2132</v>
      </c>
    </row>
    <row r="672" spans="1:20" s="143" customFormat="1" ht="189.75" hidden="1" customHeight="1" x14ac:dyDescent="0.45">
      <c r="A672" s="144" t="s">
        <v>2067</v>
      </c>
      <c r="B672" s="145" t="s">
        <v>2133</v>
      </c>
      <c r="C672" s="146" t="s">
        <v>46</v>
      </c>
      <c r="D672" s="147" t="s">
        <v>2117</v>
      </c>
      <c r="E672" s="195" t="s">
        <v>2134</v>
      </c>
      <c r="F672" s="148" t="s">
        <v>1926</v>
      </c>
      <c r="G672" s="149">
        <v>22</v>
      </c>
      <c r="H672" s="131" t="s">
        <v>30</v>
      </c>
      <c r="I672" s="132" t="s">
        <v>521</v>
      </c>
      <c r="J672" s="208" t="s">
        <v>47</v>
      </c>
      <c r="K672" s="152">
        <v>42860</v>
      </c>
      <c r="L672" s="152">
        <f>K672+40</f>
        <v>42900</v>
      </c>
      <c r="M672" s="204" t="s">
        <v>48</v>
      </c>
      <c r="N672" s="154" t="s">
        <v>50</v>
      </c>
      <c r="O672" s="155" t="s">
        <v>45</v>
      </c>
      <c r="P672" s="156" t="s">
        <v>2130</v>
      </c>
      <c r="Q672" s="157">
        <v>50646000</v>
      </c>
      <c r="R672" s="158">
        <v>16871658</v>
      </c>
      <c r="S672" s="159">
        <v>33774342</v>
      </c>
      <c r="T672" s="160" t="s">
        <v>2132</v>
      </c>
    </row>
    <row r="673" spans="1:20" s="143" customFormat="1" ht="276" hidden="1" customHeight="1" x14ac:dyDescent="0.45">
      <c r="A673" s="144" t="s">
        <v>2067</v>
      </c>
      <c r="B673" s="145" t="s">
        <v>2135</v>
      </c>
      <c r="C673" s="146" t="s">
        <v>94</v>
      </c>
      <c r="D673" s="147" t="s">
        <v>2117</v>
      </c>
      <c r="E673" s="195" t="s">
        <v>2070</v>
      </c>
      <c r="F673" s="148" t="s">
        <v>1926</v>
      </c>
      <c r="G673" s="149">
        <v>26</v>
      </c>
      <c r="H673" s="178" t="s">
        <v>92</v>
      </c>
      <c r="I673" s="132" t="s">
        <v>521</v>
      </c>
      <c r="J673" s="151" t="s">
        <v>95</v>
      </c>
      <c r="K673" s="152">
        <v>42781</v>
      </c>
      <c r="L673" s="152">
        <f>K673+100</f>
        <v>42881</v>
      </c>
      <c r="M673" s="204" t="s">
        <v>42</v>
      </c>
      <c r="N673" s="154" t="s">
        <v>96</v>
      </c>
      <c r="O673" s="155" t="s">
        <v>93</v>
      </c>
      <c r="P673" s="156" t="s">
        <v>2130</v>
      </c>
      <c r="Q673" s="157">
        <v>100000000</v>
      </c>
      <c r="R673" s="158">
        <v>95473810</v>
      </c>
      <c r="S673" s="159">
        <v>4526190</v>
      </c>
      <c r="T673" s="160"/>
    </row>
    <row r="674" spans="1:20" s="143" customFormat="1" ht="276" hidden="1" customHeight="1" x14ac:dyDescent="0.45">
      <c r="A674" s="144" t="s">
        <v>2067</v>
      </c>
      <c r="B674" s="161" t="s">
        <v>2136</v>
      </c>
      <c r="C674" s="162">
        <v>53102710</v>
      </c>
      <c r="D674" s="163" t="s">
        <v>2117</v>
      </c>
      <c r="E674" s="162" t="s">
        <v>2070</v>
      </c>
      <c r="F674" s="165" t="s">
        <v>1926</v>
      </c>
      <c r="G674" s="166">
        <v>26</v>
      </c>
      <c r="H674" s="167" t="s">
        <v>55</v>
      </c>
      <c r="I674" s="168" t="s">
        <v>521</v>
      </c>
      <c r="J674" s="169" t="s">
        <v>171</v>
      </c>
      <c r="K674" s="170">
        <v>43023</v>
      </c>
      <c r="L674" s="170">
        <f>K674+40</f>
        <v>43063</v>
      </c>
      <c r="M674" s="210" t="s">
        <v>22</v>
      </c>
      <c r="N674" s="172" t="s">
        <v>26</v>
      </c>
      <c r="O674" s="173" t="s">
        <v>118</v>
      </c>
      <c r="P674" s="174" t="s">
        <v>2130</v>
      </c>
      <c r="Q674" s="175">
        <v>0</v>
      </c>
      <c r="R674" s="176">
        <v>0</v>
      </c>
      <c r="S674" s="176">
        <v>0</v>
      </c>
      <c r="T674" s="177" t="s">
        <v>2137</v>
      </c>
    </row>
    <row r="675" spans="1:20" s="143" customFormat="1" ht="276" hidden="1" customHeight="1" x14ac:dyDescent="0.45">
      <c r="A675" s="144" t="s">
        <v>2067</v>
      </c>
      <c r="B675" s="145" t="s">
        <v>2138</v>
      </c>
      <c r="C675" s="146" t="s">
        <v>304</v>
      </c>
      <c r="D675" s="147" t="s">
        <v>2117</v>
      </c>
      <c r="E675" s="195" t="s">
        <v>2070</v>
      </c>
      <c r="F675" s="148" t="s">
        <v>1926</v>
      </c>
      <c r="G675" s="149">
        <v>26</v>
      </c>
      <c r="H675" s="131" t="s">
        <v>104</v>
      </c>
      <c r="I675" s="132" t="s">
        <v>521</v>
      </c>
      <c r="J675" s="151" t="s">
        <v>2139</v>
      </c>
      <c r="K675" s="152">
        <v>42860</v>
      </c>
      <c r="L675" s="152">
        <f>K675+20</f>
        <v>42880</v>
      </c>
      <c r="M675" s="204" t="s">
        <v>42</v>
      </c>
      <c r="N675" s="154" t="s">
        <v>26</v>
      </c>
      <c r="O675" s="155" t="s">
        <v>1066</v>
      </c>
      <c r="P675" s="156" t="s">
        <v>2130</v>
      </c>
      <c r="Q675" s="157">
        <v>50000000</v>
      </c>
      <c r="R675" s="158">
        <v>0</v>
      </c>
      <c r="S675" s="159">
        <v>50000000</v>
      </c>
      <c r="T675" s="160"/>
    </row>
    <row r="676" spans="1:20" s="143" customFormat="1" ht="357" hidden="1" customHeight="1" x14ac:dyDescent="0.25">
      <c r="A676" s="144" t="s">
        <v>2067</v>
      </c>
      <c r="B676" s="145" t="s">
        <v>2140</v>
      </c>
      <c r="C676" s="146">
        <v>32151502</v>
      </c>
      <c r="D676" s="147" t="s">
        <v>2089</v>
      </c>
      <c r="E676" s="195" t="s">
        <v>2074</v>
      </c>
      <c r="F676" s="148" t="s">
        <v>2091</v>
      </c>
      <c r="G676" s="149">
        <v>25</v>
      </c>
      <c r="H676" s="178" t="s">
        <v>92</v>
      </c>
      <c r="I676" s="132" t="s">
        <v>521</v>
      </c>
      <c r="J676" s="226" t="s">
        <v>133</v>
      </c>
      <c r="K676" s="152">
        <v>42877</v>
      </c>
      <c r="L676" s="152">
        <f>K676+100</f>
        <v>42977</v>
      </c>
      <c r="M676" s="204" t="s">
        <v>134</v>
      </c>
      <c r="N676" s="205" t="s">
        <v>26</v>
      </c>
      <c r="O676" s="155" t="s">
        <v>118</v>
      </c>
      <c r="P676" s="156" t="s">
        <v>2141</v>
      </c>
      <c r="Q676" s="157">
        <v>2409680678</v>
      </c>
      <c r="R676" s="158">
        <v>695058294</v>
      </c>
      <c r="S676" s="159">
        <v>1714622384</v>
      </c>
      <c r="T676" s="160" t="s">
        <v>2142</v>
      </c>
    </row>
    <row r="677" spans="1:20" s="143" customFormat="1" ht="207" customHeight="1" x14ac:dyDescent="0.45">
      <c r="A677" s="144" t="s">
        <v>2067</v>
      </c>
      <c r="B677" s="145" t="s">
        <v>2143</v>
      </c>
      <c r="C677" s="146">
        <v>81102201</v>
      </c>
      <c r="D677" s="147" t="s">
        <v>2089</v>
      </c>
      <c r="E677" s="195" t="s">
        <v>2074</v>
      </c>
      <c r="F677" s="148" t="s">
        <v>2091</v>
      </c>
      <c r="G677" s="149">
        <v>25</v>
      </c>
      <c r="H677" s="131" t="s">
        <v>92</v>
      </c>
      <c r="I677" s="132" t="s">
        <v>521</v>
      </c>
      <c r="J677" s="151" t="s">
        <v>971</v>
      </c>
      <c r="K677" s="152">
        <v>42930</v>
      </c>
      <c r="L677" s="152">
        <f>K677+100</f>
        <v>43030</v>
      </c>
      <c r="M677" s="204" t="s">
        <v>972</v>
      </c>
      <c r="N677" s="154" t="s">
        <v>136</v>
      </c>
      <c r="O677" s="155" t="s">
        <v>966</v>
      </c>
      <c r="P677" s="156" t="s">
        <v>2144</v>
      </c>
      <c r="Q677" s="157">
        <v>32250000000</v>
      </c>
      <c r="R677" s="158">
        <v>0</v>
      </c>
      <c r="S677" s="159">
        <v>32250000000</v>
      </c>
      <c r="T677" s="160" t="s">
        <v>2145</v>
      </c>
    </row>
    <row r="678" spans="1:20" s="143" customFormat="1" ht="241.5" hidden="1" customHeight="1" x14ac:dyDescent="0.45">
      <c r="A678" s="144" t="s">
        <v>2067</v>
      </c>
      <c r="B678" s="145" t="s">
        <v>2146</v>
      </c>
      <c r="C678" s="146">
        <v>80111620</v>
      </c>
      <c r="D678" s="147" t="s">
        <v>2117</v>
      </c>
      <c r="E678" s="195" t="s">
        <v>2134</v>
      </c>
      <c r="F678" s="148" t="s">
        <v>1094</v>
      </c>
      <c r="G678" s="149" t="s">
        <v>1095</v>
      </c>
      <c r="H678" s="131" t="s">
        <v>88</v>
      </c>
      <c r="I678" s="190" t="s">
        <v>1129</v>
      </c>
      <c r="J678" s="151" t="s">
        <v>505</v>
      </c>
      <c r="K678" s="152">
        <v>42776</v>
      </c>
      <c r="L678" s="152">
        <f t="shared" ref="L678:L741" si="14">K678+20</f>
        <v>42796</v>
      </c>
      <c r="M678" s="204" t="s">
        <v>54</v>
      </c>
      <c r="N678" s="154" t="s">
        <v>26</v>
      </c>
      <c r="O678" s="155" t="s">
        <v>322</v>
      </c>
      <c r="P678" s="156" t="s">
        <v>2130</v>
      </c>
      <c r="Q678" s="157">
        <v>10700000</v>
      </c>
      <c r="R678" s="158">
        <v>10700000</v>
      </c>
      <c r="S678" s="159">
        <v>0</v>
      </c>
      <c r="T678" s="160" t="s">
        <v>2147</v>
      </c>
    </row>
    <row r="679" spans="1:20" s="143" customFormat="1" ht="241.5" hidden="1" customHeight="1" x14ac:dyDescent="0.45">
      <c r="A679" s="144" t="s">
        <v>2067</v>
      </c>
      <c r="B679" s="145" t="s">
        <v>2148</v>
      </c>
      <c r="C679" s="146">
        <v>80111620</v>
      </c>
      <c r="D679" s="147" t="s">
        <v>2117</v>
      </c>
      <c r="E679" s="195" t="s">
        <v>2134</v>
      </c>
      <c r="F679" s="148" t="s">
        <v>1094</v>
      </c>
      <c r="G679" s="149" t="s">
        <v>1095</v>
      </c>
      <c r="H679" s="131" t="s">
        <v>88</v>
      </c>
      <c r="I679" s="190" t="s">
        <v>1116</v>
      </c>
      <c r="J679" s="151" t="s">
        <v>516</v>
      </c>
      <c r="K679" s="152">
        <v>42776</v>
      </c>
      <c r="L679" s="152">
        <f t="shared" si="14"/>
        <v>42796</v>
      </c>
      <c r="M679" s="204" t="s">
        <v>54</v>
      </c>
      <c r="N679" s="154" t="s">
        <v>26</v>
      </c>
      <c r="O679" s="155" t="s">
        <v>322</v>
      </c>
      <c r="P679" s="156" t="s">
        <v>2130</v>
      </c>
      <c r="Q679" s="157">
        <v>6020000</v>
      </c>
      <c r="R679" s="158">
        <v>6020000</v>
      </c>
      <c r="S679" s="159">
        <v>0</v>
      </c>
      <c r="T679" s="160" t="s">
        <v>2147</v>
      </c>
    </row>
    <row r="680" spans="1:20" s="143" customFormat="1" ht="241.5" hidden="1" customHeight="1" x14ac:dyDescent="0.45">
      <c r="A680" s="144" t="s">
        <v>2067</v>
      </c>
      <c r="B680" s="145" t="s">
        <v>2149</v>
      </c>
      <c r="C680" s="146">
        <v>80111620</v>
      </c>
      <c r="D680" s="147" t="s">
        <v>2117</v>
      </c>
      <c r="E680" s="195" t="s">
        <v>2134</v>
      </c>
      <c r="F680" s="148" t="s">
        <v>1094</v>
      </c>
      <c r="G680" s="149" t="s">
        <v>1095</v>
      </c>
      <c r="H680" s="131" t="s">
        <v>88</v>
      </c>
      <c r="I680" s="190" t="s">
        <v>1137</v>
      </c>
      <c r="J680" s="151" t="s">
        <v>700</v>
      </c>
      <c r="K680" s="152">
        <v>42860</v>
      </c>
      <c r="L680" s="152">
        <f t="shared" si="14"/>
        <v>42880</v>
      </c>
      <c r="M680" s="204" t="s">
        <v>48</v>
      </c>
      <c r="N680" s="154" t="s">
        <v>26</v>
      </c>
      <c r="O680" s="155" t="s">
        <v>322</v>
      </c>
      <c r="P680" s="156" t="s">
        <v>2130</v>
      </c>
      <c r="Q680" s="157">
        <v>17436000</v>
      </c>
      <c r="R680" s="158">
        <v>17436000</v>
      </c>
      <c r="S680" s="159">
        <v>0</v>
      </c>
      <c r="T680" s="160" t="s">
        <v>2150</v>
      </c>
    </row>
    <row r="681" spans="1:20" s="143" customFormat="1" ht="241.5" hidden="1" customHeight="1" x14ac:dyDescent="0.45">
      <c r="A681" s="144" t="s">
        <v>2067</v>
      </c>
      <c r="B681" s="145" t="s">
        <v>2151</v>
      </c>
      <c r="C681" s="146">
        <v>80111620</v>
      </c>
      <c r="D681" s="147" t="s">
        <v>2117</v>
      </c>
      <c r="E681" s="195" t="s">
        <v>2134</v>
      </c>
      <c r="F681" s="148" t="s">
        <v>1094</v>
      </c>
      <c r="G681" s="149" t="s">
        <v>1095</v>
      </c>
      <c r="H681" s="131" t="s">
        <v>88</v>
      </c>
      <c r="I681" s="190" t="s">
        <v>1137</v>
      </c>
      <c r="J681" s="151" t="s">
        <v>700</v>
      </c>
      <c r="K681" s="152">
        <v>42795</v>
      </c>
      <c r="L681" s="152">
        <f t="shared" si="14"/>
        <v>42815</v>
      </c>
      <c r="M681" s="204" t="s">
        <v>48</v>
      </c>
      <c r="N681" s="154" t="s">
        <v>26</v>
      </c>
      <c r="O681" s="155" t="s">
        <v>322</v>
      </c>
      <c r="P681" s="156" t="s">
        <v>2130</v>
      </c>
      <c r="Q681" s="157">
        <v>17436000</v>
      </c>
      <c r="R681" s="158">
        <v>17436000</v>
      </c>
      <c r="S681" s="159">
        <v>0</v>
      </c>
      <c r="T681" s="160" t="s">
        <v>2147</v>
      </c>
    </row>
    <row r="682" spans="1:20" s="143" customFormat="1" ht="241.5" hidden="1" customHeight="1" x14ac:dyDescent="0.45">
      <c r="A682" s="144" t="s">
        <v>2067</v>
      </c>
      <c r="B682" s="145" t="s">
        <v>2152</v>
      </c>
      <c r="C682" s="146">
        <v>80111620</v>
      </c>
      <c r="D682" s="147" t="s">
        <v>2117</v>
      </c>
      <c r="E682" s="195" t="s">
        <v>2134</v>
      </c>
      <c r="F682" s="148" t="s">
        <v>1094</v>
      </c>
      <c r="G682" s="149" t="s">
        <v>1095</v>
      </c>
      <c r="H682" s="131" t="s">
        <v>88</v>
      </c>
      <c r="I682" s="190" t="s">
        <v>1137</v>
      </c>
      <c r="J682" s="151" t="s">
        <v>700</v>
      </c>
      <c r="K682" s="152">
        <v>42860</v>
      </c>
      <c r="L682" s="152">
        <f t="shared" si="14"/>
        <v>42880</v>
      </c>
      <c r="M682" s="204" t="s">
        <v>48</v>
      </c>
      <c r="N682" s="154" t="s">
        <v>26</v>
      </c>
      <c r="O682" s="155" t="s">
        <v>322</v>
      </c>
      <c r="P682" s="156" t="s">
        <v>2130</v>
      </c>
      <c r="Q682" s="157">
        <v>17436000</v>
      </c>
      <c r="R682" s="158">
        <v>17436000</v>
      </c>
      <c r="S682" s="159">
        <v>0</v>
      </c>
      <c r="T682" s="160" t="s">
        <v>2147</v>
      </c>
    </row>
    <row r="683" spans="1:20" s="143" customFormat="1" ht="241.5" hidden="1" customHeight="1" x14ac:dyDescent="0.45">
      <c r="A683" s="144" t="s">
        <v>2067</v>
      </c>
      <c r="B683" s="145" t="s">
        <v>2153</v>
      </c>
      <c r="C683" s="146">
        <v>80111620</v>
      </c>
      <c r="D683" s="147" t="s">
        <v>2117</v>
      </c>
      <c r="E683" s="195" t="s">
        <v>2134</v>
      </c>
      <c r="F683" s="148" t="s">
        <v>1094</v>
      </c>
      <c r="G683" s="149" t="s">
        <v>1095</v>
      </c>
      <c r="H683" s="131" t="s">
        <v>88</v>
      </c>
      <c r="I683" s="190" t="s">
        <v>1137</v>
      </c>
      <c r="J683" s="151" t="s">
        <v>700</v>
      </c>
      <c r="K683" s="152">
        <v>42795</v>
      </c>
      <c r="L683" s="152">
        <f t="shared" si="14"/>
        <v>42815</v>
      </c>
      <c r="M683" s="204" t="s">
        <v>48</v>
      </c>
      <c r="N683" s="154" t="s">
        <v>26</v>
      </c>
      <c r="O683" s="155" t="s">
        <v>322</v>
      </c>
      <c r="P683" s="156" t="s">
        <v>2119</v>
      </c>
      <c r="Q683" s="157">
        <v>17436000</v>
      </c>
      <c r="R683" s="158">
        <v>17436000</v>
      </c>
      <c r="S683" s="159">
        <v>0</v>
      </c>
      <c r="T683" s="160" t="s">
        <v>2147</v>
      </c>
    </row>
    <row r="684" spans="1:20" s="143" customFormat="1" ht="241.5" hidden="1" customHeight="1" x14ac:dyDescent="0.45">
      <c r="A684" s="144" t="s">
        <v>2067</v>
      </c>
      <c r="B684" s="145" t="s">
        <v>2154</v>
      </c>
      <c r="C684" s="146">
        <v>80111620</v>
      </c>
      <c r="D684" s="147" t="s">
        <v>2117</v>
      </c>
      <c r="E684" s="195" t="s">
        <v>2134</v>
      </c>
      <c r="F684" s="148" t="s">
        <v>1094</v>
      </c>
      <c r="G684" s="149" t="s">
        <v>1095</v>
      </c>
      <c r="H684" s="131" t="s">
        <v>88</v>
      </c>
      <c r="I684" s="190" t="s">
        <v>1137</v>
      </c>
      <c r="J684" s="151" t="s">
        <v>700</v>
      </c>
      <c r="K684" s="152">
        <v>42795</v>
      </c>
      <c r="L684" s="152">
        <f t="shared" si="14"/>
        <v>42815</v>
      </c>
      <c r="M684" s="204" t="s">
        <v>48</v>
      </c>
      <c r="N684" s="154" t="s">
        <v>26</v>
      </c>
      <c r="O684" s="155" t="s">
        <v>322</v>
      </c>
      <c r="P684" s="156" t="s">
        <v>2130</v>
      </c>
      <c r="Q684" s="157">
        <v>17436000</v>
      </c>
      <c r="R684" s="158">
        <v>17436000</v>
      </c>
      <c r="S684" s="159">
        <v>0</v>
      </c>
      <c r="T684" s="160" t="s">
        <v>2147</v>
      </c>
    </row>
    <row r="685" spans="1:20" s="143" customFormat="1" ht="241.5" hidden="1" customHeight="1" x14ac:dyDescent="0.45">
      <c r="A685" s="144" t="s">
        <v>2067</v>
      </c>
      <c r="B685" s="145" t="s">
        <v>2155</v>
      </c>
      <c r="C685" s="146">
        <v>80111620</v>
      </c>
      <c r="D685" s="147" t="s">
        <v>2117</v>
      </c>
      <c r="E685" s="195" t="s">
        <v>2134</v>
      </c>
      <c r="F685" s="148" t="s">
        <v>1094</v>
      </c>
      <c r="G685" s="149" t="s">
        <v>1095</v>
      </c>
      <c r="H685" s="131" t="s">
        <v>88</v>
      </c>
      <c r="I685" s="190" t="s">
        <v>1137</v>
      </c>
      <c r="J685" s="151" t="s">
        <v>700</v>
      </c>
      <c r="K685" s="152">
        <v>42860</v>
      </c>
      <c r="L685" s="152">
        <f t="shared" si="14"/>
        <v>42880</v>
      </c>
      <c r="M685" s="204" t="s">
        <v>48</v>
      </c>
      <c r="N685" s="154" t="s">
        <v>26</v>
      </c>
      <c r="O685" s="155" t="s">
        <v>322</v>
      </c>
      <c r="P685" s="156" t="s">
        <v>2130</v>
      </c>
      <c r="Q685" s="157">
        <v>17436000</v>
      </c>
      <c r="R685" s="158">
        <v>17436000</v>
      </c>
      <c r="S685" s="159">
        <v>0</v>
      </c>
      <c r="T685" s="160" t="s">
        <v>2147</v>
      </c>
    </row>
    <row r="686" spans="1:20" s="143" customFormat="1" ht="241.5" hidden="1" customHeight="1" x14ac:dyDescent="0.45">
      <c r="A686" s="144" t="s">
        <v>2067</v>
      </c>
      <c r="B686" s="145" t="s">
        <v>2156</v>
      </c>
      <c r="C686" s="146">
        <v>80111620</v>
      </c>
      <c r="D686" s="147" t="s">
        <v>2117</v>
      </c>
      <c r="E686" s="195" t="s">
        <v>2134</v>
      </c>
      <c r="F686" s="148" t="s">
        <v>1094</v>
      </c>
      <c r="G686" s="149" t="s">
        <v>1095</v>
      </c>
      <c r="H686" s="131" t="s">
        <v>88</v>
      </c>
      <c r="I686" s="190" t="s">
        <v>1137</v>
      </c>
      <c r="J686" s="151" t="s">
        <v>700</v>
      </c>
      <c r="K686" s="152">
        <v>42860</v>
      </c>
      <c r="L686" s="152">
        <f t="shared" si="14"/>
        <v>42880</v>
      </c>
      <c r="M686" s="204" t="s">
        <v>48</v>
      </c>
      <c r="N686" s="154" t="s">
        <v>26</v>
      </c>
      <c r="O686" s="155" t="s">
        <v>322</v>
      </c>
      <c r="P686" s="156" t="s">
        <v>2130</v>
      </c>
      <c r="Q686" s="157">
        <v>17436000</v>
      </c>
      <c r="R686" s="158">
        <v>17436000</v>
      </c>
      <c r="S686" s="159">
        <v>0</v>
      </c>
      <c r="T686" s="160" t="s">
        <v>2147</v>
      </c>
    </row>
    <row r="687" spans="1:20" s="143" customFormat="1" ht="241.5" hidden="1" customHeight="1" x14ac:dyDescent="0.45">
      <c r="A687" s="144" t="s">
        <v>2067</v>
      </c>
      <c r="B687" s="145" t="s">
        <v>2157</v>
      </c>
      <c r="C687" s="146">
        <v>80111620</v>
      </c>
      <c r="D687" s="147" t="s">
        <v>2117</v>
      </c>
      <c r="E687" s="195" t="s">
        <v>2134</v>
      </c>
      <c r="F687" s="148" t="s">
        <v>1094</v>
      </c>
      <c r="G687" s="149" t="s">
        <v>1095</v>
      </c>
      <c r="H687" s="131" t="s">
        <v>88</v>
      </c>
      <c r="I687" s="190" t="s">
        <v>1137</v>
      </c>
      <c r="J687" s="151" t="s">
        <v>700</v>
      </c>
      <c r="K687" s="152">
        <v>42860</v>
      </c>
      <c r="L687" s="152">
        <f t="shared" si="14"/>
        <v>42880</v>
      </c>
      <c r="M687" s="204" t="s">
        <v>48</v>
      </c>
      <c r="N687" s="154" t="s">
        <v>26</v>
      </c>
      <c r="O687" s="155" t="s">
        <v>322</v>
      </c>
      <c r="P687" s="156" t="s">
        <v>2130</v>
      </c>
      <c r="Q687" s="157">
        <v>17436000</v>
      </c>
      <c r="R687" s="158">
        <v>17436000</v>
      </c>
      <c r="S687" s="159">
        <v>0</v>
      </c>
      <c r="T687" s="160" t="s">
        <v>2147</v>
      </c>
    </row>
    <row r="688" spans="1:20" s="143" customFormat="1" ht="241.5" hidden="1" customHeight="1" x14ac:dyDescent="0.45">
      <c r="A688" s="144" t="s">
        <v>2067</v>
      </c>
      <c r="B688" s="145" t="s">
        <v>2158</v>
      </c>
      <c r="C688" s="146">
        <v>80111620</v>
      </c>
      <c r="D688" s="147" t="s">
        <v>2117</v>
      </c>
      <c r="E688" s="195" t="s">
        <v>2134</v>
      </c>
      <c r="F688" s="148" t="s">
        <v>1094</v>
      </c>
      <c r="G688" s="149" t="s">
        <v>1095</v>
      </c>
      <c r="H688" s="131" t="s">
        <v>88</v>
      </c>
      <c r="I688" s="190" t="s">
        <v>1137</v>
      </c>
      <c r="J688" s="151" t="s">
        <v>700</v>
      </c>
      <c r="K688" s="152">
        <v>42860</v>
      </c>
      <c r="L688" s="152">
        <f t="shared" si="14"/>
        <v>42880</v>
      </c>
      <c r="M688" s="204" t="s">
        <v>48</v>
      </c>
      <c r="N688" s="154" t="s">
        <v>26</v>
      </c>
      <c r="O688" s="155" t="s">
        <v>322</v>
      </c>
      <c r="P688" s="156" t="s">
        <v>2130</v>
      </c>
      <c r="Q688" s="157">
        <v>17436000</v>
      </c>
      <c r="R688" s="158">
        <v>17436000</v>
      </c>
      <c r="S688" s="159">
        <v>0</v>
      </c>
      <c r="T688" s="160" t="s">
        <v>2147</v>
      </c>
    </row>
    <row r="689" spans="1:20" s="143" customFormat="1" ht="241.5" hidden="1" customHeight="1" x14ac:dyDescent="0.45">
      <c r="A689" s="144" t="s">
        <v>2067</v>
      </c>
      <c r="B689" s="145" t="s">
        <v>2159</v>
      </c>
      <c r="C689" s="146">
        <v>80111620</v>
      </c>
      <c r="D689" s="147" t="s">
        <v>2117</v>
      </c>
      <c r="E689" s="195" t="s">
        <v>2134</v>
      </c>
      <c r="F689" s="148" t="s">
        <v>1094</v>
      </c>
      <c r="G689" s="149" t="s">
        <v>1095</v>
      </c>
      <c r="H689" s="131" t="s">
        <v>88</v>
      </c>
      <c r="I689" s="190" t="s">
        <v>1137</v>
      </c>
      <c r="J689" s="151" t="s">
        <v>700</v>
      </c>
      <c r="K689" s="152">
        <v>42795</v>
      </c>
      <c r="L689" s="152">
        <f t="shared" si="14"/>
        <v>42815</v>
      </c>
      <c r="M689" s="204" t="s">
        <v>48</v>
      </c>
      <c r="N689" s="154" t="s">
        <v>26</v>
      </c>
      <c r="O689" s="155" t="s">
        <v>322</v>
      </c>
      <c r="P689" s="156" t="s">
        <v>2119</v>
      </c>
      <c r="Q689" s="157">
        <v>17436000</v>
      </c>
      <c r="R689" s="158">
        <v>17436000</v>
      </c>
      <c r="S689" s="159">
        <v>0</v>
      </c>
      <c r="T689" s="160" t="s">
        <v>2147</v>
      </c>
    </row>
    <row r="690" spans="1:20" s="143" customFormat="1" ht="241.5" hidden="1" customHeight="1" x14ac:dyDescent="0.45">
      <c r="A690" s="144" t="s">
        <v>2067</v>
      </c>
      <c r="B690" s="145" t="s">
        <v>2160</v>
      </c>
      <c r="C690" s="146">
        <v>80111620</v>
      </c>
      <c r="D690" s="147" t="s">
        <v>2117</v>
      </c>
      <c r="E690" s="195" t="s">
        <v>2134</v>
      </c>
      <c r="F690" s="148" t="s">
        <v>1094</v>
      </c>
      <c r="G690" s="149" t="s">
        <v>1095</v>
      </c>
      <c r="H690" s="131" t="s">
        <v>88</v>
      </c>
      <c r="I690" s="190" t="s">
        <v>1137</v>
      </c>
      <c r="J690" s="151" t="s">
        <v>700</v>
      </c>
      <c r="K690" s="152">
        <v>42795</v>
      </c>
      <c r="L690" s="152">
        <f t="shared" si="14"/>
        <v>42815</v>
      </c>
      <c r="M690" s="204" t="s">
        <v>48</v>
      </c>
      <c r="N690" s="154" t="s">
        <v>26</v>
      </c>
      <c r="O690" s="155" t="s">
        <v>322</v>
      </c>
      <c r="P690" s="156" t="s">
        <v>2130</v>
      </c>
      <c r="Q690" s="157">
        <v>17436000</v>
      </c>
      <c r="R690" s="158">
        <v>17436000</v>
      </c>
      <c r="S690" s="159">
        <v>0</v>
      </c>
      <c r="T690" s="160" t="s">
        <v>2147</v>
      </c>
    </row>
    <row r="691" spans="1:20" s="143" customFormat="1" ht="241.5" hidden="1" customHeight="1" x14ac:dyDescent="0.45">
      <c r="A691" s="144" t="s">
        <v>2067</v>
      </c>
      <c r="B691" s="145" t="s">
        <v>2161</v>
      </c>
      <c r="C691" s="146">
        <v>80111620</v>
      </c>
      <c r="D691" s="147" t="s">
        <v>2117</v>
      </c>
      <c r="E691" s="195" t="s">
        <v>2134</v>
      </c>
      <c r="F691" s="148" t="s">
        <v>1094</v>
      </c>
      <c r="G691" s="149" t="s">
        <v>1095</v>
      </c>
      <c r="H691" s="131" t="s">
        <v>88</v>
      </c>
      <c r="I691" s="190" t="s">
        <v>1137</v>
      </c>
      <c r="J691" s="151" t="s">
        <v>700</v>
      </c>
      <c r="K691" s="152">
        <v>42795</v>
      </c>
      <c r="L691" s="152">
        <f t="shared" si="14"/>
        <v>42815</v>
      </c>
      <c r="M691" s="204" t="s">
        <v>48</v>
      </c>
      <c r="N691" s="154" t="s">
        <v>26</v>
      </c>
      <c r="O691" s="155" t="s">
        <v>322</v>
      </c>
      <c r="P691" s="156" t="s">
        <v>2119</v>
      </c>
      <c r="Q691" s="157">
        <v>17436000</v>
      </c>
      <c r="R691" s="158">
        <v>17436000</v>
      </c>
      <c r="S691" s="159">
        <v>0</v>
      </c>
      <c r="T691" s="160" t="s">
        <v>2147</v>
      </c>
    </row>
    <row r="692" spans="1:20" s="143" customFormat="1" ht="241.5" hidden="1" customHeight="1" x14ac:dyDescent="0.45">
      <c r="A692" s="144" t="s">
        <v>2067</v>
      </c>
      <c r="B692" s="145" t="s">
        <v>2162</v>
      </c>
      <c r="C692" s="146">
        <v>80111620</v>
      </c>
      <c r="D692" s="147" t="s">
        <v>2117</v>
      </c>
      <c r="E692" s="195" t="s">
        <v>2134</v>
      </c>
      <c r="F692" s="148" t="s">
        <v>1094</v>
      </c>
      <c r="G692" s="149" t="s">
        <v>1095</v>
      </c>
      <c r="H692" s="131" t="s">
        <v>88</v>
      </c>
      <c r="I692" s="190" t="s">
        <v>1137</v>
      </c>
      <c r="J692" s="151" t="s">
        <v>700</v>
      </c>
      <c r="K692" s="152">
        <v>42860</v>
      </c>
      <c r="L692" s="152">
        <f t="shared" si="14"/>
        <v>42880</v>
      </c>
      <c r="M692" s="204" t="s">
        <v>48</v>
      </c>
      <c r="N692" s="154" t="s">
        <v>26</v>
      </c>
      <c r="O692" s="155" t="s">
        <v>322</v>
      </c>
      <c r="P692" s="156" t="s">
        <v>2130</v>
      </c>
      <c r="Q692" s="157">
        <v>17436000</v>
      </c>
      <c r="R692" s="158">
        <v>17436000</v>
      </c>
      <c r="S692" s="159">
        <v>0</v>
      </c>
      <c r="T692" s="160" t="s">
        <v>2147</v>
      </c>
    </row>
    <row r="693" spans="1:20" s="143" customFormat="1" ht="241.5" hidden="1" customHeight="1" x14ac:dyDescent="0.45">
      <c r="A693" s="144" t="s">
        <v>2067</v>
      </c>
      <c r="B693" s="145" t="s">
        <v>2163</v>
      </c>
      <c r="C693" s="146">
        <v>80111620</v>
      </c>
      <c r="D693" s="147" t="s">
        <v>2117</v>
      </c>
      <c r="E693" s="195" t="s">
        <v>2134</v>
      </c>
      <c r="F693" s="148" t="s">
        <v>1094</v>
      </c>
      <c r="G693" s="149" t="s">
        <v>1095</v>
      </c>
      <c r="H693" s="131" t="s">
        <v>88</v>
      </c>
      <c r="I693" s="190" t="s">
        <v>1137</v>
      </c>
      <c r="J693" s="151" t="s">
        <v>700</v>
      </c>
      <c r="K693" s="152">
        <v>42795</v>
      </c>
      <c r="L693" s="152">
        <f t="shared" si="14"/>
        <v>42815</v>
      </c>
      <c r="M693" s="204" t="s">
        <v>48</v>
      </c>
      <c r="N693" s="154" t="s">
        <v>26</v>
      </c>
      <c r="O693" s="155" t="s">
        <v>322</v>
      </c>
      <c r="P693" s="156" t="s">
        <v>2130</v>
      </c>
      <c r="Q693" s="157">
        <v>17436000</v>
      </c>
      <c r="R693" s="158">
        <v>17436000</v>
      </c>
      <c r="S693" s="159">
        <v>0</v>
      </c>
      <c r="T693" s="160" t="s">
        <v>2147</v>
      </c>
    </row>
    <row r="694" spans="1:20" s="143" customFormat="1" ht="241.5" hidden="1" customHeight="1" x14ac:dyDescent="0.45">
      <c r="A694" s="144" t="s">
        <v>2067</v>
      </c>
      <c r="B694" s="145" t="s">
        <v>2164</v>
      </c>
      <c r="C694" s="146">
        <v>80111620</v>
      </c>
      <c r="D694" s="147" t="s">
        <v>2117</v>
      </c>
      <c r="E694" s="195" t="s">
        <v>2134</v>
      </c>
      <c r="F694" s="148" t="s">
        <v>1094</v>
      </c>
      <c r="G694" s="149" t="s">
        <v>1095</v>
      </c>
      <c r="H694" s="131" t="s">
        <v>88</v>
      </c>
      <c r="I694" s="190" t="s">
        <v>1137</v>
      </c>
      <c r="J694" s="151" t="s">
        <v>700</v>
      </c>
      <c r="K694" s="152">
        <v>42795</v>
      </c>
      <c r="L694" s="152">
        <f t="shared" si="14"/>
        <v>42815</v>
      </c>
      <c r="M694" s="204" t="s">
        <v>48</v>
      </c>
      <c r="N694" s="154" t="s">
        <v>26</v>
      </c>
      <c r="O694" s="155" t="s">
        <v>322</v>
      </c>
      <c r="P694" s="156" t="s">
        <v>2130</v>
      </c>
      <c r="Q694" s="157">
        <v>17436000</v>
      </c>
      <c r="R694" s="158">
        <v>17436000</v>
      </c>
      <c r="S694" s="159">
        <v>0</v>
      </c>
      <c r="T694" s="160" t="s">
        <v>2147</v>
      </c>
    </row>
    <row r="695" spans="1:20" s="143" customFormat="1" ht="241.5" hidden="1" customHeight="1" x14ac:dyDescent="0.45">
      <c r="A695" s="144" t="s">
        <v>2067</v>
      </c>
      <c r="B695" s="145" t="s">
        <v>2165</v>
      </c>
      <c r="C695" s="146">
        <v>80111620</v>
      </c>
      <c r="D695" s="147" t="s">
        <v>2117</v>
      </c>
      <c r="E695" s="195" t="s">
        <v>2134</v>
      </c>
      <c r="F695" s="148" t="s">
        <v>1094</v>
      </c>
      <c r="G695" s="149" t="s">
        <v>1095</v>
      </c>
      <c r="H695" s="131" t="s">
        <v>88</v>
      </c>
      <c r="I695" s="190" t="s">
        <v>1137</v>
      </c>
      <c r="J695" s="151" t="s">
        <v>700</v>
      </c>
      <c r="K695" s="152">
        <v>42795</v>
      </c>
      <c r="L695" s="152">
        <f t="shared" si="14"/>
        <v>42815</v>
      </c>
      <c r="M695" s="204" t="s">
        <v>48</v>
      </c>
      <c r="N695" s="154" t="s">
        <v>26</v>
      </c>
      <c r="O695" s="155" t="s">
        <v>322</v>
      </c>
      <c r="P695" s="156" t="s">
        <v>2130</v>
      </c>
      <c r="Q695" s="157">
        <v>17436000</v>
      </c>
      <c r="R695" s="158">
        <v>17436000</v>
      </c>
      <c r="S695" s="159">
        <v>0</v>
      </c>
      <c r="T695" s="160" t="s">
        <v>2147</v>
      </c>
    </row>
    <row r="696" spans="1:20" s="143" customFormat="1" ht="241.5" hidden="1" customHeight="1" x14ac:dyDescent="0.45">
      <c r="A696" s="144" t="s">
        <v>2067</v>
      </c>
      <c r="B696" s="145" t="s">
        <v>2166</v>
      </c>
      <c r="C696" s="146">
        <v>80111620</v>
      </c>
      <c r="D696" s="147" t="s">
        <v>2117</v>
      </c>
      <c r="E696" s="195" t="s">
        <v>2134</v>
      </c>
      <c r="F696" s="148" t="s">
        <v>1094</v>
      </c>
      <c r="G696" s="149" t="s">
        <v>1095</v>
      </c>
      <c r="H696" s="131" t="s">
        <v>88</v>
      </c>
      <c r="I696" s="190" t="s">
        <v>1137</v>
      </c>
      <c r="J696" s="151" t="s">
        <v>700</v>
      </c>
      <c r="K696" s="152">
        <v>42795</v>
      </c>
      <c r="L696" s="152">
        <f t="shared" si="14"/>
        <v>42815</v>
      </c>
      <c r="M696" s="204" t="s">
        <v>48</v>
      </c>
      <c r="N696" s="154" t="s">
        <v>26</v>
      </c>
      <c r="O696" s="155" t="s">
        <v>322</v>
      </c>
      <c r="P696" s="156" t="s">
        <v>2130</v>
      </c>
      <c r="Q696" s="157">
        <v>18875744</v>
      </c>
      <c r="R696" s="158">
        <v>17436000</v>
      </c>
      <c r="S696" s="159">
        <v>1439744</v>
      </c>
      <c r="T696" s="160" t="s">
        <v>2147</v>
      </c>
    </row>
    <row r="697" spans="1:20" s="143" customFormat="1" ht="241.5" hidden="1" customHeight="1" x14ac:dyDescent="0.45">
      <c r="A697" s="144" t="s">
        <v>2067</v>
      </c>
      <c r="B697" s="145" t="s">
        <v>2167</v>
      </c>
      <c r="C697" s="146">
        <v>80111620</v>
      </c>
      <c r="D697" s="147" t="s">
        <v>2117</v>
      </c>
      <c r="E697" s="195" t="s">
        <v>2134</v>
      </c>
      <c r="F697" s="148" t="s">
        <v>1094</v>
      </c>
      <c r="G697" s="149" t="s">
        <v>1095</v>
      </c>
      <c r="H697" s="131" t="s">
        <v>88</v>
      </c>
      <c r="I697" s="190" t="s">
        <v>1137</v>
      </c>
      <c r="J697" s="151" t="s">
        <v>700</v>
      </c>
      <c r="K697" s="152">
        <v>42795</v>
      </c>
      <c r="L697" s="152">
        <f t="shared" si="14"/>
        <v>42815</v>
      </c>
      <c r="M697" s="204" t="s">
        <v>48</v>
      </c>
      <c r="N697" s="154" t="s">
        <v>26</v>
      </c>
      <c r="O697" s="155" t="s">
        <v>322</v>
      </c>
      <c r="P697" s="156" t="s">
        <v>2130</v>
      </c>
      <c r="Q697" s="157">
        <v>23318724</v>
      </c>
      <c r="R697" s="158">
        <v>17436000</v>
      </c>
      <c r="S697" s="159">
        <v>5882724</v>
      </c>
      <c r="T697" s="160"/>
    </row>
    <row r="698" spans="1:20" s="143" customFormat="1" ht="241.5" hidden="1" customHeight="1" x14ac:dyDescent="0.45">
      <c r="A698" s="144" t="s">
        <v>2067</v>
      </c>
      <c r="B698" s="145" t="s">
        <v>2168</v>
      </c>
      <c r="C698" s="146">
        <v>80111620</v>
      </c>
      <c r="D698" s="147" t="s">
        <v>2117</v>
      </c>
      <c r="E698" s="195" t="s">
        <v>2134</v>
      </c>
      <c r="F698" s="148" t="s">
        <v>1094</v>
      </c>
      <c r="G698" s="149" t="s">
        <v>1095</v>
      </c>
      <c r="H698" s="131" t="s">
        <v>88</v>
      </c>
      <c r="I698" s="190" t="s">
        <v>1137</v>
      </c>
      <c r="J698" s="151" t="s">
        <v>700</v>
      </c>
      <c r="K698" s="152">
        <v>42795</v>
      </c>
      <c r="L698" s="152">
        <f t="shared" si="14"/>
        <v>42815</v>
      </c>
      <c r="M698" s="204" t="s">
        <v>48</v>
      </c>
      <c r="N698" s="154" t="s">
        <v>26</v>
      </c>
      <c r="O698" s="155" t="s">
        <v>322</v>
      </c>
      <c r="P698" s="156" t="s">
        <v>2119</v>
      </c>
      <c r="Q698" s="157">
        <v>23318724</v>
      </c>
      <c r="R698" s="158">
        <v>17436000</v>
      </c>
      <c r="S698" s="159">
        <v>5882724</v>
      </c>
      <c r="T698" s="160"/>
    </row>
    <row r="699" spans="1:20" s="143" customFormat="1" ht="241.5" hidden="1" customHeight="1" x14ac:dyDescent="0.45">
      <c r="A699" s="144" t="s">
        <v>2067</v>
      </c>
      <c r="B699" s="145" t="s">
        <v>2169</v>
      </c>
      <c r="C699" s="146">
        <v>80111620</v>
      </c>
      <c r="D699" s="147" t="s">
        <v>2117</v>
      </c>
      <c r="E699" s="195" t="s">
        <v>2134</v>
      </c>
      <c r="F699" s="148" t="s">
        <v>1094</v>
      </c>
      <c r="G699" s="149" t="s">
        <v>1095</v>
      </c>
      <c r="H699" s="131" t="s">
        <v>88</v>
      </c>
      <c r="I699" s="190" t="s">
        <v>1137</v>
      </c>
      <c r="J699" s="151" t="s">
        <v>700</v>
      </c>
      <c r="K699" s="152">
        <v>42795</v>
      </c>
      <c r="L699" s="152">
        <f t="shared" si="14"/>
        <v>42815</v>
      </c>
      <c r="M699" s="204" t="s">
        <v>48</v>
      </c>
      <c r="N699" s="154" t="s">
        <v>26</v>
      </c>
      <c r="O699" s="155" t="s">
        <v>322</v>
      </c>
      <c r="P699" s="156" t="s">
        <v>2119</v>
      </c>
      <c r="Q699" s="157">
        <v>23318724</v>
      </c>
      <c r="R699" s="158">
        <v>17436000</v>
      </c>
      <c r="S699" s="159">
        <v>5882724</v>
      </c>
      <c r="T699" s="160"/>
    </row>
    <row r="700" spans="1:20" s="143" customFormat="1" ht="241.5" hidden="1" customHeight="1" x14ac:dyDescent="0.45">
      <c r="A700" s="144" t="s">
        <v>2067</v>
      </c>
      <c r="B700" s="145" t="s">
        <v>2170</v>
      </c>
      <c r="C700" s="146">
        <v>80111620</v>
      </c>
      <c r="D700" s="147" t="s">
        <v>2117</v>
      </c>
      <c r="E700" s="195" t="s">
        <v>2134</v>
      </c>
      <c r="F700" s="148" t="s">
        <v>1094</v>
      </c>
      <c r="G700" s="149" t="s">
        <v>1095</v>
      </c>
      <c r="H700" s="131" t="s">
        <v>88</v>
      </c>
      <c r="I700" s="190" t="s">
        <v>1137</v>
      </c>
      <c r="J700" s="151" t="s">
        <v>700</v>
      </c>
      <c r="K700" s="152">
        <v>42860</v>
      </c>
      <c r="L700" s="152">
        <f t="shared" si="14"/>
        <v>42880</v>
      </c>
      <c r="M700" s="204" t="s">
        <v>22</v>
      </c>
      <c r="N700" s="154" t="s">
        <v>26</v>
      </c>
      <c r="O700" s="155" t="s">
        <v>322</v>
      </c>
      <c r="P700" s="156" t="s">
        <v>2130</v>
      </c>
      <c r="Q700" s="157">
        <v>23318724</v>
      </c>
      <c r="R700" s="158">
        <v>17436000</v>
      </c>
      <c r="S700" s="159">
        <v>5882724</v>
      </c>
      <c r="T700" s="160" t="s">
        <v>2171</v>
      </c>
    </row>
    <row r="701" spans="1:20" s="143" customFormat="1" ht="241.5" hidden="1" customHeight="1" x14ac:dyDescent="0.45">
      <c r="A701" s="144" t="s">
        <v>2067</v>
      </c>
      <c r="B701" s="145" t="s">
        <v>2172</v>
      </c>
      <c r="C701" s="146">
        <v>80111620</v>
      </c>
      <c r="D701" s="147" t="s">
        <v>2117</v>
      </c>
      <c r="E701" s="195" t="s">
        <v>2134</v>
      </c>
      <c r="F701" s="148" t="s">
        <v>1094</v>
      </c>
      <c r="G701" s="149" t="s">
        <v>1095</v>
      </c>
      <c r="H701" s="131" t="s">
        <v>88</v>
      </c>
      <c r="I701" s="190" t="s">
        <v>1137</v>
      </c>
      <c r="J701" s="151" t="s">
        <v>700</v>
      </c>
      <c r="K701" s="152">
        <v>42795</v>
      </c>
      <c r="L701" s="152">
        <f t="shared" si="14"/>
        <v>42815</v>
      </c>
      <c r="M701" s="204" t="s">
        <v>48</v>
      </c>
      <c r="N701" s="154" t="s">
        <v>26</v>
      </c>
      <c r="O701" s="155" t="s">
        <v>322</v>
      </c>
      <c r="P701" s="156" t="s">
        <v>2130</v>
      </c>
      <c r="Q701" s="157">
        <v>23318724</v>
      </c>
      <c r="R701" s="158">
        <v>17436000</v>
      </c>
      <c r="S701" s="159">
        <v>5882724</v>
      </c>
      <c r="T701" s="160"/>
    </row>
    <row r="702" spans="1:20" s="143" customFormat="1" ht="241.5" hidden="1" customHeight="1" x14ac:dyDescent="0.45">
      <c r="A702" s="144" t="s">
        <v>2067</v>
      </c>
      <c r="B702" s="145" t="s">
        <v>2173</v>
      </c>
      <c r="C702" s="146">
        <v>80111620</v>
      </c>
      <c r="D702" s="147" t="s">
        <v>2117</v>
      </c>
      <c r="E702" s="195" t="s">
        <v>2134</v>
      </c>
      <c r="F702" s="148" t="s">
        <v>1094</v>
      </c>
      <c r="G702" s="149" t="s">
        <v>1095</v>
      </c>
      <c r="H702" s="131" t="s">
        <v>88</v>
      </c>
      <c r="I702" s="190" t="s">
        <v>1137</v>
      </c>
      <c r="J702" s="151" t="s">
        <v>700</v>
      </c>
      <c r="K702" s="152">
        <v>42860</v>
      </c>
      <c r="L702" s="152">
        <f t="shared" si="14"/>
        <v>42880</v>
      </c>
      <c r="M702" s="204" t="s">
        <v>48</v>
      </c>
      <c r="N702" s="154" t="s">
        <v>26</v>
      </c>
      <c r="O702" s="155" t="s">
        <v>322</v>
      </c>
      <c r="P702" s="156" t="s">
        <v>2130</v>
      </c>
      <c r="Q702" s="157">
        <v>23318724</v>
      </c>
      <c r="R702" s="158">
        <v>0</v>
      </c>
      <c r="S702" s="159">
        <v>23318724</v>
      </c>
      <c r="T702" s="160" t="s">
        <v>2108</v>
      </c>
    </row>
    <row r="703" spans="1:20" s="143" customFormat="1" ht="241.5" hidden="1" customHeight="1" x14ac:dyDescent="0.45">
      <c r="A703" s="144" t="s">
        <v>2067</v>
      </c>
      <c r="B703" s="145" t="s">
        <v>2174</v>
      </c>
      <c r="C703" s="146">
        <v>80111620</v>
      </c>
      <c r="D703" s="147" t="s">
        <v>2117</v>
      </c>
      <c r="E703" s="195" t="s">
        <v>2134</v>
      </c>
      <c r="F703" s="148" t="s">
        <v>1094</v>
      </c>
      <c r="G703" s="149" t="s">
        <v>1095</v>
      </c>
      <c r="H703" s="131" t="s">
        <v>88</v>
      </c>
      <c r="I703" s="190" t="s">
        <v>1137</v>
      </c>
      <c r="J703" s="151" t="s">
        <v>700</v>
      </c>
      <c r="K703" s="152">
        <v>42860</v>
      </c>
      <c r="L703" s="152">
        <f t="shared" si="14"/>
        <v>42880</v>
      </c>
      <c r="M703" s="204" t="s">
        <v>48</v>
      </c>
      <c r="N703" s="154" t="s">
        <v>26</v>
      </c>
      <c r="O703" s="155" t="s">
        <v>322</v>
      </c>
      <c r="P703" s="156" t="s">
        <v>2130</v>
      </c>
      <c r="Q703" s="157">
        <v>23318724</v>
      </c>
      <c r="R703" s="158">
        <v>17436000</v>
      </c>
      <c r="S703" s="159">
        <v>5882724</v>
      </c>
      <c r="T703" s="160"/>
    </row>
    <row r="704" spans="1:20" s="143" customFormat="1" ht="241.5" hidden="1" customHeight="1" x14ac:dyDescent="0.45">
      <c r="A704" s="144" t="s">
        <v>2067</v>
      </c>
      <c r="B704" s="145" t="s">
        <v>2175</v>
      </c>
      <c r="C704" s="146">
        <v>80111620</v>
      </c>
      <c r="D704" s="147" t="s">
        <v>2117</v>
      </c>
      <c r="E704" s="195" t="s">
        <v>2134</v>
      </c>
      <c r="F704" s="148" t="s">
        <v>1094</v>
      </c>
      <c r="G704" s="149" t="s">
        <v>1095</v>
      </c>
      <c r="H704" s="131" t="s">
        <v>88</v>
      </c>
      <c r="I704" s="190" t="s">
        <v>1137</v>
      </c>
      <c r="J704" s="151" t="s">
        <v>700</v>
      </c>
      <c r="K704" s="152">
        <v>42860</v>
      </c>
      <c r="L704" s="152">
        <f t="shared" si="14"/>
        <v>42880</v>
      </c>
      <c r="M704" s="204" t="s">
        <v>48</v>
      </c>
      <c r="N704" s="154" t="s">
        <v>26</v>
      </c>
      <c r="O704" s="155" t="s">
        <v>322</v>
      </c>
      <c r="P704" s="156" t="s">
        <v>2130</v>
      </c>
      <c r="Q704" s="157">
        <v>23318724</v>
      </c>
      <c r="R704" s="158">
        <v>17436000</v>
      </c>
      <c r="S704" s="159">
        <v>5882724</v>
      </c>
      <c r="T704" s="160"/>
    </row>
    <row r="705" spans="1:20" s="143" customFormat="1" ht="241.5" hidden="1" customHeight="1" x14ac:dyDescent="0.45">
      <c r="A705" s="144" t="s">
        <v>2067</v>
      </c>
      <c r="B705" s="145" t="s">
        <v>2176</v>
      </c>
      <c r="C705" s="146">
        <v>80111620</v>
      </c>
      <c r="D705" s="147" t="s">
        <v>2117</v>
      </c>
      <c r="E705" s="195" t="s">
        <v>2134</v>
      </c>
      <c r="F705" s="148" t="s">
        <v>1094</v>
      </c>
      <c r="G705" s="149" t="s">
        <v>1095</v>
      </c>
      <c r="H705" s="131" t="s">
        <v>88</v>
      </c>
      <c r="I705" s="190" t="s">
        <v>1137</v>
      </c>
      <c r="J705" s="151" t="s">
        <v>700</v>
      </c>
      <c r="K705" s="152">
        <v>42860</v>
      </c>
      <c r="L705" s="152">
        <f t="shared" si="14"/>
        <v>42880</v>
      </c>
      <c r="M705" s="204" t="s">
        <v>22</v>
      </c>
      <c r="N705" s="154" t="s">
        <v>26</v>
      </c>
      <c r="O705" s="155" t="s">
        <v>322</v>
      </c>
      <c r="P705" s="156" t="s">
        <v>2130</v>
      </c>
      <c r="Q705" s="157">
        <v>23318724</v>
      </c>
      <c r="R705" s="158">
        <v>0</v>
      </c>
      <c r="S705" s="159">
        <v>23318724</v>
      </c>
      <c r="T705" s="160" t="s">
        <v>2177</v>
      </c>
    </row>
    <row r="706" spans="1:20" s="143" customFormat="1" ht="241.5" hidden="1" customHeight="1" x14ac:dyDescent="0.45">
      <c r="A706" s="144" t="s">
        <v>2067</v>
      </c>
      <c r="B706" s="145" t="s">
        <v>2178</v>
      </c>
      <c r="C706" s="146">
        <v>80111620</v>
      </c>
      <c r="D706" s="147" t="s">
        <v>2117</v>
      </c>
      <c r="E706" s="195" t="s">
        <v>2134</v>
      </c>
      <c r="F706" s="148" t="s">
        <v>1094</v>
      </c>
      <c r="G706" s="149" t="s">
        <v>1095</v>
      </c>
      <c r="H706" s="131" t="s">
        <v>88</v>
      </c>
      <c r="I706" s="190" t="s">
        <v>1110</v>
      </c>
      <c r="J706" s="227" t="s">
        <v>908</v>
      </c>
      <c r="K706" s="152">
        <v>42860</v>
      </c>
      <c r="L706" s="152">
        <f t="shared" si="14"/>
        <v>42880</v>
      </c>
      <c r="M706" s="204" t="s">
        <v>22</v>
      </c>
      <c r="N706" s="154" t="s">
        <v>26</v>
      </c>
      <c r="O706" s="155" t="s">
        <v>322</v>
      </c>
      <c r="P706" s="156" t="s">
        <v>2179</v>
      </c>
      <c r="Q706" s="157">
        <v>91200000</v>
      </c>
      <c r="R706" s="158">
        <v>0</v>
      </c>
      <c r="S706" s="159">
        <v>91200000</v>
      </c>
      <c r="T706" s="160" t="s">
        <v>2180</v>
      </c>
    </row>
    <row r="707" spans="1:20" s="143" customFormat="1" ht="241.5" hidden="1" customHeight="1" x14ac:dyDescent="0.45">
      <c r="A707" s="144" t="s">
        <v>2067</v>
      </c>
      <c r="B707" s="145" t="s">
        <v>2181</v>
      </c>
      <c r="C707" s="146">
        <v>80111620</v>
      </c>
      <c r="D707" s="147" t="s">
        <v>2117</v>
      </c>
      <c r="E707" s="195" t="s">
        <v>2134</v>
      </c>
      <c r="F707" s="148" t="s">
        <v>1094</v>
      </c>
      <c r="G707" s="149" t="s">
        <v>1095</v>
      </c>
      <c r="H707" s="131" t="s">
        <v>88</v>
      </c>
      <c r="I707" s="190" t="s">
        <v>1137</v>
      </c>
      <c r="J707" s="151" t="s">
        <v>700</v>
      </c>
      <c r="K707" s="152">
        <v>42860</v>
      </c>
      <c r="L707" s="152">
        <f t="shared" si="14"/>
        <v>42880</v>
      </c>
      <c r="M707" s="204" t="s">
        <v>22</v>
      </c>
      <c r="N707" s="154" t="s">
        <v>26</v>
      </c>
      <c r="O707" s="155" t="s">
        <v>322</v>
      </c>
      <c r="P707" s="156" t="s">
        <v>2130</v>
      </c>
      <c r="Q707" s="157">
        <v>23318724</v>
      </c>
      <c r="R707" s="158">
        <v>0</v>
      </c>
      <c r="S707" s="159">
        <v>23318724</v>
      </c>
      <c r="T707" s="160"/>
    </row>
    <row r="708" spans="1:20" s="143" customFormat="1" ht="241.5" hidden="1" customHeight="1" x14ac:dyDescent="0.45">
      <c r="A708" s="144" t="s">
        <v>2067</v>
      </c>
      <c r="B708" s="145" t="s">
        <v>2182</v>
      </c>
      <c r="C708" s="146">
        <v>80111620</v>
      </c>
      <c r="D708" s="147" t="s">
        <v>2117</v>
      </c>
      <c r="E708" s="195" t="s">
        <v>2134</v>
      </c>
      <c r="F708" s="148" t="s">
        <v>1094</v>
      </c>
      <c r="G708" s="149" t="s">
        <v>1095</v>
      </c>
      <c r="H708" s="131" t="s">
        <v>88</v>
      </c>
      <c r="I708" s="190" t="s">
        <v>1137</v>
      </c>
      <c r="J708" s="151" t="s">
        <v>700</v>
      </c>
      <c r="K708" s="152">
        <v>42860</v>
      </c>
      <c r="L708" s="152">
        <f t="shared" si="14"/>
        <v>42880</v>
      </c>
      <c r="M708" s="204" t="s">
        <v>22</v>
      </c>
      <c r="N708" s="154" t="s">
        <v>26</v>
      </c>
      <c r="O708" s="155" t="s">
        <v>322</v>
      </c>
      <c r="P708" s="156" t="s">
        <v>2130</v>
      </c>
      <c r="Q708" s="157">
        <v>23318724</v>
      </c>
      <c r="R708" s="158">
        <v>0</v>
      </c>
      <c r="S708" s="159">
        <v>23318724</v>
      </c>
      <c r="T708" s="160"/>
    </row>
    <row r="709" spans="1:20" s="143" customFormat="1" ht="241.5" hidden="1" customHeight="1" x14ac:dyDescent="0.45">
      <c r="A709" s="144" t="s">
        <v>2067</v>
      </c>
      <c r="B709" s="145" t="s">
        <v>2183</v>
      </c>
      <c r="C709" s="146">
        <v>80111620</v>
      </c>
      <c r="D709" s="147" t="s">
        <v>2117</v>
      </c>
      <c r="E709" s="195" t="s">
        <v>2134</v>
      </c>
      <c r="F709" s="148" t="s">
        <v>1094</v>
      </c>
      <c r="G709" s="149" t="s">
        <v>1095</v>
      </c>
      <c r="H709" s="131" t="s">
        <v>88</v>
      </c>
      <c r="I709" s="190" t="s">
        <v>1137</v>
      </c>
      <c r="J709" s="151" t="s">
        <v>700</v>
      </c>
      <c r="K709" s="152">
        <v>42860</v>
      </c>
      <c r="L709" s="152">
        <f t="shared" si="14"/>
        <v>42880</v>
      </c>
      <c r="M709" s="204" t="s">
        <v>22</v>
      </c>
      <c r="N709" s="154" t="s">
        <v>26</v>
      </c>
      <c r="O709" s="155" t="s">
        <v>322</v>
      </c>
      <c r="P709" s="156" t="s">
        <v>2130</v>
      </c>
      <c r="Q709" s="157">
        <v>23318724</v>
      </c>
      <c r="R709" s="158">
        <v>0</v>
      </c>
      <c r="S709" s="159">
        <v>23318724</v>
      </c>
      <c r="T709" s="160" t="s">
        <v>2108</v>
      </c>
    </row>
    <row r="710" spans="1:20" s="143" customFormat="1" ht="241.5" hidden="1" customHeight="1" x14ac:dyDescent="0.45">
      <c r="A710" s="144" t="s">
        <v>2067</v>
      </c>
      <c r="B710" s="145" t="s">
        <v>2184</v>
      </c>
      <c r="C710" s="146">
        <v>80111620</v>
      </c>
      <c r="D710" s="147" t="s">
        <v>2117</v>
      </c>
      <c r="E710" s="195" t="s">
        <v>2134</v>
      </c>
      <c r="F710" s="148" t="s">
        <v>1094</v>
      </c>
      <c r="G710" s="149" t="s">
        <v>1095</v>
      </c>
      <c r="H710" s="131" t="s">
        <v>88</v>
      </c>
      <c r="I710" s="190" t="s">
        <v>1137</v>
      </c>
      <c r="J710" s="151" t="s">
        <v>700</v>
      </c>
      <c r="K710" s="152">
        <v>42860</v>
      </c>
      <c r="L710" s="152">
        <f t="shared" si="14"/>
        <v>42880</v>
      </c>
      <c r="M710" s="204" t="s">
        <v>22</v>
      </c>
      <c r="N710" s="154" t="s">
        <v>26</v>
      </c>
      <c r="O710" s="155" t="s">
        <v>322</v>
      </c>
      <c r="P710" s="156" t="s">
        <v>2130</v>
      </c>
      <c r="Q710" s="157">
        <v>18484019</v>
      </c>
      <c r="R710" s="158">
        <v>0</v>
      </c>
      <c r="S710" s="159">
        <v>18484019</v>
      </c>
      <c r="T710" s="160" t="s">
        <v>2185</v>
      </c>
    </row>
    <row r="711" spans="1:20" s="143" customFormat="1" ht="241.5" hidden="1" customHeight="1" x14ac:dyDescent="0.45">
      <c r="A711" s="144" t="s">
        <v>2067</v>
      </c>
      <c r="B711" s="145" t="s">
        <v>2186</v>
      </c>
      <c r="C711" s="146">
        <v>80111620</v>
      </c>
      <c r="D711" s="147" t="s">
        <v>2117</v>
      </c>
      <c r="E711" s="195" t="s">
        <v>2134</v>
      </c>
      <c r="F711" s="148" t="s">
        <v>1094</v>
      </c>
      <c r="G711" s="149" t="s">
        <v>1095</v>
      </c>
      <c r="H711" s="131" t="s">
        <v>88</v>
      </c>
      <c r="I711" s="190" t="s">
        <v>1137</v>
      </c>
      <c r="J711" s="151" t="s">
        <v>700</v>
      </c>
      <c r="K711" s="152">
        <v>42860</v>
      </c>
      <c r="L711" s="152">
        <f t="shared" si="14"/>
        <v>42880</v>
      </c>
      <c r="M711" s="204" t="s">
        <v>22</v>
      </c>
      <c r="N711" s="154" t="s">
        <v>26</v>
      </c>
      <c r="O711" s="155" t="s">
        <v>322</v>
      </c>
      <c r="P711" s="156" t="s">
        <v>2130</v>
      </c>
      <c r="Q711" s="157">
        <v>25305072</v>
      </c>
      <c r="R711" s="158">
        <v>0</v>
      </c>
      <c r="S711" s="159">
        <v>25305072</v>
      </c>
      <c r="T711" s="160" t="s">
        <v>2108</v>
      </c>
    </row>
    <row r="712" spans="1:20" s="143" customFormat="1" ht="241.5" hidden="1" customHeight="1" x14ac:dyDescent="0.45">
      <c r="A712" s="144" t="s">
        <v>2067</v>
      </c>
      <c r="B712" s="145" t="s">
        <v>2187</v>
      </c>
      <c r="C712" s="146">
        <v>80111620</v>
      </c>
      <c r="D712" s="147" t="s">
        <v>2117</v>
      </c>
      <c r="E712" s="195" t="s">
        <v>2134</v>
      </c>
      <c r="F712" s="148" t="s">
        <v>1094</v>
      </c>
      <c r="G712" s="149" t="s">
        <v>1095</v>
      </c>
      <c r="H712" s="131" t="s">
        <v>88</v>
      </c>
      <c r="I712" s="190" t="s">
        <v>1137</v>
      </c>
      <c r="J712" s="151" t="s">
        <v>700</v>
      </c>
      <c r="K712" s="152">
        <v>42860</v>
      </c>
      <c r="L712" s="152">
        <f t="shared" si="14"/>
        <v>42880</v>
      </c>
      <c r="M712" s="204" t="s">
        <v>22</v>
      </c>
      <c r="N712" s="154" t="s">
        <v>26</v>
      </c>
      <c r="O712" s="155" t="s">
        <v>322</v>
      </c>
      <c r="P712" s="156" t="s">
        <v>2130</v>
      </c>
      <c r="Q712" s="157">
        <v>25305072</v>
      </c>
      <c r="R712" s="158">
        <v>0</v>
      </c>
      <c r="S712" s="159">
        <v>25305072</v>
      </c>
      <c r="T712" s="160" t="s">
        <v>2108</v>
      </c>
    </row>
    <row r="713" spans="1:20" s="143" customFormat="1" ht="241.5" hidden="1" customHeight="1" x14ac:dyDescent="0.45">
      <c r="A713" s="144" t="s">
        <v>2067</v>
      </c>
      <c r="B713" s="145" t="s">
        <v>2188</v>
      </c>
      <c r="C713" s="146">
        <v>80111620</v>
      </c>
      <c r="D713" s="147" t="s">
        <v>2117</v>
      </c>
      <c r="E713" s="195" t="s">
        <v>2134</v>
      </c>
      <c r="F713" s="148" t="s">
        <v>1094</v>
      </c>
      <c r="G713" s="149" t="s">
        <v>1095</v>
      </c>
      <c r="H713" s="131" t="s">
        <v>88</v>
      </c>
      <c r="I713" s="190" t="s">
        <v>1135</v>
      </c>
      <c r="J713" s="151" t="s">
        <v>875</v>
      </c>
      <c r="K713" s="152">
        <v>42860</v>
      </c>
      <c r="L713" s="152">
        <f t="shared" si="14"/>
        <v>42880</v>
      </c>
      <c r="M713" s="204" t="s">
        <v>22</v>
      </c>
      <c r="N713" s="154" t="s">
        <v>26</v>
      </c>
      <c r="O713" s="155" t="s">
        <v>322</v>
      </c>
      <c r="P713" s="156" t="s">
        <v>2179</v>
      </c>
      <c r="Q713" s="157">
        <v>25305072</v>
      </c>
      <c r="R713" s="158">
        <v>20064000</v>
      </c>
      <c r="S713" s="159">
        <v>5241072</v>
      </c>
      <c r="T713" s="160" t="s">
        <v>2189</v>
      </c>
    </row>
    <row r="714" spans="1:20" s="143" customFormat="1" ht="276" hidden="1" customHeight="1" x14ac:dyDescent="0.45">
      <c r="A714" s="144" t="s">
        <v>2067</v>
      </c>
      <c r="B714" s="145" t="s">
        <v>2190</v>
      </c>
      <c r="C714" s="146">
        <v>80111620</v>
      </c>
      <c r="D714" s="147" t="s">
        <v>2117</v>
      </c>
      <c r="E714" s="195" t="s">
        <v>2134</v>
      </c>
      <c r="F714" s="148" t="s">
        <v>1094</v>
      </c>
      <c r="G714" s="149" t="s">
        <v>1095</v>
      </c>
      <c r="H714" s="131" t="s">
        <v>88</v>
      </c>
      <c r="I714" s="190" t="s">
        <v>1135</v>
      </c>
      <c r="J714" s="151" t="s">
        <v>688</v>
      </c>
      <c r="K714" s="152">
        <v>42795</v>
      </c>
      <c r="L714" s="152">
        <f t="shared" si="14"/>
        <v>42815</v>
      </c>
      <c r="M714" s="204" t="s">
        <v>22</v>
      </c>
      <c r="N714" s="154" t="s">
        <v>26</v>
      </c>
      <c r="O714" s="155" t="s">
        <v>322</v>
      </c>
      <c r="P714" s="156" t="s">
        <v>2130</v>
      </c>
      <c r="Q714" s="157">
        <v>25305072</v>
      </c>
      <c r="R714" s="158">
        <v>21600000</v>
      </c>
      <c r="S714" s="159">
        <v>3705072</v>
      </c>
      <c r="T714" s="160"/>
    </row>
    <row r="715" spans="1:20" s="143" customFormat="1" ht="276" hidden="1" customHeight="1" x14ac:dyDescent="0.45">
      <c r="A715" s="144" t="s">
        <v>2067</v>
      </c>
      <c r="B715" s="145" t="s">
        <v>2191</v>
      </c>
      <c r="C715" s="146">
        <v>80111620</v>
      </c>
      <c r="D715" s="147" t="s">
        <v>2117</v>
      </c>
      <c r="E715" s="195" t="s">
        <v>2134</v>
      </c>
      <c r="F715" s="148" t="s">
        <v>1094</v>
      </c>
      <c r="G715" s="149" t="s">
        <v>1095</v>
      </c>
      <c r="H715" s="131" t="s">
        <v>88</v>
      </c>
      <c r="I715" s="190" t="s">
        <v>1137</v>
      </c>
      <c r="J715" s="151" t="s">
        <v>708</v>
      </c>
      <c r="K715" s="152">
        <v>42860</v>
      </c>
      <c r="L715" s="152">
        <f t="shared" si="14"/>
        <v>42880</v>
      </c>
      <c r="M715" s="204" t="s">
        <v>22</v>
      </c>
      <c r="N715" s="154" t="s">
        <v>26</v>
      </c>
      <c r="O715" s="155" t="s">
        <v>322</v>
      </c>
      <c r="P715" s="156" t="s">
        <v>2130</v>
      </c>
      <c r="Q715" s="157">
        <v>25305072</v>
      </c>
      <c r="R715" s="158">
        <v>18924000</v>
      </c>
      <c r="S715" s="159">
        <v>6381072</v>
      </c>
      <c r="T715" s="160"/>
    </row>
    <row r="716" spans="1:20" s="143" customFormat="1" ht="276" hidden="1" customHeight="1" x14ac:dyDescent="0.45">
      <c r="A716" s="144" t="s">
        <v>2067</v>
      </c>
      <c r="B716" s="145" t="s">
        <v>2192</v>
      </c>
      <c r="C716" s="146">
        <v>80111620</v>
      </c>
      <c r="D716" s="147" t="s">
        <v>2117</v>
      </c>
      <c r="E716" s="195" t="s">
        <v>2134</v>
      </c>
      <c r="F716" s="148" t="s">
        <v>1094</v>
      </c>
      <c r="G716" s="149" t="s">
        <v>1095</v>
      </c>
      <c r="H716" s="131" t="s">
        <v>88</v>
      </c>
      <c r="I716" s="190" t="s">
        <v>1135</v>
      </c>
      <c r="J716" s="151" t="s">
        <v>708</v>
      </c>
      <c r="K716" s="152">
        <v>42860</v>
      </c>
      <c r="L716" s="152">
        <f t="shared" si="14"/>
        <v>42880</v>
      </c>
      <c r="M716" s="204" t="s">
        <v>42</v>
      </c>
      <c r="N716" s="154" t="s">
        <v>26</v>
      </c>
      <c r="O716" s="155" t="s">
        <v>322</v>
      </c>
      <c r="P716" s="156" t="s">
        <v>2130</v>
      </c>
      <c r="Q716" s="157">
        <v>25305072</v>
      </c>
      <c r="R716" s="158">
        <v>0</v>
      </c>
      <c r="S716" s="159">
        <v>25305072</v>
      </c>
      <c r="T716" s="160" t="s">
        <v>2193</v>
      </c>
    </row>
    <row r="717" spans="1:20" s="143" customFormat="1" ht="276" hidden="1" customHeight="1" x14ac:dyDescent="0.45">
      <c r="A717" s="144" t="s">
        <v>2067</v>
      </c>
      <c r="B717" s="145" t="s">
        <v>2194</v>
      </c>
      <c r="C717" s="146">
        <v>80111620</v>
      </c>
      <c r="D717" s="147" t="s">
        <v>2117</v>
      </c>
      <c r="E717" s="195" t="s">
        <v>2134</v>
      </c>
      <c r="F717" s="148" t="s">
        <v>1094</v>
      </c>
      <c r="G717" s="149" t="s">
        <v>1095</v>
      </c>
      <c r="H717" s="131" t="s">
        <v>88</v>
      </c>
      <c r="I717" s="190" t="s">
        <v>1137</v>
      </c>
      <c r="J717" s="151" t="s">
        <v>708</v>
      </c>
      <c r="K717" s="152">
        <v>42860</v>
      </c>
      <c r="L717" s="152">
        <f t="shared" si="14"/>
        <v>42880</v>
      </c>
      <c r="M717" s="204" t="s">
        <v>22</v>
      </c>
      <c r="N717" s="154" t="s">
        <v>26</v>
      </c>
      <c r="O717" s="155" t="s">
        <v>322</v>
      </c>
      <c r="P717" s="156" t="s">
        <v>2130</v>
      </c>
      <c r="Q717" s="157">
        <v>25305072</v>
      </c>
      <c r="R717" s="158">
        <v>18924000</v>
      </c>
      <c r="S717" s="159">
        <v>6381072</v>
      </c>
      <c r="T717" s="160"/>
    </row>
    <row r="718" spans="1:20" s="143" customFormat="1" ht="276" hidden="1" customHeight="1" x14ac:dyDescent="0.45">
      <c r="A718" s="144" t="s">
        <v>2067</v>
      </c>
      <c r="B718" s="145" t="s">
        <v>2195</v>
      </c>
      <c r="C718" s="146">
        <v>80111620</v>
      </c>
      <c r="D718" s="147" t="s">
        <v>2117</v>
      </c>
      <c r="E718" s="195" t="s">
        <v>2134</v>
      </c>
      <c r="F718" s="148" t="s">
        <v>1094</v>
      </c>
      <c r="G718" s="149" t="s">
        <v>1095</v>
      </c>
      <c r="H718" s="131" t="s">
        <v>88</v>
      </c>
      <c r="I718" s="190" t="s">
        <v>1135</v>
      </c>
      <c r="J718" s="151" t="s">
        <v>688</v>
      </c>
      <c r="K718" s="152">
        <v>42860</v>
      </c>
      <c r="L718" s="152">
        <f t="shared" si="14"/>
        <v>42880</v>
      </c>
      <c r="M718" s="204" t="s">
        <v>22</v>
      </c>
      <c r="N718" s="154" t="s">
        <v>26</v>
      </c>
      <c r="O718" s="155" t="s">
        <v>322</v>
      </c>
      <c r="P718" s="156" t="s">
        <v>2179</v>
      </c>
      <c r="Q718" s="157">
        <v>25305072</v>
      </c>
      <c r="R718" s="158">
        <v>20400000</v>
      </c>
      <c r="S718" s="159">
        <v>4905072</v>
      </c>
      <c r="T718" s="160" t="s">
        <v>2196</v>
      </c>
    </row>
    <row r="719" spans="1:20" s="143" customFormat="1" ht="276" hidden="1" customHeight="1" x14ac:dyDescent="0.45">
      <c r="A719" s="144" t="s">
        <v>2067</v>
      </c>
      <c r="B719" s="145" t="s">
        <v>2197</v>
      </c>
      <c r="C719" s="146">
        <v>80111620</v>
      </c>
      <c r="D719" s="147" t="s">
        <v>2117</v>
      </c>
      <c r="E719" s="195" t="s">
        <v>2134</v>
      </c>
      <c r="F719" s="148" t="s">
        <v>1094</v>
      </c>
      <c r="G719" s="149" t="s">
        <v>1095</v>
      </c>
      <c r="H719" s="131" t="s">
        <v>88</v>
      </c>
      <c r="I719" s="190" t="s">
        <v>1137</v>
      </c>
      <c r="J719" s="151" t="s">
        <v>708</v>
      </c>
      <c r="K719" s="152">
        <v>42860</v>
      </c>
      <c r="L719" s="152">
        <f t="shared" si="14"/>
        <v>42880</v>
      </c>
      <c r="M719" s="204" t="s">
        <v>22</v>
      </c>
      <c r="N719" s="154" t="s">
        <v>26</v>
      </c>
      <c r="O719" s="155" t="s">
        <v>322</v>
      </c>
      <c r="P719" s="156" t="s">
        <v>2130</v>
      </c>
      <c r="Q719" s="157">
        <v>25305072</v>
      </c>
      <c r="R719" s="158">
        <v>18924000</v>
      </c>
      <c r="S719" s="159">
        <v>6381072</v>
      </c>
      <c r="T719" s="160"/>
    </row>
    <row r="720" spans="1:20" s="143" customFormat="1" ht="276" hidden="1" customHeight="1" x14ac:dyDescent="0.45">
      <c r="A720" s="144" t="s">
        <v>2067</v>
      </c>
      <c r="B720" s="145" t="s">
        <v>2198</v>
      </c>
      <c r="C720" s="146">
        <v>80111620</v>
      </c>
      <c r="D720" s="147" t="s">
        <v>2117</v>
      </c>
      <c r="E720" s="195" t="s">
        <v>2134</v>
      </c>
      <c r="F720" s="148" t="s">
        <v>1094</v>
      </c>
      <c r="G720" s="149" t="s">
        <v>1095</v>
      </c>
      <c r="H720" s="131" t="s">
        <v>88</v>
      </c>
      <c r="I720" s="190" t="s">
        <v>1137</v>
      </c>
      <c r="J720" s="151" t="s">
        <v>708</v>
      </c>
      <c r="K720" s="152">
        <v>42860</v>
      </c>
      <c r="L720" s="152">
        <f t="shared" si="14"/>
        <v>42880</v>
      </c>
      <c r="M720" s="204" t="s">
        <v>22</v>
      </c>
      <c r="N720" s="154" t="s">
        <v>26</v>
      </c>
      <c r="O720" s="155" t="s">
        <v>322</v>
      </c>
      <c r="P720" s="156" t="s">
        <v>2130</v>
      </c>
      <c r="Q720" s="157">
        <v>25305072</v>
      </c>
      <c r="R720" s="158">
        <v>18924000</v>
      </c>
      <c r="S720" s="159">
        <v>6381072</v>
      </c>
      <c r="T720" s="160"/>
    </row>
    <row r="721" spans="1:20" s="143" customFormat="1" ht="276" hidden="1" customHeight="1" x14ac:dyDescent="0.45">
      <c r="A721" s="144" t="s">
        <v>2067</v>
      </c>
      <c r="B721" s="145" t="s">
        <v>2199</v>
      </c>
      <c r="C721" s="146">
        <v>80111620</v>
      </c>
      <c r="D721" s="147" t="s">
        <v>2117</v>
      </c>
      <c r="E721" s="195" t="s">
        <v>2134</v>
      </c>
      <c r="F721" s="148" t="s">
        <v>1094</v>
      </c>
      <c r="G721" s="149" t="s">
        <v>1095</v>
      </c>
      <c r="H721" s="131" t="s">
        <v>88</v>
      </c>
      <c r="I721" s="190" t="s">
        <v>1137</v>
      </c>
      <c r="J721" s="151" t="s">
        <v>708</v>
      </c>
      <c r="K721" s="152">
        <v>42860</v>
      </c>
      <c r="L721" s="152">
        <f t="shared" si="14"/>
        <v>42880</v>
      </c>
      <c r="M721" s="204" t="s">
        <v>22</v>
      </c>
      <c r="N721" s="154" t="s">
        <v>26</v>
      </c>
      <c r="O721" s="155" t="s">
        <v>322</v>
      </c>
      <c r="P721" s="156" t="s">
        <v>2130</v>
      </c>
      <c r="Q721" s="157">
        <v>25305072</v>
      </c>
      <c r="R721" s="158">
        <v>18924000</v>
      </c>
      <c r="S721" s="159">
        <v>6381072</v>
      </c>
      <c r="T721" s="160"/>
    </row>
    <row r="722" spans="1:20" s="143" customFormat="1" ht="276" hidden="1" customHeight="1" x14ac:dyDescent="0.45">
      <c r="A722" s="144" t="s">
        <v>2067</v>
      </c>
      <c r="B722" s="145" t="s">
        <v>2200</v>
      </c>
      <c r="C722" s="146">
        <v>80111620</v>
      </c>
      <c r="D722" s="147" t="s">
        <v>2117</v>
      </c>
      <c r="E722" s="195" t="s">
        <v>2134</v>
      </c>
      <c r="F722" s="148" t="s">
        <v>1094</v>
      </c>
      <c r="G722" s="149" t="s">
        <v>1095</v>
      </c>
      <c r="H722" s="131" t="s">
        <v>88</v>
      </c>
      <c r="I722" s="190" t="s">
        <v>1137</v>
      </c>
      <c r="J722" s="151" t="s">
        <v>708</v>
      </c>
      <c r="K722" s="152">
        <v>42860</v>
      </c>
      <c r="L722" s="152">
        <f t="shared" si="14"/>
        <v>42880</v>
      </c>
      <c r="M722" s="204" t="s">
        <v>22</v>
      </c>
      <c r="N722" s="154" t="s">
        <v>26</v>
      </c>
      <c r="O722" s="155" t="s">
        <v>322</v>
      </c>
      <c r="P722" s="156" t="s">
        <v>2130</v>
      </c>
      <c r="Q722" s="157">
        <v>25305072</v>
      </c>
      <c r="R722" s="158">
        <v>18924000</v>
      </c>
      <c r="S722" s="159">
        <v>6381072</v>
      </c>
      <c r="T722" s="160"/>
    </row>
    <row r="723" spans="1:20" s="143" customFormat="1" ht="276" hidden="1" customHeight="1" x14ac:dyDescent="0.45">
      <c r="A723" s="144" t="s">
        <v>2067</v>
      </c>
      <c r="B723" s="145" t="s">
        <v>2201</v>
      </c>
      <c r="C723" s="146">
        <v>80111620</v>
      </c>
      <c r="D723" s="147" t="s">
        <v>2117</v>
      </c>
      <c r="E723" s="195" t="s">
        <v>2134</v>
      </c>
      <c r="F723" s="148" t="s">
        <v>1094</v>
      </c>
      <c r="G723" s="149" t="s">
        <v>1095</v>
      </c>
      <c r="H723" s="131" t="s">
        <v>88</v>
      </c>
      <c r="I723" s="190" t="s">
        <v>1137</v>
      </c>
      <c r="J723" s="151" t="s">
        <v>702</v>
      </c>
      <c r="K723" s="152">
        <v>42860</v>
      </c>
      <c r="L723" s="152">
        <f t="shared" si="14"/>
        <v>42880</v>
      </c>
      <c r="M723" s="204" t="s">
        <v>22</v>
      </c>
      <c r="N723" s="154" t="s">
        <v>26</v>
      </c>
      <c r="O723" s="155" t="s">
        <v>322</v>
      </c>
      <c r="P723" s="156" t="s">
        <v>2130</v>
      </c>
      <c r="Q723" s="157">
        <v>25305072</v>
      </c>
      <c r="R723" s="158">
        <v>0</v>
      </c>
      <c r="S723" s="159">
        <v>25305072</v>
      </c>
      <c r="T723" s="160" t="s">
        <v>2202</v>
      </c>
    </row>
    <row r="724" spans="1:20" s="143" customFormat="1" ht="276" hidden="1" customHeight="1" x14ac:dyDescent="0.45">
      <c r="A724" s="144" t="s">
        <v>2067</v>
      </c>
      <c r="B724" s="145" t="s">
        <v>2203</v>
      </c>
      <c r="C724" s="146">
        <v>80111620</v>
      </c>
      <c r="D724" s="147" t="s">
        <v>2117</v>
      </c>
      <c r="E724" s="195" t="s">
        <v>2134</v>
      </c>
      <c r="F724" s="148" t="s">
        <v>1094</v>
      </c>
      <c r="G724" s="149" t="s">
        <v>1095</v>
      </c>
      <c r="H724" s="131" t="s">
        <v>88</v>
      </c>
      <c r="I724" s="190" t="s">
        <v>1135</v>
      </c>
      <c r="J724" s="151" t="s">
        <v>702</v>
      </c>
      <c r="K724" s="152">
        <v>42860</v>
      </c>
      <c r="L724" s="152">
        <f t="shared" si="14"/>
        <v>42880</v>
      </c>
      <c r="M724" s="204" t="s">
        <v>22</v>
      </c>
      <c r="N724" s="154" t="s">
        <v>26</v>
      </c>
      <c r="O724" s="155" t="s">
        <v>322</v>
      </c>
      <c r="P724" s="156" t="s">
        <v>2130</v>
      </c>
      <c r="Q724" s="157">
        <v>25305072</v>
      </c>
      <c r="R724" s="158">
        <v>0</v>
      </c>
      <c r="S724" s="159">
        <v>25305072</v>
      </c>
      <c r="T724" s="160" t="s">
        <v>2202</v>
      </c>
    </row>
    <row r="725" spans="1:20" s="143" customFormat="1" ht="276" hidden="1" customHeight="1" x14ac:dyDescent="0.45">
      <c r="A725" s="144" t="s">
        <v>2067</v>
      </c>
      <c r="B725" s="145" t="s">
        <v>2204</v>
      </c>
      <c r="C725" s="146">
        <v>80111620</v>
      </c>
      <c r="D725" s="147" t="s">
        <v>2117</v>
      </c>
      <c r="E725" s="195" t="s">
        <v>2134</v>
      </c>
      <c r="F725" s="148" t="s">
        <v>1094</v>
      </c>
      <c r="G725" s="149" t="s">
        <v>1095</v>
      </c>
      <c r="H725" s="131" t="s">
        <v>88</v>
      </c>
      <c r="I725" s="190" t="s">
        <v>1137</v>
      </c>
      <c r="J725" s="151" t="s">
        <v>708</v>
      </c>
      <c r="K725" s="152">
        <v>42860</v>
      </c>
      <c r="L725" s="152">
        <f t="shared" si="14"/>
        <v>42880</v>
      </c>
      <c r="M725" s="204" t="s">
        <v>22</v>
      </c>
      <c r="N725" s="154" t="s">
        <v>26</v>
      </c>
      <c r="O725" s="155" t="s">
        <v>322</v>
      </c>
      <c r="P725" s="156" t="s">
        <v>2130</v>
      </c>
      <c r="Q725" s="157">
        <v>25305072</v>
      </c>
      <c r="R725" s="158">
        <v>18924000</v>
      </c>
      <c r="S725" s="159">
        <v>6381072</v>
      </c>
      <c r="T725" s="160"/>
    </row>
    <row r="726" spans="1:20" s="143" customFormat="1" ht="276" hidden="1" customHeight="1" x14ac:dyDescent="0.45">
      <c r="A726" s="144" t="s">
        <v>2067</v>
      </c>
      <c r="B726" s="145" t="s">
        <v>2205</v>
      </c>
      <c r="C726" s="146">
        <v>80111620</v>
      </c>
      <c r="D726" s="147" t="s">
        <v>2117</v>
      </c>
      <c r="E726" s="195" t="s">
        <v>2134</v>
      </c>
      <c r="F726" s="148" t="s">
        <v>1094</v>
      </c>
      <c r="G726" s="149" t="s">
        <v>1095</v>
      </c>
      <c r="H726" s="131" t="s">
        <v>88</v>
      </c>
      <c r="I726" s="190" t="s">
        <v>1137</v>
      </c>
      <c r="J726" s="151" t="s">
        <v>708</v>
      </c>
      <c r="K726" s="152">
        <v>42860</v>
      </c>
      <c r="L726" s="152">
        <f t="shared" si="14"/>
        <v>42880</v>
      </c>
      <c r="M726" s="204" t="s">
        <v>22</v>
      </c>
      <c r="N726" s="154" t="s">
        <v>26</v>
      </c>
      <c r="O726" s="155" t="s">
        <v>322</v>
      </c>
      <c r="P726" s="156" t="s">
        <v>2130</v>
      </c>
      <c r="Q726" s="157">
        <v>25305072</v>
      </c>
      <c r="R726" s="158">
        <v>18924000</v>
      </c>
      <c r="S726" s="159">
        <v>6381072</v>
      </c>
      <c r="T726" s="160"/>
    </row>
    <row r="727" spans="1:20" s="143" customFormat="1" ht="276" hidden="1" customHeight="1" x14ac:dyDescent="0.45">
      <c r="A727" s="144" t="s">
        <v>2067</v>
      </c>
      <c r="B727" s="145" t="s">
        <v>2206</v>
      </c>
      <c r="C727" s="146">
        <v>80111620</v>
      </c>
      <c r="D727" s="147" t="s">
        <v>2117</v>
      </c>
      <c r="E727" s="195" t="s">
        <v>2134</v>
      </c>
      <c r="F727" s="148" t="s">
        <v>1094</v>
      </c>
      <c r="G727" s="149" t="s">
        <v>1095</v>
      </c>
      <c r="H727" s="131" t="s">
        <v>88</v>
      </c>
      <c r="I727" s="190" t="s">
        <v>1137</v>
      </c>
      <c r="J727" s="151" t="s">
        <v>708</v>
      </c>
      <c r="K727" s="152">
        <v>42860</v>
      </c>
      <c r="L727" s="152">
        <f t="shared" si="14"/>
        <v>42880</v>
      </c>
      <c r="M727" s="204" t="s">
        <v>22</v>
      </c>
      <c r="N727" s="154" t="s">
        <v>26</v>
      </c>
      <c r="O727" s="155" t="s">
        <v>322</v>
      </c>
      <c r="P727" s="156" t="s">
        <v>2130</v>
      </c>
      <c r="Q727" s="157">
        <v>25305072</v>
      </c>
      <c r="R727" s="158">
        <v>18924000</v>
      </c>
      <c r="S727" s="159">
        <v>6381072</v>
      </c>
      <c r="T727" s="160" t="s">
        <v>2108</v>
      </c>
    </row>
    <row r="728" spans="1:20" s="143" customFormat="1" ht="276" hidden="1" customHeight="1" x14ac:dyDescent="0.45">
      <c r="A728" s="144" t="s">
        <v>2067</v>
      </c>
      <c r="B728" s="145" t="s">
        <v>2207</v>
      </c>
      <c r="C728" s="146">
        <v>80111620</v>
      </c>
      <c r="D728" s="147" t="s">
        <v>2117</v>
      </c>
      <c r="E728" s="195" t="s">
        <v>2134</v>
      </c>
      <c r="F728" s="148" t="s">
        <v>1094</v>
      </c>
      <c r="G728" s="149" t="s">
        <v>1095</v>
      </c>
      <c r="H728" s="131" t="s">
        <v>88</v>
      </c>
      <c r="I728" s="190" t="s">
        <v>1137</v>
      </c>
      <c r="J728" s="151" t="s">
        <v>708</v>
      </c>
      <c r="K728" s="152">
        <v>42860</v>
      </c>
      <c r="L728" s="152">
        <f t="shared" si="14"/>
        <v>42880</v>
      </c>
      <c r="M728" s="204" t="s">
        <v>22</v>
      </c>
      <c r="N728" s="154" t="s">
        <v>26</v>
      </c>
      <c r="O728" s="155" t="s">
        <v>322</v>
      </c>
      <c r="P728" s="156" t="s">
        <v>2130</v>
      </c>
      <c r="Q728" s="157">
        <v>25305072</v>
      </c>
      <c r="R728" s="158">
        <v>18924000</v>
      </c>
      <c r="S728" s="159">
        <v>6381072</v>
      </c>
      <c r="T728" s="160"/>
    </row>
    <row r="729" spans="1:20" s="143" customFormat="1" ht="345" hidden="1" customHeight="1" x14ac:dyDescent="0.45">
      <c r="A729" s="144" t="s">
        <v>2067</v>
      </c>
      <c r="B729" s="145" t="s">
        <v>2208</v>
      </c>
      <c r="C729" s="146">
        <v>80111620</v>
      </c>
      <c r="D729" s="147" t="s">
        <v>2117</v>
      </c>
      <c r="E729" s="195" t="s">
        <v>2134</v>
      </c>
      <c r="F729" s="148" t="s">
        <v>1094</v>
      </c>
      <c r="G729" s="149" t="s">
        <v>1095</v>
      </c>
      <c r="H729" s="131" t="s">
        <v>88</v>
      </c>
      <c r="I729" s="190" t="s">
        <v>1121</v>
      </c>
      <c r="J729" s="151" t="s">
        <v>506</v>
      </c>
      <c r="K729" s="152">
        <v>42795</v>
      </c>
      <c r="L729" s="152">
        <f t="shared" si="14"/>
        <v>42815</v>
      </c>
      <c r="M729" s="204" t="s">
        <v>22</v>
      </c>
      <c r="N729" s="154" t="s">
        <v>26</v>
      </c>
      <c r="O729" s="155" t="s">
        <v>322</v>
      </c>
      <c r="P729" s="156" t="s">
        <v>2179</v>
      </c>
      <c r="Q729" s="157">
        <v>25305072</v>
      </c>
      <c r="R729" s="158">
        <v>16094000</v>
      </c>
      <c r="S729" s="159">
        <v>9211072</v>
      </c>
      <c r="T729" s="160"/>
    </row>
    <row r="730" spans="1:20" s="143" customFormat="1" ht="310.5" hidden="1" customHeight="1" x14ac:dyDescent="0.45">
      <c r="A730" s="144" t="s">
        <v>2067</v>
      </c>
      <c r="B730" s="145" t="s">
        <v>2209</v>
      </c>
      <c r="C730" s="146">
        <v>80111620</v>
      </c>
      <c r="D730" s="147" t="s">
        <v>2117</v>
      </c>
      <c r="E730" s="195" t="s">
        <v>2134</v>
      </c>
      <c r="F730" s="148" t="s">
        <v>1094</v>
      </c>
      <c r="G730" s="149" t="s">
        <v>1095</v>
      </c>
      <c r="H730" s="131" t="s">
        <v>88</v>
      </c>
      <c r="I730" s="190" t="s">
        <v>1121</v>
      </c>
      <c r="J730" s="151" t="s">
        <v>515</v>
      </c>
      <c r="K730" s="152">
        <v>42776</v>
      </c>
      <c r="L730" s="152">
        <f t="shared" si="14"/>
        <v>42796</v>
      </c>
      <c r="M730" s="204" t="s">
        <v>22</v>
      </c>
      <c r="N730" s="154" t="s">
        <v>26</v>
      </c>
      <c r="O730" s="155" t="s">
        <v>322</v>
      </c>
      <c r="P730" s="156" t="s">
        <v>2179</v>
      </c>
      <c r="Q730" s="157">
        <v>25305072</v>
      </c>
      <c r="R730" s="158">
        <v>16094000</v>
      </c>
      <c r="S730" s="159">
        <v>9211072</v>
      </c>
      <c r="T730" s="160"/>
    </row>
    <row r="731" spans="1:20" s="143" customFormat="1" ht="276" hidden="1" customHeight="1" x14ac:dyDescent="0.45">
      <c r="A731" s="144" t="s">
        <v>2067</v>
      </c>
      <c r="B731" s="145" t="s">
        <v>2210</v>
      </c>
      <c r="C731" s="146">
        <v>80111620</v>
      </c>
      <c r="D731" s="147" t="s">
        <v>2117</v>
      </c>
      <c r="E731" s="195" t="s">
        <v>2134</v>
      </c>
      <c r="F731" s="148" t="s">
        <v>1094</v>
      </c>
      <c r="G731" s="149" t="s">
        <v>1095</v>
      </c>
      <c r="H731" s="131" t="s">
        <v>88</v>
      </c>
      <c r="I731" s="190" t="s">
        <v>1137</v>
      </c>
      <c r="J731" s="151" t="s">
        <v>708</v>
      </c>
      <c r="K731" s="152">
        <v>42795</v>
      </c>
      <c r="L731" s="152">
        <f t="shared" si="14"/>
        <v>42815</v>
      </c>
      <c r="M731" s="204" t="s">
        <v>22</v>
      </c>
      <c r="N731" s="154" t="s">
        <v>26</v>
      </c>
      <c r="O731" s="155" t="s">
        <v>322</v>
      </c>
      <c r="P731" s="156" t="s">
        <v>2130</v>
      </c>
      <c r="Q731" s="157">
        <v>25305072</v>
      </c>
      <c r="R731" s="158">
        <v>18924000</v>
      </c>
      <c r="S731" s="159">
        <v>6381072</v>
      </c>
      <c r="T731" s="160"/>
    </row>
    <row r="732" spans="1:20" s="143" customFormat="1" ht="276" hidden="1" customHeight="1" x14ac:dyDescent="0.45">
      <c r="A732" s="144" t="s">
        <v>2067</v>
      </c>
      <c r="B732" s="145" t="s">
        <v>2211</v>
      </c>
      <c r="C732" s="146">
        <v>80111620</v>
      </c>
      <c r="D732" s="147" t="s">
        <v>2117</v>
      </c>
      <c r="E732" s="195" t="s">
        <v>2134</v>
      </c>
      <c r="F732" s="148" t="s">
        <v>1094</v>
      </c>
      <c r="G732" s="149" t="s">
        <v>1095</v>
      </c>
      <c r="H732" s="131" t="s">
        <v>88</v>
      </c>
      <c r="I732" s="190" t="s">
        <v>1137</v>
      </c>
      <c r="J732" s="151" t="s">
        <v>708</v>
      </c>
      <c r="K732" s="152">
        <v>42860</v>
      </c>
      <c r="L732" s="152">
        <f t="shared" si="14"/>
        <v>42880</v>
      </c>
      <c r="M732" s="204" t="s">
        <v>22</v>
      </c>
      <c r="N732" s="154" t="s">
        <v>26</v>
      </c>
      <c r="O732" s="155" t="s">
        <v>322</v>
      </c>
      <c r="P732" s="156" t="s">
        <v>2130</v>
      </c>
      <c r="Q732" s="157">
        <v>25305072</v>
      </c>
      <c r="R732" s="158">
        <v>18924000</v>
      </c>
      <c r="S732" s="159">
        <v>6381072</v>
      </c>
      <c r="T732" s="160"/>
    </row>
    <row r="733" spans="1:20" s="143" customFormat="1" ht="276" hidden="1" customHeight="1" x14ac:dyDescent="0.45">
      <c r="A733" s="144" t="s">
        <v>2067</v>
      </c>
      <c r="B733" s="145" t="s">
        <v>2212</v>
      </c>
      <c r="C733" s="146">
        <v>80111620</v>
      </c>
      <c r="D733" s="147" t="s">
        <v>2117</v>
      </c>
      <c r="E733" s="195" t="s">
        <v>2134</v>
      </c>
      <c r="F733" s="148" t="s">
        <v>1094</v>
      </c>
      <c r="G733" s="149" t="s">
        <v>1095</v>
      </c>
      <c r="H733" s="131" t="s">
        <v>88</v>
      </c>
      <c r="I733" s="190" t="s">
        <v>1137</v>
      </c>
      <c r="J733" s="151" t="s">
        <v>708</v>
      </c>
      <c r="K733" s="152">
        <v>42860</v>
      </c>
      <c r="L733" s="152">
        <f t="shared" si="14"/>
        <v>42880</v>
      </c>
      <c r="M733" s="204" t="s">
        <v>22</v>
      </c>
      <c r="N733" s="154" t="s">
        <v>26</v>
      </c>
      <c r="O733" s="155" t="s">
        <v>322</v>
      </c>
      <c r="P733" s="156" t="s">
        <v>2119</v>
      </c>
      <c r="Q733" s="157">
        <v>18924000</v>
      </c>
      <c r="R733" s="158">
        <v>0</v>
      </c>
      <c r="S733" s="159">
        <v>18924000</v>
      </c>
      <c r="T733" s="160" t="s">
        <v>2213</v>
      </c>
    </row>
    <row r="734" spans="1:20" s="143" customFormat="1" ht="276" hidden="1" customHeight="1" x14ac:dyDescent="0.45">
      <c r="A734" s="144" t="s">
        <v>2067</v>
      </c>
      <c r="B734" s="161" t="s">
        <v>2214</v>
      </c>
      <c r="C734" s="162">
        <v>80111620</v>
      </c>
      <c r="D734" s="163" t="s">
        <v>2117</v>
      </c>
      <c r="E734" s="162" t="s">
        <v>2134</v>
      </c>
      <c r="F734" s="165" t="s">
        <v>1094</v>
      </c>
      <c r="G734" s="166" t="s">
        <v>1095</v>
      </c>
      <c r="H734" s="209" t="s">
        <v>88</v>
      </c>
      <c r="I734" s="198" t="s">
        <v>1137</v>
      </c>
      <c r="J734" s="169" t="s">
        <v>708</v>
      </c>
      <c r="K734" s="170">
        <v>42860</v>
      </c>
      <c r="L734" s="170">
        <f t="shared" si="14"/>
        <v>42880</v>
      </c>
      <c r="M734" s="210" t="s">
        <v>48</v>
      </c>
      <c r="N734" s="172" t="s">
        <v>26</v>
      </c>
      <c r="O734" s="173" t="s">
        <v>322</v>
      </c>
      <c r="P734" s="174" t="s">
        <v>2119</v>
      </c>
      <c r="Q734" s="175">
        <v>0</v>
      </c>
      <c r="R734" s="176">
        <v>0</v>
      </c>
      <c r="S734" s="176">
        <v>0</v>
      </c>
      <c r="T734" s="177" t="s">
        <v>2215</v>
      </c>
    </row>
    <row r="735" spans="1:20" s="143" customFormat="1" ht="276" hidden="1" customHeight="1" x14ac:dyDescent="0.45">
      <c r="A735" s="144" t="s">
        <v>2067</v>
      </c>
      <c r="B735" s="145" t="s">
        <v>2216</v>
      </c>
      <c r="C735" s="146">
        <v>80111620</v>
      </c>
      <c r="D735" s="147" t="s">
        <v>2117</v>
      </c>
      <c r="E735" s="195" t="s">
        <v>2134</v>
      </c>
      <c r="F735" s="148" t="s">
        <v>1094</v>
      </c>
      <c r="G735" s="149" t="s">
        <v>1095</v>
      </c>
      <c r="H735" s="131" t="s">
        <v>88</v>
      </c>
      <c r="I735" s="190" t="s">
        <v>1137</v>
      </c>
      <c r="J735" s="151" t="s">
        <v>708</v>
      </c>
      <c r="K735" s="152">
        <v>42860</v>
      </c>
      <c r="L735" s="152">
        <f t="shared" si="14"/>
        <v>42880</v>
      </c>
      <c r="M735" s="204" t="s">
        <v>48</v>
      </c>
      <c r="N735" s="154" t="s">
        <v>26</v>
      </c>
      <c r="O735" s="155" t="s">
        <v>322</v>
      </c>
      <c r="P735" s="156" t="s">
        <v>2130</v>
      </c>
      <c r="Q735" s="157">
        <v>1436614</v>
      </c>
      <c r="R735" s="158">
        <v>0</v>
      </c>
      <c r="S735" s="159">
        <v>1436614</v>
      </c>
      <c r="T735" s="160" t="s">
        <v>2217</v>
      </c>
    </row>
    <row r="736" spans="1:20" s="143" customFormat="1" ht="276" hidden="1" customHeight="1" x14ac:dyDescent="0.45">
      <c r="A736" s="144" t="s">
        <v>2067</v>
      </c>
      <c r="B736" s="145" t="s">
        <v>2218</v>
      </c>
      <c r="C736" s="146">
        <v>80111620</v>
      </c>
      <c r="D736" s="147" t="s">
        <v>2117</v>
      </c>
      <c r="E736" s="195" t="s">
        <v>2134</v>
      </c>
      <c r="F736" s="148" t="s">
        <v>1094</v>
      </c>
      <c r="G736" s="149" t="s">
        <v>1095</v>
      </c>
      <c r="H736" s="131" t="s">
        <v>88</v>
      </c>
      <c r="I736" s="190" t="s">
        <v>1137</v>
      </c>
      <c r="J736" s="151" t="s">
        <v>708</v>
      </c>
      <c r="K736" s="152">
        <v>42860</v>
      </c>
      <c r="L736" s="152">
        <f t="shared" si="14"/>
        <v>42880</v>
      </c>
      <c r="M736" s="204" t="s">
        <v>22</v>
      </c>
      <c r="N736" s="154" t="s">
        <v>26</v>
      </c>
      <c r="O736" s="155" t="s">
        <v>322</v>
      </c>
      <c r="P736" s="156" t="s">
        <v>2130</v>
      </c>
      <c r="Q736" s="157">
        <v>25305072</v>
      </c>
      <c r="R736" s="158">
        <v>18924000</v>
      </c>
      <c r="S736" s="159">
        <v>6381072</v>
      </c>
      <c r="T736" s="160" t="s">
        <v>2108</v>
      </c>
    </row>
    <row r="737" spans="1:20" s="143" customFormat="1" ht="276" hidden="1" customHeight="1" x14ac:dyDescent="0.45">
      <c r="A737" s="144" t="s">
        <v>2067</v>
      </c>
      <c r="B737" s="145" t="s">
        <v>2219</v>
      </c>
      <c r="C737" s="146">
        <v>80111620</v>
      </c>
      <c r="D737" s="147" t="s">
        <v>2117</v>
      </c>
      <c r="E737" s="195" t="s">
        <v>2134</v>
      </c>
      <c r="F737" s="148" t="s">
        <v>1094</v>
      </c>
      <c r="G737" s="149" t="s">
        <v>1095</v>
      </c>
      <c r="H737" s="131" t="s">
        <v>88</v>
      </c>
      <c r="I737" s="190" t="s">
        <v>1137</v>
      </c>
      <c r="J737" s="151" t="s">
        <v>708</v>
      </c>
      <c r="K737" s="152">
        <v>42860</v>
      </c>
      <c r="L737" s="152">
        <f t="shared" si="14"/>
        <v>42880</v>
      </c>
      <c r="M737" s="204" t="s">
        <v>22</v>
      </c>
      <c r="N737" s="154" t="s">
        <v>26</v>
      </c>
      <c r="O737" s="155" t="s">
        <v>322</v>
      </c>
      <c r="P737" s="156" t="s">
        <v>2130</v>
      </c>
      <c r="Q737" s="157">
        <v>25305072</v>
      </c>
      <c r="R737" s="158">
        <v>18924000</v>
      </c>
      <c r="S737" s="159">
        <v>6381072</v>
      </c>
      <c r="T737" s="160" t="s">
        <v>2108</v>
      </c>
    </row>
    <row r="738" spans="1:20" s="143" customFormat="1" ht="276" hidden="1" customHeight="1" x14ac:dyDescent="0.45">
      <c r="A738" s="144" t="s">
        <v>2067</v>
      </c>
      <c r="B738" s="145" t="s">
        <v>2220</v>
      </c>
      <c r="C738" s="146">
        <v>80111620</v>
      </c>
      <c r="D738" s="147" t="s">
        <v>2117</v>
      </c>
      <c r="E738" s="195" t="s">
        <v>2134</v>
      </c>
      <c r="F738" s="148" t="s">
        <v>1094</v>
      </c>
      <c r="G738" s="149" t="s">
        <v>1095</v>
      </c>
      <c r="H738" s="131" t="s">
        <v>88</v>
      </c>
      <c r="I738" s="190" t="s">
        <v>1137</v>
      </c>
      <c r="J738" s="151" t="s">
        <v>708</v>
      </c>
      <c r="K738" s="152">
        <v>42795</v>
      </c>
      <c r="L738" s="152">
        <f t="shared" si="14"/>
        <v>42815</v>
      </c>
      <c r="M738" s="204" t="s">
        <v>22</v>
      </c>
      <c r="N738" s="154" t="s">
        <v>26</v>
      </c>
      <c r="O738" s="155" t="s">
        <v>322</v>
      </c>
      <c r="P738" s="156" t="s">
        <v>2130</v>
      </c>
      <c r="Q738" s="157">
        <v>25305072</v>
      </c>
      <c r="R738" s="158">
        <v>18924000</v>
      </c>
      <c r="S738" s="159">
        <v>6381072</v>
      </c>
      <c r="T738" s="160"/>
    </row>
    <row r="739" spans="1:20" s="143" customFormat="1" ht="276" hidden="1" customHeight="1" x14ac:dyDescent="0.45">
      <c r="A739" s="144" t="s">
        <v>2067</v>
      </c>
      <c r="B739" s="145" t="s">
        <v>2221</v>
      </c>
      <c r="C739" s="146">
        <v>80111620</v>
      </c>
      <c r="D739" s="147" t="s">
        <v>2117</v>
      </c>
      <c r="E739" s="195" t="s">
        <v>2134</v>
      </c>
      <c r="F739" s="148" t="s">
        <v>1094</v>
      </c>
      <c r="G739" s="149" t="s">
        <v>1095</v>
      </c>
      <c r="H739" s="131" t="s">
        <v>88</v>
      </c>
      <c r="I739" s="190" t="s">
        <v>1137</v>
      </c>
      <c r="J739" s="151" t="s">
        <v>708</v>
      </c>
      <c r="K739" s="152">
        <v>42860</v>
      </c>
      <c r="L739" s="152">
        <f t="shared" si="14"/>
        <v>42880</v>
      </c>
      <c r="M739" s="204" t="s">
        <v>22</v>
      </c>
      <c r="N739" s="154" t="s">
        <v>26</v>
      </c>
      <c r="O739" s="155" t="s">
        <v>322</v>
      </c>
      <c r="P739" s="156" t="s">
        <v>2130</v>
      </c>
      <c r="Q739" s="157">
        <v>25305072</v>
      </c>
      <c r="R739" s="158">
        <v>18924000</v>
      </c>
      <c r="S739" s="159">
        <v>6381072</v>
      </c>
      <c r="T739" s="160"/>
    </row>
    <row r="740" spans="1:20" s="143" customFormat="1" ht="276" hidden="1" customHeight="1" x14ac:dyDescent="0.45">
      <c r="A740" s="144" t="s">
        <v>2067</v>
      </c>
      <c r="B740" s="145" t="s">
        <v>2222</v>
      </c>
      <c r="C740" s="146">
        <v>80111620</v>
      </c>
      <c r="D740" s="147" t="s">
        <v>2117</v>
      </c>
      <c r="E740" s="195" t="s">
        <v>2134</v>
      </c>
      <c r="F740" s="148" t="s">
        <v>1094</v>
      </c>
      <c r="G740" s="149" t="s">
        <v>1095</v>
      </c>
      <c r="H740" s="131" t="s">
        <v>88</v>
      </c>
      <c r="I740" s="190" t="s">
        <v>1137</v>
      </c>
      <c r="J740" s="151" t="s">
        <v>708</v>
      </c>
      <c r="K740" s="152">
        <v>42860</v>
      </c>
      <c r="L740" s="152">
        <f t="shared" si="14"/>
        <v>42880</v>
      </c>
      <c r="M740" s="204" t="s">
        <v>22</v>
      </c>
      <c r="N740" s="154" t="s">
        <v>26</v>
      </c>
      <c r="O740" s="155" t="s">
        <v>322</v>
      </c>
      <c r="P740" s="156" t="s">
        <v>2130</v>
      </c>
      <c r="Q740" s="157">
        <v>25305072</v>
      </c>
      <c r="R740" s="158">
        <v>18924000</v>
      </c>
      <c r="S740" s="159">
        <v>6381072</v>
      </c>
      <c r="T740" s="160"/>
    </row>
    <row r="741" spans="1:20" s="143" customFormat="1" ht="276" hidden="1" customHeight="1" x14ac:dyDescent="0.45">
      <c r="A741" s="144" t="s">
        <v>2067</v>
      </c>
      <c r="B741" s="145" t="s">
        <v>2223</v>
      </c>
      <c r="C741" s="146">
        <v>80111620</v>
      </c>
      <c r="D741" s="147" t="s">
        <v>2117</v>
      </c>
      <c r="E741" s="195" t="s">
        <v>2134</v>
      </c>
      <c r="F741" s="148" t="s">
        <v>1094</v>
      </c>
      <c r="G741" s="149" t="s">
        <v>1095</v>
      </c>
      <c r="H741" s="131" t="s">
        <v>88</v>
      </c>
      <c r="I741" s="190" t="s">
        <v>1137</v>
      </c>
      <c r="J741" s="151" t="s">
        <v>2224</v>
      </c>
      <c r="K741" s="152">
        <v>42860</v>
      </c>
      <c r="L741" s="152">
        <f t="shared" si="14"/>
        <v>42880</v>
      </c>
      <c r="M741" s="204" t="s">
        <v>42</v>
      </c>
      <c r="N741" s="154" t="s">
        <v>26</v>
      </c>
      <c r="O741" s="155" t="s">
        <v>322</v>
      </c>
      <c r="P741" s="156" t="s">
        <v>2130</v>
      </c>
      <c r="Q741" s="157">
        <v>25305072</v>
      </c>
      <c r="R741" s="158">
        <v>0</v>
      </c>
      <c r="S741" s="159">
        <v>25305072</v>
      </c>
      <c r="T741" s="160" t="s">
        <v>2225</v>
      </c>
    </row>
    <row r="742" spans="1:20" s="143" customFormat="1" ht="276" hidden="1" customHeight="1" x14ac:dyDescent="0.45">
      <c r="A742" s="144" t="s">
        <v>2067</v>
      </c>
      <c r="B742" s="145" t="s">
        <v>2226</v>
      </c>
      <c r="C742" s="146">
        <v>80111620</v>
      </c>
      <c r="D742" s="147" t="s">
        <v>2117</v>
      </c>
      <c r="E742" s="195" t="s">
        <v>2134</v>
      </c>
      <c r="F742" s="148" t="s">
        <v>1094</v>
      </c>
      <c r="G742" s="149" t="s">
        <v>1095</v>
      </c>
      <c r="H742" s="131" t="s">
        <v>88</v>
      </c>
      <c r="I742" s="190" t="s">
        <v>1137</v>
      </c>
      <c r="J742" s="151" t="s">
        <v>2224</v>
      </c>
      <c r="K742" s="152">
        <v>42860</v>
      </c>
      <c r="L742" s="152">
        <f t="shared" ref="L742:L805" si="15">K742+20</f>
        <v>42880</v>
      </c>
      <c r="M742" s="204" t="s">
        <v>42</v>
      </c>
      <c r="N742" s="154" t="s">
        <v>26</v>
      </c>
      <c r="O742" s="155" t="s">
        <v>322</v>
      </c>
      <c r="P742" s="156" t="s">
        <v>2130</v>
      </c>
      <c r="Q742" s="157">
        <v>25305072</v>
      </c>
      <c r="R742" s="158">
        <v>0</v>
      </c>
      <c r="S742" s="159">
        <v>25305072</v>
      </c>
      <c r="T742" s="160" t="s">
        <v>2225</v>
      </c>
    </row>
    <row r="743" spans="1:20" s="143" customFormat="1" ht="276" hidden="1" customHeight="1" x14ac:dyDescent="0.45">
      <c r="A743" s="144" t="s">
        <v>2067</v>
      </c>
      <c r="B743" s="145" t="s">
        <v>2227</v>
      </c>
      <c r="C743" s="146">
        <v>80111620</v>
      </c>
      <c r="D743" s="147" t="s">
        <v>2117</v>
      </c>
      <c r="E743" s="195" t="s">
        <v>2134</v>
      </c>
      <c r="F743" s="148" t="s">
        <v>1094</v>
      </c>
      <c r="G743" s="149" t="s">
        <v>1095</v>
      </c>
      <c r="H743" s="131" t="s">
        <v>88</v>
      </c>
      <c r="I743" s="190" t="s">
        <v>1137</v>
      </c>
      <c r="J743" s="151" t="s">
        <v>708</v>
      </c>
      <c r="K743" s="152">
        <v>42860</v>
      </c>
      <c r="L743" s="152">
        <f t="shared" si="15"/>
        <v>42880</v>
      </c>
      <c r="M743" s="204" t="s">
        <v>22</v>
      </c>
      <c r="N743" s="154" t="s">
        <v>26</v>
      </c>
      <c r="O743" s="155" t="s">
        <v>322</v>
      </c>
      <c r="P743" s="156" t="s">
        <v>2130</v>
      </c>
      <c r="Q743" s="157">
        <v>25305072</v>
      </c>
      <c r="R743" s="158">
        <v>18924000</v>
      </c>
      <c r="S743" s="159">
        <v>6381072</v>
      </c>
      <c r="T743" s="160"/>
    </row>
    <row r="744" spans="1:20" s="143" customFormat="1" ht="276" hidden="1" customHeight="1" x14ac:dyDescent="0.45">
      <c r="A744" s="144" t="s">
        <v>2067</v>
      </c>
      <c r="B744" s="145" t="s">
        <v>2228</v>
      </c>
      <c r="C744" s="146">
        <v>80111620</v>
      </c>
      <c r="D744" s="147" t="s">
        <v>2117</v>
      </c>
      <c r="E744" s="195" t="s">
        <v>2134</v>
      </c>
      <c r="F744" s="148" t="s">
        <v>1094</v>
      </c>
      <c r="G744" s="149" t="s">
        <v>1095</v>
      </c>
      <c r="H744" s="131" t="s">
        <v>88</v>
      </c>
      <c r="I744" s="190" t="s">
        <v>1137</v>
      </c>
      <c r="J744" s="151" t="s">
        <v>2224</v>
      </c>
      <c r="K744" s="152">
        <v>42860</v>
      </c>
      <c r="L744" s="152">
        <f t="shared" si="15"/>
        <v>42880</v>
      </c>
      <c r="M744" s="204" t="s">
        <v>42</v>
      </c>
      <c r="N744" s="154" t="s">
        <v>26</v>
      </c>
      <c r="O744" s="155" t="s">
        <v>322</v>
      </c>
      <c r="P744" s="156" t="s">
        <v>2130</v>
      </c>
      <c r="Q744" s="157">
        <v>25305072</v>
      </c>
      <c r="R744" s="158">
        <v>0</v>
      </c>
      <c r="S744" s="159">
        <v>25305072</v>
      </c>
      <c r="T744" s="160" t="s">
        <v>2225</v>
      </c>
    </row>
    <row r="745" spans="1:20" s="143" customFormat="1" ht="276" hidden="1" customHeight="1" x14ac:dyDescent="0.45">
      <c r="A745" s="144" t="s">
        <v>2067</v>
      </c>
      <c r="B745" s="145" t="s">
        <v>2229</v>
      </c>
      <c r="C745" s="146">
        <v>80111620</v>
      </c>
      <c r="D745" s="147" t="s">
        <v>2117</v>
      </c>
      <c r="E745" s="195" t="s">
        <v>2134</v>
      </c>
      <c r="F745" s="148" t="s">
        <v>1094</v>
      </c>
      <c r="G745" s="149" t="s">
        <v>1095</v>
      </c>
      <c r="H745" s="131" t="s">
        <v>88</v>
      </c>
      <c r="I745" s="190" t="s">
        <v>1137</v>
      </c>
      <c r="J745" s="151" t="s">
        <v>708</v>
      </c>
      <c r="K745" s="152">
        <v>42860</v>
      </c>
      <c r="L745" s="152">
        <f t="shared" si="15"/>
        <v>42880</v>
      </c>
      <c r="M745" s="204" t="s">
        <v>48</v>
      </c>
      <c r="N745" s="154" t="s">
        <v>26</v>
      </c>
      <c r="O745" s="155" t="s">
        <v>322</v>
      </c>
      <c r="P745" s="156" t="s">
        <v>2130</v>
      </c>
      <c r="Q745" s="157">
        <v>25305072</v>
      </c>
      <c r="R745" s="158">
        <v>18924000</v>
      </c>
      <c r="S745" s="159">
        <v>6381072</v>
      </c>
      <c r="T745" s="160" t="s">
        <v>2108</v>
      </c>
    </row>
    <row r="746" spans="1:20" s="143" customFormat="1" ht="276" hidden="1" customHeight="1" x14ac:dyDescent="0.45">
      <c r="A746" s="144" t="s">
        <v>2067</v>
      </c>
      <c r="B746" s="145" t="s">
        <v>2230</v>
      </c>
      <c r="C746" s="146">
        <v>80111620</v>
      </c>
      <c r="D746" s="147" t="s">
        <v>2117</v>
      </c>
      <c r="E746" s="195" t="s">
        <v>2134</v>
      </c>
      <c r="F746" s="148" t="s">
        <v>1094</v>
      </c>
      <c r="G746" s="149" t="s">
        <v>1095</v>
      </c>
      <c r="H746" s="131" t="s">
        <v>88</v>
      </c>
      <c r="I746" s="190" t="s">
        <v>1137</v>
      </c>
      <c r="J746" s="151" t="s">
        <v>708</v>
      </c>
      <c r="K746" s="152">
        <v>42860</v>
      </c>
      <c r="L746" s="152">
        <f t="shared" si="15"/>
        <v>42880</v>
      </c>
      <c r="M746" s="204" t="s">
        <v>48</v>
      </c>
      <c r="N746" s="154" t="s">
        <v>26</v>
      </c>
      <c r="O746" s="155" t="s">
        <v>322</v>
      </c>
      <c r="P746" s="156" t="s">
        <v>2130</v>
      </c>
      <c r="Q746" s="157">
        <v>25305072</v>
      </c>
      <c r="R746" s="158">
        <v>18924000</v>
      </c>
      <c r="S746" s="159">
        <v>6381072</v>
      </c>
      <c r="T746" s="160"/>
    </row>
    <row r="747" spans="1:20" s="143" customFormat="1" ht="276" hidden="1" customHeight="1" x14ac:dyDescent="0.45">
      <c r="A747" s="144" t="s">
        <v>2067</v>
      </c>
      <c r="B747" s="145" t="s">
        <v>2231</v>
      </c>
      <c r="C747" s="146">
        <v>80111620</v>
      </c>
      <c r="D747" s="147" t="s">
        <v>2117</v>
      </c>
      <c r="E747" s="195" t="s">
        <v>2134</v>
      </c>
      <c r="F747" s="148" t="s">
        <v>1094</v>
      </c>
      <c r="G747" s="149" t="s">
        <v>1095</v>
      </c>
      <c r="H747" s="131" t="s">
        <v>88</v>
      </c>
      <c r="I747" s="190" t="s">
        <v>1137</v>
      </c>
      <c r="J747" s="151" t="s">
        <v>708</v>
      </c>
      <c r="K747" s="152">
        <v>42860</v>
      </c>
      <c r="L747" s="152">
        <f t="shared" si="15"/>
        <v>42880</v>
      </c>
      <c r="M747" s="204" t="s">
        <v>48</v>
      </c>
      <c r="N747" s="154" t="s">
        <v>26</v>
      </c>
      <c r="O747" s="155" t="s">
        <v>322</v>
      </c>
      <c r="P747" s="156" t="s">
        <v>2130</v>
      </c>
      <c r="Q747" s="157">
        <v>25305072</v>
      </c>
      <c r="R747" s="158">
        <v>18924000</v>
      </c>
      <c r="S747" s="159">
        <v>6381072</v>
      </c>
      <c r="T747" s="160"/>
    </row>
    <row r="748" spans="1:20" s="143" customFormat="1" ht="276" hidden="1" customHeight="1" x14ac:dyDescent="0.45">
      <c r="A748" s="144" t="s">
        <v>2067</v>
      </c>
      <c r="B748" s="145" t="s">
        <v>2232</v>
      </c>
      <c r="C748" s="146">
        <v>80111620</v>
      </c>
      <c r="D748" s="147" t="s">
        <v>2117</v>
      </c>
      <c r="E748" s="195" t="s">
        <v>2134</v>
      </c>
      <c r="F748" s="148" t="s">
        <v>1094</v>
      </c>
      <c r="G748" s="149" t="s">
        <v>1095</v>
      </c>
      <c r="H748" s="131" t="s">
        <v>88</v>
      </c>
      <c r="I748" s="190" t="s">
        <v>1137</v>
      </c>
      <c r="J748" s="151" t="s">
        <v>708</v>
      </c>
      <c r="K748" s="152">
        <v>42860</v>
      </c>
      <c r="L748" s="152">
        <f t="shared" si="15"/>
        <v>42880</v>
      </c>
      <c r="M748" s="204" t="s">
        <v>48</v>
      </c>
      <c r="N748" s="154" t="s">
        <v>26</v>
      </c>
      <c r="O748" s="155" t="s">
        <v>322</v>
      </c>
      <c r="P748" s="156" t="s">
        <v>2130</v>
      </c>
      <c r="Q748" s="157">
        <v>25305072</v>
      </c>
      <c r="R748" s="158">
        <v>18924000</v>
      </c>
      <c r="S748" s="159">
        <v>6381072</v>
      </c>
      <c r="T748" s="160" t="s">
        <v>2108</v>
      </c>
    </row>
    <row r="749" spans="1:20" s="143" customFormat="1" ht="276" hidden="1" customHeight="1" x14ac:dyDescent="0.45">
      <c r="A749" s="144" t="s">
        <v>2067</v>
      </c>
      <c r="B749" s="145" t="s">
        <v>2233</v>
      </c>
      <c r="C749" s="146">
        <v>80111620</v>
      </c>
      <c r="D749" s="147" t="s">
        <v>2117</v>
      </c>
      <c r="E749" s="195" t="s">
        <v>2134</v>
      </c>
      <c r="F749" s="148" t="s">
        <v>1094</v>
      </c>
      <c r="G749" s="149" t="s">
        <v>1095</v>
      </c>
      <c r="H749" s="131" t="s">
        <v>88</v>
      </c>
      <c r="I749" s="190" t="s">
        <v>1137</v>
      </c>
      <c r="J749" s="151" t="s">
        <v>708</v>
      </c>
      <c r="K749" s="152">
        <v>42860</v>
      </c>
      <c r="L749" s="152">
        <f t="shared" si="15"/>
        <v>42880</v>
      </c>
      <c r="M749" s="204" t="s">
        <v>22</v>
      </c>
      <c r="N749" s="154" t="s">
        <v>26</v>
      </c>
      <c r="O749" s="155" t="s">
        <v>322</v>
      </c>
      <c r="P749" s="156" t="s">
        <v>2130</v>
      </c>
      <c r="Q749" s="157">
        <v>25305072</v>
      </c>
      <c r="R749" s="158">
        <v>0</v>
      </c>
      <c r="S749" s="159">
        <v>25305072</v>
      </c>
      <c r="T749" s="160"/>
    </row>
    <row r="750" spans="1:20" s="143" customFormat="1" ht="276" hidden="1" customHeight="1" x14ac:dyDescent="0.45">
      <c r="A750" s="144" t="s">
        <v>2067</v>
      </c>
      <c r="B750" s="145" t="s">
        <v>2234</v>
      </c>
      <c r="C750" s="146">
        <v>80111620</v>
      </c>
      <c r="D750" s="147" t="s">
        <v>2117</v>
      </c>
      <c r="E750" s="195" t="s">
        <v>2134</v>
      </c>
      <c r="F750" s="148" t="s">
        <v>1094</v>
      </c>
      <c r="G750" s="149" t="s">
        <v>1095</v>
      </c>
      <c r="H750" s="131" t="s">
        <v>88</v>
      </c>
      <c r="I750" s="190" t="s">
        <v>1137</v>
      </c>
      <c r="J750" s="151" t="s">
        <v>708</v>
      </c>
      <c r="K750" s="152">
        <v>42860</v>
      </c>
      <c r="L750" s="152">
        <f t="shared" si="15"/>
        <v>42880</v>
      </c>
      <c r="M750" s="204" t="s">
        <v>22</v>
      </c>
      <c r="N750" s="154" t="s">
        <v>26</v>
      </c>
      <c r="O750" s="155" t="s">
        <v>322</v>
      </c>
      <c r="P750" s="156" t="s">
        <v>2130</v>
      </c>
      <c r="Q750" s="157">
        <v>25305072</v>
      </c>
      <c r="R750" s="158">
        <v>18924000</v>
      </c>
      <c r="S750" s="159">
        <v>6381072</v>
      </c>
      <c r="T750" s="160"/>
    </row>
    <row r="751" spans="1:20" s="143" customFormat="1" ht="276" hidden="1" customHeight="1" x14ac:dyDescent="0.45">
      <c r="A751" s="144" t="s">
        <v>2067</v>
      </c>
      <c r="B751" s="145" t="s">
        <v>2235</v>
      </c>
      <c r="C751" s="146">
        <v>80111620</v>
      </c>
      <c r="D751" s="147" t="s">
        <v>2117</v>
      </c>
      <c r="E751" s="195" t="s">
        <v>2134</v>
      </c>
      <c r="F751" s="148" t="s">
        <v>1094</v>
      </c>
      <c r="G751" s="149" t="s">
        <v>1095</v>
      </c>
      <c r="H751" s="131" t="s">
        <v>88</v>
      </c>
      <c r="I751" s="190" t="s">
        <v>1137</v>
      </c>
      <c r="J751" s="151" t="s">
        <v>708</v>
      </c>
      <c r="K751" s="152">
        <v>42860</v>
      </c>
      <c r="L751" s="152">
        <f t="shared" si="15"/>
        <v>42880</v>
      </c>
      <c r="M751" s="204" t="s">
        <v>22</v>
      </c>
      <c r="N751" s="154" t="s">
        <v>26</v>
      </c>
      <c r="O751" s="155" t="s">
        <v>322</v>
      </c>
      <c r="P751" s="156" t="s">
        <v>2130</v>
      </c>
      <c r="Q751" s="157">
        <v>25305072</v>
      </c>
      <c r="R751" s="158">
        <v>18924000</v>
      </c>
      <c r="S751" s="159">
        <v>6381072</v>
      </c>
      <c r="T751" s="160" t="s">
        <v>2108</v>
      </c>
    </row>
    <row r="752" spans="1:20" s="143" customFormat="1" ht="276" hidden="1" customHeight="1" x14ac:dyDescent="0.45">
      <c r="A752" s="144" t="s">
        <v>2067</v>
      </c>
      <c r="B752" s="145" t="s">
        <v>2236</v>
      </c>
      <c r="C752" s="146">
        <v>80111620</v>
      </c>
      <c r="D752" s="147" t="s">
        <v>2117</v>
      </c>
      <c r="E752" s="195" t="s">
        <v>2134</v>
      </c>
      <c r="F752" s="148" t="s">
        <v>1094</v>
      </c>
      <c r="G752" s="149" t="s">
        <v>1095</v>
      </c>
      <c r="H752" s="131" t="s">
        <v>88</v>
      </c>
      <c r="I752" s="190" t="s">
        <v>1137</v>
      </c>
      <c r="J752" s="151" t="s">
        <v>708</v>
      </c>
      <c r="K752" s="152">
        <v>42860</v>
      </c>
      <c r="L752" s="152">
        <f t="shared" si="15"/>
        <v>42880</v>
      </c>
      <c r="M752" s="204" t="s">
        <v>22</v>
      </c>
      <c r="N752" s="154" t="s">
        <v>26</v>
      </c>
      <c r="O752" s="155" t="s">
        <v>322</v>
      </c>
      <c r="P752" s="156" t="s">
        <v>2130</v>
      </c>
      <c r="Q752" s="157">
        <v>25305072</v>
      </c>
      <c r="R752" s="158">
        <v>18924000</v>
      </c>
      <c r="S752" s="159">
        <v>6381072</v>
      </c>
      <c r="T752" s="160" t="s">
        <v>2108</v>
      </c>
    </row>
    <row r="753" spans="1:20" s="143" customFormat="1" ht="276" hidden="1" customHeight="1" x14ac:dyDescent="0.45">
      <c r="A753" s="144" t="s">
        <v>2067</v>
      </c>
      <c r="B753" s="145" t="s">
        <v>2237</v>
      </c>
      <c r="C753" s="146">
        <v>80111620</v>
      </c>
      <c r="D753" s="147" t="s">
        <v>2117</v>
      </c>
      <c r="E753" s="195" t="s">
        <v>2134</v>
      </c>
      <c r="F753" s="148" t="s">
        <v>1094</v>
      </c>
      <c r="G753" s="149" t="s">
        <v>1095</v>
      </c>
      <c r="H753" s="131" t="s">
        <v>88</v>
      </c>
      <c r="I753" s="190" t="s">
        <v>1137</v>
      </c>
      <c r="J753" s="151" t="s">
        <v>708</v>
      </c>
      <c r="K753" s="152">
        <v>42860</v>
      </c>
      <c r="L753" s="152">
        <f t="shared" si="15"/>
        <v>42880</v>
      </c>
      <c r="M753" s="204" t="s">
        <v>22</v>
      </c>
      <c r="N753" s="154" t="s">
        <v>26</v>
      </c>
      <c r="O753" s="155" t="s">
        <v>322</v>
      </c>
      <c r="P753" s="156" t="s">
        <v>2130</v>
      </c>
      <c r="Q753" s="157">
        <v>25305072</v>
      </c>
      <c r="R753" s="158">
        <v>18924000</v>
      </c>
      <c r="S753" s="159">
        <v>6381072</v>
      </c>
      <c r="T753" s="160" t="s">
        <v>2108</v>
      </c>
    </row>
    <row r="754" spans="1:20" s="143" customFormat="1" ht="276" hidden="1" customHeight="1" x14ac:dyDescent="0.45">
      <c r="A754" s="144" t="s">
        <v>2067</v>
      </c>
      <c r="B754" s="145" t="s">
        <v>2238</v>
      </c>
      <c r="C754" s="146">
        <v>80111620</v>
      </c>
      <c r="D754" s="147" t="s">
        <v>2117</v>
      </c>
      <c r="E754" s="195" t="s">
        <v>2134</v>
      </c>
      <c r="F754" s="148" t="s">
        <v>1094</v>
      </c>
      <c r="G754" s="149" t="s">
        <v>1095</v>
      </c>
      <c r="H754" s="131" t="s">
        <v>88</v>
      </c>
      <c r="I754" s="190" t="s">
        <v>1137</v>
      </c>
      <c r="J754" s="151" t="s">
        <v>708</v>
      </c>
      <c r="K754" s="152">
        <v>42860</v>
      </c>
      <c r="L754" s="152">
        <f t="shared" si="15"/>
        <v>42880</v>
      </c>
      <c r="M754" s="204" t="s">
        <v>22</v>
      </c>
      <c r="N754" s="154" t="s">
        <v>26</v>
      </c>
      <c r="O754" s="155" t="s">
        <v>322</v>
      </c>
      <c r="P754" s="156" t="s">
        <v>2130</v>
      </c>
      <c r="Q754" s="157">
        <v>25305072</v>
      </c>
      <c r="R754" s="158">
        <v>18924000</v>
      </c>
      <c r="S754" s="159">
        <v>6381072</v>
      </c>
      <c r="T754" s="160" t="s">
        <v>2108</v>
      </c>
    </row>
    <row r="755" spans="1:20" s="143" customFormat="1" ht="276" hidden="1" customHeight="1" x14ac:dyDescent="0.45">
      <c r="A755" s="144" t="s">
        <v>2067</v>
      </c>
      <c r="B755" s="145" t="s">
        <v>2239</v>
      </c>
      <c r="C755" s="146">
        <v>80111620</v>
      </c>
      <c r="D755" s="147" t="s">
        <v>2117</v>
      </c>
      <c r="E755" s="195" t="s">
        <v>2134</v>
      </c>
      <c r="F755" s="148" t="s">
        <v>1094</v>
      </c>
      <c r="G755" s="149" t="s">
        <v>1095</v>
      </c>
      <c r="H755" s="131" t="s">
        <v>88</v>
      </c>
      <c r="I755" s="190" t="s">
        <v>1137</v>
      </c>
      <c r="J755" s="151" t="s">
        <v>708</v>
      </c>
      <c r="K755" s="152">
        <v>42860</v>
      </c>
      <c r="L755" s="152">
        <f t="shared" si="15"/>
        <v>42880</v>
      </c>
      <c r="M755" s="204" t="s">
        <v>22</v>
      </c>
      <c r="N755" s="154" t="s">
        <v>26</v>
      </c>
      <c r="O755" s="155" t="s">
        <v>322</v>
      </c>
      <c r="P755" s="156" t="s">
        <v>2130</v>
      </c>
      <c r="Q755" s="157">
        <v>25305072</v>
      </c>
      <c r="R755" s="158">
        <v>18924000</v>
      </c>
      <c r="S755" s="159">
        <v>6381072</v>
      </c>
      <c r="T755" s="160" t="s">
        <v>2108</v>
      </c>
    </row>
    <row r="756" spans="1:20" s="143" customFormat="1" ht="276" hidden="1" customHeight="1" x14ac:dyDescent="0.45">
      <c r="A756" s="144" t="s">
        <v>2067</v>
      </c>
      <c r="B756" s="145" t="s">
        <v>2240</v>
      </c>
      <c r="C756" s="146">
        <v>80111620</v>
      </c>
      <c r="D756" s="147" t="s">
        <v>2117</v>
      </c>
      <c r="E756" s="195" t="s">
        <v>2134</v>
      </c>
      <c r="F756" s="148" t="s">
        <v>1094</v>
      </c>
      <c r="G756" s="149" t="s">
        <v>1095</v>
      </c>
      <c r="H756" s="131" t="s">
        <v>88</v>
      </c>
      <c r="I756" s="190" t="s">
        <v>1137</v>
      </c>
      <c r="J756" s="151" t="s">
        <v>708</v>
      </c>
      <c r="K756" s="152">
        <v>42860</v>
      </c>
      <c r="L756" s="152">
        <f t="shared" si="15"/>
        <v>42880</v>
      </c>
      <c r="M756" s="204" t="s">
        <v>22</v>
      </c>
      <c r="N756" s="154" t="s">
        <v>26</v>
      </c>
      <c r="O756" s="155" t="s">
        <v>322</v>
      </c>
      <c r="P756" s="156" t="s">
        <v>2130</v>
      </c>
      <c r="Q756" s="157">
        <v>25305072</v>
      </c>
      <c r="R756" s="158">
        <v>18924000</v>
      </c>
      <c r="S756" s="159">
        <v>6381072</v>
      </c>
      <c r="T756" s="160" t="s">
        <v>2108</v>
      </c>
    </row>
    <row r="757" spans="1:20" s="143" customFormat="1" ht="276" hidden="1" customHeight="1" x14ac:dyDescent="0.45">
      <c r="A757" s="144" t="s">
        <v>2067</v>
      </c>
      <c r="B757" s="145" t="s">
        <v>2241</v>
      </c>
      <c r="C757" s="146">
        <v>80111620</v>
      </c>
      <c r="D757" s="147" t="s">
        <v>2117</v>
      </c>
      <c r="E757" s="195" t="s">
        <v>2134</v>
      </c>
      <c r="F757" s="148" t="s">
        <v>1094</v>
      </c>
      <c r="G757" s="149" t="s">
        <v>1095</v>
      </c>
      <c r="H757" s="131" t="s">
        <v>88</v>
      </c>
      <c r="I757" s="190" t="s">
        <v>1137</v>
      </c>
      <c r="J757" s="151" t="s">
        <v>708</v>
      </c>
      <c r="K757" s="152">
        <v>42860</v>
      </c>
      <c r="L757" s="152">
        <f t="shared" si="15"/>
        <v>42880</v>
      </c>
      <c r="M757" s="204" t="s">
        <v>22</v>
      </c>
      <c r="N757" s="154" t="s">
        <v>26</v>
      </c>
      <c r="O757" s="155" t="s">
        <v>322</v>
      </c>
      <c r="P757" s="156" t="s">
        <v>2130</v>
      </c>
      <c r="Q757" s="157">
        <v>25305072</v>
      </c>
      <c r="R757" s="158">
        <v>18924000</v>
      </c>
      <c r="S757" s="159">
        <v>6381072</v>
      </c>
      <c r="T757" s="160" t="s">
        <v>2108</v>
      </c>
    </row>
    <row r="758" spans="1:20" s="143" customFormat="1" ht="276" hidden="1" customHeight="1" x14ac:dyDescent="0.45">
      <c r="A758" s="144" t="s">
        <v>2067</v>
      </c>
      <c r="B758" s="145" t="s">
        <v>2242</v>
      </c>
      <c r="C758" s="146">
        <v>80111620</v>
      </c>
      <c r="D758" s="147" t="s">
        <v>2117</v>
      </c>
      <c r="E758" s="195" t="s">
        <v>2134</v>
      </c>
      <c r="F758" s="148" t="s">
        <v>1094</v>
      </c>
      <c r="G758" s="149" t="s">
        <v>1095</v>
      </c>
      <c r="H758" s="131" t="s">
        <v>88</v>
      </c>
      <c r="I758" s="190" t="s">
        <v>1137</v>
      </c>
      <c r="J758" s="151" t="s">
        <v>708</v>
      </c>
      <c r="K758" s="152">
        <v>42860</v>
      </c>
      <c r="L758" s="152">
        <f t="shared" si="15"/>
        <v>42880</v>
      </c>
      <c r="M758" s="204" t="s">
        <v>22</v>
      </c>
      <c r="N758" s="154" t="s">
        <v>26</v>
      </c>
      <c r="O758" s="155" t="s">
        <v>322</v>
      </c>
      <c r="P758" s="156" t="s">
        <v>2130</v>
      </c>
      <c r="Q758" s="157">
        <v>25305072</v>
      </c>
      <c r="R758" s="158">
        <v>0</v>
      </c>
      <c r="S758" s="159">
        <v>25305072</v>
      </c>
      <c r="T758" s="160" t="s">
        <v>2108</v>
      </c>
    </row>
    <row r="759" spans="1:20" s="143" customFormat="1" ht="276" hidden="1" customHeight="1" x14ac:dyDescent="0.45">
      <c r="A759" s="144" t="s">
        <v>2067</v>
      </c>
      <c r="B759" s="145" t="s">
        <v>2243</v>
      </c>
      <c r="C759" s="146">
        <v>80111620</v>
      </c>
      <c r="D759" s="147" t="s">
        <v>2117</v>
      </c>
      <c r="E759" s="195" t="s">
        <v>2134</v>
      </c>
      <c r="F759" s="148" t="s">
        <v>1094</v>
      </c>
      <c r="G759" s="149" t="s">
        <v>1095</v>
      </c>
      <c r="H759" s="131" t="s">
        <v>88</v>
      </c>
      <c r="I759" s="190" t="s">
        <v>1137</v>
      </c>
      <c r="J759" s="151" t="s">
        <v>708</v>
      </c>
      <c r="K759" s="152">
        <v>42860</v>
      </c>
      <c r="L759" s="152">
        <f t="shared" si="15"/>
        <v>42880</v>
      </c>
      <c r="M759" s="204" t="s">
        <v>22</v>
      </c>
      <c r="N759" s="154" t="s">
        <v>26</v>
      </c>
      <c r="O759" s="155" t="s">
        <v>322</v>
      </c>
      <c r="P759" s="156" t="s">
        <v>2130</v>
      </c>
      <c r="Q759" s="157">
        <v>25305072</v>
      </c>
      <c r="R759" s="158">
        <v>18924000</v>
      </c>
      <c r="S759" s="159">
        <v>6381072</v>
      </c>
      <c r="T759" s="160" t="s">
        <v>2108</v>
      </c>
    </row>
    <row r="760" spans="1:20" s="143" customFormat="1" ht="276" hidden="1" customHeight="1" x14ac:dyDescent="0.45">
      <c r="A760" s="144" t="s">
        <v>2067</v>
      </c>
      <c r="B760" s="145" t="s">
        <v>2244</v>
      </c>
      <c r="C760" s="146">
        <v>80111620</v>
      </c>
      <c r="D760" s="147" t="s">
        <v>2117</v>
      </c>
      <c r="E760" s="195" t="s">
        <v>2134</v>
      </c>
      <c r="F760" s="148" t="s">
        <v>1094</v>
      </c>
      <c r="G760" s="149" t="s">
        <v>1095</v>
      </c>
      <c r="H760" s="131" t="s">
        <v>88</v>
      </c>
      <c r="I760" s="190" t="s">
        <v>1137</v>
      </c>
      <c r="J760" s="151" t="s">
        <v>708</v>
      </c>
      <c r="K760" s="152">
        <v>42860</v>
      </c>
      <c r="L760" s="152">
        <f t="shared" si="15"/>
        <v>42880</v>
      </c>
      <c r="M760" s="204" t="s">
        <v>22</v>
      </c>
      <c r="N760" s="154" t="s">
        <v>26</v>
      </c>
      <c r="O760" s="155" t="s">
        <v>322</v>
      </c>
      <c r="P760" s="156" t="s">
        <v>2130</v>
      </c>
      <c r="Q760" s="157">
        <v>25305072</v>
      </c>
      <c r="R760" s="158">
        <v>18924000</v>
      </c>
      <c r="S760" s="159">
        <v>6381072</v>
      </c>
      <c r="T760" s="160" t="s">
        <v>2108</v>
      </c>
    </row>
    <row r="761" spans="1:20" s="143" customFormat="1" ht="276" hidden="1" customHeight="1" x14ac:dyDescent="0.45">
      <c r="A761" s="144" t="s">
        <v>2067</v>
      </c>
      <c r="B761" s="145" t="s">
        <v>2245</v>
      </c>
      <c r="C761" s="146">
        <v>80111620</v>
      </c>
      <c r="D761" s="147" t="s">
        <v>2117</v>
      </c>
      <c r="E761" s="195" t="s">
        <v>2134</v>
      </c>
      <c r="F761" s="148" t="s">
        <v>1094</v>
      </c>
      <c r="G761" s="149" t="s">
        <v>1095</v>
      </c>
      <c r="H761" s="131" t="s">
        <v>88</v>
      </c>
      <c r="I761" s="190" t="s">
        <v>1137</v>
      </c>
      <c r="J761" s="151" t="s">
        <v>708</v>
      </c>
      <c r="K761" s="152">
        <v>42860</v>
      </c>
      <c r="L761" s="152">
        <f t="shared" si="15"/>
        <v>42880</v>
      </c>
      <c r="M761" s="204" t="s">
        <v>22</v>
      </c>
      <c r="N761" s="154" t="s">
        <v>26</v>
      </c>
      <c r="O761" s="155" t="s">
        <v>322</v>
      </c>
      <c r="P761" s="156" t="s">
        <v>2130</v>
      </c>
      <c r="Q761" s="157">
        <v>25305072</v>
      </c>
      <c r="R761" s="158">
        <v>18924000</v>
      </c>
      <c r="S761" s="159">
        <v>6381072</v>
      </c>
      <c r="T761" s="160" t="s">
        <v>2108</v>
      </c>
    </row>
    <row r="762" spans="1:20" s="143" customFormat="1" ht="276" hidden="1" customHeight="1" x14ac:dyDescent="0.45">
      <c r="A762" s="144" t="s">
        <v>2067</v>
      </c>
      <c r="B762" s="145" t="s">
        <v>2246</v>
      </c>
      <c r="C762" s="146">
        <v>80111620</v>
      </c>
      <c r="D762" s="147" t="s">
        <v>2117</v>
      </c>
      <c r="E762" s="195" t="s">
        <v>2134</v>
      </c>
      <c r="F762" s="148" t="s">
        <v>1094</v>
      </c>
      <c r="G762" s="149" t="s">
        <v>1095</v>
      </c>
      <c r="H762" s="131" t="s">
        <v>88</v>
      </c>
      <c r="I762" s="190" t="s">
        <v>1137</v>
      </c>
      <c r="J762" s="151" t="s">
        <v>708</v>
      </c>
      <c r="K762" s="152">
        <v>42860</v>
      </c>
      <c r="L762" s="152">
        <f t="shared" si="15"/>
        <v>42880</v>
      </c>
      <c r="M762" s="204" t="s">
        <v>210</v>
      </c>
      <c r="N762" s="154" t="s">
        <v>26</v>
      </c>
      <c r="O762" s="155" t="s">
        <v>322</v>
      </c>
      <c r="P762" s="156" t="s">
        <v>2130</v>
      </c>
      <c r="Q762" s="157">
        <v>25305072</v>
      </c>
      <c r="R762" s="158">
        <v>18924000</v>
      </c>
      <c r="S762" s="159">
        <v>6381072</v>
      </c>
      <c r="T762" s="160" t="s">
        <v>2108</v>
      </c>
    </row>
    <row r="763" spans="1:20" s="143" customFormat="1" ht="276" hidden="1" customHeight="1" x14ac:dyDescent="0.45">
      <c r="A763" s="144" t="s">
        <v>2067</v>
      </c>
      <c r="B763" s="145" t="s">
        <v>2247</v>
      </c>
      <c r="C763" s="146">
        <v>80111620</v>
      </c>
      <c r="D763" s="147" t="s">
        <v>2117</v>
      </c>
      <c r="E763" s="195" t="s">
        <v>2134</v>
      </c>
      <c r="F763" s="148" t="s">
        <v>1094</v>
      </c>
      <c r="G763" s="149" t="s">
        <v>1095</v>
      </c>
      <c r="H763" s="131" t="s">
        <v>88</v>
      </c>
      <c r="I763" s="190" t="s">
        <v>1137</v>
      </c>
      <c r="J763" s="151" t="s">
        <v>708</v>
      </c>
      <c r="K763" s="152">
        <v>42860</v>
      </c>
      <c r="L763" s="152">
        <f t="shared" si="15"/>
        <v>42880</v>
      </c>
      <c r="M763" s="204" t="s">
        <v>22</v>
      </c>
      <c r="N763" s="154" t="s">
        <v>26</v>
      </c>
      <c r="O763" s="155" t="s">
        <v>322</v>
      </c>
      <c r="P763" s="156" t="s">
        <v>2130</v>
      </c>
      <c r="Q763" s="157">
        <v>25305072</v>
      </c>
      <c r="R763" s="158">
        <v>18924000</v>
      </c>
      <c r="S763" s="159">
        <v>6381072</v>
      </c>
      <c r="T763" s="160" t="s">
        <v>2108</v>
      </c>
    </row>
    <row r="764" spans="1:20" s="143" customFormat="1" ht="276" hidden="1" customHeight="1" x14ac:dyDescent="0.45">
      <c r="A764" s="144" t="s">
        <v>2067</v>
      </c>
      <c r="B764" s="145" t="s">
        <v>2248</v>
      </c>
      <c r="C764" s="146">
        <v>80111620</v>
      </c>
      <c r="D764" s="147" t="s">
        <v>2117</v>
      </c>
      <c r="E764" s="195" t="s">
        <v>2134</v>
      </c>
      <c r="F764" s="148" t="s">
        <v>1094</v>
      </c>
      <c r="G764" s="149" t="s">
        <v>1095</v>
      </c>
      <c r="H764" s="131" t="s">
        <v>88</v>
      </c>
      <c r="I764" s="190" t="s">
        <v>1137</v>
      </c>
      <c r="J764" s="151" t="s">
        <v>708</v>
      </c>
      <c r="K764" s="152">
        <v>42860</v>
      </c>
      <c r="L764" s="152">
        <f t="shared" si="15"/>
        <v>42880</v>
      </c>
      <c r="M764" s="204" t="s">
        <v>22</v>
      </c>
      <c r="N764" s="154" t="s">
        <v>26</v>
      </c>
      <c r="O764" s="155" t="s">
        <v>322</v>
      </c>
      <c r="P764" s="156" t="s">
        <v>2130</v>
      </c>
      <c r="Q764" s="157">
        <v>25305072</v>
      </c>
      <c r="R764" s="158">
        <v>18924000</v>
      </c>
      <c r="S764" s="159">
        <v>6381072</v>
      </c>
      <c r="T764" s="160" t="s">
        <v>2108</v>
      </c>
    </row>
    <row r="765" spans="1:20" s="143" customFormat="1" ht="276" hidden="1" customHeight="1" x14ac:dyDescent="0.45">
      <c r="A765" s="144" t="s">
        <v>2067</v>
      </c>
      <c r="B765" s="145" t="s">
        <v>2249</v>
      </c>
      <c r="C765" s="146">
        <v>80111620</v>
      </c>
      <c r="D765" s="147" t="s">
        <v>2117</v>
      </c>
      <c r="E765" s="195" t="s">
        <v>2134</v>
      </c>
      <c r="F765" s="148" t="s">
        <v>1094</v>
      </c>
      <c r="G765" s="149" t="s">
        <v>1095</v>
      </c>
      <c r="H765" s="131" t="s">
        <v>88</v>
      </c>
      <c r="I765" s="190" t="s">
        <v>1137</v>
      </c>
      <c r="J765" s="151" t="s">
        <v>2224</v>
      </c>
      <c r="K765" s="152">
        <v>42860</v>
      </c>
      <c r="L765" s="152">
        <f t="shared" si="15"/>
        <v>42880</v>
      </c>
      <c r="M765" s="204" t="s">
        <v>42</v>
      </c>
      <c r="N765" s="154" t="s">
        <v>26</v>
      </c>
      <c r="O765" s="155" t="s">
        <v>322</v>
      </c>
      <c r="P765" s="156" t="s">
        <v>2130</v>
      </c>
      <c r="Q765" s="157">
        <v>25305072</v>
      </c>
      <c r="R765" s="158">
        <v>0</v>
      </c>
      <c r="S765" s="159">
        <v>25305072</v>
      </c>
      <c r="T765" s="160" t="s">
        <v>2225</v>
      </c>
    </row>
    <row r="766" spans="1:20" s="143" customFormat="1" ht="276" hidden="1" customHeight="1" x14ac:dyDescent="0.45">
      <c r="A766" s="144" t="s">
        <v>2067</v>
      </c>
      <c r="B766" s="145" t="s">
        <v>2250</v>
      </c>
      <c r="C766" s="146">
        <v>80111620</v>
      </c>
      <c r="D766" s="147" t="s">
        <v>2117</v>
      </c>
      <c r="E766" s="195" t="s">
        <v>2134</v>
      </c>
      <c r="F766" s="148" t="s">
        <v>1094</v>
      </c>
      <c r="G766" s="149" t="s">
        <v>1095</v>
      </c>
      <c r="H766" s="131" t="s">
        <v>88</v>
      </c>
      <c r="I766" s="190" t="s">
        <v>1137</v>
      </c>
      <c r="J766" s="151" t="s">
        <v>708</v>
      </c>
      <c r="K766" s="152">
        <v>42860</v>
      </c>
      <c r="L766" s="152">
        <f t="shared" si="15"/>
        <v>42880</v>
      </c>
      <c r="M766" s="204" t="s">
        <v>22</v>
      </c>
      <c r="N766" s="154" t="s">
        <v>26</v>
      </c>
      <c r="O766" s="155" t="s">
        <v>322</v>
      </c>
      <c r="P766" s="156" t="s">
        <v>2130</v>
      </c>
      <c r="Q766" s="157">
        <v>25305072</v>
      </c>
      <c r="R766" s="158">
        <v>18924000</v>
      </c>
      <c r="S766" s="159">
        <v>6381072</v>
      </c>
      <c r="T766" s="160" t="s">
        <v>2108</v>
      </c>
    </row>
    <row r="767" spans="1:20" s="143" customFormat="1" ht="276" hidden="1" customHeight="1" x14ac:dyDescent="0.45">
      <c r="A767" s="144" t="s">
        <v>2067</v>
      </c>
      <c r="B767" s="145" t="s">
        <v>2251</v>
      </c>
      <c r="C767" s="146">
        <v>80111620</v>
      </c>
      <c r="D767" s="147" t="s">
        <v>2117</v>
      </c>
      <c r="E767" s="195" t="s">
        <v>2134</v>
      </c>
      <c r="F767" s="148" t="s">
        <v>1094</v>
      </c>
      <c r="G767" s="149" t="s">
        <v>1095</v>
      </c>
      <c r="H767" s="131" t="s">
        <v>88</v>
      </c>
      <c r="I767" s="190" t="s">
        <v>1137</v>
      </c>
      <c r="J767" s="151" t="s">
        <v>708</v>
      </c>
      <c r="K767" s="152">
        <v>42860</v>
      </c>
      <c r="L767" s="152">
        <f t="shared" si="15"/>
        <v>42880</v>
      </c>
      <c r="M767" s="204" t="s">
        <v>22</v>
      </c>
      <c r="N767" s="154" t="s">
        <v>26</v>
      </c>
      <c r="O767" s="155" t="s">
        <v>322</v>
      </c>
      <c r="P767" s="156" t="s">
        <v>2130</v>
      </c>
      <c r="Q767" s="157">
        <v>25305072</v>
      </c>
      <c r="R767" s="158">
        <v>18924000</v>
      </c>
      <c r="S767" s="159">
        <v>6381072</v>
      </c>
      <c r="T767" s="160" t="s">
        <v>2108</v>
      </c>
    </row>
    <row r="768" spans="1:20" s="143" customFormat="1" ht="276" hidden="1" customHeight="1" x14ac:dyDescent="0.45">
      <c r="A768" s="144" t="s">
        <v>2067</v>
      </c>
      <c r="B768" s="145" t="s">
        <v>2252</v>
      </c>
      <c r="C768" s="146">
        <v>80111620</v>
      </c>
      <c r="D768" s="147" t="s">
        <v>2117</v>
      </c>
      <c r="E768" s="195" t="s">
        <v>2134</v>
      </c>
      <c r="F768" s="148" t="s">
        <v>1094</v>
      </c>
      <c r="G768" s="149" t="s">
        <v>1095</v>
      </c>
      <c r="H768" s="131" t="s">
        <v>88</v>
      </c>
      <c r="I768" s="190" t="s">
        <v>1137</v>
      </c>
      <c r="J768" s="151" t="s">
        <v>708</v>
      </c>
      <c r="K768" s="152">
        <v>42860</v>
      </c>
      <c r="L768" s="152">
        <f t="shared" si="15"/>
        <v>42880</v>
      </c>
      <c r="M768" s="204" t="s">
        <v>22</v>
      </c>
      <c r="N768" s="154" t="s">
        <v>26</v>
      </c>
      <c r="O768" s="155" t="s">
        <v>322</v>
      </c>
      <c r="P768" s="156" t="s">
        <v>2130</v>
      </c>
      <c r="Q768" s="157">
        <v>25305072</v>
      </c>
      <c r="R768" s="158">
        <v>18924000</v>
      </c>
      <c r="S768" s="159">
        <v>6381072</v>
      </c>
      <c r="T768" s="160" t="s">
        <v>2108</v>
      </c>
    </row>
    <row r="769" spans="1:20" s="143" customFormat="1" ht="276" hidden="1" customHeight="1" x14ac:dyDescent="0.45">
      <c r="A769" s="144" t="s">
        <v>2067</v>
      </c>
      <c r="B769" s="145" t="s">
        <v>2253</v>
      </c>
      <c r="C769" s="146">
        <v>80111620</v>
      </c>
      <c r="D769" s="147" t="s">
        <v>2117</v>
      </c>
      <c r="E769" s="195" t="s">
        <v>2134</v>
      </c>
      <c r="F769" s="148" t="s">
        <v>1094</v>
      </c>
      <c r="G769" s="149" t="s">
        <v>1095</v>
      </c>
      <c r="H769" s="131" t="s">
        <v>88</v>
      </c>
      <c r="I769" s="190" t="s">
        <v>1137</v>
      </c>
      <c r="J769" s="151" t="s">
        <v>708</v>
      </c>
      <c r="K769" s="152">
        <v>42860</v>
      </c>
      <c r="L769" s="152">
        <f t="shared" si="15"/>
        <v>42880</v>
      </c>
      <c r="M769" s="204" t="s">
        <v>22</v>
      </c>
      <c r="N769" s="154" t="s">
        <v>26</v>
      </c>
      <c r="O769" s="155" t="s">
        <v>322</v>
      </c>
      <c r="P769" s="156" t="s">
        <v>2130</v>
      </c>
      <c r="Q769" s="157">
        <v>25305072</v>
      </c>
      <c r="R769" s="158">
        <v>18924000</v>
      </c>
      <c r="S769" s="159">
        <v>6381072</v>
      </c>
      <c r="T769" s="160" t="s">
        <v>2108</v>
      </c>
    </row>
    <row r="770" spans="1:20" s="143" customFormat="1" ht="276" hidden="1" customHeight="1" x14ac:dyDescent="0.45">
      <c r="A770" s="144" t="s">
        <v>2067</v>
      </c>
      <c r="B770" s="145" t="s">
        <v>2254</v>
      </c>
      <c r="C770" s="146">
        <v>80111620</v>
      </c>
      <c r="D770" s="147" t="s">
        <v>2117</v>
      </c>
      <c r="E770" s="195" t="s">
        <v>2134</v>
      </c>
      <c r="F770" s="148" t="s">
        <v>1094</v>
      </c>
      <c r="G770" s="149" t="s">
        <v>1095</v>
      </c>
      <c r="H770" s="131" t="s">
        <v>88</v>
      </c>
      <c r="I770" s="190" t="s">
        <v>1137</v>
      </c>
      <c r="J770" s="151" t="s">
        <v>708</v>
      </c>
      <c r="K770" s="152">
        <v>42860</v>
      </c>
      <c r="L770" s="152">
        <f t="shared" si="15"/>
        <v>42880</v>
      </c>
      <c r="M770" s="204" t="s">
        <v>22</v>
      </c>
      <c r="N770" s="154" t="s">
        <v>26</v>
      </c>
      <c r="O770" s="155" t="s">
        <v>322</v>
      </c>
      <c r="P770" s="156" t="s">
        <v>2130</v>
      </c>
      <c r="Q770" s="157">
        <v>25305072</v>
      </c>
      <c r="R770" s="158">
        <v>0</v>
      </c>
      <c r="S770" s="159">
        <v>25305072</v>
      </c>
      <c r="T770" s="160"/>
    </row>
    <row r="771" spans="1:20" s="143" customFormat="1" ht="276" hidden="1" customHeight="1" x14ac:dyDescent="0.45">
      <c r="A771" s="144" t="s">
        <v>2067</v>
      </c>
      <c r="B771" s="145" t="s">
        <v>2255</v>
      </c>
      <c r="C771" s="146">
        <v>80111620</v>
      </c>
      <c r="D771" s="147" t="s">
        <v>2117</v>
      </c>
      <c r="E771" s="195" t="s">
        <v>2134</v>
      </c>
      <c r="F771" s="148" t="s">
        <v>1094</v>
      </c>
      <c r="G771" s="149" t="s">
        <v>1095</v>
      </c>
      <c r="H771" s="131" t="s">
        <v>88</v>
      </c>
      <c r="I771" s="190" t="s">
        <v>1137</v>
      </c>
      <c r="J771" s="151" t="s">
        <v>708</v>
      </c>
      <c r="K771" s="152">
        <v>42860</v>
      </c>
      <c r="L771" s="152">
        <f t="shared" si="15"/>
        <v>42880</v>
      </c>
      <c r="M771" s="204" t="s">
        <v>22</v>
      </c>
      <c r="N771" s="154" t="s">
        <v>26</v>
      </c>
      <c r="O771" s="155" t="s">
        <v>322</v>
      </c>
      <c r="P771" s="156" t="s">
        <v>2130</v>
      </c>
      <c r="Q771" s="157">
        <v>25305072</v>
      </c>
      <c r="R771" s="158">
        <v>18924000</v>
      </c>
      <c r="S771" s="159">
        <v>6381072</v>
      </c>
      <c r="T771" s="160"/>
    </row>
    <row r="772" spans="1:20" s="143" customFormat="1" ht="276" hidden="1" customHeight="1" x14ac:dyDescent="0.45">
      <c r="A772" s="144" t="s">
        <v>2067</v>
      </c>
      <c r="B772" s="145" t="s">
        <v>2256</v>
      </c>
      <c r="C772" s="146">
        <v>80111620</v>
      </c>
      <c r="D772" s="147" t="s">
        <v>2117</v>
      </c>
      <c r="E772" s="195" t="s">
        <v>2134</v>
      </c>
      <c r="F772" s="148" t="s">
        <v>1094</v>
      </c>
      <c r="G772" s="149" t="s">
        <v>1095</v>
      </c>
      <c r="H772" s="131" t="s">
        <v>88</v>
      </c>
      <c r="I772" s="190" t="s">
        <v>1137</v>
      </c>
      <c r="J772" s="151" t="s">
        <v>708</v>
      </c>
      <c r="K772" s="152">
        <v>42860</v>
      </c>
      <c r="L772" s="152">
        <f t="shared" si="15"/>
        <v>42880</v>
      </c>
      <c r="M772" s="204" t="s">
        <v>22</v>
      </c>
      <c r="N772" s="154" t="s">
        <v>26</v>
      </c>
      <c r="O772" s="155" t="s">
        <v>322</v>
      </c>
      <c r="P772" s="156" t="s">
        <v>2130</v>
      </c>
      <c r="Q772" s="157">
        <v>25305072</v>
      </c>
      <c r="R772" s="158">
        <v>18924000</v>
      </c>
      <c r="S772" s="159">
        <v>6381072</v>
      </c>
      <c r="T772" s="160"/>
    </row>
    <row r="773" spans="1:20" s="143" customFormat="1" ht="276" hidden="1" customHeight="1" x14ac:dyDescent="0.45">
      <c r="A773" s="144" t="s">
        <v>2067</v>
      </c>
      <c r="B773" s="145" t="s">
        <v>2257</v>
      </c>
      <c r="C773" s="146">
        <v>80111620</v>
      </c>
      <c r="D773" s="147" t="s">
        <v>2117</v>
      </c>
      <c r="E773" s="195" t="s">
        <v>2134</v>
      </c>
      <c r="F773" s="148" t="s">
        <v>1094</v>
      </c>
      <c r="G773" s="149" t="s">
        <v>1095</v>
      </c>
      <c r="H773" s="131" t="s">
        <v>88</v>
      </c>
      <c r="I773" s="190" t="s">
        <v>1137</v>
      </c>
      <c r="J773" s="151" t="s">
        <v>708</v>
      </c>
      <c r="K773" s="152">
        <v>42860</v>
      </c>
      <c r="L773" s="152">
        <f t="shared" si="15"/>
        <v>42880</v>
      </c>
      <c r="M773" s="204" t="s">
        <v>22</v>
      </c>
      <c r="N773" s="154" t="s">
        <v>26</v>
      </c>
      <c r="O773" s="155" t="s">
        <v>322</v>
      </c>
      <c r="P773" s="156" t="s">
        <v>2130</v>
      </c>
      <c r="Q773" s="157">
        <v>25305072</v>
      </c>
      <c r="R773" s="158">
        <v>18924000</v>
      </c>
      <c r="S773" s="159">
        <v>6381072</v>
      </c>
      <c r="T773" s="160"/>
    </row>
    <row r="774" spans="1:20" s="143" customFormat="1" ht="276" hidden="1" customHeight="1" x14ac:dyDescent="0.45">
      <c r="A774" s="144" t="s">
        <v>2067</v>
      </c>
      <c r="B774" s="145" t="s">
        <v>2258</v>
      </c>
      <c r="C774" s="146">
        <v>80111620</v>
      </c>
      <c r="D774" s="147" t="s">
        <v>2117</v>
      </c>
      <c r="E774" s="195" t="s">
        <v>2134</v>
      </c>
      <c r="F774" s="148" t="s">
        <v>1094</v>
      </c>
      <c r="G774" s="149" t="s">
        <v>1095</v>
      </c>
      <c r="H774" s="131" t="s">
        <v>88</v>
      </c>
      <c r="I774" s="190" t="s">
        <v>1137</v>
      </c>
      <c r="J774" s="151" t="s">
        <v>708</v>
      </c>
      <c r="K774" s="152">
        <v>42860</v>
      </c>
      <c r="L774" s="152">
        <f t="shared" si="15"/>
        <v>42880</v>
      </c>
      <c r="M774" s="204" t="s">
        <v>22</v>
      </c>
      <c r="N774" s="154" t="s">
        <v>26</v>
      </c>
      <c r="O774" s="155" t="s">
        <v>322</v>
      </c>
      <c r="P774" s="156" t="s">
        <v>2130</v>
      </c>
      <c r="Q774" s="157">
        <v>25305072</v>
      </c>
      <c r="R774" s="158">
        <v>0</v>
      </c>
      <c r="S774" s="159">
        <v>25305072</v>
      </c>
      <c r="T774" s="160"/>
    </row>
    <row r="775" spans="1:20" s="143" customFormat="1" ht="276" hidden="1" customHeight="1" x14ac:dyDescent="0.45">
      <c r="A775" s="144" t="s">
        <v>2067</v>
      </c>
      <c r="B775" s="145" t="s">
        <v>2259</v>
      </c>
      <c r="C775" s="146">
        <v>80111620</v>
      </c>
      <c r="D775" s="147" t="s">
        <v>2117</v>
      </c>
      <c r="E775" s="195" t="s">
        <v>2134</v>
      </c>
      <c r="F775" s="148" t="s">
        <v>1094</v>
      </c>
      <c r="G775" s="149" t="s">
        <v>1095</v>
      </c>
      <c r="H775" s="131" t="s">
        <v>88</v>
      </c>
      <c r="I775" s="190" t="s">
        <v>1137</v>
      </c>
      <c r="J775" s="151" t="s">
        <v>2224</v>
      </c>
      <c r="K775" s="152">
        <v>42860</v>
      </c>
      <c r="L775" s="152">
        <f t="shared" si="15"/>
        <v>42880</v>
      </c>
      <c r="M775" s="204" t="s">
        <v>42</v>
      </c>
      <c r="N775" s="154" t="s">
        <v>26</v>
      </c>
      <c r="O775" s="155" t="s">
        <v>322</v>
      </c>
      <c r="P775" s="156" t="s">
        <v>2130</v>
      </c>
      <c r="Q775" s="157">
        <v>25305072</v>
      </c>
      <c r="R775" s="158">
        <v>0</v>
      </c>
      <c r="S775" s="159">
        <v>25305072</v>
      </c>
      <c r="T775" s="160" t="s">
        <v>2225</v>
      </c>
    </row>
    <row r="776" spans="1:20" s="143" customFormat="1" ht="276" hidden="1" customHeight="1" x14ac:dyDescent="0.45">
      <c r="A776" s="144" t="s">
        <v>2067</v>
      </c>
      <c r="B776" s="145" t="s">
        <v>2260</v>
      </c>
      <c r="C776" s="146">
        <v>80111620</v>
      </c>
      <c r="D776" s="147" t="s">
        <v>2117</v>
      </c>
      <c r="E776" s="195" t="s">
        <v>2134</v>
      </c>
      <c r="F776" s="148" t="s">
        <v>1094</v>
      </c>
      <c r="G776" s="149" t="s">
        <v>1095</v>
      </c>
      <c r="H776" s="131" t="s">
        <v>88</v>
      </c>
      <c r="I776" s="190" t="s">
        <v>1137</v>
      </c>
      <c r="J776" s="151" t="s">
        <v>708</v>
      </c>
      <c r="K776" s="152">
        <v>42860</v>
      </c>
      <c r="L776" s="152">
        <f t="shared" si="15"/>
        <v>42880</v>
      </c>
      <c r="M776" s="204" t="s">
        <v>22</v>
      </c>
      <c r="N776" s="154" t="s">
        <v>26</v>
      </c>
      <c r="O776" s="155" t="s">
        <v>322</v>
      </c>
      <c r="P776" s="156" t="s">
        <v>2130</v>
      </c>
      <c r="Q776" s="157">
        <v>25305072</v>
      </c>
      <c r="R776" s="158">
        <v>18924000</v>
      </c>
      <c r="S776" s="159">
        <v>6381072</v>
      </c>
      <c r="T776" s="160"/>
    </row>
    <row r="777" spans="1:20" s="143" customFormat="1" ht="276" hidden="1" customHeight="1" x14ac:dyDescent="0.45">
      <c r="A777" s="144" t="s">
        <v>2067</v>
      </c>
      <c r="B777" s="145" t="s">
        <v>2261</v>
      </c>
      <c r="C777" s="146">
        <v>80111620</v>
      </c>
      <c r="D777" s="147" t="s">
        <v>2117</v>
      </c>
      <c r="E777" s="195" t="s">
        <v>2134</v>
      </c>
      <c r="F777" s="148" t="s">
        <v>1094</v>
      </c>
      <c r="G777" s="149" t="s">
        <v>1095</v>
      </c>
      <c r="H777" s="131" t="s">
        <v>88</v>
      </c>
      <c r="I777" s="190" t="s">
        <v>1135</v>
      </c>
      <c r="J777" s="191" t="s">
        <v>703</v>
      </c>
      <c r="K777" s="152">
        <v>42795</v>
      </c>
      <c r="L777" s="152">
        <f t="shared" si="15"/>
        <v>42815</v>
      </c>
      <c r="M777" s="204" t="s">
        <v>22</v>
      </c>
      <c r="N777" s="193" t="s">
        <v>26</v>
      </c>
      <c r="O777" s="155" t="s">
        <v>322</v>
      </c>
      <c r="P777" s="194" t="s">
        <v>2130</v>
      </c>
      <c r="Q777" s="157">
        <v>25305072</v>
      </c>
      <c r="R777" s="158">
        <v>23484000</v>
      </c>
      <c r="S777" s="159">
        <v>1821072</v>
      </c>
      <c r="T777" s="160"/>
    </row>
    <row r="778" spans="1:20" s="143" customFormat="1" ht="276" hidden="1" customHeight="1" x14ac:dyDescent="0.45">
      <c r="A778" s="144" t="s">
        <v>2067</v>
      </c>
      <c r="B778" s="145" t="s">
        <v>2262</v>
      </c>
      <c r="C778" s="146">
        <v>80111620</v>
      </c>
      <c r="D778" s="147" t="s">
        <v>2117</v>
      </c>
      <c r="E778" s="195" t="s">
        <v>2134</v>
      </c>
      <c r="F778" s="148" t="s">
        <v>1094</v>
      </c>
      <c r="G778" s="149" t="s">
        <v>1095</v>
      </c>
      <c r="H778" s="131" t="s">
        <v>88</v>
      </c>
      <c r="I778" s="190" t="s">
        <v>1135</v>
      </c>
      <c r="J778" s="151" t="s">
        <v>899</v>
      </c>
      <c r="K778" s="152">
        <v>42860</v>
      </c>
      <c r="L778" s="152">
        <f t="shared" si="15"/>
        <v>42880</v>
      </c>
      <c r="M778" s="204" t="s">
        <v>42</v>
      </c>
      <c r="N778" s="154" t="s">
        <v>26</v>
      </c>
      <c r="O778" s="155" t="s">
        <v>322</v>
      </c>
      <c r="P778" s="156" t="s">
        <v>2130</v>
      </c>
      <c r="Q778" s="157">
        <v>25305072</v>
      </c>
      <c r="R778" s="158">
        <v>0</v>
      </c>
      <c r="S778" s="159">
        <v>25305072</v>
      </c>
      <c r="T778" s="160" t="s">
        <v>2225</v>
      </c>
    </row>
    <row r="779" spans="1:20" s="143" customFormat="1" ht="241.5" hidden="1" customHeight="1" x14ac:dyDescent="0.45">
      <c r="A779" s="144" t="s">
        <v>2067</v>
      </c>
      <c r="B779" s="145" t="s">
        <v>2263</v>
      </c>
      <c r="C779" s="146">
        <v>80111620</v>
      </c>
      <c r="D779" s="147" t="s">
        <v>2117</v>
      </c>
      <c r="E779" s="195" t="s">
        <v>2134</v>
      </c>
      <c r="F779" s="148" t="s">
        <v>1094</v>
      </c>
      <c r="G779" s="149" t="s">
        <v>1095</v>
      </c>
      <c r="H779" s="131" t="s">
        <v>88</v>
      </c>
      <c r="I779" s="190" t="s">
        <v>1137</v>
      </c>
      <c r="J779" s="151" t="s">
        <v>687</v>
      </c>
      <c r="K779" s="152">
        <v>42860</v>
      </c>
      <c r="L779" s="152">
        <f t="shared" si="15"/>
        <v>42880</v>
      </c>
      <c r="M779" s="204" t="s">
        <v>131</v>
      </c>
      <c r="N779" s="154" t="s">
        <v>26</v>
      </c>
      <c r="O779" s="155" t="s">
        <v>322</v>
      </c>
      <c r="P779" s="156" t="s">
        <v>2179</v>
      </c>
      <c r="Q779" s="157">
        <v>26540280</v>
      </c>
      <c r="R779" s="158">
        <v>0</v>
      </c>
      <c r="S779" s="159">
        <v>26540280</v>
      </c>
      <c r="T779" s="160" t="s">
        <v>2264</v>
      </c>
    </row>
    <row r="780" spans="1:20" s="143" customFormat="1" ht="294" hidden="1" customHeight="1" x14ac:dyDescent="0.45">
      <c r="A780" s="144" t="s">
        <v>2067</v>
      </c>
      <c r="B780" s="145" t="s">
        <v>2265</v>
      </c>
      <c r="C780" s="146">
        <v>80111620</v>
      </c>
      <c r="D780" s="147" t="s">
        <v>2117</v>
      </c>
      <c r="E780" s="195" t="s">
        <v>2134</v>
      </c>
      <c r="F780" s="148" t="s">
        <v>1094</v>
      </c>
      <c r="G780" s="149" t="s">
        <v>1095</v>
      </c>
      <c r="H780" s="131" t="s">
        <v>88</v>
      </c>
      <c r="I780" s="190" t="s">
        <v>1135</v>
      </c>
      <c r="J780" s="151" t="s">
        <v>509</v>
      </c>
      <c r="K780" s="152">
        <v>42860</v>
      </c>
      <c r="L780" s="152">
        <f t="shared" si="15"/>
        <v>42880</v>
      </c>
      <c r="M780" s="204" t="s">
        <v>120</v>
      </c>
      <c r="N780" s="154" t="s">
        <v>26</v>
      </c>
      <c r="O780" s="155" t="s">
        <v>322</v>
      </c>
      <c r="P780" s="156" t="s">
        <v>2179</v>
      </c>
      <c r="Q780" s="157">
        <v>6540280</v>
      </c>
      <c r="R780" s="158">
        <v>5016000</v>
      </c>
      <c r="S780" s="159">
        <v>1524280</v>
      </c>
      <c r="T780" s="160" t="s">
        <v>2266</v>
      </c>
    </row>
    <row r="781" spans="1:20" s="143" customFormat="1" ht="241.5" hidden="1" customHeight="1" x14ac:dyDescent="0.45">
      <c r="A781" s="144" t="s">
        <v>2067</v>
      </c>
      <c r="B781" s="145" t="s">
        <v>2267</v>
      </c>
      <c r="C781" s="146">
        <v>80111620</v>
      </c>
      <c r="D781" s="147" t="s">
        <v>2117</v>
      </c>
      <c r="E781" s="195" t="s">
        <v>2134</v>
      </c>
      <c r="F781" s="148" t="s">
        <v>1094</v>
      </c>
      <c r="G781" s="149" t="s">
        <v>1095</v>
      </c>
      <c r="H781" s="131" t="s">
        <v>88</v>
      </c>
      <c r="I781" s="190" t="s">
        <v>1135</v>
      </c>
      <c r="J781" s="151" t="s">
        <v>687</v>
      </c>
      <c r="K781" s="152">
        <v>42795</v>
      </c>
      <c r="L781" s="152">
        <f t="shared" si="15"/>
        <v>42815</v>
      </c>
      <c r="M781" s="204" t="s">
        <v>22</v>
      </c>
      <c r="N781" s="154" t="s">
        <v>26</v>
      </c>
      <c r="O781" s="155" t="s">
        <v>322</v>
      </c>
      <c r="P781" s="156" t="s">
        <v>2119</v>
      </c>
      <c r="Q781" s="157">
        <v>28126020</v>
      </c>
      <c r="R781" s="158">
        <v>21600000</v>
      </c>
      <c r="S781" s="159">
        <v>6526020</v>
      </c>
      <c r="T781" s="160"/>
    </row>
    <row r="782" spans="1:20" s="143" customFormat="1" ht="310.5" hidden="1" customHeight="1" x14ac:dyDescent="0.45">
      <c r="A782" s="144" t="s">
        <v>2067</v>
      </c>
      <c r="B782" s="145" t="s">
        <v>2268</v>
      </c>
      <c r="C782" s="146">
        <v>80111620</v>
      </c>
      <c r="D782" s="147" t="s">
        <v>2117</v>
      </c>
      <c r="E782" s="195" t="s">
        <v>2134</v>
      </c>
      <c r="F782" s="148" t="s">
        <v>1094</v>
      </c>
      <c r="G782" s="149" t="s">
        <v>1095</v>
      </c>
      <c r="H782" s="131" t="s">
        <v>88</v>
      </c>
      <c r="I782" s="190" t="s">
        <v>1135</v>
      </c>
      <c r="J782" s="151" t="s">
        <v>696</v>
      </c>
      <c r="K782" s="152">
        <v>42795</v>
      </c>
      <c r="L782" s="152">
        <f t="shared" si="15"/>
        <v>42815</v>
      </c>
      <c r="M782" s="204" t="s">
        <v>22</v>
      </c>
      <c r="N782" s="154" t="s">
        <v>26</v>
      </c>
      <c r="O782" s="155" t="s">
        <v>322</v>
      </c>
      <c r="P782" s="156" t="s">
        <v>2119</v>
      </c>
      <c r="Q782" s="157">
        <v>28126020</v>
      </c>
      <c r="R782" s="158">
        <v>27480000</v>
      </c>
      <c r="S782" s="159">
        <v>646020</v>
      </c>
      <c r="T782" s="160"/>
    </row>
    <row r="783" spans="1:20" s="143" customFormat="1" ht="241.5" hidden="1" customHeight="1" x14ac:dyDescent="0.45">
      <c r="A783" s="144" t="s">
        <v>2067</v>
      </c>
      <c r="B783" s="145" t="s">
        <v>2269</v>
      </c>
      <c r="C783" s="146">
        <v>80111620</v>
      </c>
      <c r="D783" s="147" t="s">
        <v>2117</v>
      </c>
      <c r="E783" s="195" t="s">
        <v>2134</v>
      </c>
      <c r="F783" s="148" t="s">
        <v>1094</v>
      </c>
      <c r="G783" s="149" t="s">
        <v>1095</v>
      </c>
      <c r="H783" s="131" t="s">
        <v>88</v>
      </c>
      <c r="I783" s="190" t="s">
        <v>1135</v>
      </c>
      <c r="J783" s="151" t="s">
        <v>697</v>
      </c>
      <c r="K783" s="152">
        <v>42795</v>
      </c>
      <c r="L783" s="152">
        <f t="shared" si="15"/>
        <v>42815</v>
      </c>
      <c r="M783" s="204" t="s">
        <v>48</v>
      </c>
      <c r="N783" s="154" t="s">
        <v>26</v>
      </c>
      <c r="O783" s="155" t="s">
        <v>322</v>
      </c>
      <c r="P783" s="156" t="s">
        <v>2119</v>
      </c>
      <c r="Q783" s="157">
        <v>28126020</v>
      </c>
      <c r="R783" s="158">
        <v>23166000</v>
      </c>
      <c r="S783" s="159">
        <v>4960020</v>
      </c>
      <c r="T783" s="160"/>
    </row>
    <row r="784" spans="1:20" s="143" customFormat="1" ht="276" hidden="1" customHeight="1" x14ac:dyDescent="0.45">
      <c r="A784" s="144" t="s">
        <v>2067</v>
      </c>
      <c r="B784" s="145" t="s">
        <v>2270</v>
      </c>
      <c r="C784" s="146">
        <v>80111620</v>
      </c>
      <c r="D784" s="147" t="s">
        <v>2117</v>
      </c>
      <c r="E784" s="195" t="s">
        <v>2134</v>
      </c>
      <c r="F784" s="148" t="s">
        <v>1094</v>
      </c>
      <c r="G784" s="149" t="s">
        <v>1095</v>
      </c>
      <c r="H784" s="131" t="s">
        <v>88</v>
      </c>
      <c r="I784" s="190" t="s">
        <v>1135</v>
      </c>
      <c r="J784" s="151" t="s">
        <v>684</v>
      </c>
      <c r="K784" s="152">
        <v>42795</v>
      </c>
      <c r="L784" s="152">
        <f t="shared" si="15"/>
        <v>42815</v>
      </c>
      <c r="M784" s="204" t="s">
        <v>22</v>
      </c>
      <c r="N784" s="154" t="s">
        <v>26</v>
      </c>
      <c r="O784" s="155" t="s">
        <v>322</v>
      </c>
      <c r="P784" s="156" t="s">
        <v>2119</v>
      </c>
      <c r="Q784" s="157">
        <v>28126020</v>
      </c>
      <c r="R784" s="158">
        <v>21024000</v>
      </c>
      <c r="S784" s="159">
        <v>7102020</v>
      </c>
      <c r="T784" s="160"/>
    </row>
    <row r="785" spans="1:20" s="143" customFormat="1" ht="241.5" hidden="1" customHeight="1" x14ac:dyDescent="0.45">
      <c r="A785" s="144" t="s">
        <v>2067</v>
      </c>
      <c r="B785" s="145" t="s">
        <v>2271</v>
      </c>
      <c r="C785" s="146">
        <v>80111620</v>
      </c>
      <c r="D785" s="147" t="s">
        <v>2117</v>
      </c>
      <c r="E785" s="195" t="s">
        <v>2134</v>
      </c>
      <c r="F785" s="148" t="s">
        <v>1094</v>
      </c>
      <c r="G785" s="149" t="s">
        <v>1095</v>
      </c>
      <c r="H785" s="131" t="s">
        <v>88</v>
      </c>
      <c r="I785" s="190" t="s">
        <v>1135</v>
      </c>
      <c r="J785" s="151" t="s">
        <v>687</v>
      </c>
      <c r="K785" s="152">
        <v>42795</v>
      </c>
      <c r="L785" s="152">
        <f t="shared" si="15"/>
        <v>42815</v>
      </c>
      <c r="M785" s="204" t="s">
        <v>22</v>
      </c>
      <c r="N785" s="154" t="s">
        <v>26</v>
      </c>
      <c r="O785" s="155" t="s">
        <v>322</v>
      </c>
      <c r="P785" s="156" t="s">
        <v>2119</v>
      </c>
      <c r="Q785" s="157">
        <v>28126020</v>
      </c>
      <c r="R785" s="158">
        <v>21600000</v>
      </c>
      <c r="S785" s="159">
        <v>6526020</v>
      </c>
      <c r="T785" s="160"/>
    </row>
    <row r="786" spans="1:20" s="143" customFormat="1" ht="241.5" hidden="1" customHeight="1" x14ac:dyDescent="0.45">
      <c r="A786" s="144" t="s">
        <v>2067</v>
      </c>
      <c r="B786" s="145" t="s">
        <v>2272</v>
      </c>
      <c r="C786" s="146">
        <v>80111620</v>
      </c>
      <c r="D786" s="147" t="s">
        <v>2117</v>
      </c>
      <c r="E786" s="195" t="s">
        <v>2134</v>
      </c>
      <c r="F786" s="148" t="s">
        <v>1094</v>
      </c>
      <c r="G786" s="149" t="s">
        <v>1095</v>
      </c>
      <c r="H786" s="131" t="s">
        <v>88</v>
      </c>
      <c r="I786" s="190" t="s">
        <v>1135</v>
      </c>
      <c r="J786" s="151" t="s">
        <v>650</v>
      </c>
      <c r="K786" s="152">
        <v>42795</v>
      </c>
      <c r="L786" s="152">
        <f t="shared" si="15"/>
        <v>42815</v>
      </c>
      <c r="M786" s="204" t="s">
        <v>22</v>
      </c>
      <c r="N786" s="154" t="s">
        <v>26</v>
      </c>
      <c r="O786" s="155" t="s">
        <v>322</v>
      </c>
      <c r="P786" s="156" t="s">
        <v>2119</v>
      </c>
      <c r="Q786" s="157">
        <v>28126020</v>
      </c>
      <c r="R786" s="158">
        <v>24960000</v>
      </c>
      <c r="S786" s="159">
        <v>3166020</v>
      </c>
      <c r="T786" s="160"/>
    </row>
    <row r="787" spans="1:20" s="143" customFormat="1" ht="241.5" hidden="1" customHeight="1" x14ac:dyDescent="0.45">
      <c r="A787" s="144" t="s">
        <v>2067</v>
      </c>
      <c r="B787" s="145" t="s">
        <v>2273</v>
      </c>
      <c r="C787" s="146">
        <v>80111620</v>
      </c>
      <c r="D787" s="147" t="s">
        <v>2117</v>
      </c>
      <c r="E787" s="195" t="s">
        <v>2134</v>
      </c>
      <c r="F787" s="148" t="s">
        <v>1094</v>
      </c>
      <c r="G787" s="149" t="s">
        <v>1095</v>
      </c>
      <c r="H787" s="131" t="s">
        <v>88</v>
      </c>
      <c r="I787" s="190" t="s">
        <v>1135</v>
      </c>
      <c r="J787" s="151" t="s">
        <v>697</v>
      </c>
      <c r="K787" s="152">
        <v>42795</v>
      </c>
      <c r="L787" s="152">
        <f t="shared" si="15"/>
        <v>42815</v>
      </c>
      <c r="M787" s="204" t="s">
        <v>22</v>
      </c>
      <c r="N787" s="154" t="s">
        <v>26</v>
      </c>
      <c r="O787" s="155" t="s">
        <v>322</v>
      </c>
      <c r="P787" s="156" t="s">
        <v>2119</v>
      </c>
      <c r="Q787" s="157">
        <v>28126020</v>
      </c>
      <c r="R787" s="158">
        <v>25272000</v>
      </c>
      <c r="S787" s="159">
        <v>2854020</v>
      </c>
      <c r="T787" s="160"/>
    </row>
    <row r="788" spans="1:20" s="143" customFormat="1" ht="241.5" hidden="1" customHeight="1" x14ac:dyDescent="0.45">
      <c r="A788" s="144" t="s">
        <v>2067</v>
      </c>
      <c r="B788" s="145" t="s">
        <v>2274</v>
      </c>
      <c r="C788" s="146">
        <v>80111620</v>
      </c>
      <c r="D788" s="147" t="s">
        <v>2117</v>
      </c>
      <c r="E788" s="195" t="s">
        <v>2134</v>
      </c>
      <c r="F788" s="148" t="s">
        <v>1094</v>
      </c>
      <c r="G788" s="149" t="s">
        <v>1095</v>
      </c>
      <c r="H788" s="131" t="s">
        <v>88</v>
      </c>
      <c r="I788" s="190" t="s">
        <v>1135</v>
      </c>
      <c r="J788" s="151" t="s">
        <v>687</v>
      </c>
      <c r="K788" s="152">
        <v>42795</v>
      </c>
      <c r="L788" s="152">
        <f t="shared" si="15"/>
        <v>42815</v>
      </c>
      <c r="M788" s="204" t="s">
        <v>22</v>
      </c>
      <c r="N788" s="154" t="s">
        <v>26</v>
      </c>
      <c r="O788" s="155" t="s">
        <v>322</v>
      </c>
      <c r="P788" s="156" t="s">
        <v>2119</v>
      </c>
      <c r="Q788" s="157">
        <v>28126020</v>
      </c>
      <c r="R788" s="158">
        <v>21600000</v>
      </c>
      <c r="S788" s="159">
        <v>6526020</v>
      </c>
      <c r="T788" s="160"/>
    </row>
    <row r="789" spans="1:20" s="143" customFormat="1" ht="241.5" hidden="1" customHeight="1" x14ac:dyDescent="0.45">
      <c r="A789" s="144" t="s">
        <v>2067</v>
      </c>
      <c r="B789" s="145" t="s">
        <v>2275</v>
      </c>
      <c r="C789" s="146">
        <v>80111620</v>
      </c>
      <c r="D789" s="147" t="s">
        <v>2117</v>
      </c>
      <c r="E789" s="195" t="s">
        <v>2134</v>
      </c>
      <c r="F789" s="148" t="s">
        <v>1094</v>
      </c>
      <c r="G789" s="149" t="s">
        <v>1095</v>
      </c>
      <c r="H789" s="131" t="s">
        <v>88</v>
      </c>
      <c r="I789" s="190" t="s">
        <v>1135</v>
      </c>
      <c r="J789" s="151" t="s">
        <v>687</v>
      </c>
      <c r="K789" s="152">
        <v>42795</v>
      </c>
      <c r="L789" s="152">
        <f t="shared" si="15"/>
        <v>42815</v>
      </c>
      <c r="M789" s="204" t="s">
        <v>22</v>
      </c>
      <c r="N789" s="154" t="s">
        <v>26</v>
      </c>
      <c r="O789" s="155" t="s">
        <v>322</v>
      </c>
      <c r="P789" s="156" t="s">
        <v>2119</v>
      </c>
      <c r="Q789" s="157">
        <v>28126020</v>
      </c>
      <c r="R789" s="158">
        <v>21600000</v>
      </c>
      <c r="S789" s="159">
        <v>6526020</v>
      </c>
      <c r="T789" s="160"/>
    </row>
    <row r="790" spans="1:20" s="143" customFormat="1" ht="241.5" hidden="1" customHeight="1" x14ac:dyDescent="0.45">
      <c r="A790" s="144" t="s">
        <v>2067</v>
      </c>
      <c r="B790" s="145" t="s">
        <v>2276</v>
      </c>
      <c r="C790" s="146">
        <v>80111620</v>
      </c>
      <c r="D790" s="147" t="s">
        <v>2117</v>
      </c>
      <c r="E790" s="195" t="s">
        <v>2134</v>
      </c>
      <c r="F790" s="148" t="s">
        <v>1094</v>
      </c>
      <c r="G790" s="149" t="s">
        <v>1095</v>
      </c>
      <c r="H790" s="131" t="s">
        <v>88</v>
      </c>
      <c r="I790" s="190" t="s">
        <v>1135</v>
      </c>
      <c r="J790" s="151" t="s">
        <v>687</v>
      </c>
      <c r="K790" s="152">
        <v>42795</v>
      </c>
      <c r="L790" s="152">
        <f t="shared" si="15"/>
        <v>42815</v>
      </c>
      <c r="M790" s="204" t="s">
        <v>22</v>
      </c>
      <c r="N790" s="154" t="s">
        <v>26</v>
      </c>
      <c r="O790" s="155" t="s">
        <v>322</v>
      </c>
      <c r="P790" s="156" t="s">
        <v>2119</v>
      </c>
      <c r="Q790" s="157">
        <v>30045600</v>
      </c>
      <c r="R790" s="158">
        <v>21600000</v>
      </c>
      <c r="S790" s="159">
        <v>8445600</v>
      </c>
      <c r="T790" s="160"/>
    </row>
    <row r="791" spans="1:20" s="143" customFormat="1" ht="241.5" hidden="1" customHeight="1" x14ac:dyDescent="0.45">
      <c r="A791" s="144" t="s">
        <v>2067</v>
      </c>
      <c r="B791" s="145" t="s">
        <v>2277</v>
      </c>
      <c r="C791" s="146">
        <v>80111620</v>
      </c>
      <c r="D791" s="147" t="s">
        <v>2117</v>
      </c>
      <c r="E791" s="195" t="s">
        <v>2134</v>
      </c>
      <c r="F791" s="148" t="s">
        <v>1094</v>
      </c>
      <c r="G791" s="149" t="s">
        <v>1095</v>
      </c>
      <c r="H791" s="131" t="s">
        <v>88</v>
      </c>
      <c r="I791" s="190" t="s">
        <v>1135</v>
      </c>
      <c r="J791" s="151" t="s">
        <v>697</v>
      </c>
      <c r="K791" s="152">
        <v>42795</v>
      </c>
      <c r="L791" s="152">
        <f t="shared" si="15"/>
        <v>42815</v>
      </c>
      <c r="M791" s="204" t="s">
        <v>22</v>
      </c>
      <c r="N791" s="154" t="s">
        <v>26</v>
      </c>
      <c r="O791" s="155" t="s">
        <v>322</v>
      </c>
      <c r="P791" s="156" t="s">
        <v>2123</v>
      </c>
      <c r="Q791" s="157">
        <v>31397652</v>
      </c>
      <c r="R791" s="158">
        <v>25272000</v>
      </c>
      <c r="S791" s="159">
        <v>6125652</v>
      </c>
      <c r="T791" s="160"/>
    </row>
    <row r="792" spans="1:20" s="143" customFormat="1" ht="241.5" hidden="1" customHeight="1" x14ac:dyDescent="0.45">
      <c r="A792" s="144" t="s">
        <v>2067</v>
      </c>
      <c r="B792" s="145" t="s">
        <v>2278</v>
      </c>
      <c r="C792" s="146">
        <v>80111620</v>
      </c>
      <c r="D792" s="147" t="s">
        <v>2117</v>
      </c>
      <c r="E792" s="195" t="s">
        <v>2134</v>
      </c>
      <c r="F792" s="148" t="s">
        <v>1094</v>
      </c>
      <c r="G792" s="149" t="s">
        <v>1095</v>
      </c>
      <c r="H792" s="131" t="s">
        <v>88</v>
      </c>
      <c r="I792" s="190" t="s">
        <v>1135</v>
      </c>
      <c r="J792" s="151" t="s">
        <v>687</v>
      </c>
      <c r="K792" s="152">
        <v>42795</v>
      </c>
      <c r="L792" s="152">
        <f t="shared" si="15"/>
        <v>42815</v>
      </c>
      <c r="M792" s="204" t="s">
        <v>22</v>
      </c>
      <c r="N792" s="154" t="s">
        <v>26</v>
      </c>
      <c r="O792" s="155" t="s">
        <v>322</v>
      </c>
      <c r="P792" s="156" t="s">
        <v>2123</v>
      </c>
      <c r="Q792" s="157">
        <v>31397652</v>
      </c>
      <c r="R792" s="158">
        <v>21600000</v>
      </c>
      <c r="S792" s="159">
        <v>9797652</v>
      </c>
      <c r="T792" s="160"/>
    </row>
    <row r="793" spans="1:20" s="143" customFormat="1" ht="241.5" hidden="1" customHeight="1" x14ac:dyDescent="0.45">
      <c r="A793" s="144" t="s">
        <v>2067</v>
      </c>
      <c r="B793" s="145" t="s">
        <v>2279</v>
      </c>
      <c r="C793" s="146">
        <v>80111620</v>
      </c>
      <c r="D793" s="147" t="s">
        <v>2117</v>
      </c>
      <c r="E793" s="195" t="s">
        <v>2134</v>
      </c>
      <c r="F793" s="148" t="s">
        <v>1094</v>
      </c>
      <c r="G793" s="149" t="s">
        <v>1095</v>
      </c>
      <c r="H793" s="131" t="s">
        <v>88</v>
      </c>
      <c r="I793" s="190" t="s">
        <v>1135</v>
      </c>
      <c r="J793" s="151" t="s">
        <v>697</v>
      </c>
      <c r="K793" s="152">
        <v>42795</v>
      </c>
      <c r="L793" s="152">
        <f t="shared" si="15"/>
        <v>42815</v>
      </c>
      <c r="M793" s="204" t="s">
        <v>22</v>
      </c>
      <c r="N793" s="154" t="s">
        <v>26</v>
      </c>
      <c r="O793" s="155" t="s">
        <v>322</v>
      </c>
      <c r="P793" s="156" t="s">
        <v>2123</v>
      </c>
      <c r="Q793" s="157">
        <v>31397652</v>
      </c>
      <c r="R793" s="158">
        <v>25272000</v>
      </c>
      <c r="S793" s="159">
        <v>6125652</v>
      </c>
      <c r="T793" s="160"/>
    </row>
    <row r="794" spans="1:20" s="143" customFormat="1" ht="241.5" hidden="1" customHeight="1" x14ac:dyDescent="0.45">
      <c r="A794" s="144" t="s">
        <v>2067</v>
      </c>
      <c r="B794" s="145" t="s">
        <v>2280</v>
      </c>
      <c r="C794" s="146">
        <v>80111620</v>
      </c>
      <c r="D794" s="147" t="s">
        <v>2117</v>
      </c>
      <c r="E794" s="195" t="s">
        <v>2134</v>
      </c>
      <c r="F794" s="148" t="s">
        <v>1094</v>
      </c>
      <c r="G794" s="149" t="s">
        <v>1095</v>
      </c>
      <c r="H794" s="131" t="s">
        <v>88</v>
      </c>
      <c r="I794" s="190" t="s">
        <v>1135</v>
      </c>
      <c r="J794" s="151" t="s">
        <v>697</v>
      </c>
      <c r="K794" s="152">
        <v>42795</v>
      </c>
      <c r="L794" s="152">
        <f t="shared" si="15"/>
        <v>42815</v>
      </c>
      <c r="M794" s="204" t="s">
        <v>22</v>
      </c>
      <c r="N794" s="154" t="s">
        <v>26</v>
      </c>
      <c r="O794" s="155" t="s">
        <v>322</v>
      </c>
      <c r="P794" s="156" t="s">
        <v>2123</v>
      </c>
      <c r="Q794" s="157">
        <v>31397652</v>
      </c>
      <c r="R794" s="158">
        <v>25272000</v>
      </c>
      <c r="S794" s="159">
        <v>6125652</v>
      </c>
      <c r="T794" s="160"/>
    </row>
    <row r="795" spans="1:20" s="143" customFormat="1" ht="241.5" hidden="1" customHeight="1" x14ac:dyDescent="0.45">
      <c r="A795" s="144" t="s">
        <v>2067</v>
      </c>
      <c r="B795" s="145" t="s">
        <v>2281</v>
      </c>
      <c r="C795" s="146">
        <v>80111620</v>
      </c>
      <c r="D795" s="147" t="s">
        <v>2117</v>
      </c>
      <c r="E795" s="195" t="s">
        <v>2134</v>
      </c>
      <c r="F795" s="148" t="s">
        <v>1094</v>
      </c>
      <c r="G795" s="149" t="s">
        <v>1095</v>
      </c>
      <c r="H795" s="131" t="s">
        <v>88</v>
      </c>
      <c r="I795" s="190" t="s">
        <v>1135</v>
      </c>
      <c r="J795" s="151" t="s">
        <v>686</v>
      </c>
      <c r="K795" s="152">
        <v>42795</v>
      </c>
      <c r="L795" s="152">
        <f t="shared" si="15"/>
        <v>42815</v>
      </c>
      <c r="M795" s="204" t="s">
        <v>22</v>
      </c>
      <c r="N795" s="154" t="s">
        <v>26</v>
      </c>
      <c r="O795" s="155" t="s">
        <v>322</v>
      </c>
      <c r="P795" s="156" t="s">
        <v>2123</v>
      </c>
      <c r="Q795" s="157">
        <v>31397652</v>
      </c>
      <c r="R795" s="158">
        <v>25884000</v>
      </c>
      <c r="S795" s="159">
        <v>5513652</v>
      </c>
      <c r="T795" s="160"/>
    </row>
    <row r="796" spans="1:20" s="143" customFormat="1" ht="241.5" hidden="1" customHeight="1" x14ac:dyDescent="0.45">
      <c r="A796" s="144" t="s">
        <v>2067</v>
      </c>
      <c r="B796" s="145" t="s">
        <v>2282</v>
      </c>
      <c r="C796" s="146">
        <v>80111620</v>
      </c>
      <c r="D796" s="147" t="s">
        <v>2117</v>
      </c>
      <c r="E796" s="195" t="s">
        <v>2134</v>
      </c>
      <c r="F796" s="148" t="s">
        <v>1094</v>
      </c>
      <c r="G796" s="149" t="s">
        <v>1095</v>
      </c>
      <c r="H796" s="131" t="s">
        <v>88</v>
      </c>
      <c r="I796" s="190" t="s">
        <v>1135</v>
      </c>
      <c r="J796" s="151" t="s">
        <v>687</v>
      </c>
      <c r="K796" s="152">
        <v>42795</v>
      </c>
      <c r="L796" s="152">
        <f t="shared" si="15"/>
        <v>42815</v>
      </c>
      <c r="M796" s="204" t="s">
        <v>22</v>
      </c>
      <c r="N796" s="154" t="s">
        <v>26</v>
      </c>
      <c r="O796" s="155" t="s">
        <v>322</v>
      </c>
      <c r="P796" s="156" t="s">
        <v>2123</v>
      </c>
      <c r="Q796" s="157">
        <v>31397652</v>
      </c>
      <c r="R796" s="158">
        <v>21600000</v>
      </c>
      <c r="S796" s="159">
        <v>9797652</v>
      </c>
      <c r="T796" s="160"/>
    </row>
    <row r="797" spans="1:20" s="143" customFormat="1" ht="241.5" hidden="1" customHeight="1" x14ac:dyDescent="0.45">
      <c r="A797" s="144" t="s">
        <v>2067</v>
      </c>
      <c r="B797" s="145" t="s">
        <v>2283</v>
      </c>
      <c r="C797" s="146">
        <v>80111620</v>
      </c>
      <c r="D797" s="147" t="s">
        <v>2117</v>
      </c>
      <c r="E797" s="195" t="s">
        <v>2134</v>
      </c>
      <c r="F797" s="148" t="s">
        <v>1094</v>
      </c>
      <c r="G797" s="149" t="s">
        <v>1095</v>
      </c>
      <c r="H797" s="131" t="s">
        <v>88</v>
      </c>
      <c r="I797" s="190" t="s">
        <v>1135</v>
      </c>
      <c r="J797" s="151" t="s">
        <v>687</v>
      </c>
      <c r="K797" s="152">
        <v>42795</v>
      </c>
      <c r="L797" s="152">
        <f t="shared" si="15"/>
        <v>42815</v>
      </c>
      <c r="M797" s="204" t="s">
        <v>22</v>
      </c>
      <c r="N797" s="154" t="s">
        <v>26</v>
      </c>
      <c r="O797" s="155" t="s">
        <v>322</v>
      </c>
      <c r="P797" s="156" t="s">
        <v>2119</v>
      </c>
      <c r="Q797" s="157">
        <v>31397652</v>
      </c>
      <c r="R797" s="158">
        <v>21600000</v>
      </c>
      <c r="S797" s="159">
        <v>9797652</v>
      </c>
      <c r="T797" s="160"/>
    </row>
    <row r="798" spans="1:20" s="143" customFormat="1" ht="241.5" hidden="1" customHeight="1" x14ac:dyDescent="0.45">
      <c r="A798" s="144" t="s">
        <v>2067</v>
      </c>
      <c r="B798" s="145" t="s">
        <v>2284</v>
      </c>
      <c r="C798" s="146">
        <v>80111620</v>
      </c>
      <c r="D798" s="147" t="s">
        <v>2117</v>
      </c>
      <c r="E798" s="195" t="s">
        <v>2134</v>
      </c>
      <c r="F798" s="148" t="s">
        <v>1094</v>
      </c>
      <c r="G798" s="149" t="s">
        <v>1095</v>
      </c>
      <c r="H798" s="131" t="s">
        <v>88</v>
      </c>
      <c r="I798" s="190" t="s">
        <v>1135</v>
      </c>
      <c r="J798" s="151" t="s">
        <v>695</v>
      </c>
      <c r="K798" s="152">
        <v>42795</v>
      </c>
      <c r="L798" s="152">
        <f t="shared" si="15"/>
        <v>42815</v>
      </c>
      <c r="M798" s="204" t="s">
        <v>22</v>
      </c>
      <c r="N798" s="154" t="s">
        <v>26</v>
      </c>
      <c r="O798" s="155" t="s">
        <v>322</v>
      </c>
      <c r="P798" s="156" t="s">
        <v>2119</v>
      </c>
      <c r="Q798" s="157">
        <v>31397652</v>
      </c>
      <c r="R798" s="158">
        <v>22300000</v>
      </c>
      <c r="S798" s="159">
        <v>9097652</v>
      </c>
      <c r="T798" s="160"/>
    </row>
    <row r="799" spans="1:20" s="143" customFormat="1" ht="276" hidden="1" customHeight="1" x14ac:dyDescent="0.45">
      <c r="A799" s="144" t="s">
        <v>2067</v>
      </c>
      <c r="B799" s="145" t="s">
        <v>2285</v>
      </c>
      <c r="C799" s="146">
        <v>80111620</v>
      </c>
      <c r="D799" s="147" t="s">
        <v>2117</v>
      </c>
      <c r="E799" s="195" t="s">
        <v>2134</v>
      </c>
      <c r="F799" s="148" t="s">
        <v>1094</v>
      </c>
      <c r="G799" s="149" t="s">
        <v>1095</v>
      </c>
      <c r="H799" s="131" t="s">
        <v>88</v>
      </c>
      <c r="I799" s="190" t="s">
        <v>1135</v>
      </c>
      <c r="J799" s="151" t="s">
        <v>711</v>
      </c>
      <c r="K799" s="152">
        <v>42860</v>
      </c>
      <c r="L799" s="152">
        <f t="shared" si="15"/>
        <v>42880</v>
      </c>
      <c r="M799" s="204" t="s">
        <v>65</v>
      </c>
      <c r="N799" s="154" t="s">
        <v>26</v>
      </c>
      <c r="O799" s="155" t="s">
        <v>322</v>
      </c>
      <c r="P799" s="156" t="s">
        <v>2130</v>
      </c>
      <c r="Q799" s="157">
        <v>3627671</v>
      </c>
      <c r="R799" s="158">
        <v>0</v>
      </c>
      <c r="S799" s="159">
        <v>3627671</v>
      </c>
      <c r="T799" s="160" t="s">
        <v>2286</v>
      </c>
    </row>
    <row r="800" spans="1:20" s="143" customFormat="1" ht="276" hidden="1" customHeight="1" x14ac:dyDescent="0.45">
      <c r="A800" s="144" t="s">
        <v>2067</v>
      </c>
      <c r="B800" s="145" t="s">
        <v>2287</v>
      </c>
      <c r="C800" s="146">
        <v>80111620</v>
      </c>
      <c r="D800" s="147" t="s">
        <v>2117</v>
      </c>
      <c r="E800" s="195" t="s">
        <v>2134</v>
      </c>
      <c r="F800" s="148" t="s">
        <v>1094</v>
      </c>
      <c r="G800" s="149" t="s">
        <v>1095</v>
      </c>
      <c r="H800" s="131" t="s">
        <v>88</v>
      </c>
      <c r="I800" s="190" t="s">
        <v>1135</v>
      </c>
      <c r="J800" s="228" t="s">
        <v>888</v>
      </c>
      <c r="K800" s="152">
        <v>42860</v>
      </c>
      <c r="L800" s="152">
        <f t="shared" si="15"/>
        <v>42880</v>
      </c>
      <c r="M800" s="204" t="s">
        <v>42</v>
      </c>
      <c r="N800" s="154" t="s">
        <v>26</v>
      </c>
      <c r="O800" s="155" t="s">
        <v>322</v>
      </c>
      <c r="P800" s="156" t="s">
        <v>2130</v>
      </c>
      <c r="Q800" s="157">
        <v>31397652</v>
      </c>
      <c r="R800" s="158">
        <v>0</v>
      </c>
      <c r="S800" s="159">
        <v>31397652</v>
      </c>
      <c r="T800" s="160" t="s">
        <v>2288</v>
      </c>
    </row>
    <row r="801" spans="1:20" s="143" customFormat="1" ht="276" hidden="1" customHeight="1" x14ac:dyDescent="0.45">
      <c r="A801" s="144" t="s">
        <v>2067</v>
      </c>
      <c r="B801" s="145" t="s">
        <v>2289</v>
      </c>
      <c r="C801" s="146">
        <v>80111620</v>
      </c>
      <c r="D801" s="147" t="s">
        <v>2117</v>
      </c>
      <c r="E801" s="195" t="s">
        <v>2134</v>
      </c>
      <c r="F801" s="148" t="s">
        <v>1094</v>
      </c>
      <c r="G801" s="149" t="s">
        <v>1095</v>
      </c>
      <c r="H801" s="131" t="s">
        <v>88</v>
      </c>
      <c r="I801" s="190" t="s">
        <v>1135</v>
      </c>
      <c r="J801" s="151" t="s">
        <v>710</v>
      </c>
      <c r="K801" s="152">
        <v>42795</v>
      </c>
      <c r="L801" s="152">
        <f t="shared" si="15"/>
        <v>42815</v>
      </c>
      <c r="M801" s="204" t="s">
        <v>48</v>
      </c>
      <c r="N801" s="154" t="s">
        <v>26</v>
      </c>
      <c r="O801" s="155" t="s">
        <v>322</v>
      </c>
      <c r="P801" s="156" t="s">
        <v>2119</v>
      </c>
      <c r="Q801" s="157">
        <v>3216000</v>
      </c>
      <c r="R801" s="158">
        <v>3216000</v>
      </c>
      <c r="S801" s="159">
        <v>0</v>
      </c>
      <c r="T801" s="160" t="s">
        <v>2150</v>
      </c>
    </row>
    <row r="802" spans="1:20" s="143" customFormat="1" ht="241.5" hidden="1" customHeight="1" x14ac:dyDescent="0.45">
      <c r="A802" s="144" t="s">
        <v>2067</v>
      </c>
      <c r="B802" s="145" t="s">
        <v>2290</v>
      </c>
      <c r="C802" s="146">
        <v>80111620</v>
      </c>
      <c r="D802" s="147" t="s">
        <v>2117</v>
      </c>
      <c r="E802" s="195" t="s">
        <v>2134</v>
      </c>
      <c r="F802" s="148" t="s">
        <v>1094</v>
      </c>
      <c r="G802" s="149" t="s">
        <v>1095</v>
      </c>
      <c r="H802" s="131" t="s">
        <v>88</v>
      </c>
      <c r="I802" s="190" t="s">
        <v>1135</v>
      </c>
      <c r="J802" s="151" t="s">
        <v>693</v>
      </c>
      <c r="K802" s="152">
        <v>42795</v>
      </c>
      <c r="L802" s="152">
        <f t="shared" si="15"/>
        <v>42815</v>
      </c>
      <c r="M802" s="204" t="s">
        <v>22</v>
      </c>
      <c r="N802" s="154" t="s">
        <v>26</v>
      </c>
      <c r="O802" s="155" t="s">
        <v>322</v>
      </c>
      <c r="P802" s="156" t="s">
        <v>2119</v>
      </c>
      <c r="Q802" s="157">
        <v>31397652</v>
      </c>
      <c r="R802" s="158">
        <v>24072000</v>
      </c>
      <c r="S802" s="159">
        <v>7325652</v>
      </c>
      <c r="T802" s="160"/>
    </row>
    <row r="803" spans="1:20" s="143" customFormat="1" ht="276" hidden="1" customHeight="1" x14ac:dyDescent="0.45">
      <c r="A803" s="144" t="s">
        <v>2067</v>
      </c>
      <c r="B803" s="145" t="s">
        <v>2291</v>
      </c>
      <c r="C803" s="146">
        <v>80111620</v>
      </c>
      <c r="D803" s="147" t="s">
        <v>2117</v>
      </c>
      <c r="E803" s="195" t="s">
        <v>2134</v>
      </c>
      <c r="F803" s="148" t="s">
        <v>1094</v>
      </c>
      <c r="G803" s="149" t="s">
        <v>1095</v>
      </c>
      <c r="H803" s="131" t="s">
        <v>88</v>
      </c>
      <c r="I803" s="190" t="s">
        <v>1135</v>
      </c>
      <c r="J803" s="151" t="s">
        <v>691</v>
      </c>
      <c r="K803" s="152">
        <v>42860</v>
      </c>
      <c r="L803" s="152">
        <f t="shared" si="15"/>
        <v>42880</v>
      </c>
      <c r="M803" s="204" t="s">
        <v>22</v>
      </c>
      <c r="N803" s="154" t="s">
        <v>26</v>
      </c>
      <c r="O803" s="155" t="s">
        <v>322</v>
      </c>
      <c r="P803" s="156" t="s">
        <v>2179</v>
      </c>
      <c r="Q803" s="157">
        <v>31397652</v>
      </c>
      <c r="R803" s="158">
        <v>20064000</v>
      </c>
      <c r="S803" s="159">
        <v>11333652</v>
      </c>
      <c r="T803" s="160"/>
    </row>
    <row r="804" spans="1:20" s="143" customFormat="1" ht="241.5" hidden="1" customHeight="1" x14ac:dyDescent="0.45">
      <c r="A804" s="144" t="s">
        <v>2067</v>
      </c>
      <c r="B804" s="145" t="s">
        <v>2292</v>
      </c>
      <c r="C804" s="146">
        <v>80111620</v>
      </c>
      <c r="D804" s="147" t="s">
        <v>2117</v>
      </c>
      <c r="E804" s="195" t="s">
        <v>2134</v>
      </c>
      <c r="F804" s="148" t="s">
        <v>1094</v>
      </c>
      <c r="G804" s="149" t="s">
        <v>1095</v>
      </c>
      <c r="H804" s="131" t="s">
        <v>88</v>
      </c>
      <c r="I804" s="190" t="s">
        <v>1135</v>
      </c>
      <c r="J804" s="151" t="s">
        <v>517</v>
      </c>
      <c r="K804" s="152">
        <v>42781</v>
      </c>
      <c r="L804" s="152">
        <f t="shared" si="15"/>
        <v>42801</v>
      </c>
      <c r="M804" s="204" t="s">
        <v>54</v>
      </c>
      <c r="N804" s="154" t="s">
        <v>26</v>
      </c>
      <c r="O804" s="155" t="s">
        <v>322</v>
      </c>
      <c r="P804" s="156" t="s">
        <v>2119</v>
      </c>
      <c r="Q804" s="157">
        <v>3216000</v>
      </c>
      <c r="R804" s="158">
        <v>3216000</v>
      </c>
      <c r="S804" s="159">
        <v>0</v>
      </c>
      <c r="T804" s="160" t="s">
        <v>2150</v>
      </c>
    </row>
    <row r="805" spans="1:20" s="143" customFormat="1" ht="241.5" hidden="1" customHeight="1" x14ac:dyDescent="0.45">
      <c r="A805" s="144" t="s">
        <v>2067</v>
      </c>
      <c r="B805" s="145" t="s">
        <v>2293</v>
      </c>
      <c r="C805" s="146">
        <v>80111620</v>
      </c>
      <c r="D805" s="147" t="s">
        <v>2117</v>
      </c>
      <c r="E805" s="195" t="s">
        <v>2134</v>
      </c>
      <c r="F805" s="148" t="s">
        <v>1094</v>
      </c>
      <c r="G805" s="149" t="s">
        <v>1095</v>
      </c>
      <c r="H805" s="131" t="s">
        <v>88</v>
      </c>
      <c r="I805" s="190" t="s">
        <v>1161</v>
      </c>
      <c r="J805" s="229" t="s">
        <v>856</v>
      </c>
      <c r="K805" s="152">
        <v>42860</v>
      </c>
      <c r="L805" s="152">
        <f t="shared" si="15"/>
        <v>42880</v>
      </c>
      <c r="M805" s="204" t="s">
        <v>42</v>
      </c>
      <c r="N805" s="154" t="s">
        <v>26</v>
      </c>
      <c r="O805" s="155" t="s">
        <v>322</v>
      </c>
      <c r="P805" s="156" t="s">
        <v>2123</v>
      </c>
      <c r="Q805" s="157">
        <v>31397652</v>
      </c>
      <c r="R805" s="158">
        <v>0</v>
      </c>
      <c r="S805" s="159">
        <v>31397652</v>
      </c>
      <c r="T805" s="160" t="s">
        <v>2294</v>
      </c>
    </row>
    <row r="806" spans="1:20" s="143" customFormat="1" ht="241.5" hidden="1" customHeight="1" x14ac:dyDescent="0.45">
      <c r="A806" s="144" t="s">
        <v>2067</v>
      </c>
      <c r="B806" s="145" t="s">
        <v>2295</v>
      </c>
      <c r="C806" s="146">
        <v>80111620</v>
      </c>
      <c r="D806" s="147" t="s">
        <v>2117</v>
      </c>
      <c r="E806" s="195" t="s">
        <v>2134</v>
      </c>
      <c r="F806" s="148" t="s">
        <v>1094</v>
      </c>
      <c r="G806" s="149" t="s">
        <v>1095</v>
      </c>
      <c r="H806" s="131" t="s">
        <v>88</v>
      </c>
      <c r="I806" s="190" t="s">
        <v>1135</v>
      </c>
      <c r="J806" s="151" t="s">
        <v>2296</v>
      </c>
      <c r="K806" s="152">
        <v>42795</v>
      </c>
      <c r="L806" s="152">
        <f t="shared" ref="L806:L869" si="16">K806+20</f>
        <v>42815</v>
      </c>
      <c r="M806" s="204" t="s">
        <v>22</v>
      </c>
      <c r="N806" s="154" t="s">
        <v>26</v>
      </c>
      <c r="O806" s="155" t="s">
        <v>322</v>
      </c>
      <c r="P806" s="156" t="s">
        <v>2130</v>
      </c>
      <c r="Q806" s="157">
        <v>27539652</v>
      </c>
      <c r="R806" s="158">
        <v>23484000</v>
      </c>
      <c r="S806" s="159">
        <v>4055652</v>
      </c>
      <c r="T806" s="160" t="s">
        <v>2297</v>
      </c>
    </row>
    <row r="807" spans="1:20" s="143" customFormat="1" ht="241.5" hidden="1" customHeight="1" x14ac:dyDescent="0.45">
      <c r="A807" s="144" t="s">
        <v>2067</v>
      </c>
      <c r="B807" s="145" t="s">
        <v>2298</v>
      </c>
      <c r="C807" s="146">
        <v>80111620</v>
      </c>
      <c r="D807" s="147" t="s">
        <v>2117</v>
      </c>
      <c r="E807" s="195" t="s">
        <v>2134</v>
      </c>
      <c r="F807" s="148" t="s">
        <v>1094</v>
      </c>
      <c r="G807" s="149" t="s">
        <v>1095</v>
      </c>
      <c r="H807" s="131" t="s">
        <v>88</v>
      </c>
      <c r="I807" s="190" t="s">
        <v>1135</v>
      </c>
      <c r="J807" s="151" t="s">
        <v>2296</v>
      </c>
      <c r="K807" s="152">
        <v>42795</v>
      </c>
      <c r="L807" s="152">
        <f t="shared" si="16"/>
        <v>42815</v>
      </c>
      <c r="M807" s="204" t="s">
        <v>22</v>
      </c>
      <c r="N807" s="154" t="s">
        <v>26</v>
      </c>
      <c r="O807" s="155" t="s">
        <v>322</v>
      </c>
      <c r="P807" s="156" t="s">
        <v>2123</v>
      </c>
      <c r="Q807" s="157">
        <v>31397652</v>
      </c>
      <c r="R807" s="158">
        <v>23484000</v>
      </c>
      <c r="S807" s="159">
        <v>7913652</v>
      </c>
      <c r="T807" s="160"/>
    </row>
    <row r="808" spans="1:20" s="143" customFormat="1" ht="241.5" hidden="1" customHeight="1" x14ac:dyDescent="0.45">
      <c r="A808" s="144" t="s">
        <v>2067</v>
      </c>
      <c r="B808" s="145" t="s">
        <v>2299</v>
      </c>
      <c r="C808" s="146">
        <v>80111620</v>
      </c>
      <c r="D808" s="147" t="s">
        <v>2117</v>
      </c>
      <c r="E808" s="195" t="s">
        <v>2134</v>
      </c>
      <c r="F808" s="148" t="s">
        <v>1094</v>
      </c>
      <c r="G808" s="149" t="s">
        <v>1095</v>
      </c>
      <c r="H808" s="131" t="s">
        <v>88</v>
      </c>
      <c r="I808" s="190" t="s">
        <v>1135</v>
      </c>
      <c r="J808" s="151" t="s">
        <v>2296</v>
      </c>
      <c r="K808" s="152">
        <v>42795</v>
      </c>
      <c r="L808" s="152">
        <f t="shared" si="16"/>
        <v>42815</v>
      </c>
      <c r="M808" s="204" t="s">
        <v>22</v>
      </c>
      <c r="N808" s="154" t="s">
        <v>26</v>
      </c>
      <c r="O808" s="155" t="s">
        <v>322</v>
      </c>
      <c r="P808" s="156" t="s">
        <v>2300</v>
      </c>
      <c r="Q808" s="157">
        <v>31397652</v>
      </c>
      <c r="R808" s="158">
        <v>23484000</v>
      </c>
      <c r="S808" s="159">
        <v>7913652</v>
      </c>
      <c r="T808" s="160"/>
    </row>
    <row r="809" spans="1:20" s="143" customFormat="1" ht="241.5" hidden="1" customHeight="1" x14ac:dyDescent="0.45">
      <c r="A809" s="144" t="s">
        <v>2067</v>
      </c>
      <c r="B809" s="145" t="s">
        <v>2301</v>
      </c>
      <c r="C809" s="146">
        <v>80111620</v>
      </c>
      <c r="D809" s="147" t="s">
        <v>2117</v>
      </c>
      <c r="E809" s="195" t="s">
        <v>2134</v>
      </c>
      <c r="F809" s="148" t="s">
        <v>1094</v>
      </c>
      <c r="G809" s="149" t="s">
        <v>1095</v>
      </c>
      <c r="H809" s="131" t="s">
        <v>88</v>
      </c>
      <c r="I809" s="190" t="s">
        <v>1135</v>
      </c>
      <c r="J809" s="151" t="s">
        <v>2296</v>
      </c>
      <c r="K809" s="152">
        <v>42795</v>
      </c>
      <c r="L809" s="152">
        <f t="shared" si="16"/>
        <v>42815</v>
      </c>
      <c r="M809" s="204" t="s">
        <v>22</v>
      </c>
      <c r="N809" s="154" t="s">
        <v>26</v>
      </c>
      <c r="O809" s="155" t="s">
        <v>322</v>
      </c>
      <c r="P809" s="156" t="s">
        <v>2300</v>
      </c>
      <c r="Q809" s="157">
        <v>31397652</v>
      </c>
      <c r="R809" s="158">
        <v>23484000</v>
      </c>
      <c r="S809" s="159">
        <v>7913652</v>
      </c>
      <c r="T809" s="160"/>
    </row>
    <row r="810" spans="1:20" s="143" customFormat="1" ht="241.5" hidden="1" customHeight="1" x14ac:dyDescent="0.45">
      <c r="A810" s="144" t="s">
        <v>2067</v>
      </c>
      <c r="B810" s="145" t="s">
        <v>2302</v>
      </c>
      <c r="C810" s="146">
        <v>80111620</v>
      </c>
      <c r="D810" s="147" t="s">
        <v>2117</v>
      </c>
      <c r="E810" s="195" t="s">
        <v>2134</v>
      </c>
      <c r="F810" s="148" t="s">
        <v>1094</v>
      </c>
      <c r="G810" s="149" t="s">
        <v>1095</v>
      </c>
      <c r="H810" s="131" t="s">
        <v>88</v>
      </c>
      <c r="I810" s="190" t="s">
        <v>1135</v>
      </c>
      <c r="J810" s="151" t="s">
        <v>2296</v>
      </c>
      <c r="K810" s="152">
        <v>42795</v>
      </c>
      <c r="L810" s="152">
        <f t="shared" si="16"/>
        <v>42815</v>
      </c>
      <c r="M810" s="204" t="s">
        <v>22</v>
      </c>
      <c r="N810" s="154" t="s">
        <v>26</v>
      </c>
      <c r="O810" s="155" t="s">
        <v>322</v>
      </c>
      <c r="P810" s="156" t="s">
        <v>2123</v>
      </c>
      <c r="Q810" s="157">
        <v>31397652</v>
      </c>
      <c r="R810" s="158">
        <v>23484000</v>
      </c>
      <c r="S810" s="159">
        <v>7913652</v>
      </c>
      <c r="T810" s="160"/>
    </row>
    <row r="811" spans="1:20" s="143" customFormat="1" ht="241.5" hidden="1" customHeight="1" x14ac:dyDescent="0.45">
      <c r="A811" s="144" t="s">
        <v>2067</v>
      </c>
      <c r="B811" s="145" t="s">
        <v>2303</v>
      </c>
      <c r="C811" s="146">
        <v>80111620</v>
      </c>
      <c r="D811" s="147" t="s">
        <v>2117</v>
      </c>
      <c r="E811" s="195" t="s">
        <v>2134</v>
      </c>
      <c r="F811" s="148" t="s">
        <v>1094</v>
      </c>
      <c r="G811" s="149" t="s">
        <v>1095</v>
      </c>
      <c r="H811" s="131" t="s">
        <v>88</v>
      </c>
      <c r="I811" s="190" t="s">
        <v>1135</v>
      </c>
      <c r="J811" s="151" t="s">
        <v>657</v>
      </c>
      <c r="K811" s="152">
        <v>42860</v>
      </c>
      <c r="L811" s="152">
        <f t="shared" si="16"/>
        <v>42880</v>
      </c>
      <c r="M811" s="204" t="s">
        <v>22</v>
      </c>
      <c r="N811" s="154" t="s">
        <v>26</v>
      </c>
      <c r="O811" s="155" t="s">
        <v>322</v>
      </c>
      <c r="P811" s="156" t="s">
        <v>2130</v>
      </c>
      <c r="Q811" s="157">
        <v>31397652</v>
      </c>
      <c r="R811" s="158">
        <v>24840000</v>
      </c>
      <c r="S811" s="159">
        <v>6557652</v>
      </c>
      <c r="T811" s="160"/>
    </row>
    <row r="812" spans="1:20" s="143" customFormat="1" ht="241.5" hidden="1" customHeight="1" x14ac:dyDescent="0.45">
      <c r="A812" s="144" t="s">
        <v>2067</v>
      </c>
      <c r="B812" s="145" t="s">
        <v>2304</v>
      </c>
      <c r="C812" s="146">
        <v>80111620</v>
      </c>
      <c r="D812" s="147" t="s">
        <v>2117</v>
      </c>
      <c r="E812" s="195" t="s">
        <v>2134</v>
      </c>
      <c r="F812" s="148" t="s">
        <v>1094</v>
      </c>
      <c r="G812" s="149" t="s">
        <v>1095</v>
      </c>
      <c r="H812" s="131" t="s">
        <v>88</v>
      </c>
      <c r="I812" s="190" t="s">
        <v>1135</v>
      </c>
      <c r="J812" s="151" t="s">
        <v>2296</v>
      </c>
      <c r="K812" s="152">
        <v>42795</v>
      </c>
      <c r="L812" s="152">
        <f t="shared" si="16"/>
        <v>42815</v>
      </c>
      <c r="M812" s="204" t="s">
        <v>48</v>
      </c>
      <c r="N812" s="154" t="s">
        <v>26</v>
      </c>
      <c r="O812" s="155" t="s">
        <v>322</v>
      </c>
      <c r="P812" s="156" t="s">
        <v>2123</v>
      </c>
      <c r="Q812" s="157">
        <v>31397652</v>
      </c>
      <c r="R812" s="158">
        <v>23484000</v>
      </c>
      <c r="S812" s="159">
        <v>7913652</v>
      </c>
      <c r="T812" s="160"/>
    </row>
    <row r="813" spans="1:20" s="143" customFormat="1" ht="241.5" hidden="1" customHeight="1" x14ac:dyDescent="0.45">
      <c r="A813" s="144" t="s">
        <v>2067</v>
      </c>
      <c r="B813" s="145" t="s">
        <v>2305</v>
      </c>
      <c r="C813" s="146">
        <v>80111620</v>
      </c>
      <c r="D813" s="147" t="s">
        <v>2117</v>
      </c>
      <c r="E813" s="195" t="s">
        <v>2134</v>
      </c>
      <c r="F813" s="148" t="s">
        <v>1094</v>
      </c>
      <c r="G813" s="149" t="s">
        <v>1095</v>
      </c>
      <c r="H813" s="131" t="s">
        <v>88</v>
      </c>
      <c r="I813" s="190" t="s">
        <v>1135</v>
      </c>
      <c r="J813" s="151" t="s">
        <v>2296</v>
      </c>
      <c r="K813" s="152">
        <v>42795</v>
      </c>
      <c r="L813" s="152">
        <f t="shared" si="16"/>
        <v>42815</v>
      </c>
      <c r="M813" s="204" t="s">
        <v>48</v>
      </c>
      <c r="N813" s="154" t="s">
        <v>26</v>
      </c>
      <c r="O813" s="155" t="s">
        <v>322</v>
      </c>
      <c r="P813" s="156" t="s">
        <v>2123</v>
      </c>
      <c r="Q813" s="157">
        <v>31397652</v>
      </c>
      <c r="R813" s="158">
        <v>23484000</v>
      </c>
      <c r="S813" s="159">
        <v>7913652</v>
      </c>
      <c r="T813" s="160"/>
    </row>
    <row r="814" spans="1:20" s="143" customFormat="1" ht="241.5" hidden="1" customHeight="1" x14ac:dyDescent="0.45">
      <c r="A814" s="144" t="s">
        <v>2067</v>
      </c>
      <c r="B814" s="145" t="s">
        <v>2306</v>
      </c>
      <c r="C814" s="146">
        <v>80111620</v>
      </c>
      <c r="D814" s="147" t="s">
        <v>2117</v>
      </c>
      <c r="E814" s="195" t="s">
        <v>2134</v>
      </c>
      <c r="F814" s="148" t="s">
        <v>1094</v>
      </c>
      <c r="G814" s="149" t="s">
        <v>1095</v>
      </c>
      <c r="H814" s="131" t="s">
        <v>88</v>
      </c>
      <c r="I814" s="190" t="s">
        <v>1135</v>
      </c>
      <c r="J814" s="151" t="s">
        <v>2296</v>
      </c>
      <c r="K814" s="152">
        <v>42795</v>
      </c>
      <c r="L814" s="152">
        <f t="shared" si="16"/>
        <v>42815</v>
      </c>
      <c r="M814" s="204" t="s">
        <v>48</v>
      </c>
      <c r="N814" s="154" t="s">
        <v>26</v>
      </c>
      <c r="O814" s="155" t="s">
        <v>322</v>
      </c>
      <c r="P814" s="156" t="s">
        <v>2119</v>
      </c>
      <c r="Q814" s="157">
        <v>31397652</v>
      </c>
      <c r="R814" s="158">
        <v>23484000</v>
      </c>
      <c r="S814" s="159">
        <v>7913652</v>
      </c>
      <c r="T814" s="160"/>
    </row>
    <row r="815" spans="1:20" s="143" customFormat="1" ht="244.5" hidden="1" customHeight="1" x14ac:dyDescent="0.45">
      <c r="A815" s="144" t="s">
        <v>2067</v>
      </c>
      <c r="B815" s="145" t="s">
        <v>2307</v>
      </c>
      <c r="C815" s="146">
        <v>80111620</v>
      </c>
      <c r="D815" s="147" t="s">
        <v>2117</v>
      </c>
      <c r="E815" s="195" t="s">
        <v>2134</v>
      </c>
      <c r="F815" s="148" t="s">
        <v>1094</v>
      </c>
      <c r="G815" s="149" t="s">
        <v>1095</v>
      </c>
      <c r="H815" s="131" t="s">
        <v>88</v>
      </c>
      <c r="I815" s="190" t="s">
        <v>1135</v>
      </c>
      <c r="J815" s="151" t="s">
        <v>2296</v>
      </c>
      <c r="K815" s="152">
        <v>42795</v>
      </c>
      <c r="L815" s="152">
        <f t="shared" si="16"/>
        <v>42815</v>
      </c>
      <c r="M815" s="204" t="s">
        <v>48</v>
      </c>
      <c r="N815" s="154" t="s">
        <v>26</v>
      </c>
      <c r="O815" s="155" t="s">
        <v>322</v>
      </c>
      <c r="P815" s="156" t="s">
        <v>2119</v>
      </c>
      <c r="Q815" s="157">
        <v>31397652</v>
      </c>
      <c r="R815" s="158">
        <v>23484000</v>
      </c>
      <c r="S815" s="159">
        <v>7913652</v>
      </c>
      <c r="T815" s="160"/>
    </row>
    <row r="816" spans="1:20" s="143" customFormat="1" ht="241.5" hidden="1" customHeight="1" x14ac:dyDescent="0.45">
      <c r="A816" s="144" t="s">
        <v>2067</v>
      </c>
      <c r="B816" s="145" t="s">
        <v>2308</v>
      </c>
      <c r="C816" s="146">
        <v>80111620</v>
      </c>
      <c r="D816" s="147" t="s">
        <v>2117</v>
      </c>
      <c r="E816" s="195" t="s">
        <v>2134</v>
      </c>
      <c r="F816" s="148" t="s">
        <v>1094</v>
      </c>
      <c r="G816" s="149" t="s">
        <v>1095</v>
      </c>
      <c r="H816" s="131" t="s">
        <v>88</v>
      </c>
      <c r="I816" s="190" t="s">
        <v>1135</v>
      </c>
      <c r="J816" s="151" t="s">
        <v>2296</v>
      </c>
      <c r="K816" s="152">
        <v>42795</v>
      </c>
      <c r="L816" s="152">
        <f t="shared" si="16"/>
        <v>42815</v>
      </c>
      <c r="M816" s="204" t="s">
        <v>48</v>
      </c>
      <c r="N816" s="154" t="s">
        <v>26</v>
      </c>
      <c r="O816" s="155" t="s">
        <v>322</v>
      </c>
      <c r="P816" s="156" t="s">
        <v>2119</v>
      </c>
      <c r="Q816" s="157">
        <v>31397652</v>
      </c>
      <c r="R816" s="158">
        <v>23484000</v>
      </c>
      <c r="S816" s="159">
        <v>7913652</v>
      </c>
      <c r="T816" s="160"/>
    </row>
    <row r="817" spans="1:20" s="143" customFormat="1" ht="241.5" hidden="1" customHeight="1" x14ac:dyDescent="0.45">
      <c r="A817" s="144" t="s">
        <v>2067</v>
      </c>
      <c r="B817" s="145" t="s">
        <v>2309</v>
      </c>
      <c r="C817" s="146">
        <v>80111620</v>
      </c>
      <c r="D817" s="147" t="s">
        <v>2117</v>
      </c>
      <c r="E817" s="195" t="s">
        <v>2134</v>
      </c>
      <c r="F817" s="148" t="s">
        <v>1094</v>
      </c>
      <c r="G817" s="149" t="s">
        <v>1095</v>
      </c>
      <c r="H817" s="131" t="s">
        <v>88</v>
      </c>
      <c r="I817" s="190" t="s">
        <v>1135</v>
      </c>
      <c r="J817" s="151" t="s">
        <v>2296</v>
      </c>
      <c r="K817" s="152">
        <v>42860</v>
      </c>
      <c r="L817" s="152">
        <f t="shared" si="16"/>
        <v>42880</v>
      </c>
      <c r="M817" s="204" t="s">
        <v>48</v>
      </c>
      <c r="N817" s="154" t="s">
        <v>26</v>
      </c>
      <c r="O817" s="155" t="s">
        <v>322</v>
      </c>
      <c r="P817" s="156" t="s">
        <v>2130</v>
      </c>
      <c r="Q817" s="157">
        <v>31397652</v>
      </c>
      <c r="R817" s="158">
        <v>0</v>
      </c>
      <c r="S817" s="159">
        <v>31397652</v>
      </c>
      <c r="T817" s="160" t="s">
        <v>2108</v>
      </c>
    </row>
    <row r="818" spans="1:20" s="143" customFormat="1" ht="241.5" hidden="1" customHeight="1" x14ac:dyDescent="0.45">
      <c r="A818" s="144" t="s">
        <v>2067</v>
      </c>
      <c r="B818" s="145" t="s">
        <v>2310</v>
      </c>
      <c r="C818" s="146">
        <v>80111620</v>
      </c>
      <c r="D818" s="147" t="s">
        <v>2117</v>
      </c>
      <c r="E818" s="195" t="s">
        <v>2134</v>
      </c>
      <c r="F818" s="148" t="s">
        <v>1094</v>
      </c>
      <c r="G818" s="149" t="s">
        <v>1095</v>
      </c>
      <c r="H818" s="131" t="s">
        <v>88</v>
      </c>
      <c r="I818" s="190" t="s">
        <v>1135</v>
      </c>
      <c r="J818" s="151" t="s">
        <v>2296</v>
      </c>
      <c r="K818" s="152">
        <v>42795</v>
      </c>
      <c r="L818" s="152">
        <f t="shared" si="16"/>
        <v>42815</v>
      </c>
      <c r="M818" s="204" t="s">
        <v>48</v>
      </c>
      <c r="N818" s="154" t="s">
        <v>26</v>
      </c>
      <c r="O818" s="155" t="s">
        <v>322</v>
      </c>
      <c r="P818" s="156" t="s">
        <v>2130</v>
      </c>
      <c r="Q818" s="157">
        <v>31397652</v>
      </c>
      <c r="R818" s="158">
        <v>23484000</v>
      </c>
      <c r="S818" s="159">
        <v>7913652</v>
      </c>
      <c r="T818" s="160"/>
    </row>
    <row r="819" spans="1:20" s="143" customFormat="1" ht="241.5" hidden="1" customHeight="1" x14ac:dyDescent="0.45">
      <c r="A819" s="144" t="s">
        <v>2067</v>
      </c>
      <c r="B819" s="145" t="s">
        <v>2311</v>
      </c>
      <c r="C819" s="146">
        <v>80111620</v>
      </c>
      <c r="D819" s="147" t="s">
        <v>2117</v>
      </c>
      <c r="E819" s="195" t="s">
        <v>2134</v>
      </c>
      <c r="F819" s="148" t="s">
        <v>1094</v>
      </c>
      <c r="G819" s="149" t="s">
        <v>1095</v>
      </c>
      <c r="H819" s="131" t="s">
        <v>88</v>
      </c>
      <c r="I819" s="190" t="s">
        <v>1135</v>
      </c>
      <c r="J819" s="151" t="s">
        <v>2296</v>
      </c>
      <c r="K819" s="152">
        <v>42795</v>
      </c>
      <c r="L819" s="152">
        <f t="shared" si="16"/>
        <v>42815</v>
      </c>
      <c r="M819" s="204" t="s">
        <v>48</v>
      </c>
      <c r="N819" s="154" t="s">
        <v>26</v>
      </c>
      <c r="O819" s="155" t="s">
        <v>322</v>
      </c>
      <c r="P819" s="156" t="s">
        <v>2119</v>
      </c>
      <c r="Q819" s="157">
        <v>31397652</v>
      </c>
      <c r="R819" s="158">
        <v>23484000</v>
      </c>
      <c r="S819" s="159">
        <v>7913652</v>
      </c>
      <c r="T819" s="160"/>
    </row>
    <row r="820" spans="1:20" s="143" customFormat="1" ht="241.5" hidden="1" customHeight="1" x14ac:dyDescent="0.45">
      <c r="A820" s="144" t="s">
        <v>2067</v>
      </c>
      <c r="B820" s="145" t="s">
        <v>2312</v>
      </c>
      <c r="C820" s="146">
        <v>80111620</v>
      </c>
      <c r="D820" s="147" t="s">
        <v>2117</v>
      </c>
      <c r="E820" s="195" t="s">
        <v>2134</v>
      </c>
      <c r="F820" s="148" t="s">
        <v>1094</v>
      </c>
      <c r="G820" s="149" t="s">
        <v>1095</v>
      </c>
      <c r="H820" s="131" t="s">
        <v>88</v>
      </c>
      <c r="I820" s="190" t="s">
        <v>1135</v>
      </c>
      <c r="J820" s="151" t="s">
        <v>2296</v>
      </c>
      <c r="K820" s="152">
        <v>42795</v>
      </c>
      <c r="L820" s="152">
        <f t="shared" si="16"/>
        <v>42815</v>
      </c>
      <c r="M820" s="204" t="s">
        <v>48</v>
      </c>
      <c r="N820" s="154" t="s">
        <v>26</v>
      </c>
      <c r="O820" s="155" t="s">
        <v>322</v>
      </c>
      <c r="P820" s="156" t="s">
        <v>2119</v>
      </c>
      <c r="Q820" s="157">
        <v>31397652</v>
      </c>
      <c r="R820" s="158">
        <v>23484000</v>
      </c>
      <c r="S820" s="159">
        <v>7913652</v>
      </c>
      <c r="T820" s="160"/>
    </row>
    <row r="821" spans="1:20" s="143" customFormat="1" ht="241.5" hidden="1" customHeight="1" x14ac:dyDescent="0.45">
      <c r="A821" s="144" t="s">
        <v>2067</v>
      </c>
      <c r="B821" s="145" t="s">
        <v>2313</v>
      </c>
      <c r="C821" s="146">
        <v>80111620</v>
      </c>
      <c r="D821" s="147" t="s">
        <v>2117</v>
      </c>
      <c r="E821" s="195" t="s">
        <v>2134</v>
      </c>
      <c r="F821" s="148" t="s">
        <v>1094</v>
      </c>
      <c r="G821" s="149" t="s">
        <v>1095</v>
      </c>
      <c r="H821" s="131" t="s">
        <v>88</v>
      </c>
      <c r="I821" s="190" t="s">
        <v>1135</v>
      </c>
      <c r="J821" s="151" t="s">
        <v>2296</v>
      </c>
      <c r="K821" s="152">
        <v>42795</v>
      </c>
      <c r="L821" s="152">
        <f t="shared" si="16"/>
        <v>42815</v>
      </c>
      <c r="M821" s="204" t="s">
        <v>48</v>
      </c>
      <c r="N821" s="154" t="s">
        <v>26</v>
      </c>
      <c r="O821" s="155" t="s">
        <v>322</v>
      </c>
      <c r="P821" s="156" t="s">
        <v>2119</v>
      </c>
      <c r="Q821" s="157">
        <v>31397652</v>
      </c>
      <c r="R821" s="158">
        <v>23484000</v>
      </c>
      <c r="S821" s="159">
        <v>7913652</v>
      </c>
      <c r="T821" s="160"/>
    </row>
    <row r="822" spans="1:20" s="143" customFormat="1" ht="241.5" hidden="1" customHeight="1" x14ac:dyDescent="0.45">
      <c r="A822" s="144" t="s">
        <v>2067</v>
      </c>
      <c r="B822" s="145" t="s">
        <v>2314</v>
      </c>
      <c r="C822" s="146">
        <v>80111620</v>
      </c>
      <c r="D822" s="147" t="s">
        <v>2117</v>
      </c>
      <c r="E822" s="195" t="s">
        <v>2134</v>
      </c>
      <c r="F822" s="148" t="s">
        <v>1094</v>
      </c>
      <c r="G822" s="149" t="s">
        <v>1095</v>
      </c>
      <c r="H822" s="131" t="s">
        <v>88</v>
      </c>
      <c r="I822" s="190" t="s">
        <v>1135</v>
      </c>
      <c r="J822" s="151" t="s">
        <v>2296</v>
      </c>
      <c r="K822" s="152">
        <v>42795</v>
      </c>
      <c r="L822" s="152">
        <f t="shared" si="16"/>
        <v>42815</v>
      </c>
      <c r="M822" s="204" t="s">
        <v>48</v>
      </c>
      <c r="N822" s="154" t="s">
        <v>26</v>
      </c>
      <c r="O822" s="155" t="s">
        <v>322</v>
      </c>
      <c r="P822" s="156" t="s">
        <v>2123</v>
      </c>
      <c r="Q822" s="157">
        <v>31397652</v>
      </c>
      <c r="R822" s="158">
        <v>23484000</v>
      </c>
      <c r="S822" s="159">
        <v>7913652</v>
      </c>
      <c r="T822" s="160"/>
    </row>
    <row r="823" spans="1:20" s="143" customFormat="1" ht="241.5" hidden="1" customHeight="1" x14ac:dyDescent="0.45">
      <c r="A823" s="144" t="s">
        <v>2067</v>
      </c>
      <c r="B823" s="145" t="s">
        <v>2315</v>
      </c>
      <c r="C823" s="146">
        <v>80111620</v>
      </c>
      <c r="D823" s="147" t="s">
        <v>2117</v>
      </c>
      <c r="E823" s="195" t="s">
        <v>2134</v>
      </c>
      <c r="F823" s="148" t="s">
        <v>1094</v>
      </c>
      <c r="G823" s="149" t="s">
        <v>1095</v>
      </c>
      <c r="H823" s="131" t="s">
        <v>88</v>
      </c>
      <c r="I823" s="190" t="s">
        <v>1135</v>
      </c>
      <c r="J823" s="151" t="s">
        <v>2296</v>
      </c>
      <c r="K823" s="152">
        <v>42795</v>
      </c>
      <c r="L823" s="152">
        <f t="shared" si="16"/>
        <v>42815</v>
      </c>
      <c r="M823" s="204" t="s">
        <v>48</v>
      </c>
      <c r="N823" s="154" t="s">
        <v>26</v>
      </c>
      <c r="O823" s="155" t="s">
        <v>322</v>
      </c>
      <c r="P823" s="156" t="s">
        <v>2123</v>
      </c>
      <c r="Q823" s="157">
        <v>31397652</v>
      </c>
      <c r="R823" s="158">
        <v>23484000</v>
      </c>
      <c r="S823" s="159">
        <v>7913652</v>
      </c>
      <c r="T823" s="160"/>
    </row>
    <row r="824" spans="1:20" s="143" customFormat="1" ht="241.5" hidden="1" customHeight="1" x14ac:dyDescent="0.45">
      <c r="A824" s="144" t="s">
        <v>2067</v>
      </c>
      <c r="B824" s="145" t="s">
        <v>2316</v>
      </c>
      <c r="C824" s="146">
        <v>80111620</v>
      </c>
      <c r="D824" s="147" t="s">
        <v>2117</v>
      </c>
      <c r="E824" s="195" t="s">
        <v>2134</v>
      </c>
      <c r="F824" s="148" t="s">
        <v>1094</v>
      </c>
      <c r="G824" s="149" t="s">
        <v>1095</v>
      </c>
      <c r="H824" s="131" t="s">
        <v>88</v>
      </c>
      <c r="I824" s="190" t="s">
        <v>1135</v>
      </c>
      <c r="J824" s="151" t="s">
        <v>2296</v>
      </c>
      <c r="K824" s="152">
        <v>42860</v>
      </c>
      <c r="L824" s="152">
        <f t="shared" si="16"/>
        <v>42880</v>
      </c>
      <c r="M824" s="204" t="s">
        <v>48</v>
      </c>
      <c r="N824" s="154" t="s">
        <v>26</v>
      </c>
      <c r="O824" s="155" t="s">
        <v>322</v>
      </c>
      <c r="P824" s="156" t="s">
        <v>2130</v>
      </c>
      <c r="Q824" s="157">
        <v>31397652</v>
      </c>
      <c r="R824" s="158">
        <v>23484000</v>
      </c>
      <c r="S824" s="159">
        <v>7913652</v>
      </c>
      <c r="T824" s="160"/>
    </row>
    <row r="825" spans="1:20" s="143" customFormat="1" ht="241.5" hidden="1" customHeight="1" x14ac:dyDescent="0.45">
      <c r="A825" s="144" t="s">
        <v>2067</v>
      </c>
      <c r="B825" s="145" t="s">
        <v>2317</v>
      </c>
      <c r="C825" s="146">
        <v>80111620</v>
      </c>
      <c r="D825" s="147" t="s">
        <v>2117</v>
      </c>
      <c r="E825" s="195" t="s">
        <v>2134</v>
      </c>
      <c r="F825" s="148" t="s">
        <v>1094</v>
      </c>
      <c r="G825" s="149" t="s">
        <v>1095</v>
      </c>
      <c r="H825" s="131" t="s">
        <v>88</v>
      </c>
      <c r="I825" s="190" t="s">
        <v>1135</v>
      </c>
      <c r="J825" s="151" t="s">
        <v>2296</v>
      </c>
      <c r="K825" s="152">
        <v>42795</v>
      </c>
      <c r="L825" s="152">
        <f t="shared" si="16"/>
        <v>42815</v>
      </c>
      <c r="M825" s="204" t="s">
        <v>48</v>
      </c>
      <c r="N825" s="154" t="s">
        <v>26</v>
      </c>
      <c r="O825" s="155" t="s">
        <v>322</v>
      </c>
      <c r="P825" s="156" t="s">
        <v>2300</v>
      </c>
      <c r="Q825" s="157">
        <v>31397652</v>
      </c>
      <c r="R825" s="158">
        <v>23484000</v>
      </c>
      <c r="S825" s="159">
        <v>7913652</v>
      </c>
      <c r="T825" s="160"/>
    </row>
    <row r="826" spans="1:20" s="143" customFormat="1" ht="241.5" hidden="1" customHeight="1" x14ac:dyDescent="0.45">
      <c r="A826" s="144" t="s">
        <v>2067</v>
      </c>
      <c r="B826" s="145" t="s">
        <v>2318</v>
      </c>
      <c r="C826" s="146">
        <v>80111620</v>
      </c>
      <c r="D826" s="147" t="s">
        <v>2117</v>
      </c>
      <c r="E826" s="195" t="s">
        <v>2134</v>
      </c>
      <c r="F826" s="148" t="s">
        <v>1094</v>
      </c>
      <c r="G826" s="149" t="s">
        <v>1095</v>
      </c>
      <c r="H826" s="131" t="s">
        <v>88</v>
      </c>
      <c r="I826" s="190" t="s">
        <v>1135</v>
      </c>
      <c r="J826" s="151" t="s">
        <v>2296</v>
      </c>
      <c r="K826" s="152">
        <v>42860</v>
      </c>
      <c r="L826" s="152">
        <f t="shared" si="16"/>
        <v>42880</v>
      </c>
      <c r="M826" s="204" t="s">
        <v>48</v>
      </c>
      <c r="N826" s="154" t="s">
        <v>26</v>
      </c>
      <c r="O826" s="155" t="s">
        <v>322</v>
      </c>
      <c r="P826" s="156" t="s">
        <v>2130</v>
      </c>
      <c r="Q826" s="157">
        <v>31397652</v>
      </c>
      <c r="R826" s="158">
        <v>23484000</v>
      </c>
      <c r="S826" s="159">
        <v>7913652</v>
      </c>
      <c r="T826" s="160" t="s">
        <v>2108</v>
      </c>
    </row>
    <row r="827" spans="1:20" s="143" customFormat="1" ht="241.5" hidden="1" customHeight="1" x14ac:dyDescent="0.45">
      <c r="A827" s="144" t="s">
        <v>2067</v>
      </c>
      <c r="B827" s="145" t="s">
        <v>2319</v>
      </c>
      <c r="C827" s="146">
        <v>80111620</v>
      </c>
      <c r="D827" s="147" t="s">
        <v>2117</v>
      </c>
      <c r="E827" s="195" t="s">
        <v>2134</v>
      </c>
      <c r="F827" s="148" t="s">
        <v>1094</v>
      </c>
      <c r="G827" s="149" t="s">
        <v>1095</v>
      </c>
      <c r="H827" s="131" t="s">
        <v>88</v>
      </c>
      <c r="I827" s="190" t="s">
        <v>1135</v>
      </c>
      <c r="J827" s="151" t="s">
        <v>2296</v>
      </c>
      <c r="K827" s="152">
        <v>42795</v>
      </c>
      <c r="L827" s="152">
        <f t="shared" si="16"/>
        <v>42815</v>
      </c>
      <c r="M827" s="204" t="s">
        <v>48</v>
      </c>
      <c r="N827" s="154" t="s">
        <v>26</v>
      </c>
      <c r="O827" s="155" t="s">
        <v>322</v>
      </c>
      <c r="P827" s="156" t="s">
        <v>2300</v>
      </c>
      <c r="Q827" s="157">
        <v>31397652</v>
      </c>
      <c r="R827" s="158">
        <v>23484000</v>
      </c>
      <c r="S827" s="159">
        <v>7913652</v>
      </c>
      <c r="T827" s="160"/>
    </row>
    <row r="828" spans="1:20" s="143" customFormat="1" ht="241.5" hidden="1" customHeight="1" x14ac:dyDescent="0.45">
      <c r="A828" s="144" t="s">
        <v>2067</v>
      </c>
      <c r="B828" s="145" t="s">
        <v>2320</v>
      </c>
      <c r="C828" s="146">
        <v>80111620</v>
      </c>
      <c r="D828" s="147" t="s">
        <v>2117</v>
      </c>
      <c r="E828" s="195" t="s">
        <v>2134</v>
      </c>
      <c r="F828" s="148" t="s">
        <v>1094</v>
      </c>
      <c r="G828" s="149" t="s">
        <v>1095</v>
      </c>
      <c r="H828" s="131" t="s">
        <v>88</v>
      </c>
      <c r="I828" s="190" t="s">
        <v>1135</v>
      </c>
      <c r="J828" s="151" t="s">
        <v>2296</v>
      </c>
      <c r="K828" s="152">
        <v>42795</v>
      </c>
      <c r="L828" s="152">
        <f t="shared" si="16"/>
        <v>42815</v>
      </c>
      <c r="M828" s="204" t="s">
        <v>48</v>
      </c>
      <c r="N828" s="154" t="s">
        <v>26</v>
      </c>
      <c r="O828" s="155" t="s">
        <v>322</v>
      </c>
      <c r="P828" s="156" t="s">
        <v>2300</v>
      </c>
      <c r="Q828" s="157">
        <v>31397652</v>
      </c>
      <c r="R828" s="158">
        <v>23484000</v>
      </c>
      <c r="S828" s="159">
        <v>7913652</v>
      </c>
      <c r="T828" s="160"/>
    </row>
    <row r="829" spans="1:20" s="143" customFormat="1" ht="241.5" hidden="1" customHeight="1" x14ac:dyDescent="0.45">
      <c r="A829" s="144" t="s">
        <v>2067</v>
      </c>
      <c r="B829" s="145" t="s">
        <v>2321</v>
      </c>
      <c r="C829" s="146">
        <v>80111620</v>
      </c>
      <c r="D829" s="147" t="s">
        <v>2117</v>
      </c>
      <c r="E829" s="195" t="s">
        <v>2134</v>
      </c>
      <c r="F829" s="148" t="s">
        <v>1094</v>
      </c>
      <c r="G829" s="149" t="s">
        <v>1095</v>
      </c>
      <c r="H829" s="131" t="s">
        <v>88</v>
      </c>
      <c r="I829" s="190" t="s">
        <v>1135</v>
      </c>
      <c r="J829" s="151" t="s">
        <v>2296</v>
      </c>
      <c r="K829" s="152">
        <v>42795</v>
      </c>
      <c r="L829" s="152">
        <f t="shared" si="16"/>
        <v>42815</v>
      </c>
      <c r="M829" s="204" t="s">
        <v>48</v>
      </c>
      <c r="N829" s="154" t="s">
        <v>26</v>
      </c>
      <c r="O829" s="155" t="s">
        <v>322</v>
      </c>
      <c r="P829" s="156" t="s">
        <v>2130</v>
      </c>
      <c r="Q829" s="157">
        <v>31397652</v>
      </c>
      <c r="R829" s="158">
        <v>23484000</v>
      </c>
      <c r="S829" s="159">
        <v>7913652</v>
      </c>
      <c r="T829" s="160"/>
    </row>
    <row r="830" spans="1:20" s="143" customFormat="1" ht="241.5" hidden="1" customHeight="1" x14ac:dyDescent="0.45">
      <c r="A830" s="144" t="s">
        <v>2067</v>
      </c>
      <c r="B830" s="145" t="s">
        <v>2322</v>
      </c>
      <c r="C830" s="146">
        <v>80111620</v>
      </c>
      <c r="D830" s="147" t="s">
        <v>2117</v>
      </c>
      <c r="E830" s="195" t="s">
        <v>2134</v>
      </c>
      <c r="F830" s="148" t="s">
        <v>1094</v>
      </c>
      <c r="G830" s="149" t="s">
        <v>1095</v>
      </c>
      <c r="H830" s="131" t="s">
        <v>88</v>
      </c>
      <c r="I830" s="190" t="s">
        <v>1135</v>
      </c>
      <c r="J830" s="151" t="s">
        <v>2296</v>
      </c>
      <c r="K830" s="152">
        <v>42795</v>
      </c>
      <c r="L830" s="152">
        <f t="shared" si="16"/>
        <v>42815</v>
      </c>
      <c r="M830" s="204" t="s">
        <v>48</v>
      </c>
      <c r="N830" s="154" t="s">
        <v>26</v>
      </c>
      <c r="O830" s="155" t="s">
        <v>322</v>
      </c>
      <c r="P830" s="156" t="s">
        <v>2300</v>
      </c>
      <c r="Q830" s="157">
        <v>31397652</v>
      </c>
      <c r="R830" s="158">
        <v>23484000</v>
      </c>
      <c r="S830" s="159">
        <v>7913652</v>
      </c>
      <c r="T830" s="160"/>
    </row>
    <row r="831" spans="1:20" s="143" customFormat="1" ht="241.5" hidden="1" customHeight="1" x14ac:dyDescent="0.45">
      <c r="A831" s="144" t="s">
        <v>2067</v>
      </c>
      <c r="B831" s="145" t="s">
        <v>2323</v>
      </c>
      <c r="C831" s="146">
        <v>80111620</v>
      </c>
      <c r="D831" s="147" t="s">
        <v>2117</v>
      </c>
      <c r="E831" s="195" t="s">
        <v>2134</v>
      </c>
      <c r="F831" s="148" t="s">
        <v>1094</v>
      </c>
      <c r="G831" s="149" t="s">
        <v>1095</v>
      </c>
      <c r="H831" s="131" t="s">
        <v>88</v>
      </c>
      <c r="I831" s="190" t="s">
        <v>1135</v>
      </c>
      <c r="J831" s="151" t="s">
        <v>2296</v>
      </c>
      <c r="K831" s="152">
        <v>42795</v>
      </c>
      <c r="L831" s="152">
        <f t="shared" si="16"/>
        <v>42815</v>
      </c>
      <c r="M831" s="204" t="s">
        <v>48</v>
      </c>
      <c r="N831" s="154" t="s">
        <v>26</v>
      </c>
      <c r="O831" s="155" t="s">
        <v>322</v>
      </c>
      <c r="P831" s="156" t="s">
        <v>2300</v>
      </c>
      <c r="Q831" s="157">
        <v>31397652</v>
      </c>
      <c r="R831" s="158">
        <v>23484000</v>
      </c>
      <c r="S831" s="159">
        <v>7913652</v>
      </c>
      <c r="T831" s="160"/>
    </row>
    <row r="832" spans="1:20" s="143" customFormat="1" ht="241.5" hidden="1" customHeight="1" x14ac:dyDescent="0.45">
      <c r="A832" s="144" t="s">
        <v>2067</v>
      </c>
      <c r="B832" s="145" t="s">
        <v>2324</v>
      </c>
      <c r="C832" s="146">
        <v>80111620</v>
      </c>
      <c r="D832" s="147" t="s">
        <v>2117</v>
      </c>
      <c r="E832" s="195" t="s">
        <v>2134</v>
      </c>
      <c r="F832" s="148" t="s">
        <v>1094</v>
      </c>
      <c r="G832" s="149" t="s">
        <v>1095</v>
      </c>
      <c r="H832" s="131" t="s">
        <v>88</v>
      </c>
      <c r="I832" s="190" t="s">
        <v>1135</v>
      </c>
      <c r="J832" s="151" t="s">
        <v>2296</v>
      </c>
      <c r="K832" s="152">
        <v>42795</v>
      </c>
      <c r="L832" s="152">
        <f t="shared" si="16"/>
        <v>42815</v>
      </c>
      <c r="M832" s="204" t="s">
        <v>48</v>
      </c>
      <c r="N832" s="154" t="s">
        <v>26</v>
      </c>
      <c r="O832" s="155" t="s">
        <v>322</v>
      </c>
      <c r="P832" s="156" t="s">
        <v>2300</v>
      </c>
      <c r="Q832" s="157">
        <v>31397652</v>
      </c>
      <c r="R832" s="158">
        <v>23484000</v>
      </c>
      <c r="S832" s="159">
        <v>7913652</v>
      </c>
      <c r="T832" s="160"/>
    </row>
    <row r="833" spans="1:20" s="143" customFormat="1" ht="241.5" hidden="1" customHeight="1" x14ac:dyDescent="0.45">
      <c r="A833" s="144" t="s">
        <v>2067</v>
      </c>
      <c r="B833" s="145" t="s">
        <v>2325</v>
      </c>
      <c r="C833" s="146">
        <v>80111620</v>
      </c>
      <c r="D833" s="147" t="s">
        <v>2117</v>
      </c>
      <c r="E833" s="195" t="s">
        <v>2134</v>
      </c>
      <c r="F833" s="148" t="s">
        <v>1094</v>
      </c>
      <c r="G833" s="149" t="s">
        <v>1095</v>
      </c>
      <c r="H833" s="131" t="s">
        <v>88</v>
      </c>
      <c r="I833" s="190" t="s">
        <v>1135</v>
      </c>
      <c r="J833" s="151" t="s">
        <v>2296</v>
      </c>
      <c r="K833" s="152">
        <v>42795</v>
      </c>
      <c r="L833" s="152">
        <f t="shared" si="16"/>
        <v>42815</v>
      </c>
      <c r="M833" s="204" t="s">
        <v>48</v>
      </c>
      <c r="N833" s="154" t="s">
        <v>26</v>
      </c>
      <c r="O833" s="155" t="s">
        <v>322</v>
      </c>
      <c r="P833" s="156" t="s">
        <v>2179</v>
      </c>
      <c r="Q833" s="157">
        <v>31397652</v>
      </c>
      <c r="R833" s="158">
        <v>23484000</v>
      </c>
      <c r="S833" s="159">
        <v>7913652</v>
      </c>
      <c r="T833" s="160"/>
    </row>
    <row r="834" spans="1:20" s="143" customFormat="1" ht="273.75" hidden="1" customHeight="1" x14ac:dyDescent="0.45">
      <c r="A834" s="144" t="s">
        <v>2067</v>
      </c>
      <c r="B834" s="145" t="s">
        <v>2326</v>
      </c>
      <c r="C834" s="146">
        <v>80111620</v>
      </c>
      <c r="D834" s="147" t="s">
        <v>2117</v>
      </c>
      <c r="E834" s="195" t="s">
        <v>2134</v>
      </c>
      <c r="F834" s="148" t="s">
        <v>1094</v>
      </c>
      <c r="G834" s="149" t="s">
        <v>1095</v>
      </c>
      <c r="H834" s="131" t="s">
        <v>88</v>
      </c>
      <c r="I834" s="190" t="s">
        <v>1135</v>
      </c>
      <c r="J834" s="151" t="s">
        <v>685</v>
      </c>
      <c r="K834" s="152">
        <v>42860</v>
      </c>
      <c r="L834" s="152">
        <f t="shared" si="16"/>
        <v>42880</v>
      </c>
      <c r="M834" s="204" t="s">
        <v>48</v>
      </c>
      <c r="N834" s="154" t="s">
        <v>26</v>
      </c>
      <c r="O834" s="155" t="s">
        <v>322</v>
      </c>
      <c r="P834" s="156" t="s">
        <v>2123</v>
      </c>
      <c r="Q834" s="157">
        <v>31397652</v>
      </c>
      <c r="R834" s="158">
        <v>25440000</v>
      </c>
      <c r="S834" s="159">
        <v>5957652</v>
      </c>
      <c r="T834" s="160"/>
    </row>
    <row r="835" spans="1:20" s="143" customFormat="1" ht="241.5" hidden="1" customHeight="1" x14ac:dyDescent="0.45">
      <c r="A835" s="144" t="s">
        <v>2067</v>
      </c>
      <c r="B835" s="145" t="s">
        <v>2327</v>
      </c>
      <c r="C835" s="146">
        <v>80111620</v>
      </c>
      <c r="D835" s="147" t="s">
        <v>2117</v>
      </c>
      <c r="E835" s="195" t="s">
        <v>2134</v>
      </c>
      <c r="F835" s="148" t="s">
        <v>1094</v>
      </c>
      <c r="G835" s="149" t="s">
        <v>1095</v>
      </c>
      <c r="H835" s="131" t="s">
        <v>88</v>
      </c>
      <c r="I835" s="190" t="s">
        <v>1135</v>
      </c>
      <c r="J835" s="151" t="s">
        <v>2296</v>
      </c>
      <c r="K835" s="152">
        <v>42860</v>
      </c>
      <c r="L835" s="152">
        <f t="shared" si="16"/>
        <v>42880</v>
      </c>
      <c r="M835" s="204" t="s">
        <v>48</v>
      </c>
      <c r="N835" s="154" t="s">
        <v>26</v>
      </c>
      <c r="O835" s="155" t="s">
        <v>322</v>
      </c>
      <c r="P835" s="156" t="s">
        <v>2130</v>
      </c>
      <c r="Q835" s="157">
        <v>31397652</v>
      </c>
      <c r="R835" s="158">
        <v>23484000</v>
      </c>
      <c r="S835" s="159">
        <v>7913652</v>
      </c>
      <c r="T835" s="160"/>
    </row>
    <row r="836" spans="1:20" s="143" customFormat="1" ht="241.5" hidden="1" customHeight="1" x14ac:dyDescent="0.45">
      <c r="A836" s="144" t="s">
        <v>2067</v>
      </c>
      <c r="B836" s="145" t="s">
        <v>2328</v>
      </c>
      <c r="C836" s="146">
        <v>80111620</v>
      </c>
      <c r="D836" s="147" t="s">
        <v>2117</v>
      </c>
      <c r="E836" s="195" t="s">
        <v>2134</v>
      </c>
      <c r="F836" s="148" t="s">
        <v>1094</v>
      </c>
      <c r="G836" s="149" t="s">
        <v>1095</v>
      </c>
      <c r="H836" s="131" t="s">
        <v>88</v>
      </c>
      <c r="I836" s="190" t="s">
        <v>1135</v>
      </c>
      <c r="J836" s="151" t="s">
        <v>2296</v>
      </c>
      <c r="K836" s="152">
        <v>42795</v>
      </c>
      <c r="L836" s="152">
        <f t="shared" si="16"/>
        <v>42815</v>
      </c>
      <c r="M836" s="204" t="s">
        <v>48</v>
      </c>
      <c r="N836" s="154" t="s">
        <v>26</v>
      </c>
      <c r="O836" s="155" t="s">
        <v>322</v>
      </c>
      <c r="P836" s="156" t="s">
        <v>2123</v>
      </c>
      <c r="Q836" s="157">
        <v>31397652</v>
      </c>
      <c r="R836" s="158">
        <v>23484000</v>
      </c>
      <c r="S836" s="159">
        <v>7913652</v>
      </c>
      <c r="T836" s="160"/>
    </row>
    <row r="837" spans="1:20" s="143" customFormat="1" ht="241.5" hidden="1" customHeight="1" x14ac:dyDescent="0.45">
      <c r="A837" s="144" t="s">
        <v>2067</v>
      </c>
      <c r="B837" s="145" t="s">
        <v>2329</v>
      </c>
      <c r="C837" s="146">
        <v>80111620</v>
      </c>
      <c r="D837" s="147" t="s">
        <v>2117</v>
      </c>
      <c r="E837" s="195" t="s">
        <v>2134</v>
      </c>
      <c r="F837" s="148" t="s">
        <v>1094</v>
      </c>
      <c r="G837" s="149" t="s">
        <v>1095</v>
      </c>
      <c r="H837" s="131" t="s">
        <v>88</v>
      </c>
      <c r="I837" s="190" t="s">
        <v>1135</v>
      </c>
      <c r="J837" s="151" t="s">
        <v>2296</v>
      </c>
      <c r="K837" s="152">
        <v>42795</v>
      </c>
      <c r="L837" s="152">
        <f t="shared" si="16"/>
        <v>42815</v>
      </c>
      <c r="M837" s="204" t="s">
        <v>48</v>
      </c>
      <c r="N837" s="154" t="s">
        <v>26</v>
      </c>
      <c r="O837" s="155" t="s">
        <v>322</v>
      </c>
      <c r="P837" s="156" t="s">
        <v>2123</v>
      </c>
      <c r="Q837" s="157">
        <v>31397652</v>
      </c>
      <c r="R837" s="158">
        <v>23484000</v>
      </c>
      <c r="S837" s="159">
        <v>7913652</v>
      </c>
      <c r="T837" s="160"/>
    </row>
    <row r="838" spans="1:20" s="143" customFormat="1" ht="241.5" hidden="1" customHeight="1" x14ac:dyDescent="0.45">
      <c r="A838" s="144" t="s">
        <v>2067</v>
      </c>
      <c r="B838" s="145" t="s">
        <v>2330</v>
      </c>
      <c r="C838" s="146">
        <v>80111620</v>
      </c>
      <c r="D838" s="147" t="s">
        <v>2117</v>
      </c>
      <c r="E838" s="195" t="s">
        <v>2134</v>
      </c>
      <c r="F838" s="148" t="s">
        <v>1094</v>
      </c>
      <c r="G838" s="149" t="s">
        <v>1095</v>
      </c>
      <c r="H838" s="131" t="s">
        <v>88</v>
      </c>
      <c r="I838" s="190" t="s">
        <v>1135</v>
      </c>
      <c r="J838" s="151" t="s">
        <v>2296</v>
      </c>
      <c r="K838" s="152">
        <v>42795</v>
      </c>
      <c r="L838" s="152">
        <f t="shared" si="16"/>
        <v>42815</v>
      </c>
      <c r="M838" s="204" t="s">
        <v>48</v>
      </c>
      <c r="N838" s="154" t="s">
        <v>26</v>
      </c>
      <c r="O838" s="155" t="s">
        <v>322</v>
      </c>
      <c r="P838" s="156" t="s">
        <v>2300</v>
      </c>
      <c r="Q838" s="157">
        <v>31397652</v>
      </c>
      <c r="R838" s="158">
        <v>23484000</v>
      </c>
      <c r="S838" s="159">
        <v>7913652</v>
      </c>
      <c r="T838" s="160"/>
    </row>
    <row r="839" spans="1:20" s="143" customFormat="1" ht="241.5" hidden="1" customHeight="1" x14ac:dyDescent="0.45">
      <c r="A839" s="144" t="s">
        <v>2067</v>
      </c>
      <c r="B839" s="145" t="s">
        <v>2331</v>
      </c>
      <c r="C839" s="146">
        <v>80111620</v>
      </c>
      <c r="D839" s="147" t="s">
        <v>2117</v>
      </c>
      <c r="E839" s="195" t="s">
        <v>2134</v>
      </c>
      <c r="F839" s="148" t="s">
        <v>1094</v>
      </c>
      <c r="G839" s="149" t="s">
        <v>1095</v>
      </c>
      <c r="H839" s="131" t="s">
        <v>88</v>
      </c>
      <c r="I839" s="190" t="s">
        <v>1135</v>
      </c>
      <c r="J839" s="151" t="s">
        <v>2296</v>
      </c>
      <c r="K839" s="152">
        <v>42795</v>
      </c>
      <c r="L839" s="152">
        <f t="shared" si="16"/>
        <v>42815</v>
      </c>
      <c r="M839" s="204" t="s">
        <v>48</v>
      </c>
      <c r="N839" s="154" t="s">
        <v>26</v>
      </c>
      <c r="O839" s="155" t="s">
        <v>322</v>
      </c>
      <c r="P839" s="156" t="s">
        <v>2123</v>
      </c>
      <c r="Q839" s="157">
        <v>31397652</v>
      </c>
      <c r="R839" s="158">
        <v>23484000</v>
      </c>
      <c r="S839" s="159">
        <v>7913652</v>
      </c>
      <c r="T839" s="160"/>
    </row>
    <row r="840" spans="1:20" s="143" customFormat="1" ht="241.5" hidden="1" customHeight="1" x14ac:dyDescent="0.45">
      <c r="A840" s="144" t="s">
        <v>2067</v>
      </c>
      <c r="B840" s="145" t="s">
        <v>2332</v>
      </c>
      <c r="C840" s="146">
        <v>80111620</v>
      </c>
      <c r="D840" s="147" t="s">
        <v>2117</v>
      </c>
      <c r="E840" s="195" t="s">
        <v>2134</v>
      </c>
      <c r="F840" s="148" t="s">
        <v>1094</v>
      </c>
      <c r="G840" s="149" t="s">
        <v>1095</v>
      </c>
      <c r="H840" s="131" t="s">
        <v>88</v>
      </c>
      <c r="I840" s="190" t="s">
        <v>1135</v>
      </c>
      <c r="J840" s="151" t="s">
        <v>2296</v>
      </c>
      <c r="K840" s="152">
        <v>42795</v>
      </c>
      <c r="L840" s="152">
        <f t="shared" si="16"/>
        <v>42815</v>
      </c>
      <c r="M840" s="204" t="s">
        <v>48</v>
      </c>
      <c r="N840" s="154" t="s">
        <v>26</v>
      </c>
      <c r="O840" s="155" t="s">
        <v>322</v>
      </c>
      <c r="P840" s="156" t="s">
        <v>2123</v>
      </c>
      <c r="Q840" s="157">
        <v>31397652</v>
      </c>
      <c r="R840" s="158">
        <v>23484000</v>
      </c>
      <c r="S840" s="159">
        <v>7913652</v>
      </c>
      <c r="T840" s="160"/>
    </row>
    <row r="841" spans="1:20" s="143" customFormat="1" ht="241.5" hidden="1" customHeight="1" x14ac:dyDescent="0.45">
      <c r="A841" s="144" t="s">
        <v>2067</v>
      </c>
      <c r="B841" s="145" t="s">
        <v>2333</v>
      </c>
      <c r="C841" s="146">
        <v>80111620</v>
      </c>
      <c r="D841" s="147" t="s">
        <v>2117</v>
      </c>
      <c r="E841" s="195" t="s">
        <v>2134</v>
      </c>
      <c r="F841" s="148" t="s">
        <v>1094</v>
      </c>
      <c r="G841" s="149" t="s">
        <v>1095</v>
      </c>
      <c r="H841" s="131" t="s">
        <v>88</v>
      </c>
      <c r="I841" s="190" t="s">
        <v>1135</v>
      </c>
      <c r="J841" s="151" t="s">
        <v>2296</v>
      </c>
      <c r="K841" s="152">
        <v>42860</v>
      </c>
      <c r="L841" s="152">
        <f t="shared" si="16"/>
        <v>42880</v>
      </c>
      <c r="M841" s="204" t="s">
        <v>48</v>
      </c>
      <c r="N841" s="154" t="s">
        <v>26</v>
      </c>
      <c r="O841" s="155" t="s">
        <v>322</v>
      </c>
      <c r="P841" s="156" t="s">
        <v>2130</v>
      </c>
      <c r="Q841" s="157">
        <v>31397652</v>
      </c>
      <c r="R841" s="158">
        <v>23484000</v>
      </c>
      <c r="S841" s="159">
        <v>7913652</v>
      </c>
      <c r="T841" s="160" t="s">
        <v>2108</v>
      </c>
    </row>
    <row r="842" spans="1:20" s="143" customFormat="1" ht="241.5" hidden="1" customHeight="1" x14ac:dyDescent="0.45">
      <c r="A842" s="144" t="s">
        <v>2067</v>
      </c>
      <c r="B842" s="145" t="s">
        <v>2334</v>
      </c>
      <c r="C842" s="146">
        <v>80111620</v>
      </c>
      <c r="D842" s="147" t="s">
        <v>2117</v>
      </c>
      <c r="E842" s="195" t="s">
        <v>2134</v>
      </c>
      <c r="F842" s="148" t="s">
        <v>1094</v>
      </c>
      <c r="G842" s="149" t="s">
        <v>1095</v>
      </c>
      <c r="H842" s="131" t="s">
        <v>88</v>
      </c>
      <c r="I842" s="190" t="s">
        <v>1135</v>
      </c>
      <c r="J842" s="151" t="s">
        <v>2296</v>
      </c>
      <c r="K842" s="152">
        <v>42795</v>
      </c>
      <c r="L842" s="152">
        <f t="shared" si="16"/>
        <v>42815</v>
      </c>
      <c r="M842" s="204" t="s">
        <v>22</v>
      </c>
      <c r="N842" s="154" t="s">
        <v>26</v>
      </c>
      <c r="O842" s="155" t="s">
        <v>322</v>
      </c>
      <c r="P842" s="156" t="s">
        <v>2123</v>
      </c>
      <c r="Q842" s="157">
        <v>31397652</v>
      </c>
      <c r="R842" s="158">
        <v>23484000</v>
      </c>
      <c r="S842" s="159">
        <v>7913652</v>
      </c>
      <c r="T842" s="160"/>
    </row>
    <row r="843" spans="1:20" s="143" customFormat="1" ht="241.5" hidden="1" customHeight="1" x14ac:dyDescent="0.45">
      <c r="A843" s="144" t="s">
        <v>2067</v>
      </c>
      <c r="B843" s="145" t="s">
        <v>2335</v>
      </c>
      <c r="C843" s="146">
        <v>80111620</v>
      </c>
      <c r="D843" s="147" t="s">
        <v>2117</v>
      </c>
      <c r="E843" s="195" t="s">
        <v>2134</v>
      </c>
      <c r="F843" s="148" t="s">
        <v>1094</v>
      </c>
      <c r="G843" s="149" t="s">
        <v>1095</v>
      </c>
      <c r="H843" s="131" t="s">
        <v>88</v>
      </c>
      <c r="I843" s="190" t="s">
        <v>1135</v>
      </c>
      <c r="J843" s="151" t="s">
        <v>2296</v>
      </c>
      <c r="K843" s="152">
        <v>42795</v>
      </c>
      <c r="L843" s="152">
        <f t="shared" si="16"/>
        <v>42815</v>
      </c>
      <c r="M843" s="204" t="s">
        <v>22</v>
      </c>
      <c r="N843" s="154" t="s">
        <v>26</v>
      </c>
      <c r="O843" s="155" t="s">
        <v>322</v>
      </c>
      <c r="P843" s="156" t="s">
        <v>2300</v>
      </c>
      <c r="Q843" s="157">
        <v>31397652</v>
      </c>
      <c r="R843" s="158">
        <v>23484000</v>
      </c>
      <c r="S843" s="159">
        <v>7913652</v>
      </c>
      <c r="T843" s="160"/>
    </row>
    <row r="844" spans="1:20" s="143" customFormat="1" ht="241.5" hidden="1" customHeight="1" x14ac:dyDescent="0.45">
      <c r="A844" s="144" t="s">
        <v>2067</v>
      </c>
      <c r="B844" s="145" t="s">
        <v>2336</v>
      </c>
      <c r="C844" s="146">
        <v>80111620</v>
      </c>
      <c r="D844" s="147" t="s">
        <v>2117</v>
      </c>
      <c r="E844" s="195" t="s">
        <v>2134</v>
      </c>
      <c r="F844" s="148" t="s">
        <v>1094</v>
      </c>
      <c r="G844" s="149" t="s">
        <v>1095</v>
      </c>
      <c r="H844" s="131" t="s">
        <v>88</v>
      </c>
      <c r="I844" s="190" t="s">
        <v>1135</v>
      </c>
      <c r="J844" s="151" t="s">
        <v>2296</v>
      </c>
      <c r="K844" s="152">
        <v>42860</v>
      </c>
      <c r="L844" s="152">
        <f t="shared" si="16"/>
        <v>42880</v>
      </c>
      <c r="M844" s="204" t="s">
        <v>22</v>
      </c>
      <c r="N844" s="154" t="s">
        <v>26</v>
      </c>
      <c r="O844" s="155" t="s">
        <v>322</v>
      </c>
      <c r="P844" s="156" t="s">
        <v>2300</v>
      </c>
      <c r="Q844" s="157">
        <v>31397652</v>
      </c>
      <c r="R844" s="158">
        <v>23484000</v>
      </c>
      <c r="S844" s="159">
        <v>7913652</v>
      </c>
      <c r="T844" s="160"/>
    </row>
    <row r="845" spans="1:20" s="143" customFormat="1" ht="241.5" hidden="1" customHeight="1" x14ac:dyDescent="0.45">
      <c r="A845" s="144" t="s">
        <v>2067</v>
      </c>
      <c r="B845" s="145" t="s">
        <v>2337</v>
      </c>
      <c r="C845" s="146">
        <v>80111620</v>
      </c>
      <c r="D845" s="147" t="s">
        <v>2117</v>
      </c>
      <c r="E845" s="195" t="s">
        <v>2134</v>
      </c>
      <c r="F845" s="148" t="s">
        <v>1094</v>
      </c>
      <c r="G845" s="149" t="s">
        <v>1095</v>
      </c>
      <c r="H845" s="131" t="s">
        <v>88</v>
      </c>
      <c r="I845" s="190" t="s">
        <v>1135</v>
      </c>
      <c r="J845" s="151" t="s">
        <v>2296</v>
      </c>
      <c r="K845" s="152">
        <v>42860</v>
      </c>
      <c r="L845" s="152">
        <f t="shared" si="16"/>
        <v>42880</v>
      </c>
      <c r="M845" s="204" t="s">
        <v>48</v>
      </c>
      <c r="N845" s="154" t="s">
        <v>26</v>
      </c>
      <c r="O845" s="155" t="s">
        <v>322</v>
      </c>
      <c r="P845" s="156" t="s">
        <v>2130</v>
      </c>
      <c r="Q845" s="157">
        <v>31397652</v>
      </c>
      <c r="R845" s="158">
        <v>23484000</v>
      </c>
      <c r="S845" s="159">
        <v>7913652</v>
      </c>
      <c r="T845" s="160"/>
    </row>
    <row r="846" spans="1:20" s="143" customFormat="1" ht="241.5" hidden="1" customHeight="1" x14ac:dyDescent="0.45">
      <c r="A846" s="144" t="s">
        <v>2067</v>
      </c>
      <c r="B846" s="145" t="s">
        <v>2338</v>
      </c>
      <c r="C846" s="146">
        <v>80111620</v>
      </c>
      <c r="D846" s="147" t="s">
        <v>2117</v>
      </c>
      <c r="E846" s="195" t="s">
        <v>2134</v>
      </c>
      <c r="F846" s="148" t="s">
        <v>1094</v>
      </c>
      <c r="G846" s="149" t="s">
        <v>1095</v>
      </c>
      <c r="H846" s="131" t="s">
        <v>88</v>
      </c>
      <c r="I846" s="190" t="s">
        <v>1135</v>
      </c>
      <c r="J846" s="151" t="s">
        <v>2296</v>
      </c>
      <c r="K846" s="152">
        <v>42795</v>
      </c>
      <c r="L846" s="152">
        <f t="shared" si="16"/>
        <v>42815</v>
      </c>
      <c r="M846" s="204" t="s">
        <v>48</v>
      </c>
      <c r="N846" s="154" t="s">
        <v>26</v>
      </c>
      <c r="O846" s="155" t="s">
        <v>322</v>
      </c>
      <c r="P846" s="156" t="s">
        <v>2300</v>
      </c>
      <c r="Q846" s="157">
        <v>31397652</v>
      </c>
      <c r="R846" s="158">
        <v>23484000</v>
      </c>
      <c r="S846" s="159">
        <v>7913652</v>
      </c>
      <c r="T846" s="160"/>
    </row>
    <row r="847" spans="1:20" s="143" customFormat="1" ht="241.5" hidden="1" customHeight="1" x14ac:dyDescent="0.45">
      <c r="A847" s="144" t="s">
        <v>2067</v>
      </c>
      <c r="B847" s="145" t="s">
        <v>2339</v>
      </c>
      <c r="C847" s="146">
        <v>80111620</v>
      </c>
      <c r="D847" s="147" t="s">
        <v>2117</v>
      </c>
      <c r="E847" s="195" t="s">
        <v>2134</v>
      </c>
      <c r="F847" s="148" t="s">
        <v>1094</v>
      </c>
      <c r="G847" s="149" t="s">
        <v>1095</v>
      </c>
      <c r="H847" s="131" t="s">
        <v>88</v>
      </c>
      <c r="I847" s="190" t="s">
        <v>1135</v>
      </c>
      <c r="J847" s="151" t="s">
        <v>2296</v>
      </c>
      <c r="K847" s="152">
        <v>42795</v>
      </c>
      <c r="L847" s="152">
        <f t="shared" si="16"/>
        <v>42815</v>
      </c>
      <c r="M847" s="204" t="s">
        <v>48</v>
      </c>
      <c r="N847" s="154" t="s">
        <v>26</v>
      </c>
      <c r="O847" s="155" t="s">
        <v>322</v>
      </c>
      <c r="P847" s="156" t="s">
        <v>2300</v>
      </c>
      <c r="Q847" s="157">
        <v>31397652</v>
      </c>
      <c r="R847" s="158">
        <v>23484000</v>
      </c>
      <c r="S847" s="159">
        <v>7913652</v>
      </c>
      <c r="T847" s="160"/>
    </row>
    <row r="848" spans="1:20" s="143" customFormat="1" ht="241.5" hidden="1" customHeight="1" x14ac:dyDescent="0.45">
      <c r="A848" s="144" t="s">
        <v>2067</v>
      </c>
      <c r="B848" s="145" t="s">
        <v>2340</v>
      </c>
      <c r="C848" s="146">
        <v>80111620</v>
      </c>
      <c r="D848" s="147" t="s">
        <v>2117</v>
      </c>
      <c r="E848" s="195" t="s">
        <v>2134</v>
      </c>
      <c r="F848" s="148" t="s">
        <v>1094</v>
      </c>
      <c r="G848" s="149" t="s">
        <v>1095</v>
      </c>
      <c r="H848" s="131" t="s">
        <v>88</v>
      </c>
      <c r="I848" s="190" t="s">
        <v>1135</v>
      </c>
      <c r="J848" s="151" t="s">
        <v>2296</v>
      </c>
      <c r="K848" s="152">
        <v>42860</v>
      </c>
      <c r="L848" s="152">
        <f t="shared" si="16"/>
        <v>42880</v>
      </c>
      <c r="M848" s="204" t="s">
        <v>22</v>
      </c>
      <c r="N848" s="154" t="s">
        <v>26</v>
      </c>
      <c r="O848" s="155" t="s">
        <v>322</v>
      </c>
      <c r="P848" s="156" t="s">
        <v>2130</v>
      </c>
      <c r="Q848" s="157">
        <v>31397652</v>
      </c>
      <c r="R848" s="158">
        <v>0</v>
      </c>
      <c r="S848" s="159">
        <v>31397652</v>
      </c>
      <c r="T848" s="160" t="s">
        <v>2108</v>
      </c>
    </row>
    <row r="849" spans="1:20" s="143" customFormat="1" ht="241.5" hidden="1" customHeight="1" x14ac:dyDescent="0.45">
      <c r="A849" s="144" t="s">
        <v>2067</v>
      </c>
      <c r="B849" s="145" t="s">
        <v>2341</v>
      </c>
      <c r="C849" s="146">
        <v>80111620</v>
      </c>
      <c r="D849" s="147" t="s">
        <v>2117</v>
      </c>
      <c r="E849" s="195" t="s">
        <v>2134</v>
      </c>
      <c r="F849" s="148" t="s">
        <v>1094</v>
      </c>
      <c r="G849" s="149" t="s">
        <v>1095</v>
      </c>
      <c r="H849" s="131" t="s">
        <v>88</v>
      </c>
      <c r="I849" s="190" t="s">
        <v>1135</v>
      </c>
      <c r="J849" s="151" t="s">
        <v>2296</v>
      </c>
      <c r="K849" s="152">
        <v>42860</v>
      </c>
      <c r="L849" s="152">
        <f t="shared" si="16"/>
        <v>42880</v>
      </c>
      <c r="M849" s="204" t="s">
        <v>22</v>
      </c>
      <c r="N849" s="154" t="s">
        <v>26</v>
      </c>
      <c r="O849" s="155" t="s">
        <v>322</v>
      </c>
      <c r="P849" s="156" t="s">
        <v>2130</v>
      </c>
      <c r="Q849" s="157">
        <v>31397652</v>
      </c>
      <c r="R849" s="158">
        <v>0</v>
      </c>
      <c r="S849" s="159">
        <v>31397652</v>
      </c>
      <c r="T849" s="160" t="s">
        <v>2108</v>
      </c>
    </row>
    <row r="850" spans="1:20" s="143" customFormat="1" ht="241.5" hidden="1" customHeight="1" x14ac:dyDescent="0.45">
      <c r="A850" s="144" t="s">
        <v>2067</v>
      </c>
      <c r="B850" s="145" t="s">
        <v>2342</v>
      </c>
      <c r="C850" s="146">
        <v>80111620</v>
      </c>
      <c r="D850" s="147" t="s">
        <v>2117</v>
      </c>
      <c r="E850" s="195" t="s">
        <v>2134</v>
      </c>
      <c r="F850" s="148" t="s">
        <v>1094</v>
      </c>
      <c r="G850" s="149" t="s">
        <v>1095</v>
      </c>
      <c r="H850" s="131" t="s">
        <v>88</v>
      </c>
      <c r="I850" s="190" t="s">
        <v>1135</v>
      </c>
      <c r="J850" s="151" t="s">
        <v>2296</v>
      </c>
      <c r="K850" s="152">
        <v>42860</v>
      </c>
      <c r="L850" s="152">
        <f t="shared" si="16"/>
        <v>42880</v>
      </c>
      <c r="M850" s="204" t="s">
        <v>22</v>
      </c>
      <c r="N850" s="154" t="s">
        <v>26</v>
      </c>
      <c r="O850" s="155" t="s">
        <v>322</v>
      </c>
      <c r="P850" s="156" t="s">
        <v>2130</v>
      </c>
      <c r="Q850" s="157">
        <v>31397652</v>
      </c>
      <c r="R850" s="158">
        <v>23484000</v>
      </c>
      <c r="S850" s="159">
        <v>7913652</v>
      </c>
      <c r="T850" s="160" t="s">
        <v>2108</v>
      </c>
    </row>
    <row r="851" spans="1:20" s="143" customFormat="1" ht="241.5" hidden="1" customHeight="1" x14ac:dyDescent="0.45">
      <c r="A851" s="144" t="s">
        <v>2067</v>
      </c>
      <c r="B851" s="145" t="s">
        <v>2343</v>
      </c>
      <c r="C851" s="146">
        <v>80111620</v>
      </c>
      <c r="D851" s="147" t="s">
        <v>2117</v>
      </c>
      <c r="E851" s="195" t="s">
        <v>2134</v>
      </c>
      <c r="F851" s="148" t="s">
        <v>1094</v>
      </c>
      <c r="G851" s="149" t="s">
        <v>1095</v>
      </c>
      <c r="H851" s="131" t="s">
        <v>88</v>
      </c>
      <c r="I851" s="190" t="s">
        <v>1135</v>
      </c>
      <c r="J851" s="151" t="s">
        <v>2296</v>
      </c>
      <c r="K851" s="152">
        <v>42860</v>
      </c>
      <c r="L851" s="152">
        <f t="shared" si="16"/>
        <v>42880</v>
      </c>
      <c r="M851" s="204" t="s">
        <v>22</v>
      </c>
      <c r="N851" s="154" t="s">
        <v>26</v>
      </c>
      <c r="O851" s="155" t="s">
        <v>322</v>
      </c>
      <c r="P851" s="156" t="s">
        <v>2130</v>
      </c>
      <c r="Q851" s="157">
        <v>31397652</v>
      </c>
      <c r="R851" s="158">
        <v>0</v>
      </c>
      <c r="S851" s="159">
        <v>31397652</v>
      </c>
      <c r="T851" s="160" t="s">
        <v>2108</v>
      </c>
    </row>
    <row r="852" spans="1:20" s="143" customFormat="1" ht="241.5" hidden="1" customHeight="1" x14ac:dyDescent="0.45">
      <c r="A852" s="144" t="s">
        <v>2067</v>
      </c>
      <c r="B852" s="145" t="s">
        <v>2344</v>
      </c>
      <c r="C852" s="146">
        <v>80111620</v>
      </c>
      <c r="D852" s="147" t="s">
        <v>2117</v>
      </c>
      <c r="E852" s="195" t="s">
        <v>2134</v>
      </c>
      <c r="F852" s="148" t="s">
        <v>1094</v>
      </c>
      <c r="G852" s="149" t="s">
        <v>1095</v>
      </c>
      <c r="H852" s="131" t="s">
        <v>88</v>
      </c>
      <c r="I852" s="190" t="s">
        <v>1135</v>
      </c>
      <c r="J852" s="151" t="s">
        <v>2296</v>
      </c>
      <c r="K852" s="152">
        <v>42860</v>
      </c>
      <c r="L852" s="152">
        <f t="shared" si="16"/>
        <v>42880</v>
      </c>
      <c r="M852" s="204" t="s">
        <v>22</v>
      </c>
      <c r="N852" s="154" t="s">
        <v>26</v>
      </c>
      <c r="O852" s="155" t="s">
        <v>322</v>
      </c>
      <c r="P852" s="156" t="s">
        <v>2130</v>
      </c>
      <c r="Q852" s="157">
        <v>31397652</v>
      </c>
      <c r="R852" s="158">
        <v>23484000</v>
      </c>
      <c r="S852" s="159">
        <v>7913652</v>
      </c>
      <c r="T852" s="160" t="s">
        <v>2108</v>
      </c>
    </row>
    <row r="853" spans="1:20" s="143" customFormat="1" ht="241.5" hidden="1" customHeight="1" x14ac:dyDescent="0.45">
      <c r="A853" s="144" t="s">
        <v>2067</v>
      </c>
      <c r="B853" s="145" t="s">
        <v>2345</v>
      </c>
      <c r="C853" s="146">
        <v>80111620</v>
      </c>
      <c r="D853" s="147" t="s">
        <v>2117</v>
      </c>
      <c r="E853" s="195" t="s">
        <v>2134</v>
      </c>
      <c r="F853" s="148" t="s">
        <v>1094</v>
      </c>
      <c r="G853" s="149" t="s">
        <v>1095</v>
      </c>
      <c r="H853" s="131" t="s">
        <v>88</v>
      </c>
      <c r="I853" s="190" t="s">
        <v>1135</v>
      </c>
      <c r="J853" s="151" t="s">
        <v>2296</v>
      </c>
      <c r="K853" s="152">
        <v>42860</v>
      </c>
      <c r="L853" s="152">
        <f t="shared" si="16"/>
        <v>42880</v>
      </c>
      <c r="M853" s="204" t="s">
        <v>22</v>
      </c>
      <c r="N853" s="154" t="s">
        <v>26</v>
      </c>
      <c r="O853" s="155" t="s">
        <v>322</v>
      </c>
      <c r="P853" s="156" t="s">
        <v>2130</v>
      </c>
      <c r="Q853" s="157">
        <v>31397652</v>
      </c>
      <c r="R853" s="158">
        <v>23484000</v>
      </c>
      <c r="S853" s="159">
        <v>7913652</v>
      </c>
      <c r="T853" s="160" t="s">
        <v>2108</v>
      </c>
    </row>
    <row r="854" spans="1:20" s="143" customFormat="1" ht="241.5" hidden="1" customHeight="1" x14ac:dyDescent="0.45">
      <c r="A854" s="144" t="s">
        <v>2067</v>
      </c>
      <c r="B854" s="145" t="s">
        <v>2346</v>
      </c>
      <c r="C854" s="146">
        <v>80111620</v>
      </c>
      <c r="D854" s="147" t="s">
        <v>2117</v>
      </c>
      <c r="E854" s="195" t="s">
        <v>2134</v>
      </c>
      <c r="F854" s="148" t="s">
        <v>1094</v>
      </c>
      <c r="G854" s="149" t="s">
        <v>1095</v>
      </c>
      <c r="H854" s="131" t="s">
        <v>88</v>
      </c>
      <c r="I854" s="190" t="s">
        <v>1135</v>
      </c>
      <c r="J854" s="151" t="s">
        <v>2296</v>
      </c>
      <c r="K854" s="152">
        <v>42860</v>
      </c>
      <c r="L854" s="152">
        <f t="shared" si="16"/>
        <v>42880</v>
      </c>
      <c r="M854" s="204" t="s">
        <v>22</v>
      </c>
      <c r="N854" s="154" t="s">
        <v>26</v>
      </c>
      <c r="O854" s="155" t="s">
        <v>322</v>
      </c>
      <c r="P854" s="156" t="s">
        <v>2130</v>
      </c>
      <c r="Q854" s="157">
        <v>31397652</v>
      </c>
      <c r="R854" s="158">
        <v>23484000</v>
      </c>
      <c r="S854" s="159">
        <v>7913652</v>
      </c>
      <c r="T854" s="160" t="s">
        <v>2108</v>
      </c>
    </row>
    <row r="855" spans="1:20" s="143" customFormat="1" ht="241.5" hidden="1" customHeight="1" x14ac:dyDescent="0.45">
      <c r="A855" s="144" t="s">
        <v>2067</v>
      </c>
      <c r="B855" s="145" t="s">
        <v>2347</v>
      </c>
      <c r="C855" s="146">
        <v>80111620</v>
      </c>
      <c r="D855" s="147" t="s">
        <v>2117</v>
      </c>
      <c r="E855" s="195" t="s">
        <v>2134</v>
      </c>
      <c r="F855" s="148" t="s">
        <v>1094</v>
      </c>
      <c r="G855" s="149" t="s">
        <v>1095</v>
      </c>
      <c r="H855" s="131" t="s">
        <v>88</v>
      </c>
      <c r="I855" s="190" t="s">
        <v>1135</v>
      </c>
      <c r="J855" s="151" t="s">
        <v>2296</v>
      </c>
      <c r="K855" s="152">
        <v>42860</v>
      </c>
      <c r="L855" s="152">
        <f t="shared" si="16"/>
        <v>42880</v>
      </c>
      <c r="M855" s="204" t="s">
        <v>22</v>
      </c>
      <c r="N855" s="154" t="s">
        <v>26</v>
      </c>
      <c r="O855" s="155" t="s">
        <v>322</v>
      </c>
      <c r="P855" s="156" t="s">
        <v>2130</v>
      </c>
      <c r="Q855" s="157">
        <v>31397652</v>
      </c>
      <c r="R855" s="158">
        <v>23484000</v>
      </c>
      <c r="S855" s="159">
        <v>7913652</v>
      </c>
      <c r="T855" s="160" t="s">
        <v>2108</v>
      </c>
    </row>
    <row r="856" spans="1:20" s="143" customFormat="1" ht="241.5" hidden="1" customHeight="1" x14ac:dyDescent="0.45">
      <c r="A856" s="144" t="s">
        <v>2067</v>
      </c>
      <c r="B856" s="145" t="s">
        <v>2348</v>
      </c>
      <c r="C856" s="146">
        <v>80111620</v>
      </c>
      <c r="D856" s="147" t="s">
        <v>2117</v>
      </c>
      <c r="E856" s="195" t="s">
        <v>2134</v>
      </c>
      <c r="F856" s="148" t="s">
        <v>1094</v>
      </c>
      <c r="G856" s="149" t="s">
        <v>1095</v>
      </c>
      <c r="H856" s="131" t="s">
        <v>88</v>
      </c>
      <c r="I856" s="190" t="s">
        <v>1135</v>
      </c>
      <c r="J856" s="151" t="s">
        <v>2296</v>
      </c>
      <c r="K856" s="152">
        <v>42860</v>
      </c>
      <c r="L856" s="152">
        <f t="shared" si="16"/>
        <v>42880</v>
      </c>
      <c r="M856" s="204" t="s">
        <v>22</v>
      </c>
      <c r="N856" s="154" t="s">
        <v>26</v>
      </c>
      <c r="O856" s="155" t="s">
        <v>322</v>
      </c>
      <c r="P856" s="156" t="s">
        <v>2130</v>
      </c>
      <c r="Q856" s="157">
        <v>31397652</v>
      </c>
      <c r="R856" s="158">
        <v>23484000</v>
      </c>
      <c r="S856" s="159">
        <v>7913652</v>
      </c>
      <c r="T856" s="160" t="s">
        <v>2108</v>
      </c>
    </row>
    <row r="857" spans="1:20" s="143" customFormat="1" ht="241.5" hidden="1" customHeight="1" x14ac:dyDescent="0.45">
      <c r="A857" s="144" t="s">
        <v>2067</v>
      </c>
      <c r="B857" s="145" t="s">
        <v>2349</v>
      </c>
      <c r="C857" s="146">
        <v>80111620</v>
      </c>
      <c r="D857" s="147" t="s">
        <v>2117</v>
      </c>
      <c r="E857" s="195" t="s">
        <v>2134</v>
      </c>
      <c r="F857" s="148" t="s">
        <v>1094</v>
      </c>
      <c r="G857" s="149" t="s">
        <v>1095</v>
      </c>
      <c r="H857" s="131" t="s">
        <v>88</v>
      </c>
      <c r="I857" s="190" t="s">
        <v>1135</v>
      </c>
      <c r="J857" s="151" t="s">
        <v>2296</v>
      </c>
      <c r="K857" s="152">
        <v>42860</v>
      </c>
      <c r="L857" s="152">
        <f t="shared" si="16"/>
        <v>42880</v>
      </c>
      <c r="M857" s="204" t="s">
        <v>48</v>
      </c>
      <c r="N857" s="154" t="s">
        <v>26</v>
      </c>
      <c r="O857" s="155" t="s">
        <v>322</v>
      </c>
      <c r="P857" s="156" t="s">
        <v>2130</v>
      </c>
      <c r="Q857" s="157">
        <v>31397652</v>
      </c>
      <c r="R857" s="158">
        <v>0</v>
      </c>
      <c r="S857" s="159">
        <v>31397652</v>
      </c>
      <c r="T857" s="160" t="s">
        <v>2108</v>
      </c>
    </row>
    <row r="858" spans="1:20" s="143" customFormat="1" ht="241.5" hidden="1" customHeight="1" x14ac:dyDescent="0.45">
      <c r="A858" s="144" t="s">
        <v>2067</v>
      </c>
      <c r="B858" s="145" t="s">
        <v>2350</v>
      </c>
      <c r="C858" s="146">
        <v>80111620</v>
      </c>
      <c r="D858" s="147" t="s">
        <v>2117</v>
      </c>
      <c r="E858" s="195" t="s">
        <v>2134</v>
      </c>
      <c r="F858" s="148" t="s">
        <v>1094</v>
      </c>
      <c r="G858" s="149" t="s">
        <v>1095</v>
      </c>
      <c r="H858" s="131" t="s">
        <v>88</v>
      </c>
      <c r="I858" s="190" t="s">
        <v>1135</v>
      </c>
      <c r="J858" s="151" t="s">
        <v>2296</v>
      </c>
      <c r="K858" s="152">
        <v>42860</v>
      </c>
      <c r="L858" s="152">
        <f t="shared" si="16"/>
        <v>42880</v>
      </c>
      <c r="M858" s="204" t="s">
        <v>48</v>
      </c>
      <c r="N858" s="154" t="s">
        <v>26</v>
      </c>
      <c r="O858" s="155" t="s">
        <v>322</v>
      </c>
      <c r="P858" s="156" t="s">
        <v>2130</v>
      </c>
      <c r="Q858" s="157">
        <v>31397652</v>
      </c>
      <c r="R858" s="158">
        <v>0</v>
      </c>
      <c r="S858" s="159">
        <v>31397652</v>
      </c>
      <c r="T858" s="160" t="s">
        <v>2108</v>
      </c>
    </row>
    <row r="859" spans="1:20" s="143" customFormat="1" ht="241.5" hidden="1" customHeight="1" x14ac:dyDescent="0.45">
      <c r="A859" s="144" t="s">
        <v>2067</v>
      </c>
      <c r="B859" s="145" t="s">
        <v>2351</v>
      </c>
      <c r="C859" s="146">
        <v>80111620</v>
      </c>
      <c r="D859" s="147" t="s">
        <v>2117</v>
      </c>
      <c r="E859" s="195" t="s">
        <v>2134</v>
      </c>
      <c r="F859" s="148" t="s">
        <v>1094</v>
      </c>
      <c r="G859" s="149" t="s">
        <v>1095</v>
      </c>
      <c r="H859" s="131" t="s">
        <v>88</v>
      </c>
      <c r="I859" s="190" t="s">
        <v>1135</v>
      </c>
      <c r="J859" s="151" t="s">
        <v>2296</v>
      </c>
      <c r="K859" s="152">
        <v>42860</v>
      </c>
      <c r="L859" s="152">
        <f t="shared" si="16"/>
        <v>42880</v>
      </c>
      <c r="M859" s="204" t="s">
        <v>22</v>
      </c>
      <c r="N859" s="154" t="s">
        <v>26</v>
      </c>
      <c r="O859" s="155" t="s">
        <v>322</v>
      </c>
      <c r="P859" s="156" t="s">
        <v>2130</v>
      </c>
      <c r="Q859" s="157">
        <v>31397652</v>
      </c>
      <c r="R859" s="158">
        <v>23484000</v>
      </c>
      <c r="S859" s="159">
        <v>7913652</v>
      </c>
      <c r="T859" s="160" t="s">
        <v>2108</v>
      </c>
    </row>
    <row r="860" spans="1:20" s="143" customFormat="1" ht="241.5" hidden="1" customHeight="1" x14ac:dyDescent="0.45">
      <c r="A860" s="144" t="s">
        <v>2067</v>
      </c>
      <c r="B860" s="145" t="s">
        <v>2352</v>
      </c>
      <c r="C860" s="146">
        <v>80111620</v>
      </c>
      <c r="D860" s="147" t="s">
        <v>2117</v>
      </c>
      <c r="E860" s="195" t="s">
        <v>2134</v>
      </c>
      <c r="F860" s="148" t="s">
        <v>1094</v>
      </c>
      <c r="G860" s="149" t="s">
        <v>1095</v>
      </c>
      <c r="H860" s="131" t="s">
        <v>88</v>
      </c>
      <c r="I860" s="190" t="s">
        <v>1135</v>
      </c>
      <c r="J860" s="151" t="s">
        <v>2296</v>
      </c>
      <c r="K860" s="152">
        <v>42860</v>
      </c>
      <c r="L860" s="152">
        <f t="shared" si="16"/>
        <v>42880</v>
      </c>
      <c r="M860" s="204" t="s">
        <v>22</v>
      </c>
      <c r="N860" s="154" t="s">
        <v>26</v>
      </c>
      <c r="O860" s="155" t="s">
        <v>322</v>
      </c>
      <c r="P860" s="156" t="s">
        <v>2130</v>
      </c>
      <c r="Q860" s="157">
        <v>31397652</v>
      </c>
      <c r="R860" s="158">
        <v>0</v>
      </c>
      <c r="S860" s="159">
        <v>31397652</v>
      </c>
      <c r="T860" s="160" t="s">
        <v>2108</v>
      </c>
    </row>
    <row r="861" spans="1:20" s="143" customFormat="1" ht="241.5" hidden="1" customHeight="1" x14ac:dyDescent="0.45">
      <c r="A861" s="144" t="s">
        <v>2067</v>
      </c>
      <c r="B861" s="145" t="s">
        <v>2353</v>
      </c>
      <c r="C861" s="146">
        <v>80111620</v>
      </c>
      <c r="D861" s="147" t="s">
        <v>2117</v>
      </c>
      <c r="E861" s="195" t="s">
        <v>2134</v>
      </c>
      <c r="F861" s="148" t="s">
        <v>1094</v>
      </c>
      <c r="G861" s="149" t="s">
        <v>1095</v>
      </c>
      <c r="H861" s="131" t="s">
        <v>88</v>
      </c>
      <c r="I861" s="190" t="s">
        <v>1135</v>
      </c>
      <c r="J861" s="151" t="s">
        <v>2296</v>
      </c>
      <c r="K861" s="152">
        <v>42860</v>
      </c>
      <c r="L861" s="152">
        <f t="shared" si="16"/>
        <v>42880</v>
      </c>
      <c r="M861" s="204" t="s">
        <v>22</v>
      </c>
      <c r="N861" s="154" t="s">
        <v>26</v>
      </c>
      <c r="O861" s="155" t="s">
        <v>322</v>
      </c>
      <c r="P861" s="156" t="s">
        <v>2130</v>
      </c>
      <c r="Q861" s="157">
        <v>31397652</v>
      </c>
      <c r="R861" s="158">
        <v>0</v>
      </c>
      <c r="S861" s="159">
        <v>31397652</v>
      </c>
      <c r="T861" s="160" t="s">
        <v>2108</v>
      </c>
    </row>
    <row r="862" spans="1:20" s="143" customFormat="1" ht="241.5" hidden="1" customHeight="1" x14ac:dyDescent="0.45">
      <c r="A862" s="144" t="s">
        <v>2067</v>
      </c>
      <c r="B862" s="145" t="s">
        <v>2354</v>
      </c>
      <c r="C862" s="146">
        <v>80111620</v>
      </c>
      <c r="D862" s="147" t="s">
        <v>2117</v>
      </c>
      <c r="E862" s="195" t="s">
        <v>2134</v>
      </c>
      <c r="F862" s="148" t="s">
        <v>1094</v>
      </c>
      <c r="G862" s="149" t="s">
        <v>1095</v>
      </c>
      <c r="H862" s="131" t="s">
        <v>88</v>
      </c>
      <c r="I862" s="190" t="s">
        <v>1135</v>
      </c>
      <c r="J862" s="151" t="s">
        <v>2296</v>
      </c>
      <c r="K862" s="152">
        <v>42860</v>
      </c>
      <c r="L862" s="152">
        <f t="shared" si="16"/>
        <v>42880</v>
      </c>
      <c r="M862" s="204" t="s">
        <v>22</v>
      </c>
      <c r="N862" s="154" t="s">
        <v>26</v>
      </c>
      <c r="O862" s="155" t="s">
        <v>322</v>
      </c>
      <c r="P862" s="156" t="s">
        <v>2130</v>
      </c>
      <c r="Q862" s="157">
        <v>31397652</v>
      </c>
      <c r="R862" s="158">
        <v>0</v>
      </c>
      <c r="S862" s="159">
        <v>31397652</v>
      </c>
      <c r="T862" s="160" t="s">
        <v>2108</v>
      </c>
    </row>
    <row r="863" spans="1:20" s="143" customFormat="1" ht="241.5" hidden="1" customHeight="1" x14ac:dyDescent="0.45">
      <c r="A863" s="144" t="s">
        <v>2067</v>
      </c>
      <c r="B863" s="145" t="s">
        <v>2355</v>
      </c>
      <c r="C863" s="146">
        <v>80111620</v>
      </c>
      <c r="D863" s="147" t="s">
        <v>2117</v>
      </c>
      <c r="E863" s="195" t="s">
        <v>2134</v>
      </c>
      <c r="F863" s="148" t="s">
        <v>1094</v>
      </c>
      <c r="G863" s="149" t="s">
        <v>1095</v>
      </c>
      <c r="H863" s="131" t="s">
        <v>88</v>
      </c>
      <c r="I863" s="190" t="s">
        <v>1135</v>
      </c>
      <c r="J863" s="151" t="s">
        <v>2296</v>
      </c>
      <c r="K863" s="152">
        <v>42860</v>
      </c>
      <c r="L863" s="152">
        <f t="shared" si="16"/>
        <v>42880</v>
      </c>
      <c r="M863" s="204" t="s">
        <v>22</v>
      </c>
      <c r="N863" s="154" t="s">
        <v>26</v>
      </c>
      <c r="O863" s="155" t="s">
        <v>322</v>
      </c>
      <c r="P863" s="156" t="s">
        <v>2130</v>
      </c>
      <c r="Q863" s="157">
        <v>31397652</v>
      </c>
      <c r="R863" s="158">
        <v>0</v>
      </c>
      <c r="S863" s="159">
        <v>31397652</v>
      </c>
      <c r="T863" s="160" t="s">
        <v>2108</v>
      </c>
    </row>
    <row r="864" spans="1:20" s="143" customFormat="1" ht="241.5" hidden="1" customHeight="1" x14ac:dyDescent="0.45">
      <c r="A864" s="144" t="s">
        <v>2067</v>
      </c>
      <c r="B864" s="145" t="s">
        <v>2356</v>
      </c>
      <c r="C864" s="146">
        <v>80111620</v>
      </c>
      <c r="D864" s="147" t="s">
        <v>2117</v>
      </c>
      <c r="E864" s="195" t="s">
        <v>2134</v>
      </c>
      <c r="F864" s="148" t="s">
        <v>1094</v>
      </c>
      <c r="G864" s="149" t="s">
        <v>1095</v>
      </c>
      <c r="H864" s="131" t="s">
        <v>88</v>
      </c>
      <c r="I864" s="190" t="s">
        <v>1135</v>
      </c>
      <c r="J864" s="151" t="s">
        <v>2296</v>
      </c>
      <c r="K864" s="152">
        <v>42860</v>
      </c>
      <c r="L864" s="152">
        <f t="shared" si="16"/>
        <v>42880</v>
      </c>
      <c r="M864" s="204" t="s">
        <v>22</v>
      </c>
      <c r="N864" s="154" t="s">
        <v>26</v>
      </c>
      <c r="O864" s="155" t="s">
        <v>322</v>
      </c>
      <c r="P864" s="156" t="s">
        <v>2130</v>
      </c>
      <c r="Q864" s="157">
        <v>31397652</v>
      </c>
      <c r="R864" s="158">
        <v>23484000</v>
      </c>
      <c r="S864" s="159">
        <v>7913652</v>
      </c>
      <c r="T864" s="160" t="s">
        <v>2108</v>
      </c>
    </row>
    <row r="865" spans="1:20" s="143" customFormat="1" ht="241.5" hidden="1" customHeight="1" x14ac:dyDescent="0.45">
      <c r="A865" s="144" t="s">
        <v>2067</v>
      </c>
      <c r="B865" s="145" t="s">
        <v>2357</v>
      </c>
      <c r="C865" s="146">
        <v>80111620</v>
      </c>
      <c r="D865" s="147" t="s">
        <v>2117</v>
      </c>
      <c r="E865" s="195" t="s">
        <v>2134</v>
      </c>
      <c r="F865" s="148" t="s">
        <v>1094</v>
      </c>
      <c r="G865" s="149" t="s">
        <v>1095</v>
      </c>
      <c r="H865" s="131" t="s">
        <v>88</v>
      </c>
      <c r="I865" s="190" t="s">
        <v>1135</v>
      </c>
      <c r="J865" s="151" t="s">
        <v>2296</v>
      </c>
      <c r="K865" s="152">
        <v>42860</v>
      </c>
      <c r="L865" s="152">
        <f t="shared" si="16"/>
        <v>42880</v>
      </c>
      <c r="M865" s="204" t="s">
        <v>22</v>
      </c>
      <c r="N865" s="154" t="s">
        <v>26</v>
      </c>
      <c r="O865" s="155" t="s">
        <v>322</v>
      </c>
      <c r="P865" s="156" t="s">
        <v>2130</v>
      </c>
      <c r="Q865" s="157">
        <v>31397652</v>
      </c>
      <c r="R865" s="158">
        <v>23484000</v>
      </c>
      <c r="S865" s="159">
        <v>7913652</v>
      </c>
      <c r="T865" s="160" t="s">
        <v>2108</v>
      </c>
    </row>
    <row r="866" spans="1:20" s="143" customFormat="1" ht="241.5" hidden="1" customHeight="1" x14ac:dyDescent="0.45">
      <c r="A866" s="144" t="s">
        <v>2067</v>
      </c>
      <c r="B866" s="145" t="s">
        <v>2358</v>
      </c>
      <c r="C866" s="146">
        <v>80111620</v>
      </c>
      <c r="D866" s="147" t="s">
        <v>2117</v>
      </c>
      <c r="E866" s="195" t="s">
        <v>2134</v>
      </c>
      <c r="F866" s="148" t="s">
        <v>1094</v>
      </c>
      <c r="G866" s="149" t="s">
        <v>1095</v>
      </c>
      <c r="H866" s="131" t="s">
        <v>88</v>
      </c>
      <c r="I866" s="190" t="s">
        <v>1135</v>
      </c>
      <c r="J866" s="151" t="s">
        <v>2296</v>
      </c>
      <c r="K866" s="152">
        <v>42860</v>
      </c>
      <c r="L866" s="152">
        <f t="shared" si="16"/>
        <v>42880</v>
      </c>
      <c r="M866" s="204" t="s">
        <v>22</v>
      </c>
      <c r="N866" s="154" t="s">
        <v>26</v>
      </c>
      <c r="O866" s="155" t="s">
        <v>322</v>
      </c>
      <c r="P866" s="156" t="s">
        <v>2130</v>
      </c>
      <c r="Q866" s="157">
        <v>31397652</v>
      </c>
      <c r="R866" s="158">
        <v>0</v>
      </c>
      <c r="S866" s="159">
        <v>31397652</v>
      </c>
      <c r="T866" s="160" t="s">
        <v>2108</v>
      </c>
    </row>
    <row r="867" spans="1:20" s="143" customFormat="1" ht="241.5" hidden="1" customHeight="1" x14ac:dyDescent="0.45">
      <c r="A867" s="144" t="s">
        <v>2067</v>
      </c>
      <c r="B867" s="145" t="s">
        <v>2359</v>
      </c>
      <c r="C867" s="146">
        <v>80111620</v>
      </c>
      <c r="D867" s="147" t="s">
        <v>2117</v>
      </c>
      <c r="E867" s="195" t="s">
        <v>2134</v>
      </c>
      <c r="F867" s="148" t="s">
        <v>1094</v>
      </c>
      <c r="G867" s="149" t="s">
        <v>1095</v>
      </c>
      <c r="H867" s="131" t="s">
        <v>88</v>
      </c>
      <c r="I867" s="190" t="s">
        <v>1135</v>
      </c>
      <c r="J867" s="151" t="s">
        <v>2296</v>
      </c>
      <c r="K867" s="152">
        <v>42860</v>
      </c>
      <c r="L867" s="152">
        <f t="shared" si="16"/>
        <v>42880</v>
      </c>
      <c r="M867" s="204" t="s">
        <v>22</v>
      </c>
      <c r="N867" s="154" t="s">
        <v>26</v>
      </c>
      <c r="O867" s="155" t="s">
        <v>322</v>
      </c>
      <c r="P867" s="156" t="s">
        <v>2130</v>
      </c>
      <c r="Q867" s="157">
        <v>31397652</v>
      </c>
      <c r="R867" s="158">
        <v>0</v>
      </c>
      <c r="S867" s="159">
        <v>31397652</v>
      </c>
      <c r="T867" s="160" t="s">
        <v>2108</v>
      </c>
    </row>
    <row r="868" spans="1:20" s="143" customFormat="1" ht="241.5" hidden="1" customHeight="1" x14ac:dyDescent="0.45">
      <c r="A868" s="144" t="s">
        <v>2067</v>
      </c>
      <c r="B868" s="145" t="s">
        <v>2360</v>
      </c>
      <c r="C868" s="146">
        <v>80111620</v>
      </c>
      <c r="D868" s="147" t="s">
        <v>2117</v>
      </c>
      <c r="E868" s="195" t="s">
        <v>2134</v>
      </c>
      <c r="F868" s="148" t="s">
        <v>1094</v>
      </c>
      <c r="G868" s="149" t="s">
        <v>1095</v>
      </c>
      <c r="H868" s="131" t="s">
        <v>88</v>
      </c>
      <c r="I868" s="190" t="s">
        <v>1135</v>
      </c>
      <c r="J868" s="151" t="s">
        <v>2296</v>
      </c>
      <c r="K868" s="152">
        <v>42860</v>
      </c>
      <c r="L868" s="152">
        <f t="shared" si="16"/>
        <v>42880</v>
      </c>
      <c r="M868" s="204" t="s">
        <v>48</v>
      </c>
      <c r="N868" s="154" t="s">
        <v>26</v>
      </c>
      <c r="O868" s="155" t="s">
        <v>322</v>
      </c>
      <c r="P868" s="156" t="s">
        <v>2130</v>
      </c>
      <c r="Q868" s="157">
        <v>31397652</v>
      </c>
      <c r="R868" s="158">
        <v>0</v>
      </c>
      <c r="S868" s="159">
        <v>31397652</v>
      </c>
      <c r="T868" s="160" t="s">
        <v>2108</v>
      </c>
    </row>
    <row r="869" spans="1:20" s="143" customFormat="1" ht="241.5" hidden="1" customHeight="1" x14ac:dyDescent="0.45">
      <c r="A869" s="144" t="s">
        <v>2067</v>
      </c>
      <c r="B869" s="145" t="s">
        <v>2361</v>
      </c>
      <c r="C869" s="146">
        <v>80111620</v>
      </c>
      <c r="D869" s="147" t="s">
        <v>2117</v>
      </c>
      <c r="E869" s="195" t="s">
        <v>2134</v>
      </c>
      <c r="F869" s="148" t="s">
        <v>1094</v>
      </c>
      <c r="G869" s="149" t="s">
        <v>1095</v>
      </c>
      <c r="H869" s="131" t="s">
        <v>88</v>
      </c>
      <c r="I869" s="190" t="s">
        <v>1135</v>
      </c>
      <c r="J869" s="151" t="s">
        <v>2296</v>
      </c>
      <c r="K869" s="152">
        <v>42860</v>
      </c>
      <c r="L869" s="152">
        <f t="shared" si="16"/>
        <v>42880</v>
      </c>
      <c r="M869" s="204" t="s">
        <v>22</v>
      </c>
      <c r="N869" s="154" t="s">
        <v>26</v>
      </c>
      <c r="O869" s="155" t="s">
        <v>322</v>
      </c>
      <c r="P869" s="156" t="s">
        <v>2130</v>
      </c>
      <c r="Q869" s="157">
        <v>31714800</v>
      </c>
      <c r="R869" s="158">
        <v>0</v>
      </c>
      <c r="S869" s="159">
        <v>31714800</v>
      </c>
      <c r="T869" s="160" t="s">
        <v>2108</v>
      </c>
    </row>
    <row r="870" spans="1:20" s="143" customFormat="1" ht="241.5" hidden="1" customHeight="1" x14ac:dyDescent="0.45">
      <c r="A870" s="144" t="s">
        <v>2067</v>
      </c>
      <c r="B870" s="145" t="s">
        <v>2362</v>
      </c>
      <c r="C870" s="146">
        <v>80111620</v>
      </c>
      <c r="D870" s="147" t="s">
        <v>2117</v>
      </c>
      <c r="E870" s="195" t="s">
        <v>2134</v>
      </c>
      <c r="F870" s="148" t="s">
        <v>1094</v>
      </c>
      <c r="G870" s="149" t="s">
        <v>1095</v>
      </c>
      <c r="H870" s="131" t="s">
        <v>88</v>
      </c>
      <c r="I870" s="190" t="s">
        <v>1135</v>
      </c>
      <c r="J870" s="151" t="s">
        <v>2296</v>
      </c>
      <c r="K870" s="152">
        <v>42860</v>
      </c>
      <c r="L870" s="152">
        <f t="shared" ref="L870:L933" si="17">K870+20</f>
        <v>42880</v>
      </c>
      <c r="M870" s="204" t="s">
        <v>22</v>
      </c>
      <c r="N870" s="154" t="s">
        <v>26</v>
      </c>
      <c r="O870" s="155" t="s">
        <v>322</v>
      </c>
      <c r="P870" s="156" t="s">
        <v>2130</v>
      </c>
      <c r="Q870" s="157">
        <v>31714800</v>
      </c>
      <c r="R870" s="158">
        <v>23484000</v>
      </c>
      <c r="S870" s="159">
        <v>8230800</v>
      </c>
      <c r="T870" s="160" t="s">
        <v>2108</v>
      </c>
    </row>
    <row r="871" spans="1:20" s="143" customFormat="1" ht="241.5" hidden="1" customHeight="1" x14ac:dyDescent="0.45">
      <c r="A871" s="144" t="s">
        <v>2067</v>
      </c>
      <c r="B871" s="145" t="s">
        <v>2363</v>
      </c>
      <c r="C871" s="146">
        <v>80111620</v>
      </c>
      <c r="D871" s="147" t="s">
        <v>2117</v>
      </c>
      <c r="E871" s="195" t="s">
        <v>2134</v>
      </c>
      <c r="F871" s="148" t="s">
        <v>1094</v>
      </c>
      <c r="G871" s="149" t="s">
        <v>1095</v>
      </c>
      <c r="H871" s="131" t="s">
        <v>88</v>
      </c>
      <c r="I871" s="190" t="s">
        <v>1161</v>
      </c>
      <c r="J871" s="151" t="s">
        <v>909</v>
      </c>
      <c r="K871" s="152">
        <v>42860</v>
      </c>
      <c r="L871" s="152">
        <f t="shared" si="17"/>
        <v>42880</v>
      </c>
      <c r="M871" s="204" t="s">
        <v>120</v>
      </c>
      <c r="N871" s="154" t="s">
        <v>26</v>
      </c>
      <c r="O871" s="155" t="s">
        <v>322</v>
      </c>
      <c r="P871" s="156" t="s">
        <v>2179</v>
      </c>
      <c r="Q871" s="157">
        <v>31714800</v>
      </c>
      <c r="R871" s="158">
        <v>0</v>
      </c>
      <c r="S871" s="159">
        <v>31714800</v>
      </c>
      <c r="T871" s="160" t="s">
        <v>2364</v>
      </c>
    </row>
    <row r="872" spans="1:20" s="143" customFormat="1" ht="241.5" hidden="1" customHeight="1" x14ac:dyDescent="0.45">
      <c r="A872" s="144" t="s">
        <v>2067</v>
      </c>
      <c r="B872" s="145" t="s">
        <v>2365</v>
      </c>
      <c r="C872" s="146">
        <v>80111620</v>
      </c>
      <c r="D872" s="147" t="s">
        <v>2117</v>
      </c>
      <c r="E872" s="195" t="s">
        <v>2134</v>
      </c>
      <c r="F872" s="148" t="s">
        <v>1094</v>
      </c>
      <c r="G872" s="149" t="s">
        <v>1095</v>
      </c>
      <c r="H872" s="131" t="s">
        <v>88</v>
      </c>
      <c r="I872" s="190" t="s">
        <v>1135</v>
      </c>
      <c r="J872" s="151" t="s">
        <v>2296</v>
      </c>
      <c r="K872" s="152">
        <v>42860</v>
      </c>
      <c r="L872" s="152">
        <f t="shared" si="17"/>
        <v>42880</v>
      </c>
      <c r="M872" s="204" t="s">
        <v>48</v>
      </c>
      <c r="N872" s="154" t="s">
        <v>26</v>
      </c>
      <c r="O872" s="155" t="s">
        <v>322</v>
      </c>
      <c r="P872" s="156" t="s">
        <v>2130</v>
      </c>
      <c r="Q872" s="157">
        <v>31714800</v>
      </c>
      <c r="R872" s="158">
        <v>0</v>
      </c>
      <c r="S872" s="159">
        <v>31714800</v>
      </c>
      <c r="T872" s="160" t="s">
        <v>2108</v>
      </c>
    </row>
    <row r="873" spans="1:20" s="143" customFormat="1" ht="241.5" hidden="1" customHeight="1" x14ac:dyDescent="0.45">
      <c r="A873" s="144" t="s">
        <v>2067</v>
      </c>
      <c r="B873" s="145" t="s">
        <v>2366</v>
      </c>
      <c r="C873" s="146">
        <v>80111620</v>
      </c>
      <c r="D873" s="147" t="s">
        <v>2117</v>
      </c>
      <c r="E873" s="195" t="s">
        <v>2134</v>
      </c>
      <c r="F873" s="148" t="s">
        <v>1094</v>
      </c>
      <c r="G873" s="149" t="s">
        <v>1095</v>
      </c>
      <c r="H873" s="131" t="s">
        <v>88</v>
      </c>
      <c r="I873" s="190" t="s">
        <v>1135</v>
      </c>
      <c r="J873" s="151" t="s">
        <v>2224</v>
      </c>
      <c r="K873" s="152">
        <v>42860</v>
      </c>
      <c r="L873" s="152">
        <f t="shared" si="17"/>
        <v>42880</v>
      </c>
      <c r="M873" s="204" t="s">
        <v>42</v>
      </c>
      <c r="N873" s="154" t="s">
        <v>26</v>
      </c>
      <c r="O873" s="155" t="s">
        <v>322</v>
      </c>
      <c r="P873" s="156" t="s">
        <v>2179</v>
      </c>
      <c r="Q873" s="157">
        <v>31714800</v>
      </c>
      <c r="R873" s="158">
        <v>0</v>
      </c>
      <c r="S873" s="159">
        <v>31714800</v>
      </c>
      <c r="T873" s="160" t="s">
        <v>2367</v>
      </c>
    </row>
    <row r="874" spans="1:20" s="143" customFormat="1" ht="241.5" hidden="1" customHeight="1" x14ac:dyDescent="0.45">
      <c r="A874" s="144" t="s">
        <v>2067</v>
      </c>
      <c r="B874" s="145" t="s">
        <v>2368</v>
      </c>
      <c r="C874" s="146">
        <v>80111620</v>
      </c>
      <c r="D874" s="147" t="s">
        <v>2117</v>
      </c>
      <c r="E874" s="195" t="s">
        <v>2134</v>
      </c>
      <c r="F874" s="148" t="s">
        <v>1094</v>
      </c>
      <c r="G874" s="149" t="s">
        <v>1095</v>
      </c>
      <c r="H874" s="131" t="s">
        <v>88</v>
      </c>
      <c r="I874" s="190" t="s">
        <v>1135</v>
      </c>
      <c r="J874" s="151" t="s">
        <v>2296</v>
      </c>
      <c r="K874" s="152">
        <v>42860</v>
      </c>
      <c r="L874" s="152">
        <f t="shared" si="17"/>
        <v>42880</v>
      </c>
      <c r="M874" s="204" t="s">
        <v>48</v>
      </c>
      <c r="N874" s="154" t="s">
        <v>26</v>
      </c>
      <c r="O874" s="155" t="s">
        <v>322</v>
      </c>
      <c r="P874" s="156" t="s">
        <v>2130</v>
      </c>
      <c r="Q874" s="157">
        <v>31714800</v>
      </c>
      <c r="R874" s="158">
        <v>0</v>
      </c>
      <c r="S874" s="159">
        <v>31714800</v>
      </c>
      <c r="T874" s="160" t="s">
        <v>2108</v>
      </c>
    </row>
    <row r="875" spans="1:20" s="143" customFormat="1" ht="241.5" hidden="1" customHeight="1" x14ac:dyDescent="0.45">
      <c r="A875" s="144" t="s">
        <v>2067</v>
      </c>
      <c r="B875" s="145" t="s">
        <v>2369</v>
      </c>
      <c r="C875" s="146">
        <v>80111620</v>
      </c>
      <c r="D875" s="147" t="s">
        <v>2117</v>
      </c>
      <c r="E875" s="195" t="s">
        <v>2134</v>
      </c>
      <c r="F875" s="148" t="s">
        <v>1094</v>
      </c>
      <c r="G875" s="149" t="s">
        <v>1095</v>
      </c>
      <c r="H875" s="131" t="s">
        <v>88</v>
      </c>
      <c r="I875" s="190" t="s">
        <v>1135</v>
      </c>
      <c r="J875" s="151" t="s">
        <v>2296</v>
      </c>
      <c r="K875" s="152">
        <v>42860</v>
      </c>
      <c r="L875" s="152">
        <f t="shared" si="17"/>
        <v>42880</v>
      </c>
      <c r="M875" s="204" t="s">
        <v>48</v>
      </c>
      <c r="N875" s="154" t="s">
        <v>26</v>
      </c>
      <c r="O875" s="155" t="s">
        <v>322</v>
      </c>
      <c r="P875" s="156" t="s">
        <v>2130</v>
      </c>
      <c r="Q875" s="157">
        <v>31714800</v>
      </c>
      <c r="R875" s="158">
        <v>0</v>
      </c>
      <c r="S875" s="159">
        <v>31714800</v>
      </c>
      <c r="T875" s="160" t="s">
        <v>2108</v>
      </c>
    </row>
    <row r="876" spans="1:20" s="143" customFormat="1" ht="241.5" hidden="1" customHeight="1" x14ac:dyDescent="0.45">
      <c r="A876" s="144" t="s">
        <v>2067</v>
      </c>
      <c r="B876" s="145" t="s">
        <v>2370</v>
      </c>
      <c r="C876" s="146">
        <v>80111620</v>
      </c>
      <c r="D876" s="147" t="s">
        <v>2117</v>
      </c>
      <c r="E876" s="195" t="s">
        <v>2134</v>
      </c>
      <c r="F876" s="148" t="s">
        <v>1094</v>
      </c>
      <c r="G876" s="149" t="s">
        <v>1095</v>
      </c>
      <c r="H876" s="131" t="s">
        <v>88</v>
      </c>
      <c r="I876" s="190" t="s">
        <v>1135</v>
      </c>
      <c r="J876" s="151" t="s">
        <v>2296</v>
      </c>
      <c r="K876" s="152">
        <v>42860</v>
      </c>
      <c r="L876" s="152">
        <f t="shared" si="17"/>
        <v>42880</v>
      </c>
      <c r="M876" s="204" t="s">
        <v>48</v>
      </c>
      <c r="N876" s="154" t="s">
        <v>26</v>
      </c>
      <c r="O876" s="155" t="s">
        <v>322</v>
      </c>
      <c r="P876" s="156" t="s">
        <v>2130</v>
      </c>
      <c r="Q876" s="157">
        <v>31714800</v>
      </c>
      <c r="R876" s="158">
        <v>0</v>
      </c>
      <c r="S876" s="159">
        <v>31714800</v>
      </c>
      <c r="T876" s="160" t="s">
        <v>2108</v>
      </c>
    </row>
    <row r="877" spans="1:20" s="143" customFormat="1" ht="241.5" hidden="1" customHeight="1" x14ac:dyDescent="0.45">
      <c r="A877" s="144" t="s">
        <v>2067</v>
      </c>
      <c r="B877" s="145" t="s">
        <v>2371</v>
      </c>
      <c r="C877" s="146">
        <v>80111620</v>
      </c>
      <c r="D877" s="147" t="s">
        <v>2117</v>
      </c>
      <c r="E877" s="195" t="s">
        <v>2134</v>
      </c>
      <c r="F877" s="148" t="s">
        <v>1094</v>
      </c>
      <c r="G877" s="149" t="s">
        <v>1095</v>
      </c>
      <c r="H877" s="131" t="s">
        <v>88</v>
      </c>
      <c r="I877" s="190" t="s">
        <v>1135</v>
      </c>
      <c r="J877" s="151" t="s">
        <v>2296</v>
      </c>
      <c r="K877" s="152">
        <v>42860</v>
      </c>
      <c r="L877" s="152">
        <f t="shared" si="17"/>
        <v>42880</v>
      </c>
      <c r="M877" s="204" t="s">
        <v>48</v>
      </c>
      <c r="N877" s="154" t="s">
        <v>26</v>
      </c>
      <c r="O877" s="155" t="s">
        <v>322</v>
      </c>
      <c r="P877" s="156" t="s">
        <v>2130</v>
      </c>
      <c r="Q877" s="157">
        <v>31714800</v>
      </c>
      <c r="R877" s="158">
        <v>0</v>
      </c>
      <c r="S877" s="159">
        <v>31714800</v>
      </c>
      <c r="T877" s="160" t="s">
        <v>2108</v>
      </c>
    </row>
    <row r="878" spans="1:20" s="143" customFormat="1" ht="241.5" hidden="1" customHeight="1" x14ac:dyDescent="0.45">
      <c r="A878" s="144" t="s">
        <v>2067</v>
      </c>
      <c r="B878" s="145" t="s">
        <v>2372</v>
      </c>
      <c r="C878" s="146">
        <v>80111620</v>
      </c>
      <c r="D878" s="147" t="s">
        <v>2117</v>
      </c>
      <c r="E878" s="195" t="s">
        <v>2134</v>
      </c>
      <c r="F878" s="148" t="s">
        <v>1094</v>
      </c>
      <c r="G878" s="149" t="s">
        <v>1095</v>
      </c>
      <c r="H878" s="131" t="s">
        <v>88</v>
      </c>
      <c r="I878" s="190" t="s">
        <v>1135</v>
      </c>
      <c r="J878" s="151" t="s">
        <v>2296</v>
      </c>
      <c r="K878" s="152">
        <v>42860</v>
      </c>
      <c r="L878" s="152">
        <f t="shared" si="17"/>
        <v>42880</v>
      </c>
      <c r="M878" s="204" t="s">
        <v>48</v>
      </c>
      <c r="N878" s="154" t="s">
        <v>26</v>
      </c>
      <c r="O878" s="155" t="s">
        <v>322</v>
      </c>
      <c r="P878" s="156" t="s">
        <v>2130</v>
      </c>
      <c r="Q878" s="157">
        <v>31714800</v>
      </c>
      <c r="R878" s="158">
        <v>0</v>
      </c>
      <c r="S878" s="159">
        <v>31714800</v>
      </c>
      <c r="T878" s="160" t="s">
        <v>2108</v>
      </c>
    </row>
    <row r="879" spans="1:20" s="143" customFormat="1" ht="241.5" hidden="1" customHeight="1" x14ac:dyDescent="0.45">
      <c r="A879" s="144" t="s">
        <v>2067</v>
      </c>
      <c r="B879" s="145" t="s">
        <v>2373</v>
      </c>
      <c r="C879" s="146">
        <v>80111620</v>
      </c>
      <c r="D879" s="147" t="s">
        <v>2117</v>
      </c>
      <c r="E879" s="195" t="s">
        <v>2134</v>
      </c>
      <c r="F879" s="148" t="s">
        <v>1094</v>
      </c>
      <c r="G879" s="149" t="s">
        <v>1095</v>
      </c>
      <c r="H879" s="131" t="s">
        <v>88</v>
      </c>
      <c r="I879" s="190" t="s">
        <v>1135</v>
      </c>
      <c r="J879" s="151" t="s">
        <v>2296</v>
      </c>
      <c r="K879" s="152">
        <v>42860</v>
      </c>
      <c r="L879" s="152">
        <f t="shared" si="17"/>
        <v>42880</v>
      </c>
      <c r="M879" s="204" t="s">
        <v>48</v>
      </c>
      <c r="N879" s="154" t="s">
        <v>26</v>
      </c>
      <c r="O879" s="155" t="s">
        <v>322</v>
      </c>
      <c r="P879" s="156" t="s">
        <v>2130</v>
      </c>
      <c r="Q879" s="157">
        <v>31714800</v>
      </c>
      <c r="R879" s="158">
        <v>0</v>
      </c>
      <c r="S879" s="159">
        <v>31714800</v>
      </c>
      <c r="T879" s="160" t="s">
        <v>2108</v>
      </c>
    </row>
    <row r="880" spans="1:20" s="143" customFormat="1" ht="241.5" hidden="1" customHeight="1" x14ac:dyDescent="0.45">
      <c r="A880" s="144" t="s">
        <v>2067</v>
      </c>
      <c r="B880" s="145" t="s">
        <v>2374</v>
      </c>
      <c r="C880" s="146">
        <v>80111620</v>
      </c>
      <c r="D880" s="147" t="s">
        <v>2117</v>
      </c>
      <c r="E880" s="195" t="s">
        <v>2134</v>
      </c>
      <c r="F880" s="148" t="s">
        <v>1094</v>
      </c>
      <c r="G880" s="149" t="s">
        <v>1095</v>
      </c>
      <c r="H880" s="131" t="s">
        <v>88</v>
      </c>
      <c r="I880" s="190" t="s">
        <v>1135</v>
      </c>
      <c r="J880" s="151" t="s">
        <v>2296</v>
      </c>
      <c r="K880" s="152">
        <v>42860</v>
      </c>
      <c r="L880" s="152">
        <f t="shared" si="17"/>
        <v>42880</v>
      </c>
      <c r="M880" s="204" t="s">
        <v>48</v>
      </c>
      <c r="N880" s="154" t="s">
        <v>26</v>
      </c>
      <c r="O880" s="155" t="s">
        <v>322</v>
      </c>
      <c r="P880" s="156" t="s">
        <v>2130</v>
      </c>
      <c r="Q880" s="157">
        <v>31714800</v>
      </c>
      <c r="R880" s="158">
        <v>0</v>
      </c>
      <c r="S880" s="159">
        <v>31714800</v>
      </c>
      <c r="T880" s="160" t="s">
        <v>2108</v>
      </c>
    </row>
    <row r="881" spans="1:20" s="143" customFormat="1" ht="241.5" hidden="1" customHeight="1" x14ac:dyDescent="0.45">
      <c r="A881" s="144" t="s">
        <v>2067</v>
      </c>
      <c r="B881" s="145" t="s">
        <v>2375</v>
      </c>
      <c r="C881" s="146">
        <v>80111620</v>
      </c>
      <c r="D881" s="147" t="s">
        <v>2117</v>
      </c>
      <c r="E881" s="195" t="s">
        <v>2134</v>
      </c>
      <c r="F881" s="148" t="s">
        <v>1094</v>
      </c>
      <c r="G881" s="149" t="s">
        <v>1095</v>
      </c>
      <c r="H881" s="131" t="s">
        <v>88</v>
      </c>
      <c r="I881" s="190" t="s">
        <v>1135</v>
      </c>
      <c r="J881" s="151" t="s">
        <v>2296</v>
      </c>
      <c r="K881" s="152">
        <v>42860</v>
      </c>
      <c r="L881" s="152">
        <f t="shared" si="17"/>
        <v>42880</v>
      </c>
      <c r="M881" s="204" t="s">
        <v>48</v>
      </c>
      <c r="N881" s="154" t="s">
        <v>26</v>
      </c>
      <c r="O881" s="155" t="s">
        <v>322</v>
      </c>
      <c r="P881" s="156" t="s">
        <v>2130</v>
      </c>
      <c r="Q881" s="157">
        <v>31714800</v>
      </c>
      <c r="R881" s="158">
        <v>0</v>
      </c>
      <c r="S881" s="159">
        <v>31714800</v>
      </c>
      <c r="T881" s="160" t="s">
        <v>2108</v>
      </c>
    </row>
    <row r="882" spans="1:20" s="143" customFormat="1" ht="241.5" hidden="1" customHeight="1" x14ac:dyDescent="0.45">
      <c r="A882" s="144" t="s">
        <v>2067</v>
      </c>
      <c r="B882" s="145" t="s">
        <v>2376</v>
      </c>
      <c r="C882" s="146">
        <v>80111620</v>
      </c>
      <c r="D882" s="147" t="s">
        <v>2117</v>
      </c>
      <c r="E882" s="195" t="s">
        <v>2134</v>
      </c>
      <c r="F882" s="148" t="s">
        <v>1094</v>
      </c>
      <c r="G882" s="149" t="s">
        <v>1095</v>
      </c>
      <c r="H882" s="131" t="s">
        <v>88</v>
      </c>
      <c r="I882" s="190" t="s">
        <v>1135</v>
      </c>
      <c r="J882" s="151" t="s">
        <v>2296</v>
      </c>
      <c r="K882" s="152">
        <v>42860</v>
      </c>
      <c r="L882" s="152">
        <f t="shared" si="17"/>
        <v>42880</v>
      </c>
      <c r="M882" s="204" t="s">
        <v>48</v>
      </c>
      <c r="N882" s="154" t="s">
        <v>26</v>
      </c>
      <c r="O882" s="155" t="s">
        <v>322</v>
      </c>
      <c r="P882" s="156" t="s">
        <v>2130</v>
      </c>
      <c r="Q882" s="157">
        <v>31714800</v>
      </c>
      <c r="R882" s="158">
        <v>0</v>
      </c>
      <c r="S882" s="159">
        <v>31714800</v>
      </c>
      <c r="T882" s="160" t="s">
        <v>2108</v>
      </c>
    </row>
    <row r="883" spans="1:20" s="143" customFormat="1" ht="241.5" hidden="1" customHeight="1" x14ac:dyDescent="0.45">
      <c r="A883" s="144" t="s">
        <v>2067</v>
      </c>
      <c r="B883" s="145" t="s">
        <v>2377</v>
      </c>
      <c r="C883" s="146">
        <v>80111620</v>
      </c>
      <c r="D883" s="147" t="s">
        <v>2117</v>
      </c>
      <c r="E883" s="195" t="s">
        <v>2134</v>
      </c>
      <c r="F883" s="148" t="s">
        <v>1094</v>
      </c>
      <c r="G883" s="149" t="s">
        <v>1095</v>
      </c>
      <c r="H883" s="131" t="s">
        <v>88</v>
      </c>
      <c r="I883" s="190" t="s">
        <v>1135</v>
      </c>
      <c r="J883" s="151" t="s">
        <v>2296</v>
      </c>
      <c r="K883" s="152">
        <v>42860</v>
      </c>
      <c r="L883" s="152">
        <f t="shared" si="17"/>
        <v>42880</v>
      </c>
      <c r="M883" s="204" t="s">
        <v>48</v>
      </c>
      <c r="N883" s="154" t="s">
        <v>26</v>
      </c>
      <c r="O883" s="155" t="s">
        <v>322</v>
      </c>
      <c r="P883" s="156" t="s">
        <v>2130</v>
      </c>
      <c r="Q883" s="157">
        <v>31714800</v>
      </c>
      <c r="R883" s="158">
        <v>0</v>
      </c>
      <c r="S883" s="159">
        <v>31714800</v>
      </c>
      <c r="T883" s="160" t="s">
        <v>2108</v>
      </c>
    </row>
    <row r="884" spans="1:20" s="143" customFormat="1" ht="241.5" hidden="1" customHeight="1" x14ac:dyDescent="0.45">
      <c r="A884" s="144" t="s">
        <v>2067</v>
      </c>
      <c r="B884" s="145" t="s">
        <v>2378</v>
      </c>
      <c r="C884" s="146">
        <v>80111620</v>
      </c>
      <c r="D884" s="147" t="s">
        <v>2117</v>
      </c>
      <c r="E884" s="195" t="s">
        <v>2134</v>
      </c>
      <c r="F884" s="148" t="s">
        <v>1094</v>
      </c>
      <c r="G884" s="149" t="s">
        <v>1095</v>
      </c>
      <c r="H884" s="131" t="s">
        <v>88</v>
      </c>
      <c r="I884" s="190" t="s">
        <v>1135</v>
      </c>
      <c r="J884" s="151" t="s">
        <v>2296</v>
      </c>
      <c r="K884" s="152">
        <v>42860</v>
      </c>
      <c r="L884" s="152">
        <f t="shared" si="17"/>
        <v>42880</v>
      </c>
      <c r="M884" s="204" t="s">
        <v>48</v>
      </c>
      <c r="N884" s="154" t="s">
        <v>26</v>
      </c>
      <c r="O884" s="155" t="s">
        <v>322</v>
      </c>
      <c r="P884" s="156" t="s">
        <v>2130</v>
      </c>
      <c r="Q884" s="157">
        <v>31714800</v>
      </c>
      <c r="R884" s="158">
        <v>0</v>
      </c>
      <c r="S884" s="159">
        <v>31714800</v>
      </c>
      <c r="T884" s="160" t="s">
        <v>2108</v>
      </c>
    </row>
    <row r="885" spans="1:20" s="143" customFormat="1" ht="241.5" hidden="1" customHeight="1" x14ac:dyDescent="0.45">
      <c r="A885" s="144" t="s">
        <v>2067</v>
      </c>
      <c r="B885" s="145" t="s">
        <v>2379</v>
      </c>
      <c r="C885" s="146">
        <v>80111620</v>
      </c>
      <c r="D885" s="147" t="s">
        <v>2117</v>
      </c>
      <c r="E885" s="195" t="s">
        <v>2134</v>
      </c>
      <c r="F885" s="148" t="s">
        <v>1094</v>
      </c>
      <c r="G885" s="149" t="s">
        <v>1095</v>
      </c>
      <c r="H885" s="131" t="s">
        <v>88</v>
      </c>
      <c r="I885" s="190" t="s">
        <v>1135</v>
      </c>
      <c r="J885" s="151" t="s">
        <v>2296</v>
      </c>
      <c r="K885" s="152">
        <v>42860</v>
      </c>
      <c r="L885" s="152">
        <f t="shared" si="17"/>
        <v>42880</v>
      </c>
      <c r="M885" s="204" t="s">
        <v>48</v>
      </c>
      <c r="N885" s="154" t="s">
        <v>26</v>
      </c>
      <c r="O885" s="155" t="s">
        <v>322</v>
      </c>
      <c r="P885" s="156" t="s">
        <v>2130</v>
      </c>
      <c r="Q885" s="157">
        <v>32349096.000000004</v>
      </c>
      <c r="R885" s="158">
        <v>0</v>
      </c>
      <c r="S885" s="159">
        <v>32349096.000000004</v>
      </c>
      <c r="T885" s="160" t="s">
        <v>2108</v>
      </c>
    </row>
    <row r="886" spans="1:20" s="143" customFormat="1" ht="241.5" hidden="1" customHeight="1" x14ac:dyDescent="0.45">
      <c r="A886" s="144" t="s">
        <v>2067</v>
      </c>
      <c r="B886" s="145" t="s">
        <v>2380</v>
      </c>
      <c r="C886" s="146">
        <v>80111620</v>
      </c>
      <c r="D886" s="147" t="s">
        <v>2117</v>
      </c>
      <c r="E886" s="195" t="s">
        <v>2134</v>
      </c>
      <c r="F886" s="148" t="s">
        <v>1094</v>
      </c>
      <c r="G886" s="149" t="s">
        <v>1095</v>
      </c>
      <c r="H886" s="131" t="s">
        <v>88</v>
      </c>
      <c r="I886" s="190" t="s">
        <v>1135</v>
      </c>
      <c r="J886" s="151" t="s">
        <v>706</v>
      </c>
      <c r="K886" s="152">
        <v>42860</v>
      </c>
      <c r="L886" s="152">
        <f t="shared" si="17"/>
        <v>42880</v>
      </c>
      <c r="M886" s="204" t="s">
        <v>22</v>
      </c>
      <c r="N886" s="154" t="s">
        <v>26</v>
      </c>
      <c r="O886" s="155" t="s">
        <v>322</v>
      </c>
      <c r="P886" s="156" t="s">
        <v>2130</v>
      </c>
      <c r="Q886" s="157">
        <v>32549400.000000004</v>
      </c>
      <c r="R886" s="158">
        <v>23712000</v>
      </c>
      <c r="S886" s="159">
        <v>8837400.0000000037</v>
      </c>
      <c r="T886" s="160"/>
    </row>
    <row r="887" spans="1:20" s="143" customFormat="1" ht="241.5" hidden="1" customHeight="1" x14ac:dyDescent="0.45">
      <c r="A887" s="144" t="s">
        <v>2067</v>
      </c>
      <c r="B887" s="145" t="s">
        <v>2381</v>
      </c>
      <c r="C887" s="146">
        <v>80111620</v>
      </c>
      <c r="D887" s="147" t="s">
        <v>2117</v>
      </c>
      <c r="E887" s="195" t="s">
        <v>2134</v>
      </c>
      <c r="F887" s="148" t="s">
        <v>1094</v>
      </c>
      <c r="G887" s="149" t="s">
        <v>1095</v>
      </c>
      <c r="H887" s="131" t="s">
        <v>88</v>
      </c>
      <c r="I887" s="190" t="s">
        <v>1135</v>
      </c>
      <c r="J887" s="208" t="s">
        <v>703</v>
      </c>
      <c r="K887" s="152">
        <v>42795</v>
      </c>
      <c r="L887" s="152">
        <f t="shared" si="17"/>
        <v>42815</v>
      </c>
      <c r="M887" s="204" t="s">
        <v>22</v>
      </c>
      <c r="N887" s="154" t="s">
        <v>26</v>
      </c>
      <c r="O887" s="155" t="s">
        <v>322</v>
      </c>
      <c r="P887" s="156" t="s">
        <v>2130</v>
      </c>
      <c r="Q887" s="157">
        <v>32549400.000000004</v>
      </c>
      <c r="R887" s="158">
        <v>23484000</v>
      </c>
      <c r="S887" s="159">
        <v>9065400.0000000037</v>
      </c>
      <c r="T887" s="160"/>
    </row>
    <row r="888" spans="1:20" s="143" customFormat="1" ht="241.5" hidden="1" customHeight="1" x14ac:dyDescent="0.45">
      <c r="A888" s="144" t="s">
        <v>2067</v>
      </c>
      <c r="B888" s="145" t="s">
        <v>2382</v>
      </c>
      <c r="C888" s="146">
        <v>80111620</v>
      </c>
      <c r="D888" s="147" t="s">
        <v>2117</v>
      </c>
      <c r="E888" s="195" t="s">
        <v>2134</v>
      </c>
      <c r="F888" s="148" t="s">
        <v>1094</v>
      </c>
      <c r="G888" s="149" t="s">
        <v>1095</v>
      </c>
      <c r="H888" s="131" t="s">
        <v>88</v>
      </c>
      <c r="I888" s="190" t="s">
        <v>1135</v>
      </c>
      <c r="J888" s="151" t="s">
        <v>651</v>
      </c>
      <c r="K888" s="152">
        <v>42860</v>
      </c>
      <c r="L888" s="152">
        <f t="shared" si="17"/>
        <v>42880</v>
      </c>
      <c r="M888" s="204" t="s">
        <v>42</v>
      </c>
      <c r="N888" s="154" t="s">
        <v>26</v>
      </c>
      <c r="O888" s="155" t="s">
        <v>322</v>
      </c>
      <c r="P888" s="156" t="s">
        <v>2179</v>
      </c>
      <c r="Q888" s="157">
        <v>32549400.000000004</v>
      </c>
      <c r="R888" s="158">
        <v>0</v>
      </c>
      <c r="S888" s="159">
        <v>32549400.000000004</v>
      </c>
      <c r="T888" s="160" t="s">
        <v>2196</v>
      </c>
    </row>
    <row r="889" spans="1:20" s="143" customFormat="1" ht="241.5" hidden="1" customHeight="1" x14ac:dyDescent="0.45">
      <c r="A889" s="144" t="s">
        <v>2067</v>
      </c>
      <c r="B889" s="145" t="s">
        <v>2383</v>
      </c>
      <c r="C889" s="146">
        <v>80111620</v>
      </c>
      <c r="D889" s="147" t="s">
        <v>2117</v>
      </c>
      <c r="E889" s="195" t="s">
        <v>2134</v>
      </c>
      <c r="F889" s="148" t="s">
        <v>1094</v>
      </c>
      <c r="G889" s="149" t="s">
        <v>1095</v>
      </c>
      <c r="H889" s="131" t="s">
        <v>88</v>
      </c>
      <c r="I889" s="190" t="s">
        <v>1135</v>
      </c>
      <c r="J889" s="151" t="s">
        <v>654</v>
      </c>
      <c r="K889" s="152">
        <v>42860</v>
      </c>
      <c r="L889" s="152">
        <f t="shared" si="17"/>
        <v>42880</v>
      </c>
      <c r="M889" s="204" t="s">
        <v>42</v>
      </c>
      <c r="N889" s="154" t="s">
        <v>26</v>
      </c>
      <c r="O889" s="155" t="s">
        <v>322</v>
      </c>
      <c r="P889" s="156" t="s">
        <v>2179</v>
      </c>
      <c r="Q889" s="157">
        <v>32549400.000000004</v>
      </c>
      <c r="R889" s="158">
        <v>23712000</v>
      </c>
      <c r="S889" s="159">
        <v>8837400.0000000037</v>
      </c>
      <c r="T889" s="160" t="s">
        <v>2384</v>
      </c>
    </row>
    <row r="890" spans="1:20" s="143" customFormat="1" ht="241.5" hidden="1" customHeight="1" x14ac:dyDescent="0.45">
      <c r="A890" s="144" t="s">
        <v>2067</v>
      </c>
      <c r="B890" s="145" t="s">
        <v>2385</v>
      </c>
      <c r="C890" s="146">
        <v>80111620</v>
      </c>
      <c r="D890" s="147" t="s">
        <v>2117</v>
      </c>
      <c r="E890" s="195" t="s">
        <v>2134</v>
      </c>
      <c r="F890" s="148" t="s">
        <v>1094</v>
      </c>
      <c r="G890" s="149" t="s">
        <v>1095</v>
      </c>
      <c r="H890" s="131" t="s">
        <v>88</v>
      </c>
      <c r="I890" s="190" t="s">
        <v>1135</v>
      </c>
      <c r="J890" s="151" t="s">
        <v>653</v>
      </c>
      <c r="K890" s="152">
        <v>42795</v>
      </c>
      <c r="L890" s="152">
        <f t="shared" si="17"/>
        <v>42815</v>
      </c>
      <c r="M890" s="204" t="s">
        <v>22</v>
      </c>
      <c r="N890" s="154" t="s">
        <v>26</v>
      </c>
      <c r="O890" s="155" t="s">
        <v>322</v>
      </c>
      <c r="P890" s="156" t="s">
        <v>2119</v>
      </c>
      <c r="Q890" s="157">
        <v>33384000.000000004</v>
      </c>
      <c r="R890" s="158">
        <v>23712000</v>
      </c>
      <c r="S890" s="159">
        <v>9672000.0000000037</v>
      </c>
      <c r="T890" s="160"/>
    </row>
    <row r="891" spans="1:20" s="143" customFormat="1" ht="241.5" hidden="1" customHeight="1" x14ac:dyDescent="0.45">
      <c r="A891" s="144" t="s">
        <v>2067</v>
      </c>
      <c r="B891" s="145" t="s">
        <v>2386</v>
      </c>
      <c r="C891" s="146">
        <v>80111620</v>
      </c>
      <c r="D891" s="147" t="s">
        <v>2117</v>
      </c>
      <c r="E891" s="195" t="s">
        <v>2134</v>
      </c>
      <c r="F891" s="148" t="s">
        <v>1094</v>
      </c>
      <c r="G891" s="149" t="s">
        <v>1095</v>
      </c>
      <c r="H891" s="131" t="s">
        <v>88</v>
      </c>
      <c r="I891" s="190" t="s">
        <v>1135</v>
      </c>
      <c r="J891" s="151" t="s">
        <v>653</v>
      </c>
      <c r="K891" s="152">
        <v>42795</v>
      </c>
      <c r="L891" s="152">
        <f t="shared" si="17"/>
        <v>42815</v>
      </c>
      <c r="M891" s="204" t="s">
        <v>22</v>
      </c>
      <c r="N891" s="154" t="s">
        <v>26</v>
      </c>
      <c r="O891" s="155" t="s">
        <v>322</v>
      </c>
      <c r="P891" s="156" t="s">
        <v>2119</v>
      </c>
      <c r="Q891" s="157">
        <v>33384000.000000004</v>
      </c>
      <c r="R891" s="158">
        <v>23712000</v>
      </c>
      <c r="S891" s="159">
        <v>9672000.0000000037</v>
      </c>
      <c r="T891" s="160"/>
    </row>
    <row r="892" spans="1:20" s="143" customFormat="1" ht="241.5" hidden="1" customHeight="1" x14ac:dyDescent="0.45">
      <c r="A892" s="144" t="s">
        <v>2067</v>
      </c>
      <c r="B892" s="145" t="s">
        <v>2387</v>
      </c>
      <c r="C892" s="146">
        <v>80111620</v>
      </c>
      <c r="D892" s="147" t="s">
        <v>2117</v>
      </c>
      <c r="E892" s="195" t="s">
        <v>2134</v>
      </c>
      <c r="F892" s="148" t="s">
        <v>1094</v>
      </c>
      <c r="G892" s="149" t="s">
        <v>1095</v>
      </c>
      <c r="H892" s="131" t="s">
        <v>88</v>
      </c>
      <c r="I892" s="190" t="s">
        <v>1135</v>
      </c>
      <c r="J892" s="151" t="s">
        <v>653</v>
      </c>
      <c r="K892" s="152">
        <v>42795</v>
      </c>
      <c r="L892" s="152">
        <f t="shared" si="17"/>
        <v>42815</v>
      </c>
      <c r="M892" s="204" t="s">
        <v>22</v>
      </c>
      <c r="N892" s="154" t="s">
        <v>26</v>
      </c>
      <c r="O892" s="155" t="s">
        <v>322</v>
      </c>
      <c r="P892" s="156" t="s">
        <v>2119</v>
      </c>
      <c r="Q892" s="157">
        <v>33384000.000000004</v>
      </c>
      <c r="R892" s="158">
        <v>23712000</v>
      </c>
      <c r="S892" s="159">
        <v>9672000.0000000037</v>
      </c>
      <c r="T892" s="160"/>
    </row>
    <row r="893" spans="1:20" s="143" customFormat="1" ht="241.5" hidden="1" customHeight="1" x14ac:dyDescent="0.45">
      <c r="A893" s="144" t="s">
        <v>2067</v>
      </c>
      <c r="B893" s="145" t="s">
        <v>2388</v>
      </c>
      <c r="C893" s="146">
        <v>80111620</v>
      </c>
      <c r="D893" s="147" t="s">
        <v>2117</v>
      </c>
      <c r="E893" s="195" t="s">
        <v>2134</v>
      </c>
      <c r="F893" s="148" t="s">
        <v>1094</v>
      </c>
      <c r="G893" s="149" t="s">
        <v>1095</v>
      </c>
      <c r="H893" s="131" t="s">
        <v>88</v>
      </c>
      <c r="I893" s="190" t="s">
        <v>1135</v>
      </c>
      <c r="J893" s="151" t="s">
        <v>653</v>
      </c>
      <c r="K893" s="152">
        <v>42860</v>
      </c>
      <c r="L893" s="152">
        <f t="shared" si="17"/>
        <v>42880</v>
      </c>
      <c r="M893" s="204" t="s">
        <v>22</v>
      </c>
      <c r="N893" s="154" t="s">
        <v>26</v>
      </c>
      <c r="O893" s="155" t="s">
        <v>322</v>
      </c>
      <c r="P893" s="156" t="s">
        <v>2179</v>
      </c>
      <c r="Q893" s="157">
        <v>33801300</v>
      </c>
      <c r="R893" s="158">
        <v>23712000</v>
      </c>
      <c r="S893" s="159">
        <v>10089300</v>
      </c>
      <c r="T893" s="160" t="s">
        <v>2196</v>
      </c>
    </row>
    <row r="894" spans="1:20" s="143" customFormat="1" ht="241.5" hidden="1" customHeight="1" x14ac:dyDescent="0.45">
      <c r="A894" s="144" t="s">
        <v>2067</v>
      </c>
      <c r="B894" s="145" t="s">
        <v>2389</v>
      </c>
      <c r="C894" s="146">
        <v>80111620</v>
      </c>
      <c r="D894" s="147" t="s">
        <v>2117</v>
      </c>
      <c r="E894" s="195" t="s">
        <v>2134</v>
      </c>
      <c r="F894" s="148" t="s">
        <v>1094</v>
      </c>
      <c r="G894" s="149" t="s">
        <v>1095</v>
      </c>
      <c r="H894" s="131" t="s">
        <v>88</v>
      </c>
      <c r="I894" s="190" t="s">
        <v>1135</v>
      </c>
      <c r="J894" s="151" t="s">
        <v>653</v>
      </c>
      <c r="K894" s="152">
        <v>42795</v>
      </c>
      <c r="L894" s="152">
        <f t="shared" si="17"/>
        <v>42815</v>
      </c>
      <c r="M894" s="204" t="s">
        <v>22</v>
      </c>
      <c r="N894" s="154" t="s">
        <v>26</v>
      </c>
      <c r="O894" s="155" t="s">
        <v>322</v>
      </c>
      <c r="P894" s="156" t="s">
        <v>2119</v>
      </c>
      <c r="Q894" s="157">
        <v>33801300</v>
      </c>
      <c r="R894" s="158">
        <v>23712000</v>
      </c>
      <c r="S894" s="159">
        <v>10089300</v>
      </c>
      <c r="T894" s="160"/>
    </row>
    <row r="895" spans="1:20" s="143" customFormat="1" ht="241.5" hidden="1" customHeight="1" x14ac:dyDescent="0.45">
      <c r="A895" s="144" t="s">
        <v>2067</v>
      </c>
      <c r="B895" s="145" t="s">
        <v>2390</v>
      </c>
      <c r="C895" s="146">
        <v>80111620</v>
      </c>
      <c r="D895" s="147" t="s">
        <v>2117</v>
      </c>
      <c r="E895" s="195" t="s">
        <v>2134</v>
      </c>
      <c r="F895" s="148" t="s">
        <v>1094</v>
      </c>
      <c r="G895" s="149" t="s">
        <v>1095</v>
      </c>
      <c r="H895" s="131" t="s">
        <v>88</v>
      </c>
      <c r="I895" s="190" t="s">
        <v>1135</v>
      </c>
      <c r="J895" s="151" t="s">
        <v>653</v>
      </c>
      <c r="K895" s="152">
        <v>42795</v>
      </c>
      <c r="L895" s="152">
        <f t="shared" si="17"/>
        <v>42815</v>
      </c>
      <c r="M895" s="204" t="s">
        <v>22</v>
      </c>
      <c r="N895" s="154" t="s">
        <v>26</v>
      </c>
      <c r="O895" s="155" t="s">
        <v>322</v>
      </c>
      <c r="P895" s="156" t="s">
        <v>2119</v>
      </c>
      <c r="Q895" s="157">
        <v>33801300</v>
      </c>
      <c r="R895" s="158">
        <v>23712000</v>
      </c>
      <c r="S895" s="159">
        <v>10089300</v>
      </c>
      <c r="T895" s="160"/>
    </row>
    <row r="896" spans="1:20" s="143" customFormat="1" ht="241.5" hidden="1" customHeight="1" x14ac:dyDescent="0.45">
      <c r="A896" s="144" t="s">
        <v>2067</v>
      </c>
      <c r="B896" s="145" t="s">
        <v>2391</v>
      </c>
      <c r="C896" s="146">
        <v>80111620</v>
      </c>
      <c r="D896" s="147" t="s">
        <v>2117</v>
      </c>
      <c r="E896" s="195" t="s">
        <v>2134</v>
      </c>
      <c r="F896" s="148" t="s">
        <v>1094</v>
      </c>
      <c r="G896" s="149" t="s">
        <v>1095</v>
      </c>
      <c r="H896" s="131" t="s">
        <v>88</v>
      </c>
      <c r="I896" s="190" t="s">
        <v>1135</v>
      </c>
      <c r="J896" s="151" t="s">
        <v>653</v>
      </c>
      <c r="K896" s="152">
        <v>42795</v>
      </c>
      <c r="L896" s="152">
        <f t="shared" si="17"/>
        <v>42815</v>
      </c>
      <c r="M896" s="204" t="s">
        <v>22</v>
      </c>
      <c r="N896" s="154" t="s">
        <v>26</v>
      </c>
      <c r="O896" s="155" t="s">
        <v>322</v>
      </c>
      <c r="P896" s="156" t="s">
        <v>2119</v>
      </c>
      <c r="Q896" s="157">
        <v>33801300</v>
      </c>
      <c r="R896" s="158">
        <v>23712000</v>
      </c>
      <c r="S896" s="159">
        <v>10089300</v>
      </c>
      <c r="T896" s="160"/>
    </row>
    <row r="897" spans="1:20" s="143" customFormat="1" ht="241.5" hidden="1" customHeight="1" x14ac:dyDescent="0.45">
      <c r="A897" s="144" t="s">
        <v>2067</v>
      </c>
      <c r="B897" s="145" t="s">
        <v>2392</v>
      </c>
      <c r="C897" s="146">
        <v>80111620</v>
      </c>
      <c r="D897" s="147" t="s">
        <v>2117</v>
      </c>
      <c r="E897" s="195" t="s">
        <v>2134</v>
      </c>
      <c r="F897" s="148" t="s">
        <v>1094</v>
      </c>
      <c r="G897" s="149" t="s">
        <v>1095</v>
      </c>
      <c r="H897" s="131" t="s">
        <v>88</v>
      </c>
      <c r="I897" s="190" t="s">
        <v>1135</v>
      </c>
      <c r="J897" s="151" t="s">
        <v>653</v>
      </c>
      <c r="K897" s="152">
        <v>42795</v>
      </c>
      <c r="L897" s="152">
        <f t="shared" si="17"/>
        <v>42815</v>
      </c>
      <c r="M897" s="204" t="s">
        <v>22</v>
      </c>
      <c r="N897" s="154" t="s">
        <v>26</v>
      </c>
      <c r="O897" s="155" t="s">
        <v>322</v>
      </c>
      <c r="P897" s="156" t="s">
        <v>2119</v>
      </c>
      <c r="Q897" s="157">
        <v>36722400</v>
      </c>
      <c r="R897" s="158">
        <v>23712000</v>
      </c>
      <c r="S897" s="159">
        <v>13010400</v>
      </c>
      <c r="T897" s="160"/>
    </row>
    <row r="898" spans="1:20" s="143" customFormat="1" ht="276" hidden="1" customHeight="1" x14ac:dyDescent="0.45">
      <c r="A898" s="144" t="s">
        <v>2067</v>
      </c>
      <c r="B898" s="145" t="s">
        <v>2393</v>
      </c>
      <c r="C898" s="146">
        <v>80111620</v>
      </c>
      <c r="D898" s="147" t="s">
        <v>2117</v>
      </c>
      <c r="E898" s="195" t="s">
        <v>2134</v>
      </c>
      <c r="F898" s="148" t="s">
        <v>1094</v>
      </c>
      <c r="G898" s="149" t="s">
        <v>1095</v>
      </c>
      <c r="H898" s="131" t="s">
        <v>88</v>
      </c>
      <c r="I898" s="190" t="s">
        <v>1153</v>
      </c>
      <c r="J898" s="151" t="s">
        <v>649</v>
      </c>
      <c r="K898" s="152">
        <v>42795</v>
      </c>
      <c r="L898" s="152">
        <f t="shared" si="17"/>
        <v>42815</v>
      </c>
      <c r="M898" s="204" t="s">
        <v>48</v>
      </c>
      <c r="N898" s="154" t="s">
        <v>26</v>
      </c>
      <c r="O898" s="155" t="s">
        <v>322</v>
      </c>
      <c r="P898" s="156" t="s">
        <v>2119</v>
      </c>
      <c r="Q898" s="157">
        <v>37056240</v>
      </c>
      <c r="R898" s="158">
        <v>28140000</v>
      </c>
      <c r="S898" s="159">
        <v>8916240</v>
      </c>
      <c r="T898" s="160"/>
    </row>
    <row r="899" spans="1:20" s="143" customFormat="1" ht="276" hidden="1" customHeight="1" x14ac:dyDescent="0.45">
      <c r="A899" s="144" t="s">
        <v>2067</v>
      </c>
      <c r="B899" s="145" t="s">
        <v>2394</v>
      </c>
      <c r="C899" s="146">
        <v>80111620</v>
      </c>
      <c r="D899" s="147" t="s">
        <v>2117</v>
      </c>
      <c r="E899" s="195" t="s">
        <v>2134</v>
      </c>
      <c r="F899" s="148" t="s">
        <v>1094</v>
      </c>
      <c r="G899" s="149" t="s">
        <v>1095</v>
      </c>
      <c r="H899" s="131" t="s">
        <v>88</v>
      </c>
      <c r="I899" s="190" t="s">
        <v>1153</v>
      </c>
      <c r="J899" s="151" t="s">
        <v>698</v>
      </c>
      <c r="K899" s="152">
        <v>42795</v>
      </c>
      <c r="L899" s="152">
        <f t="shared" si="17"/>
        <v>42815</v>
      </c>
      <c r="M899" s="204" t="s">
        <v>115</v>
      </c>
      <c r="N899" s="154" t="s">
        <v>26</v>
      </c>
      <c r="O899" s="155" t="s">
        <v>322</v>
      </c>
      <c r="P899" s="156" t="s">
        <v>2119</v>
      </c>
      <c r="Q899" s="157">
        <v>9160000</v>
      </c>
      <c r="R899" s="158">
        <v>9160000</v>
      </c>
      <c r="S899" s="159">
        <v>0</v>
      </c>
      <c r="T899" s="160" t="s">
        <v>2395</v>
      </c>
    </row>
    <row r="900" spans="1:20" s="143" customFormat="1" ht="241.5" hidden="1" customHeight="1" x14ac:dyDescent="0.45">
      <c r="A900" s="144" t="s">
        <v>2067</v>
      </c>
      <c r="B900" s="145" t="s">
        <v>2396</v>
      </c>
      <c r="C900" s="146">
        <v>80111620</v>
      </c>
      <c r="D900" s="147" t="s">
        <v>2117</v>
      </c>
      <c r="E900" s="195" t="s">
        <v>2134</v>
      </c>
      <c r="F900" s="148" t="s">
        <v>1094</v>
      </c>
      <c r="G900" s="149" t="s">
        <v>1095</v>
      </c>
      <c r="H900" s="131" t="s">
        <v>88</v>
      </c>
      <c r="I900" s="190" t="s">
        <v>1161</v>
      </c>
      <c r="J900" s="151" t="s">
        <v>678</v>
      </c>
      <c r="K900" s="152">
        <v>42795</v>
      </c>
      <c r="L900" s="152">
        <f t="shared" si="17"/>
        <v>42815</v>
      </c>
      <c r="M900" s="204" t="s">
        <v>22</v>
      </c>
      <c r="N900" s="154" t="s">
        <v>26</v>
      </c>
      <c r="O900" s="155" t="s">
        <v>322</v>
      </c>
      <c r="P900" s="156" t="s">
        <v>2119</v>
      </c>
      <c r="Q900" s="157">
        <v>37473540</v>
      </c>
      <c r="R900" s="158">
        <v>28140000</v>
      </c>
      <c r="S900" s="159">
        <v>9333540</v>
      </c>
      <c r="T900" s="160"/>
    </row>
    <row r="901" spans="1:20" s="143" customFormat="1" ht="241.5" hidden="1" customHeight="1" x14ac:dyDescent="0.45">
      <c r="A901" s="144" t="s">
        <v>2067</v>
      </c>
      <c r="B901" s="145" t="s">
        <v>2397</v>
      </c>
      <c r="C901" s="146">
        <v>80111620</v>
      </c>
      <c r="D901" s="147" t="s">
        <v>2117</v>
      </c>
      <c r="E901" s="195" t="s">
        <v>2134</v>
      </c>
      <c r="F901" s="148" t="s">
        <v>1094</v>
      </c>
      <c r="G901" s="149" t="s">
        <v>1095</v>
      </c>
      <c r="H901" s="131" t="s">
        <v>88</v>
      </c>
      <c r="I901" s="190" t="s">
        <v>1161</v>
      </c>
      <c r="J901" s="151" t="s">
        <v>851</v>
      </c>
      <c r="K901" s="152">
        <v>42795</v>
      </c>
      <c r="L901" s="152">
        <f t="shared" si="17"/>
        <v>42815</v>
      </c>
      <c r="M901" s="204" t="s">
        <v>22</v>
      </c>
      <c r="N901" s="154" t="s">
        <v>26</v>
      </c>
      <c r="O901" s="155" t="s">
        <v>322</v>
      </c>
      <c r="P901" s="156" t="s">
        <v>2119</v>
      </c>
      <c r="Q901" s="157">
        <v>37473540</v>
      </c>
      <c r="R901" s="158">
        <v>29244000</v>
      </c>
      <c r="S901" s="159">
        <v>8229540</v>
      </c>
      <c r="T901" s="160"/>
    </row>
    <row r="902" spans="1:20" s="143" customFormat="1" ht="241.5" hidden="1" customHeight="1" x14ac:dyDescent="0.45">
      <c r="A902" s="144" t="s">
        <v>2067</v>
      </c>
      <c r="B902" s="145" t="s">
        <v>2398</v>
      </c>
      <c r="C902" s="146">
        <v>80111620</v>
      </c>
      <c r="D902" s="147" t="s">
        <v>2117</v>
      </c>
      <c r="E902" s="195" t="s">
        <v>2134</v>
      </c>
      <c r="F902" s="148" t="s">
        <v>1094</v>
      </c>
      <c r="G902" s="149" t="s">
        <v>1095</v>
      </c>
      <c r="H902" s="131" t="s">
        <v>88</v>
      </c>
      <c r="I902" s="190" t="s">
        <v>1161</v>
      </c>
      <c r="J902" s="151" t="s">
        <v>850</v>
      </c>
      <c r="K902" s="152">
        <v>42795</v>
      </c>
      <c r="L902" s="152">
        <f t="shared" si="17"/>
        <v>42815</v>
      </c>
      <c r="M902" s="204" t="s">
        <v>22</v>
      </c>
      <c r="N902" s="154" t="s">
        <v>26</v>
      </c>
      <c r="O902" s="155" t="s">
        <v>322</v>
      </c>
      <c r="P902" s="156" t="s">
        <v>2119</v>
      </c>
      <c r="Q902" s="157">
        <v>37473540</v>
      </c>
      <c r="R902" s="158">
        <v>28020000</v>
      </c>
      <c r="S902" s="159">
        <v>9453540</v>
      </c>
      <c r="T902" s="160"/>
    </row>
    <row r="903" spans="1:20" s="143" customFormat="1" ht="241.5" hidden="1" customHeight="1" x14ac:dyDescent="0.45">
      <c r="A903" s="144" t="s">
        <v>2067</v>
      </c>
      <c r="B903" s="145" t="s">
        <v>2399</v>
      </c>
      <c r="C903" s="146">
        <v>80111620</v>
      </c>
      <c r="D903" s="147" t="s">
        <v>2117</v>
      </c>
      <c r="E903" s="195" t="s">
        <v>2134</v>
      </c>
      <c r="F903" s="148" t="s">
        <v>1094</v>
      </c>
      <c r="G903" s="149" t="s">
        <v>1095</v>
      </c>
      <c r="H903" s="131" t="s">
        <v>88</v>
      </c>
      <c r="I903" s="190" t="s">
        <v>1161</v>
      </c>
      <c r="J903" s="151" t="s">
        <v>850</v>
      </c>
      <c r="K903" s="152">
        <v>42860</v>
      </c>
      <c r="L903" s="152">
        <f t="shared" si="17"/>
        <v>42880</v>
      </c>
      <c r="M903" s="204" t="s">
        <v>22</v>
      </c>
      <c r="N903" s="154" t="s">
        <v>26</v>
      </c>
      <c r="O903" s="155" t="s">
        <v>322</v>
      </c>
      <c r="P903" s="156" t="s">
        <v>2179</v>
      </c>
      <c r="Q903" s="157">
        <v>37473540</v>
      </c>
      <c r="R903" s="158">
        <v>28020000</v>
      </c>
      <c r="S903" s="159">
        <v>9453540</v>
      </c>
      <c r="T903" s="160" t="s">
        <v>2196</v>
      </c>
    </row>
    <row r="904" spans="1:20" s="143" customFormat="1" ht="241.5" hidden="1" customHeight="1" x14ac:dyDescent="0.45">
      <c r="A904" s="144" t="s">
        <v>2067</v>
      </c>
      <c r="B904" s="145" t="s">
        <v>2400</v>
      </c>
      <c r="C904" s="146">
        <v>80111620</v>
      </c>
      <c r="D904" s="147" t="s">
        <v>2117</v>
      </c>
      <c r="E904" s="195" t="s">
        <v>2134</v>
      </c>
      <c r="F904" s="148" t="s">
        <v>1094</v>
      </c>
      <c r="G904" s="149" t="s">
        <v>1095</v>
      </c>
      <c r="H904" s="131" t="s">
        <v>88</v>
      </c>
      <c r="I904" s="190" t="s">
        <v>1161</v>
      </c>
      <c r="J904" s="151" t="s">
        <v>850</v>
      </c>
      <c r="K904" s="152">
        <v>42795</v>
      </c>
      <c r="L904" s="152">
        <f t="shared" si="17"/>
        <v>42815</v>
      </c>
      <c r="M904" s="204" t="s">
        <v>22</v>
      </c>
      <c r="N904" s="154" t="s">
        <v>26</v>
      </c>
      <c r="O904" s="155" t="s">
        <v>322</v>
      </c>
      <c r="P904" s="156" t="s">
        <v>2119</v>
      </c>
      <c r="Q904" s="157">
        <v>37473540</v>
      </c>
      <c r="R904" s="158">
        <v>28020000</v>
      </c>
      <c r="S904" s="159">
        <v>9453540</v>
      </c>
      <c r="T904" s="160"/>
    </row>
    <row r="905" spans="1:20" s="143" customFormat="1" ht="241.5" hidden="1" customHeight="1" x14ac:dyDescent="0.45">
      <c r="A905" s="144" t="s">
        <v>2067</v>
      </c>
      <c r="B905" s="145" t="s">
        <v>2401</v>
      </c>
      <c r="C905" s="146">
        <v>80111620</v>
      </c>
      <c r="D905" s="147" t="s">
        <v>2117</v>
      </c>
      <c r="E905" s="195" t="s">
        <v>2134</v>
      </c>
      <c r="F905" s="148" t="s">
        <v>1094</v>
      </c>
      <c r="G905" s="149" t="s">
        <v>1095</v>
      </c>
      <c r="H905" s="131" t="s">
        <v>88</v>
      </c>
      <c r="I905" s="190" t="s">
        <v>1161</v>
      </c>
      <c r="J905" s="151" t="s">
        <v>850</v>
      </c>
      <c r="K905" s="152">
        <v>42795</v>
      </c>
      <c r="L905" s="152">
        <f t="shared" si="17"/>
        <v>42815</v>
      </c>
      <c r="M905" s="204" t="s">
        <v>22</v>
      </c>
      <c r="N905" s="154" t="s">
        <v>26</v>
      </c>
      <c r="O905" s="155" t="s">
        <v>322</v>
      </c>
      <c r="P905" s="156" t="s">
        <v>2119</v>
      </c>
      <c r="Q905" s="157">
        <v>37473540</v>
      </c>
      <c r="R905" s="158">
        <v>28020000</v>
      </c>
      <c r="S905" s="159">
        <v>9453540</v>
      </c>
      <c r="T905" s="160"/>
    </row>
    <row r="906" spans="1:20" s="143" customFormat="1" ht="241.5" hidden="1" customHeight="1" x14ac:dyDescent="0.45">
      <c r="A906" s="144" t="s">
        <v>2067</v>
      </c>
      <c r="B906" s="145" t="s">
        <v>2402</v>
      </c>
      <c r="C906" s="146">
        <v>80111620</v>
      </c>
      <c r="D906" s="147" t="s">
        <v>2117</v>
      </c>
      <c r="E906" s="195" t="s">
        <v>2134</v>
      </c>
      <c r="F906" s="148" t="s">
        <v>1094</v>
      </c>
      <c r="G906" s="149" t="s">
        <v>1095</v>
      </c>
      <c r="H906" s="131" t="s">
        <v>88</v>
      </c>
      <c r="I906" s="190" t="s">
        <v>1161</v>
      </c>
      <c r="J906" s="151" t="s">
        <v>850</v>
      </c>
      <c r="K906" s="152">
        <v>42795</v>
      </c>
      <c r="L906" s="152">
        <f t="shared" si="17"/>
        <v>42815</v>
      </c>
      <c r="M906" s="204" t="s">
        <v>22</v>
      </c>
      <c r="N906" s="154" t="s">
        <v>26</v>
      </c>
      <c r="O906" s="155" t="s">
        <v>322</v>
      </c>
      <c r="P906" s="156" t="s">
        <v>2119</v>
      </c>
      <c r="Q906" s="157">
        <v>37473540</v>
      </c>
      <c r="R906" s="158">
        <v>28020000</v>
      </c>
      <c r="S906" s="159">
        <v>9453540</v>
      </c>
      <c r="T906" s="160"/>
    </row>
    <row r="907" spans="1:20" s="143" customFormat="1" ht="241.5" hidden="1" customHeight="1" x14ac:dyDescent="0.45">
      <c r="A907" s="144" t="s">
        <v>2067</v>
      </c>
      <c r="B907" s="145" t="s">
        <v>2403</v>
      </c>
      <c r="C907" s="146">
        <v>80111620</v>
      </c>
      <c r="D907" s="147" t="s">
        <v>2117</v>
      </c>
      <c r="E907" s="195" t="s">
        <v>2134</v>
      </c>
      <c r="F907" s="148" t="s">
        <v>1094</v>
      </c>
      <c r="G907" s="149" t="s">
        <v>1095</v>
      </c>
      <c r="H907" s="131" t="s">
        <v>88</v>
      </c>
      <c r="I907" s="190" t="s">
        <v>1161</v>
      </c>
      <c r="J907" s="151" t="s">
        <v>850</v>
      </c>
      <c r="K907" s="152">
        <v>42860</v>
      </c>
      <c r="L907" s="152">
        <f t="shared" si="17"/>
        <v>42880</v>
      </c>
      <c r="M907" s="204" t="s">
        <v>22</v>
      </c>
      <c r="N907" s="154" t="s">
        <v>26</v>
      </c>
      <c r="O907" s="155" t="s">
        <v>322</v>
      </c>
      <c r="P907" s="156" t="s">
        <v>2179</v>
      </c>
      <c r="Q907" s="157">
        <v>37473540</v>
      </c>
      <c r="R907" s="158">
        <v>28020000</v>
      </c>
      <c r="S907" s="159">
        <v>9453540</v>
      </c>
      <c r="T907" s="160" t="s">
        <v>2196</v>
      </c>
    </row>
    <row r="908" spans="1:20" s="143" customFormat="1" ht="241.5" hidden="1" customHeight="1" x14ac:dyDescent="0.45">
      <c r="A908" s="144" t="s">
        <v>2067</v>
      </c>
      <c r="B908" s="145" t="s">
        <v>2404</v>
      </c>
      <c r="C908" s="146">
        <v>80111620</v>
      </c>
      <c r="D908" s="147" t="s">
        <v>2117</v>
      </c>
      <c r="E908" s="195" t="s">
        <v>2134</v>
      </c>
      <c r="F908" s="148" t="s">
        <v>1094</v>
      </c>
      <c r="G908" s="149" t="s">
        <v>1095</v>
      </c>
      <c r="H908" s="131" t="s">
        <v>88</v>
      </c>
      <c r="I908" s="190" t="s">
        <v>1161</v>
      </c>
      <c r="J908" s="151" t="s">
        <v>850</v>
      </c>
      <c r="K908" s="152">
        <v>42795</v>
      </c>
      <c r="L908" s="152">
        <f t="shared" si="17"/>
        <v>42815</v>
      </c>
      <c r="M908" s="204" t="s">
        <v>22</v>
      </c>
      <c r="N908" s="154" t="s">
        <v>26</v>
      </c>
      <c r="O908" s="155" t="s">
        <v>322</v>
      </c>
      <c r="P908" s="156" t="s">
        <v>2119</v>
      </c>
      <c r="Q908" s="157">
        <v>37473540</v>
      </c>
      <c r="R908" s="158">
        <v>28020000</v>
      </c>
      <c r="S908" s="159">
        <v>9453540</v>
      </c>
      <c r="T908" s="160"/>
    </row>
    <row r="909" spans="1:20" s="143" customFormat="1" ht="241.5" hidden="1" customHeight="1" x14ac:dyDescent="0.45">
      <c r="A909" s="144" t="s">
        <v>2067</v>
      </c>
      <c r="B909" s="145" t="s">
        <v>2405</v>
      </c>
      <c r="C909" s="146">
        <v>80111620</v>
      </c>
      <c r="D909" s="147" t="s">
        <v>2117</v>
      </c>
      <c r="E909" s="195" t="s">
        <v>2134</v>
      </c>
      <c r="F909" s="148" t="s">
        <v>1094</v>
      </c>
      <c r="G909" s="149" t="s">
        <v>1095</v>
      </c>
      <c r="H909" s="131" t="s">
        <v>88</v>
      </c>
      <c r="I909" s="190" t="s">
        <v>1161</v>
      </c>
      <c r="J909" s="151" t="s">
        <v>850</v>
      </c>
      <c r="K909" s="152">
        <v>42860</v>
      </c>
      <c r="L909" s="152">
        <f t="shared" si="17"/>
        <v>42880</v>
      </c>
      <c r="M909" s="204" t="s">
        <v>22</v>
      </c>
      <c r="N909" s="154" t="s">
        <v>26</v>
      </c>
      <c r="O909" s="155" t="s">
        <v>322</v>
      </c>
      <c r="P909" s="156" t="s">
        <v>2179</v>
      </c>
      <c r="Q909" s="157">
        <v>37473540</v>
      </c>
      <c r="R909" s="158">
        <v>0</v>
      </c>
      <c r="S909" s="159">
        <v>37473540</v>
      </c>
      <c r="T909" s="160" t="s">
        <v>2196</v>
      </c>
    </row>
    <row r="910" spans="1:20" s="143" customFormat="1" ht="241.5" hidden="1" customHeight="1" x14ac:dyDescent="0.45">
      <c r="A910" s="144" t="s">
        <v>2067</v>
      </c>
      <c r="B910" s="145" t="s">
        <v>2406</v>
      </c>
      <c r="C910" s="146">
        <v>80111620</v>
      </c>
      <c r="D910" s="147" t="s">
        <v>2117</v>
      </c>
      <c r="E910" s="195" t="s">
        <v>2134</v>
      </c>
      <c r="F910" s="148" t="s">
        <v>1094</v>
      </c>
      <c r="G910" s="149" t="s">
        <v>1095</v>
      </c>
      <c r="H910" s="131" t="s">
        <v>88</v>
      </c>
      <c r="I910" s="190" t="s">
        <v>1161</v>
      </c>
      <c r="J910" s="151" t="s">
        <v>851</v>
      </c>
      <c r="K910" s="152">
        <v>42795</v>
      </c>
      <c r="L910" s="152">
        <f t="shared" si="17"/>
        <v>42815</v>
      </c>
      <c r="M910" s="204" t="s">
        <v>22</v>
      </c>
      <c r="N910" s="154" t="s">
        <v>26</v>
      </c>
      <c r="O910" s="155" t="s">
        <v>322</v>
      </c>
      <c r="P910" s="156" t="s">
        <v>2119</v>
      </c>
      <c r="Q910" s="157">
        <v>37473540</v>
      </c>
      <c r="R910" s="158">
        <v>29244000</v>
      </c>
      <c r="S910" s="159">
        <v>8229540</v>
      </c>
      <c r="T910" s="160"/>
    </row>
    <row r="911" spans="1:20" s="143" customFormat="1" ht="241.5" hidden="1" customHeight="1" x14ac:dyDescent="0.45">
      <c r="A911" s="144" t="s">
        <v>2067</v>
      </c>
      <c r="B911" s="145" t="s">
        <v>2407</v>
      </c>
      <c r="C911" s="146">
        <v>80111620</v>
      </c>
      <c r="D911" s="147" t="s">
        <v>2117</v>
      </c>
      <c r="E911" s="195" t="s">
        <v>2134</v>
      </c>
      <c r="F911" s="148" t="s">
        <v>1094</v>
      </c>
      <c r="G911" s="149" t="s">
        <v>1095</v>
      </c>
      <c r="H911" s="131" t="s">
        <v>88</v>
      </c>
      <c r="I911" s="190" t="s">
        <v>1161</v>
      </c>
      <c r="J911" s="151" t="s">
        <v>850</v>
      </c>
      <c r="K911" s="152">
        <v>42795</v>
      </c>
      <c r="L911" s="152">
        <f t="shared" si="17"/>
        <v>42815</v>
      </c>
      <c r="M911" s="204" t="s">
        <v>22</v>
      </c>
      <c r="N911" s="154" t="s">
        <v>26</v>
      </c>
      <c r="O911" s="155" t="s">
        <v>322</v>
      </c>
      <c r="P911" s="156" t="s">
        <v>2119</v>
      </c>
      <c r="Q911" s="157">
        <v>37473540</v>
      </c>
      <c r="R911" s="158">
        <v>28020000</v>
      </c>
      <c r="S911" s="159">
        <v>9453540</v>
      </c>
      <c r="T911" s="160"/>
    </row>
    <row r="912" spans="1:20" s="143" customFormat="1" ht="241.5" hidden="1" customHeight="1" x14ac:dyDescent="0.45">
      <c r="A912" s="144" t="s">
        <v>2067</v>
      </c>
      <c r="B912" s="145" t="s">
        <v>2408</v>
      </c>
      <c r="C912" s="146">
        <v>80111620</v>
      </c>
      <c r="D912" s="147" t="s">
        <v>2117</v>
      </c>
      <c r="E912" s="195" t="s">
        <v>2134</v>
      </c>
      <c r="F912" s="148" t="s">
        <v>1094</v>
      </c>
      <c r="G912" s="149" t="s">
        <v>1095</v>
      </c>
      <c r="H912" s="131" t="s">
        <v>88</v>
      </c>
      <c r="I912" s="190" t="s">
        <v>1161</v>
      </c>
      <c r="J912" s="151" t="s">
        <v>850</v>
      </c>
      <c r="K912" s="152">
        <v>42795</v>
      </c>
      <c r="L912" s="152">
        <f t="shared" si="17"/>
        <v>42815</v>
      </c>
      <c r="M912" s="204" t="s">
        <v>22</v>
      </c>
      <c r="N912" s="154" t="s">
        <v>26</v>
      </c>
      <c r="O912" s="155" t="s">
        <v>322</v>
      </c>
      <c r="P912" s="156" t="s">
        <v>2119</v>
      </c>
      <c r="Q912" s="157">
        <v>37473540</v>
      </c>
      <c r="R912" s="158">
        <v>29244000</v>
      </c>
      <c r="S912" s="159">
        <v>8229540</v>
      </c>
      <c r="T912" s="160"/>
    </row>
    <row r="913" spans="1:20" s="143" customFormat="1" ht="241.5" hidden="1" customHeight="1" x14ac:dyDescent="0.45">
      <c r="A913" s="144" t="s">
        <v>2067</v>
      </c>
      <c r="B913" s="145" t="s">
        <v>2409</v>
      </c>
      <c r="C913" s="146">
        <v>80111620</v>
      </c>
      <c r="D913" s="147" t="s">
        <v>2117</v>
      </c>
      <c r="E913" s="195" t="s">
        <v>2134</v>
      </c>
      <c r="F913" s="148" t="s">
        <v>1094</v>
      </c>
      <c r="G913" s="149" t="s">
        <v>1095</v>
      </c>
      <c r="H913" s="131" t="s">
        <v>88</v>
      </c>
      <c r="I913" s="190" t="s">
        <v>1161</v>
      </c>
      <c r="J913" s="151" t="s">
        <v>854</v>
      </c>
      <c r="K913" s="152">
        <v>42795</v>
      </c>
      <c r="L913" s="152">
        <f t="shared" si="17"/>
        <v>42815</v>
      </c>
      <c r="M913" s="204" t="s">
        <v>48</v>
      </c>
      <c r="N913" s="154" t="s">
        <v>26</v>
      </c>
      <c r="O913" s="155" t="s">
        <v>322</v>
      </c>
      <c r="P913" s="156" t="s">
        <v>2119</v>
      </c>
      <c r="Q913" s="157">
        <v>37473540</v>
      </c>
      <c r="R913" s="158">
        <v>28140000</v>
      </c>
      <c r="S913" s="159">
        <v>9333540</v>
      </c>
      <c r="T913" s="160"/>
    </row>
    <row r="914" spans="1:20" s="143" customFormat="1" ht="241.5" hidden="1" customHeight="1" x14ac:dyDescent="0.45">
      <c r="A914" s="144" t="s">
        <v>2067</v>
      </c>
      <c r="B914" s="145" t="s">
        <v>2410</v>
      </c>
      <c r="C914" s="146">
        <v>80111620</v>
      </c>
      <c r="D914" s="147" t="s">
        <v>2117</v>
      </c>
      <c r="E914" s="195" t="s">
        <v>2134</v>
      </c>
      <c r="F914" s="148" t="s">
        <v>1094</v>
      </c>
      <c r="G914" s="149" t="s">
        <v>1095</v>
      </c>
      <c r="H914" s="131" t="s">
        <v>88</v>
      </c>
      <c r="I914" s="190" t="s">
        <v>1161</v>
      </c>
      <c r="J914" s="151" t="s">
        <v>855</v>
      </c>
      <c r="K914" s="152">
        <v>42795</v>
      </c>
      <c r="L914" s="152">
        <f t="shared" si="17"/>
        <v>42815</v>
      </c>
      <c r="M914" s="204" t="s">
        <v>22</v>
      </c>
      <c r="N914" s="154" t="s">
        <v>26</v>
      </c>
      <c r="O914" s="155" t="s">
        <v>322</v>
      </c>
      <c r="P914" s="156" t="s">
        <v>2119</v>
      </c>
      <c r="Q914" s="157">
        <v>37473540</v>
      </c>
      <c r="R914" s="158">
        <v>28680000</v>
      </c>
      <c r="S914" s="159">
        <v>8793540</v>
      </c>
      <c r="T914" s="160"/>
    </row>
    <row r="915" spans="1:20" s="143" customFormat="1" ht="241.5" hidden="1" customHeight="1" x14ac:dyDescent="0.45">
      <c r="A915" s="144" t="s">
        <v>2067</v>
      </c>
      <c r="B915" s="145" t="s">
        <v>2411</v>
      </c>
      <c r="C915" s="146">
        <v>80111620</v>
      </c>
      <c r="D915" s="147" t="s">
        <v>2117</v>
      </c>
      <c r="E915" s="195" t="s">
        <v>2134</v>
      </c>
      <c r="F915" s="148" t="s">
        <v>1094</v>
      </c>
      <c r="G915" s="149" t="s">
        <v>1095</v>
      </c>
      <c r="H915" s="131" t="s">
        <v>88</v>
      </c>
      <c r="I915" s="190" t="s">
        <v>1161</v>
      </c>
      <c r="J915" s="151" t="s">
        <v>860</v>
      </c>
      <c r="K915" s="152">
        <v>42860</v>
      </c>
      <c r="L915" s="152">
        <f t="shared" si="17"/>
        <v>42880</v>
      </c>
      <c r="M915" s="204" t="s">
        <v>22</v>
      </c>
      <c r="N915" s="154" t="s">
        <v>26</v>
      </c>
      <c r="O915" s="155" t="s">
        <v>322</v>
      </c>
      <c r="P915" s="156" t="s">
        <v>2179</v>
      </c>
      <c r="Q915" s="157">
        <v>37473540</v>
      </c>
      <c r="R915" s="158">
        <v>29760000</v>
      </c>
      <c r="S915" s="159">
        <v>7713540</v>
      </c>
      <c r="T915" s="160"/>
    </row>
    <row r="916" spans="1:20" s="143" customFormat="1" ht="258.75" hidden="1" customHeight="1" x14ac:dyDescent="0.45">
      <c r="A916" s="144" t="s">
        <v>2067</v>
      </c>
      <c r="B916" s="145" t="s">
        <v>2412</v>
      </c>
      <c r="C916" s="146">
        <v>80111620</v>
      </c>
      <c r="D916" s="147" t="s">
        <v>2117</v>
      </c>
      <c r="E916" s="195" t="s">
        <v>2134</v>
      </c>
      <c r="F916" s="148" t="s">
        <v>1094</v>
      </c>
      <c r="G916" s="149" t="s">
        <v>1095</v>
      </c>
      <c r="H916" s="131" t="s">
        <v>88</v>
      </c>
      <c r="I916" s="190" t="s">
        <v>1132</v>
      </c>
      <c r="J916" s="151" t="s">
        <v>859</v>
      </c>
      <c r="K916" s="152">
        <v>42795</v>
      </c>
      <c r="L916" s="152">
        <f t="shared" si="17"/>
        <v>42815</v>
      </c>
      <c r="M916" s="204" t="s">
        <v>22</v>
      </c>
      <c r="N916" s="154" t="s">
        <v>26</v>
      </c>
      <c r="O916" s="155" t="s">
        <v>322</v>
      </c>
      <c r="P916" s="156" t="s">
        <v>2119</v>
      </c>
      <c r="Q916" s="157">
        <v>37473540</v>
      </c>
      <c r="R916" s="158">
        <v>33720000</v>
      </c>
      <c r="S916" s="159">
        <v>3753540</v>
      </c>
      <c r="T916" s="160"/>
    </row>
    <row r="917" spans="1:20" s="143" customFormat="1" ht="258.75" hidden="1" customHeight="1" x14ac:dyDescent="0.45">
      <c r="A917" s="144" t="s">
        <v>2067</v>
      </c>
      <c r="B917" s="145" t="s">
        <v>2413</v>
      </c>
      <c r="C917" s="146">
        <v>80111620</v>
      </c>
      <c r="D917" s="147" t="s">
        <v>2117</v>
      </c>
      <c r="E917" s="195" t="s">
        <v>2134</v>
      </c>
      <c r="F917" s="148" t="s">
        <v>1094</v>
      </c>
      <c r="G917" s="149" t="s">
        <v>1095</v>
      </c>
      <c r="H917" s="131" t="s">
        <v>88</v>
      </c>
      <c r="I917" s="190" t="s">
        <v>1132</v>
      </c>
      <c r="J917" s="151" t="s">
        <v>859</v>
      </c>
      <c r="K917" s="152">
        <v>42795</v>
      </c>
      <c r="L917" s="152">
        <f t="shared" si="17"/>
        <v>42815</v>
      </c>
      <c r="M917" s="204" t="s">
        <v>22</v>
      </c>
      <c r="N917" s="154" t="s">
        <v>26</v>
      </c>
      <c r="O917" s="155" t="s">
        <v>322</v>
      </c>
      <c r="P917" s="156" t="s">
        <v>2119</v>
      </c>
      <c r="Q917" s="157">
        <v>37473540</v>
      </c>
      <c r="R917" s="158">
        <v>33720000</v>
      </c>
      <c r="S917" s="159">
        <v>3753540</v>
      </c>
      <c r="T917" s="160"/>
    </row>
    <row r="918" spans="1:20" s="143" customFormat="1" ht="276" hidden="1" customHeight="1" x14ac:dyDescent="0.45">
      <c r="A918" s="144" t="s">
        <v>2067</v>
      </c>
      <c r="B918" s="145" t="s">
        <v>2414</v>
      </c>
      <c r="C918" s="146">
        <v>80111620</v>
      </c>
      <c r="D918" s="147" t="s">
        <v>2117</v>
      </c>
      <c r="E918" s="195" t="s">
        <v>2134</v>
      </c>
      <c r="F918" s="148" t="s">
        <v>1094</v>
      </c>
      <c r="G918" s="149" t="s">
        <v>1095</v>
      </c>
      <c r="H918" s="131" t="s">
        <v>88</v>
      </c>
      <c r="I918" s="190" t="s">
        <v>1161</v>
      </c>
      <c r="J918" s="151" t="s">
        <v>862</v>
      </c>
      <c r="K918" s="152">
        <v>42860</v>
      </c>
      <c r="L918" s="152">
        <f t="shared" si="17"/>
        <v>42880</v>
      </c>
      <c r="M918" s="204" t="s">
        <v>22</v>
      </c>
      <c r="N918" s="154" t="s">
        <v>26</v>
      </c>
      <c r="O918" s="155" t="s">
        <v>322</v>
      </c>
      <c r="P918" s="156" t="s">
        <v>2179</v>
      </c>
      <c r="Q918" s="157">
        <v>37473540</v>
      </c>
      <c r="R918" s="158">
        <v>28800000</v>
      </c>
      <c r="S918" s="159">
        <v>8673540</v>
      </c>
      <c r="T918" s="160" t="s">
        <v>2415</v>
      </c>
    </row>
    <row r="919" spans="1:20" s="143" customFormat="1" ht="241.5" hidden="1" customHeight="1" x14ac:dyDescent="0.45">
      <c r="A919" s="144" t="s">
        <v>2067</v>
      </c>
      <c r="B919" s="145" t="s">
        <v>2416</v>
      </c>
      <c r="C919" s="146">
        <v>80111620</v>
      </c>
      <c r="D919" s="147" t="s">
        <v>2117</v>
      </c>
      <c r="E919" s="195" t="s">
        <v>2134</v>
      </c>
      <c r="F919" s="148" t="s">
        <v>1094</v>
      </c>
      <c r="G919" s="149" t="s">
        <v>1095</v>
      </c>
      <c r="H919" s="131" t="s">
        <v>88</v>
      </c>
      <c r="I919" s="190" t="s">
        <v>1161</v>
      </c>
      <c r="J919" s="151" t="s">
        <v>861</v>
      </c>
      <c r="K919" s="152">
        <v>42860</v>
      </c>
      <c r="L919" s="152">
        <f t="shared" si="17"/>
        <v>42880</v>
      </c>
      <c r="M919" s="204" t="s">
        <v>131</v>
      </c>
      <c r="N919" s="154" t="s">
        <v>26</v>
      </c>
      <c r="O919" s="155" t="s">
        <v>322</v>
      </c>
      <c r="P919" s="156" t="s">
        <v>2179</v>
      </c>
      <c r="Q919" s="157">
        <v>18549540</v>
      </c>
      <c r="R919" s="158">
        <v>14010000</v>
      </c>
      <c r="S919" s="159">
        <v>4539540</v>
      </c>
      <c r="T919" s="160" t="s">
        <v>2417</v>
      </c>
    </row>
    <row r="920" spans="1:20" s="143" customFormat="1" ht="241.5" hidden="1" customHeight="1" x14ac:dyDescent="0.45">
      <c r="A920" s="144" t="s">
        <v>2067</v>
      </c>
      <c r="B920" s="145" t="s">
        <v>2418</v>
      </c>
      <c r="C920" s="146">
        <v>80111620</v>
      </c>
      <c r="D920" s="147" t="s">
        <v>2117</v>
      </c>
      <c r="E920" s="195" t="s">
        <v>2134</v>
      </c>
      <c r="F920" s="148" t="s">
        <v>1094</v>
      </c>
      <c r="G920" s="149" t="s">
        <v>1095</v>
      </c>
      <c r="H920" s="131" t="s">
        <v>88</v>
      </c>
      <c r="I920" s="190" t="s">
        <v>1161</v>
      </c>
      <c r="J920" s="151" t="s">
        <v>855</v>
      </c>
      <c r="K920" s="152">
        <v>42860</v>
      </c>
      <c r="L920" s="152">
        <f t="shared" si="17"/>
        <v>42880</v>
      </c>
      <c r="M920" s="204" t="s">
        <v>22</v>
      </c>
      <c r="N920" s="154" t="s">
        <v>26</v>
      </c>
      <c r="O920" s="155" t="s">
        <v>322</v>
      </c>
      <c r="P920" s="156" t="s">
        <v>2179</v>
      </c>
      <c r="Q920" s="157">
        <v>37473540</v>
      </c>
      <c r="R920" s="158">
        <v>0</v>
      </c>
      <c r="S920" s="159">
        <v>37473540</v>
      </c>
      <c r="T920" s="160" t="s">
        <v>2419</v>
      </c>
    </row>
    <row r="921" spans="1:20" s="143" customFormat="1" ht="241.5" hidden="1" customHeight="1" x14ac:dyDescent="0.45">
      <c r="A921" s="144" t="s">
        <v>2067</v>
      </c>
      <c r="B921" s="145" t="s">
        <v>2420</v>
      </c>
      <c r="C921" s="146">
        <v>80111620</v>
      </c>
      <c r="D921" s="147" t="s">
        <v>2117</v>
      </c>
      <c r="E921" s="195" t="s">
        <v>2134</v>
      </c>
      <c r="F921" s="148" t="s">
        <v>1094</v>
      </c>
      <c r="G921" s="149" t="s">
        <v>1095</v>
      </c>
      <c r="H921" s="131" t="s">
        <v>88</v>
      </c>
      <c r="I921" s="190" t="s">
        <v>1161</v>
      </c>
      <c r="J921" s="151" t="s">
        <v>855</v>
      </c>
      <c r="K921" s="152">
        <v>42795</v>
      </c>
      <c r="L921" s="152">
        <f t="shared" si="17"/>
        <v>42815</v>
      </c>
      <c r="M921" s="204" t="s">
        <v>22</v>
      </c>
      <c r="N921" s="154" t="s">
        <v>26</v>
      </c>
      <c r="O921" s="155" t="s">
        <v>322</v>
      </c>
      <c r="P921" s="156" t="s">
        <v>2119</v>
      </c>
      <c r="Q921" s="157">
        <v>37473540</v>
      </c>
      <c r="R921" s="158">
        <v>28680000</v>
      </c>
      <c r="S921" s="159">
        <v>8793540</v>
      </c>
      <c r="T921" s="160"/>
    </row>
    <row r="922" spans="1:20" s="143" customFormat="1" ht="241.5" hidden="1" customHeight="1" x14ac:dyDescent="0.45">
      <c r="A922" s="144" t="s">
        <v>2067</v>
      </c>
      <c r="B922" s="145" t="s">
        <v>2421</v>
      </c>
      <c r="C922" s="146">
        <v>80111620</v>
      </c>
      <c r="D922" s="147" t="s">
        <v>2117</v>
      </c>
      <c r="E922" s="195" t="s">
        <v>2134</v>
      </c>
      <c r="F922" s="148" t="s">
        <v>1094</v>
      </c>
      <c r="G922" s="149" t="s">
        <v>1095</v>
      </c>
      <c r="H922" s="131" t="s">
        <v>88</v>
      </c>
      <c r="I922" s="190" t="s">
        <v>1161</v>
      </c>
      <c r="J922" s="151" t="s">
        <v>855</v>
      </c>
      <c r="K922" s="152">
        <v>42860</v>
      </c>
      <c r="L922" s="152">
        <f t="shared" si="17"/>
        <v>42880</v>
      </c>
      <c r="M922" s="204" t="s">
        <v>22</v>
      </c>
      <c r="N922" s="154" t="s">
        <v>26</v>
      </c>
      <c r="O922" s="155" t="s">
        <v>322</v>
      </c>
      <c r="P922" s="156" t="s">
        <v>2179</v>
      </c>
      <c r="Q922" s="157">
        <v>37473540</v>
      </c>
      <c r="R922" s="158">
        <v>0</v>
      </c>
      <c r="S922" s="159">
        <v>37473540</v>
      </c>
      <c r="T922" s="160" t="s">
        <v>2419</v>
      </c>
    </row>
    <row r="923" spans="1:20" s="143" customFormat="1" ht="241.5" hidden="1" customHeight="1" x14ac:dyDescent="0.45">
      <c r="A923" s="144" t="s">
        <v>2067</v>
      </c>
      <c r="B923" s="145" t="s">
        <v>2422</v>
      </c>
      <c r="C923" s="146">
        <v>80111620</v>
      </c>
      <c r="D923" s="147" t="s">
        <v>2117</v>
      </c>
      <c r="E923" s="195" t="s">
        <v>2134</v>
      </c>
      <c r="F923" s="148" t="s">
        <v>1094</v>
      </c>
      <c r="G923" s="149" t="s">
        <v>1095</v>
      </c>
      <c r="H923" s="131" t="s">
        <v>88</v>
      </c>
      <c r="I923" s="190" t="s">
        <v>1161</v>
      </c>
      <c r="J923" s="151" t="s">
        <v>855</v>
      </c>
      <c r="K923" s="152">
        <v>42795</v>
      </c>
      <c r="L923" s="152">
        <f t="shared" si="17"/>
        <v>42815</v>
      </c>
      <c r="M923" s="204" t="s">
        <v>115</v>
      </c>
      <c r="N923" s="154" t="s">
        <v>26</v>
      </c>
      <c r="O923" s="155" t="s">
        <v>322</v>
      </c>
      <c r="P923" s="156" t="s">
        <v>2119</v>
      </c>
      <c r="Q923" s="157">
        <v>9560000</v>
      </c>
      <c r="R923" s="158">
        <v>9560000</v>
      </c>
      <c r="S923" s="159">
        <v>0</v>
      </c>
      <c r="T923" s="160" t="s">
        <v>2395</v>
      </c>
    </row>
    <row r="924" spans="1:20" s="143" customFormat="1" ht="241.5" hidden="1" customHeight="1" x14ac:dyDescent="0.45">
      <c r="A924" s="144" t="s">
        <v>2067</v>
      </c>
      <c r="B924" s="145" t="s">
        <v>2423</v>
      </c>
      <c r="C924" s="146">
        <v>80111620</v>
      </c>
      <c r="D924" s="147" t="s">
        <v>2117</v>
      </c>
      <c r="E924" s="195" t="s">
        <v>2134</v>
      </c>
      <c r="F924" s="148" t="s">
        <v>1094</v>
      </c>
      <c r="G924" s="149" t="s">
        <v>1095</v>
      </c>
      <c r="H924" s="131" t="s">
        <v>88</v>
      </c>
      <c r="I924" s="190" t="s">
        <v>1161</v>
      </c>
      <c r="J924" s="151" t="s">
        <v>860</v>
      </c>
      <c r="K924" s="152">
        <v>42795</v>
      </c>
      <c r="L924" s="152">
        <f t="shared" si="17"/>
        <v>42815</v>
      </c>
      <c r="M924" s="204" t="s">
        <v>22</v>
      </c>
      <c r="N924" s="154" t="s">
        <v>26</v>
      </c>
      <c r="O924" s="155" t="s">
        <v>322</v>
      </c>
      <c r="P924" s="156" t="s">
        <v>2119</v>
      </c>
      <c r="Q924" s="157">
        <v>37473540</v>
      </c>
      <c r="R924" s="158">
        <v>29760000</v>
      </c>
      <c r="S924" s="159">
        <v>7713540</v>
      </c>
      <c r="T924" s="160"/>
    </row>
    <row r="925" spans="1:20" s="143" customFormat="1" ht="241.5" hidden="1" customHeight="1" x14ac:dyDescent="0.45">
      <c r="A925" s="144" t="s">
        <v>2067</v>
      </c>
      <c r="B925" s="145" t="s">
        <v>2424</v>
      </c>
      <c r="C925" s="146">
        <v>80111620</v>
      </c>
      <c r="D925" s="147" t="s">
        <v>2117</v>
      </c>
      <c r="E925" s="195" t="s">
        <v>2134</v>
      </c>
      <c r="F925" s="148" t="s">
        <v>1094</v>
      </c>
      <c r="G925" s="149" t="s">
        <v>1095</v>
      </c>
      <c r="H925" s="131" t="s">
        <v>88</v>
      </c>
      <c r="I925" s="190" t="s">
        <v>1161</v>
      </c>
      <c r="J925" s="151" t="s">
        <v>855</v>
      </c>
      <c r="K925" s="152">
        <v>42795</v>
      </c>
      <c r="L925" s="152">
        <f t="shared" si="17"/>
        <v>42815</v>
      </c>
      <c r="M925" s="204" t="s">
        <v>22</v>
      </c>
      <c r="N925" s="154" t="s">
        <v>26</v>
      </c>
      <c r="O925" s="155" t="s">
        <v>322</v>
      </c>
      <c r="P925" s="156" t="s">
        <v>2119</v>
      </c>
      <c r="Q925" s="157">
        <v>37473540</v>
      </c>
      <c r="R925" s="158">
        <v>28680000</v>
      </c>
      <c r="S925" s="159">
        <v>8793540</v>
      </c>
      <c r="T925" s="160"/>
    </row>
    <row r="926" spans="1:20" s="143" customFormat="1" ht="241.5" hidden="1" customHeight="1" x14ac:dyDescent="0.45">
      <c r="A926" s="144" t="s">
        <v>2067</v>
      </c>
      <c r="B926" s="145" t="s">
        <v>2425</v>
      </c>
      <c r="C926" s="146">
        <v>80111620</v>
      </c>
      <c r="D926" s="147" t="s">
        <v>2117</v>
      </c>
      <c r="E926" s="195" t="s">
        <v>2134</v>
      </c>
      <c r="F926" s="148" t="s">
        <v>1094</v>
      </c>
      <c r="G926" s="149" t="s">
        <v>1095</v>
      </c>
      <c r="H926" s="131" t="s">
        <v>88</v>
      </c>
      <c r="I926" s="190" t="s">
        <v>1161</v>
      </c>
      <c r="J926" s="151" t="s">
        <v>704</v>
      </c>
      <c r="K926" s="152">
        <v>42795</v>
      </c>
      <c r="L926" s="152">
        <f t="shared" si="17"/>
        <v>42815</v>
      </c>
      <c r="M926" s="204" t="s">
        <v>48</v>
      </c>
      <c r="N926" s="154" t="s">
        <v>26</v>
      </c>
      <c r="O926" s="155" t="s">
        <v>322</v>
      </c>
      <c r="P926" s="156" t="s">
        <v>2119</v>
      </c>
      <c r="Q926" s="157">
        <v>37473540</v>
      </c>
      <c r="R926" s="158">
        <v>31200000</v>
      </c>
      <c r="S926" s="159">
        <v>6273540</v>
      </c>
      <c r="T926" s="160"/>
    </row>
    <row r="927" spans="1:20" s="143" customFormat="1" ht="276" hidden="1" customHeight="1" x14ac:dyDescent="0.45">
      <c r="A927" s="144" t="s">
        <v>2067</v>
      </c>
      <c r="B927" s="145" t="s">
        <v>2426</v>
      </c>
      <c r="C927" s="146">
        <v>80111620</v>
      </c>
      <c r="D927" s="147" t="s">
        <v>2117</v>
      </c>
      <c r="E927" s="195" t="s">
        <v>2134</v>
      </c>
      <c r="F927" s="148" t="s">
        <v>1094</v>
      </c>
      <c r="G927" s="149" t="s">
        <v>1095</v>
      </c>
      <c r="H927" s="131" t="s">
        <v>88</v>
      </c>
      <c r="I927" s="190" t="s">
        <v>1161</v>
      </c>
      <c r="J927" s="151" t="s">
        <v>704</v>
      </c>
      <c r="K927" s="152">
        <v>42860</v>
      </c>
      <c r="L927" s="152">
        <f t="shared" si="17"/>
        <v>42880</v>
      </c>
      <c r="M927" s="204" t="s">
        <v>42</v>
      </c>
      <c r="N927" s="154" t="s">
        <v>26</v>
      </c>
      <c r="O927" s="155" t="s">
        <v>322</v>
      </c>
      <c r="P927" s="156" t="s">
        <v>2130</v>
      </c>
      <c r="Q927" s="157">
        <v>37557000</v>
      </c>
      <c r="R927" s="158">
        <v>31200000</v>
      </c>
      <c r="S927" s="159">
        <v>6357000</v>
      </c>
      <c r="T927" s="160"/>
    </row>
    <row r="928" spans="1:20" s="143" customFormat="1" ht="241.5" hidden="1" customHeight="1" x14ac:dyDescent="0.45">
      <c r="A928" s="144" t="s">
        <v>2067</v>
      </c>
      <c r="B928" s="145" t="s">
        <v>2427</v>
      </c>
      <c r="C928" s="146">
        <v>80111620</v>
      </c>
      <c r="D928" s="147" t="s">
        <v>2117</v>
      </c>
      <c r="E928" s="195" t="s">
        <v>2134</v>
      </c>
      <c r="F928" s="148" t="s">
        <v>1094</v>
      </c>
      <c r="G928" s="149" t="s">
        <v>1095</v>
      </c>
      <c r="H928" s="131" t="s">
        <v>88</v>
      </c>
      <c r="I928" s="190" t="s">
        <v>1161</v>
      </c>
      <c r="J928" s="151" t="s">
        <v>705</v>
      </c>
      <c r="K928" s="152">
        <v>42860</v>
      </c>
      <c r="L928" s="152">
        <f t="shared" si="17"/>
        <v>42880</v>
      </c>
      <c r="M928" s="204" t="s">
        <v>48</v>
      </c>
      <c r="N928" s="154" t="s">
        <v>26</v>
      </c>
      <c r="O928" s="155" t="s">
        <v>322</v>
      </c>
      <c r="P928" s="156" t="s">
        <v>2130</v>
      </c>
      <c r="Q928" s="157">
        <v>37640460</v>
      </c>
      <c r="R928" s="158">
        <v>0</v>
      </c>
      <c r="S928" s="159">
        <v>37640460</v>
      </c>
      <c r="T928" s="160" t="s">
        <v>2108</v>
      </c>
    </row>
    <row r="929" spans="1:20" s="143" customFormat="1" ht="241.5" hidden="1" customHeight="1" x14ac:dyDescent="0.45">
      <c r="A929" s="144" t="s">
        <v>2067</v>
      </c>
      <c r="B929" s="145" t="s">
        <v>2428</v>
      </c>
      <c r="C929" s="146">
        <v>80111620</v>
      </c>
      <c r="D929" s="147" t="s">
        <v>2117</v>
      </c>
      <c r="E929" s="195" t="s">
        <v>2134</v>
      </c>
      <c r="F929" s="148" t="s">
        <v>1094</v>
      </c>
      <c r="G929" s="149" t="s">
        <v>1095</v>
      </c>
      <c r="H929" s="131" t="s">
        <v>88</v>
      </c>
      <c r="I929" s="190" t="s">
        <v>1132</v>
      </c>
      <c r="J929" s="151" t="s">
        <v>707</v>
      </c>
      <c r="K929" s="152">
        <v>42795</v>
      </c>
      <c r="L929" s="152">
        <f t="shared" si="17"/>
        <v>42815</v>
      </c>
      <c r="M929" s="204" t="s">
        <v>48</v>
      </c>
      <c r="N929" s="154" t="s">
        <v>26</v>
      </c>
      <c r="O929" s="155" t="s">
        <v>322</v>
      </c>
      <c r="P929" s="156" t="s">
        <v>2119</v>
      </c>
      <c r="Q929" s="157">
        <v>37640460</v>
      </c>
      <c r="R929" s="158">
        <v>33696000</v>
      </c>
      <c r="S929" s="159">
        <v>3944460</v>
      </c>
      <c r="T929" s="160"/>
    </row>
    <row r="930" spans="1:20" s="143" customFormat="1" ht="241.5" hidden="1" customHeight="1" x14ac:dyDescent="0.45">
      <c r="A930" s="144" t="s">
        <v>2067</v>
      </c>
      <c r="B930" s="145" t="s">
        <v>2429</v>
      </c>
      <c r="C930" s="146">
        <v>80111620</v>
      </c>
      <c r="D930" s="147" t="s">
        <v>2117</v>
      </c>
      <c r="E930" s="195" t="s">
        <v>2134</v>
      </c>
      <c r="F930" s="148" t="s">
        <v>1094</v>
      </c>
      <c r="G930" s="149" t="s">
        <v>1095</v>
      </c>
      <c r="H930" s="131" t="s">
        <v>88</v>
      </c>
      <c r="I930" s="190" t="s">
        <v>1132</v>
      </c>
      <c r="J930" s="151" t="s">
        <v>707</v>
      </c>
      <c r="K930" s="152">
        <v>42795</v>
      </c>
      <c r="L930" s="152">
        <f t="shared" si="17"/>
        <v>42815</v>
      </c>
      <c r="M930" s="204" t="s">
        <v>22</v>
      </c>
      <c r="N930" s="154" t="s">
        <v>26</v>
      </c>
      <c r="O930" s="155" t="s">
        <v>322</v>
      </c>
      <c r="P930" s="156" t="s">
        <v>2119</v>
      </c>
      <c r="Q930" s="157">
        <v>37640460</v>
      </c>
      <c r="R930" s="158">
        <v>33696000</v>
      </c>
      <c r="S930" s="159">
        <v>3944460</v>
      </c>
      <c r="T930" s="160"/>
    </row>
    <row r="931" spans="1:20" s="143" customFormat="1" ht="241.5" hidden="1" customHeight="1" x14ac:dyDescent="0.45">
      <c r="A931" s="144" t="s">
        <v>2067</v>
      </c>
      <c r="B931" s="145" t="s">
        <v>2430</v>
      </c>
      <c r="C931" s="146">
        <v>80111620</v>
      </c>
      <c r="D931" s="147" t="s">
        <v>2117</v>
      </c>
      <c r="E931" s="195" t="s">
        <v>2134</v>
      </c>
      <c r="F931" s="148" t="s">
        <v>1094</v>
      </c>
      <c r="G931" s="149" t="s">
        <v>1095</v>
      </c>
      <c r="H931" s="131" t="s">
        <v>88</v>
      </c>
      <c r="I931" s="190" t="s">
        <v>1135</v>
      </c>
      <c r="J931" s="151" t="s">
        <v>702</v>
      </c>
      <c r="K931" s="152">
        <v>42860</v>
      </c>
      <c r="L931" s="152">
        <f t="shared" si="17"/>
        <v>42880</v>
      </c>
      <c r="M931" s="204" t="s">
        <v>42</v>
      </c>
      <c r="N931" s="154" t="s">
        <v>26</v>
      </c>
      <c r="O931" s="155" t="s">
        <v>322</v>
      </c>
      <c r="P931" s="156" t="s">
        <v>2130</v>
      </c>
      <c r="Q931" s="157">
        <v>21015000</v>
      </c>
      <c r="R931" s="158">
        <v>0</v>
      </c>
      <c r="S931" s="159">
        <v>21015000</v>
      </c>
      <c r="T931" s="160" t="s">
        <v>2431</v>
      </c>
    </row>
    <row r="932" spans="1:20" s="143" customFormat="1" ht="261.75" hidden="1" customHeight="1" x14ac:dyDescent="0.45">
      <c r="A932" s="144" t="s">
        <v>2067</v>
      </c>
      <c r="B932" s="145" t="s">
        <v>2432</v>
      </c>
      <c r="C932" s="146">
        <v>80111620</v>
      </c>
      <c r="D932" s="147" t="s">
        <v>2117</v>
      </c>
      <c r="E932" s="195" t="s">
        <v>2134</v>
      </c>
      <c r="F932" s="148" t="s">
        <v>1094</v>
      </c>
      <c r="G932" s="149" t="s">
        <v>1095</v>
      </c>
      <c r="H932" s="131" t="s">
        <v>88</v>
      </c>
      <c r="I932" s="190" t="s">
        <v>1132</v>
      </c>
      <c r="J932" s="151" t="s">
        <v>522</v>
      </c>
      <c r="K932" s="152">
        <v>42795</v>
      </c>
      <c r="L932" s="152">
        <f t="shared" si="17"/>
        <v>42815</v>
      </c>
      <c r="M932" s="204" t="s">
        <v>22</v>
      </c>
      <c r="N932" s="154" t="s">
        <v>26</v>
      </c>
      <c r="O932" s="155" t="s">
        <v>322</v>
      </c>
      <c r="P932" s="156" t="s">
        <v>2119</v>
      </c>
      <c r="Q932" s="157">
        <v>37640460</v>
      </c>
      <c r="R932" s="158">
        <v>25080000</v>
      </c>
      <c r="S932" s="159">
        <v>12560460</v>
      </c>
      <c r="T932" s="160"/>
    </row>
    <row r="933" spans="1:20" s="143" customFormat="1" ht="241.5" hidden="1" customHeight="1" x14ac:dyDescent="0.45">
      <c r="A933" s="144" t="s">
        <v>2067</v>
      </c>
      <c r="B933" s="145" t="s">
        <v>2433</v>
      </c>
      <c r="C933" s="146">
        <v>80111620</v>
      </c>
      <c r="D933" s="147" t="s">
        <v>2117</v>
      </c>
      <c r="E933" s="195" t="s">
        <v>2134</v>
      </c>
      <c r="F933" s="148" t="s">
        <v>1094</v>
      </c>
      <c r="G933" s="149" t="s">
        <v>1095</v>
      </c>
      <c r="H933" s="131" t="s">
        <v>88</v>
      </c>
      <c r="I933" s="190" t="s">
        <v>1132</v>
      </c>
      <c r="J933" s="151" t="s">
        <v>522</v>
      </c>
      <c r="K933" s="152">
        <v>42795</v>
      </c>
      <c r="L933" s="152">
        <f t="shared" si="17"/>
        <v>42815</v>
      </c>
      <c r="M933" s="204" t="s">
        <v>22</v>
      </c>
      <c r="N933" s="154" t="s">
        <v>26</v>
      </c>
      <c r="O933" s="155" t="s">
        <v>322</v>
      </c>
      <c r="P933" s="156" t="s">
        <v>2119</v>
      </c>
      <c r="Q933" s="157">
        <v>39109356</v>
      </c>
      <c r="R933" s="158">
        <v>25080000</v>
      </c>
      <c r="S933" s="159">
        <v>14029356</v>
      </c>
      <c r="T933" s="160"/>
    </row>
    <row r="934" spans="1:20" s="143" customFormat="1" ht="219.75" hidden="1" customHeight="1" x14ac:dyDescent="0.45">
      <c r="A934" s="144" t="s">
        <v>2067</v>
      </c>
      <c r="B934" s="145" t="s">
        <v>2434</v>
      </c>
      <c r="C934" s="146">
        <v>80111620</v>
      </c>
      <c r="D934" s="147" t="s">
        <v>2117</v>
      </c>
      <c r="E934" s="195" t="s">
        <v>2134</v>
      </c>
      <c r="F934" s="148" t="s">
        <v>1094</v>
      </c>
      <c r="G934" s="149" t="s">
        <v>1095</v>
      </c>
      <c r="H934" s="131" t="s">
        <v>88</v>
      </c>
      <c r="I934" s="190" t="s">
        <v>1132</v>
      </c>
      <c r="J934" s="151" t="s">
        <v>849</v>
      </c>
      <c r="K934" s="152">
        <v>42795</v>
      </c>
      <c r="L934" s="152">
        <f t="shared" ref="L934:L997" si="18">K934+20</f>
        <v>42815</v>
      </c>
      <c r="M934" s="204" t="s">
        <v>22</v>
      </c>
      <c r="N934" s="154" t="s">
        <v>26</v>
      </c>
      <c r="O934" s="155" t="s">
        <v>322</v>
      </c>
      <c r="P934" s="156" t="s">
        <v>2119</v>
      </c>
      <c r="Q934" s="157">
        <v>39109356</v>
      </c>
      <c r="R934" s="158">
        <v>33324000</v>
      </c>
      <c r="S934" s="159">
        <v>5785356</v>
      </c>
      <c r="T934" s="160"/>
    </row>
    <row r="935" spans="1:20" s="143" customFormat="1" ht="241.5" hidden="1" customHeight="1" x14ac:dyDescent="0.45">
      <c r="A935" s="144" t="s">
        <v>2067</v>
      </c>
      <c r="B935" s="145" t="s">
        <v>2435</v>
      </c>
      <c r="C935" s="146">
        <v>80111620</v>
      </c>
      <c r="D935" s="147" t="s">
        <v>2117</v>
      </c>
      <c r="E935" s="195" t="s">
        <v>2134</v>
      </c>
      <c r="F935" s="148" t="s">
        <v>1094</v>
      </c>
      <c r="G935" s="149" t="s">
        <v>1095</v>
      </c>
      <c r="H935" s="131" t="s">
        <v>88</v>
      </c>
      <c r="I935" s="190" t="s">
        <v>1116</v>
      </c>
      <c r="J935" s="230" t="s">
        <v>900</v>
      </c>
      <c r="K935" s="231">
        <v>42860</v>
      </c>
      <c r="L935" s="231">
        <f t="shared" si="18"/>
        <v>42880</v>
      </c>
      <c r="M935" s="232" t="s">
        <v>22</v>
      </c>
      <c r="N935" s="233" t="s">
        <v>26</v>
      </c>
      <c r="O935" s="155" t="s">
        <v>322</v>
      </c>
      <c r="P935" s="156" t="s">
        <v>2300</v>
      </c>
      <c r="Q935" s="157">
        <v>39540000</v>
      </c>
      <c r="R935" s="158">
        <v>0</v>
      </c>
      <c r="S935" s="159">
        <v>39540000</v>
      </c>
      <c r="T935" s="214" t="s">
        <v>2436</v>
      </c>
    </row>
    <row r="936" spans="1:20" s="143" customFormat="1" ht="331.5" hidden="1" customHeight="1" x14ac:dyDescent="0.45">
      <c r="A936" s="144" t="s">
        <v>2067</v>
      </c>
      <c r="B936" s="145" t="s">
        <v>2437</v>
      </c>
      <c r="C936" s="146">
        <v>80111620</v>
      </c>
      <c r="D936" s="147" t="s">
        <v>2117</v>
      </c>
      <c r="E936" s="195" t="s">
        <v>2134</v>
      </c>
      <c r="F936" s="148" t="s">
        <v>1094</v>
      </c>
      <c r="G936" s="149" t="s">
        <v>1095</v>
      </c>
      <c r="H936" s="131" t="s">
        <v>88</v>
      </c>
      <c r="I936" s="190" t="s">
        <v>1132</v>
      </c>
      <c r="J936" s="151" t="s">
        <v>857</v>
      </c>
      <c r="K936" s="152">
        <v>42829</v>
      </c>
      <c r="L936" s="152">
        <f t="shared" si="18"/>
        <v>42849</v>
      </c>
      <c r="M936" s="204" t="s">
        <v>22</v>
      </c>
      <c r="N936" s="154" t="s">
        <v>26</v>
      </c>
      <c r="O936" s="155" t="s">
        <v>322</v>
      </c>
      <c r="P936" s="156" t="s">
        <v>2179</v>
      </c>
      <c r="Q936" s="157">
        <v>39109356</v>
      </c>
      <c r="R936" s="158">
        <v>34980000</v>
      </c>
      <c r="S936" s="159">
        <v>4129356</v>
      </c>
      <c r="T936" s="160" t="s">
        <v>2438</v>
      </c>
    </row>
    <row r="937" spans="1:20" s="143" customFormat="1" ht="241.5" hidden="1" customHeight="1" x14ac:dyDescent="0.45">
      <c r="A937" s="144" t="s">
        <v>2067</v>
      </c>
      <c r="B937" s="145" t="s">
        <v>2439</v>
      </c>
      <c r="C937" s="146">
        <v>80111620</v>
      </c>
      <c r="D937" s="147" t="s">
        <v>2117</v>
      </c>
      <c r="E937" s="195" t="s">
        <v>2134</v>
      </c>
      <c r="F937" s="148" t="s">
        <v>1094</v>
      </c>
      <c r="G937" s="149" t="s">
        <v>1095</v>
      </c>
      <c r="H937" s="131" t="s">
        <v>88</v>
      </c>
      <c r="I937" s="190" t="s">
        <v>1161</v>
      </c>
      <c r="J937" s="151" t="s">
        <v>855</v>
      </c>
      <c r="K937" s="152">
        <v>42860</v>
      </c>
      <c r="L937" s="152">
        <f t="shared" si="18"/>
        <v>42880</v>
      </c>
      <c r="M937" s="204" t="s">
        <v>42</v>
      </c>
      <c r="N937" s="154" t="s">
        <v>26</v>
      </c>
      <c r="O937" s="155" t="s">
        <v>322</v>
      </c>
      <c r="P937" s="156" t="s">
        <v>2179</v>
      </c>
      <c r="Q937" s="157">
        <v>39109356</v>
      </c>
      <c r="R937" s="158">
        <v>0</v>
      </c>
      <c r="S937" s="159">
        <v>39109356</v>
      </c>
      <c r="T937" s="160" t="s">
        <v>2419</v>
      </c>
    </row>
    <row r="938" spans="1:20" s="143" customFormat="1" ht="241.5" hidden="1" customHeight="1" x14ac:dyDescent="0.45">
      <c r="A938" s="144" t="s">
        <v>2067</v>
      </c>
      <c r="B938" s="145" t="s">
        <v>2440</v>
      </c>
      <c r="C938" s="146">
        <v>80111620</v>
      </c>
      <c r="D938" s="147" t="s">
        <v>2117</v>
      </c>
      <c r="E938" s="195" t="s">
        <v>2134</v>
      </c>
      <c r="F938" s="148" t="s">
        <v>1094</v>
      </c>
      <c r="G938" s="149" t="s">
        <v>1095</v>
      </c>
      <c r="H938" s="131" t="s">
        <v>88</v>
      </c>
      <c r="I938" s="190" t="s">
        <v>1132</v>
      </c>
      <c r="J938" s="151" t="s">
        <v>858</v>
      </c>
      <c r="K938" s="152">
        <v>42860</v>
      </c>
      <c r="L938" s="152">
        <f t="shared" si="18"/>
        <v>42880</v>
      </c>
      <c r="M938" s="204" t="s">
        <v>22</v>
      </c>
      <c r="N938" s="154" t="s">
        <v>26</v>
      </c>
      <c r="O938" s="155" t="s">
        <v>322</v>
      </c>
      <c r="P938" s="156" t="s">
        <v>2179</v>
      </c>
      <c r="Q938" s="157">
        <v>39109356</v>
      </c>
      <c r="R938" s="158">
        <v>34980000</v>
      </c>
      <c r="S938" s="159">
        <v>4129356</v>
      </c>
      <c r="T938" s="160"/>
    </row>
    <row r="939" spans="1:20" s="143" customFormat="1" ht="241.5" hidden="1" customHeight="1" x14ac:dyDescent="0.45">
      <c r="A939" s="144" t="s">
        <v>2067</v>
      </c>
      <c r="B939" s="145" t="s">
        <v>2441</v>
      </c>
      <c r="C939" s="146">
        <v>80111620</v>
      </c>
      <c r="D939" s="147" t="s">
        <v>2117</v>
      </c>
      <c r="E939" s="195" t="s">
        <v>2134</v>
      </c>
      <c r="F939" s="148" t="s">
        <v>1094</v>
      </c>
      <c r="G939" s="149" t="s">
        <v>1095</v>
      </c>
      <c r="H939" s="131" t="s">
        <v>88</v>
      </c>
      <c r="I939" s="190" t="s">
        <v>1153</v>
      </c>
      <c r="J939" s="151" t="s">
        <v>694</v>
      </c>
      <c r="K939" s="152">
        <v>42860</v>
      </c>
      <c r="L939" s="152">
        <f t="shared" si="18"/>
        <v>42880</v>
      </c>
      <c r="M939" s="204" t="s">
        <v>22</v>
      </c>
      <c r="N939" s="154" t="s">
        <v>26</v>
      </c>
      <c r="O939" s="155" t="s">
        <v>322</v>
      </c>
      <c r="P939" s="156" t="s">
        <v>2179</v>
      </c>
      <c r="Q939" s="157">
        <v>39109356</v>
      </c>
      <c r="R939" s="158">
        <v>0</v>
      </c>
      <c r="S939" s="159">
        <v>39109356</v>
      </c>
      <c r="T939" s="160" t="s">
        <v>2196</v>
      </c>
    </row>
    <row r="940" spans="1:20" s="143" customFormat="1" ht="241.5" hidden="1" customHeight="1" x14ac:dyDescent="0.45">
      <c r="A940" s="144" t="s">
        <v>2067</v>
      </c>
      <c r="B940" s="145" t="s">
        <v>2442</v>
      </c>
      <c r="C940" s="146">
        <v>80111620</v>
      </c>
      <c r="D940" s="147" t="s">
        <v>2117</v>
      </c>
      <c r="E940" s="195" t="s">
        <v>2134</v>
      </c>
      <c r="F940" s="148" t="s">
        <v>1094</v>
      </c>
      <c r="G940" s="149" t="s">
        <v>1095</v>
      </c>
      <c r="H940" s="131" t="s">
        <v>88</v>
      </c>
      <c r="I940" s="190" t="s">
        <v>1126</v>
      </c>
      <c r="J940" s="151" t="s">
        <v>901</v>
      </c>
      <c r="K940" s="152">
        <v>42860</v>
      </c>
      <c r="L940" s="152">
        <f t="shared" si="18"/>
        <v>42880</v>
      </c>
      <c r="M940" s="204" t="s">
        <v>22</v>
      </c>
      <c r="N940" s="154" t="s">
        <v>26</v>
      </c>
      <c r="O940" s="155" t="s">
        <v>322</v>
      </c>
      <c r="P940" s="156" t="s">
        <v>2179</v>
      </c>
      <c r="Q940" s="157">
        <v>48600000</v>
      </c>
      <c r="R940" s="158">
        <v>0</v>
      </c>
      <c r="S940" s="159">
        <v>48600000</v>
      </c>
      <c r="T940" s="160" t="s">
        <v>2443</v>
      </c>
    </row>
    <row r="941" spans="1:20" s="143" customFormat="1" ht="241.5" hidden="1" customHeight="1" x14ac:dyDescent="0.45">
      <c r="A941" s="144" t="s">
        <v>2067</v>
      </c>
      <c r="B941" s="145" t="s">
        <v>2444</v>
      </c>
      <c r="C941" s="146">
        <v>80111620</v>
      </c>
      <c r="D941" s="147" t="s">
        <v>2117</v>
      </c>
      <c r="E941" s="195" t="s">
        <v>2134</v>
      </c>
      <c r="F941" s="148" t="s">
        <v>1094</v>
      </c>
      <c r="G941" s="149" t="s">
        <v>1095</v>
      </c>
      <c r="H941" s="131" t="s">
        <v>88</v>
      </c>
      <c r="I941" s="190" t="s">
        <v>1163</v>
      </c>
      <c r="J941" s="151" t="s">
        <v>910</v>
      </c>
      <c r="K941" s="152">
        <v>42860</v>
      </c>
      <c r="L941" s="152">
        <f t="shared" si="18"/>
        <v>42880</v>
      </c>
      <c r="M941" s="204" t="s">
        <v>120</v>
      </c>
      <c r="N941" s="154" t="s">
        <v>26</v>
      </c>
      <c r="O941" s="155" t="s">
        <v>322</v>
      </c>
      <c r="P941" s="156" t="s">
        <v>2179</v>
      </c>
      <c r="Q941" s="157">
        <v>39109356</v>
      </c>
      <c r="R941" s="158">
        <v>0</v>
      </c>
      <c r="S941" s="159">
        <v>39109356</v>
      </c>
      <c r="T941" s="160" t="s">
        <v>2445</v>
      </c>
    </row>
    <row r="942" spans="1:20" s="143" customFormat="1" ht="241.5" hidden="1" customHeight="1" x14ac:dyDescent="0.45">
      <c r="A942" s="144" t="s">
        <v>2067</v>
      </c>
      <c r="B942" s="145" t="s">
        <v>2446</v>
      </c>
      <c r="C942" s="146">
        <v>80111620</v>
      </c>
      <c r="D942" s="147" t="s">
        <v>2117</v>
      </c>
      <c r="E942" s="195" t="s">
        <v>2134</v>
      </c>
      <c r="F942" s="148" t="s">
        <v>1094</v>
      </c>
      <c r="G942" s="149" t="s">
        <v>1095</v>
      </c>
      <c r="H942" s="131" t="s">
        <v>88</v>
      </c>
      <c r="I942" s="190" t="s">
        <v>1161</v>
      </c>
      <c r="J942" s="151" t="s">
        <v>861</v>
      </c>
      <c r="K942" s="152">
        <v>42860</v>
      </c>
      <c r="L942" s="152">
        <f t="shared" si="18"/>
        <v>42880</v>
      </c>
      <c r="M942" s="204" t="s">
        <v>42</v>
      </c>
      <c r="N942" s="154" t="s">
        <v>26</v>
      </c>
      <c r="O942" s="155" t="s">
        <v>322</v>
      </c>
      <c r="P942" s="156" t="s">
        <v>2179</v>
      </c>
      <c r="Q942" s="157">
        <v>39109356</v>
      </c>
      <c r="R942" s="158">
        <v>0</v>
      </c>
      <c r="S942" s="159">
        <v>39109356</v>
      </c>
      <c r="T942" s="160" t="s">
        <v>2196</v>
      </c>
    </row>
    <row r="943" spans="1:20" s="143" customFormat="1" ht="241.5" hidden="1" customHeight="1" x14ac:dyDescent="0.45">
      <c r="A943" s="144" t="s">
        <v>2067</v>
      </c>
      <c r="B943" s="145" t="s">
        <v>2447</v>
      </c>
      <c r="C943" s="146">
        <v>80111620</v>
      </c>
      <c r="D943" s="147" t="s">
        <v>2117</v>
      </c>
      <c r="E943" s="195" t="s">
        <v>2134</v>
      </c>
      <c r="F943" s="148" t="s">
        <v>1094</v>
      </c>
      <c r="G943" s="149" t="s">
        <v>1095</v>
      </c>
      <c r="H943" s="131" t="s">
        <v>88</v>
      </c>
      <c r="I943" s="190" t="s">
        <v>1161</v>
      </c>
      <c r="J943" s="151" t="s">
        <v>850</v>
      </c>
      <c r="K943" s="152">
        <v>42860</v>
      </c>
      <c r="L943" s="152">
        <f t="shared" si="18"/>
        <v>42880</v>
      </c>
      <c r="M943" s="204" t="s">
        <v>42</v>
      </c>
      <c r="N943" s="154" t="s">
        <v>26</v>
      </c>
      <c r="O943" s="155" t="s">
        <v>322</v>
      </c>
      <c r="P943" s="156" t="s">
        <v>2179</v>
      </c>
      <c r="Q943" s="157">
        <v>39109356</v>
      </c>
      <c r="R943" s="158">
        <v>0</v>
      </c>
      <c r="S943" s="159">
        <v>39109356</v>
      </c>
      <c r="T943" s="160" t="s">
        <v>2196</v>
      </c>
    </row>
    <row r="944" spans="1:20" s="143" customFormat="1" ht="241.5" hidden="1" customHeight="1" x14ac:dyDescent="0.45">
      <c r="A944" s="144" t="s">
        <v>2067</v>
      </c>
      <c r="B944" s="145" t="s">
        <v>2448</v>
      </c>
      <c r="C944" s="146">
        <v>80111620</v>
      </c>
      <c r="D944" s="147" t="s">
        <v>2117</v>
      </c>
      <c r="E944" s="195" t="s">
        <v>2134</v>
      </c>
      <c r="F944" s="148" t="s">
        <v>1094</v>
      </c>
      <c r="G944" s="149" t="s">
        <v>1095</v>
      </c>
      <c r="H944" s="131" t="s">
        <v>88</v>
      </c>
      <c r="I944" s="190" t="s">
        <v>1161</v>
      </c>
      <c r="J944" s="151" t="s">
        <v>850</v>
      </c>
      <c r="K944" s="152">
        <v>42860</v>
      </c>
      <c r="L944" s="152">
        <f t="shared" si="18"/>
        <v>42880</v>
      </c>
      <c r="M944" s="204" t="s">
        <v>42</v>
      </c>
      <c r="N944" s="154" t="s">
        <v>26</v>
      </c>
      <c r="O944" s="155" t="s">
        <v>322</v>
      </c>
      <c r="P944" s="156" t="s">
        <v>2179</v>
      </c>
      <c r="Q944" s="157">
        <v>39109356</v>
      </c>
      <c r="R944" s="158">
        <v>0</v>
      </c>
      <c r="S944" s="159">
        <v>39109356</v>
      </c>
      <c r="T944" s="160" t="s">
        <v>2196</v>
      </c>
    </row>
    <row r="945" spans="1:20" s="143" customFormat="1" ht="241.5" hidden="1" customHeight="1" x14ac:dyDescent="0.45">
      <c r="A945" s="144" t="s">
        <v>2067</v>
      </c>
      <c r="B945" s="145" t="s">
        <v>2449</v>
      </c>
      <c r="C945" s="146">
        <v>80111620</v>
      </c>
      <c r="D945" s="147" t="s">
        <v>2117</v>
      </c>
      <c r="E945" s="195" t="s">
        <v>2134</v>
      </c>
      <c r="F945" s="148" t="s">
        <v>1094</v>
      </c>
      <c r="G945" s="149" t="s">
        <v>1095</v>
      </c>
      <c r="H945" s="131" t="s">
        <v>88</v>
      </c>
      <c r="I945" s="190" t="s">
        <v>1161</v>
      </c>
      <c r="J945" s="151" t="s">
        <v>850</v>
      </c>
      <c r="K945" s="152">
        <v>42860</v>
      </c>
      <c r="L945" s="152">
        <f t="shared" si="18"/>
        <v>42880</v>
      </c>
      <c r="M945" s="204" t="s">
        <v>42</v>
      </c>
      <c r="N945" s="154" t="s">
        <v>26</v>
      </c>
      <c r="O945" s="155" t="s">
        <v>322</v>
      </c>
      <c r="P945" s="156" t="s">
        <v>2179</v>
      </c>
      <c r="Q945" s="157">
        <v>39109356</v>
      </c>
      <c r="R945" s="158">
        <v>0</v>
      </c>
      <c r="S945" s="159">
        <v>39109356</v>
      </c>
      <c r="T945" s="160" t="s">
        <v>2196</v>
      </c>
    </row>
    <row r="946" spans="1:20" s="143" customFormat="1" ht="241.5" hidden="1" customHeight="1" x14ac:dyDescent="0.45">
      <c r="A946" s="144" t="s">
        <v>2067</v>
      </c>
      <c r="B946" s="145" t="s">
        <v>2450</v>
      </c>
      <c r="C946" s="146">
        <v>80111620</v>
      </c>
      <c r="D946" s="147" t="s">
        <v>2117</v>
      </c>
      <c r="E946" s="195" t="s">
        <v>2134</v>
      </c>
      <c r="F946" s="148" t="s">
        <v>1094</v>
      </c>
      <c r="G946" s="149" t="s">
        <v>1095</v>
      </c>
      <c r="H946" s="131" t="s">
        <v>88</v>
      </c>
      <c r="I946" s="190" t="s">
        <v>1161</v>
      </c>
      <c r="J946" s="151" t="s">
        <v>850</v>
      </c>
      <c r="K946" s="152">
        <v>42860</v>
      </c>
      <c r="L946" s="152">
        <f t="shared" si="18"/>
        <v>42880</v>
      </c>
      <c r="M946" s="204" t="s">
        <v>42</v>
      </c>
      <c r="N946" s="154" t="s">
        <v>26</v>
      </c>
      <c r="O946" s="155" t="s">
        <v>322</v>
      </c>
      <c r="P946" s="156" t="s">
        <v>2179</v>
      </c>
      <c r="Q946" s="157">
        <v>39109356</v>
      </c>
      <c r="R946" s="158">
        <v>0</v>
      </c>
      <c r="S946" s="159">
        <v>39109356</v>
      </c>
      <c r="T946" s="160" t="s">
        <v>2196</v>
      </c>
    </row>
    <row r="947" spans="1:20" s="143" customFormat="1" ht="241.5" hidden="1" customHeight="1" x14ac:dyDescent="0.45">
      <c r="A947" s="144" t="s">
        <v>2067</v>
      </c>
      <c r="B947" s="145" t="s">
        <v>2451</v>
      </c>
      <c r="C947" s="146">
        <v>80111620</v>
      </c>
      <c r="D947" s="147" t="s">
        <v>2117</v>
      </c>
      <c r="E947" s="195" t="s">
        <v>2134</v>
      </c>
      <c r="F947" s="148" t="s">
        <v>1094</v>
      </c>
      <c r="G947" s="149" t="s">
        <v>1095</v>
      </c>
      <c r="H947" s="131" t="s">
        <v>88</v>
      </c>
      <c r="I947" s="190" t="s">
        <v>1161</v>
      </c>
      <c r="J947" s="151" t="s">
        <v>850</v>
      </c>
      <c r="K947" s="152">
        <v>42860</v>
      </c>
      <c r="L947" s="152">
        <f t="shared" si="18"/>
        <v>42880</v>
      </c>
      <c r="M947" s="204" t="s">
        <v>42</v>
      </c>
      <c r="N947" s="154" t="s">
        <v>26</v>
      </c>
      <c r="O947" s="155" t="s">
        <v>322</v>
      </c>
      <c r="P947" s="156" t="s">
        <v>2179</v>
      </c>
      <c r="Q947" s="157">
        <v>39109356</v>
      </c>
      <c r="R947" s="158">
        <v>0</v>
      </c>
      <c r="S947" s="159">
        <v>39109356</v>
      </c>
      <c r="T947" s="160" t="s">
        <v>2196</v>
      </c>
    </row>
    <row r="948" spans="1:20" s="143" customFormat="1" ht="241.5" hidden="1" customHeight="1" x14ac:dyDescent="0.45">
      <c r="A948" s="144" t="s">
        <v>2067</v>
      </c>
      <c r="B948" s="145" t="s">
        <v>2452</v>
      </c>
      <c r="C948" s="146">
        <v>80111620</v>
      </c>
      <c r="D948" s="147" t="s">
        <v>2117</v>
      </c>
      <c r="E948" s="195" t="s">
        <v>2134</v>
      </c>
      <c r="F948" s="148" t="s">
        <v>1094</v>
      </c>
      <c r="G948" s="149" t="s">
        <v>1095</v>
      </c>
      <c r="H948" s="131" t="s">
        <v>88</v>
      </c>
      <c r="I948" s="190" t="s">
        <v>1161</v>
      </c>
      <c r="J948" s="151" t="s">
        <v>689</v>
      </c>
      <c r="K948" s="152">
        <v>42860</v>
      </c>
      <c r="L948" s="152">
        <f t="shared" si="18"/>
        <v>42880</v>
      </c>
      <c r="M948" s="204" t="s">
        <v>22</v>
      </c>
      <c r="N948" s="154" t="s">
        <v>26</v>
      </c>
      <c r="O948" s="155" t="s">
        <v>322</v>
      </c>
      <c r="P948" s="156" t="s">
        <v>2119</v>
      </c>
      <c r="Q948" s="157">
        <v>39109356</v>
      </c>
      <c r="R948" s="158">
        <v>0</v>
      </c>
      <c r="S948" s="159">
        <v>39109356</v>
      </c>
      <c r="T948" s="160"/>
    </row>
    <row r="949" spans="1:20" s="143" customFormat="1" ht="241.5" hidden="1" customHeight="1" x14ac:dyDescent="0.45">
      <c r="A949" s="144" t="s">
        <v>2067</v>
      </c>
      <c r="B949" s="145" t="s">
        <v>2453</v>
      </c>
      <c r="C949" s="146">
        <v>80111620</v>
      </c>
      <c r="D949" s="147" t="s">
        <v>2117</v>
      </c>
      <c r="E949" s="195" t="s">
        <v>2134</v>
      </c>
      <c r="F949" s="148" t="s">
        <v>1094</v>
      </c>
      <c r="G949" s="149" t="s">
        <v>1095</v>
      </c>
      <c r="H949" s="131" t="s">
        <v>88</v>
      </c>
      <c r="I949" s="190" t="s">
        <v>1161</v>
      </c>
      <c r="J949" s="151" t="s">
        <v>855</v>
      </c>
      <c r="K949" s="152">
        <v>42860</v>
      </c>
      <c r="L949" s="152">
        <f t="shared" si="18"/>
        <v>42880</v>
      </c>
      <c r="M949" s="204" t="s">
        <v>22</v>
      </c>
      <c r="N949" s="154" t="s">
        <v>26</v>
      </c>
      <c r="O949" s="155" t="s">
        <v>322</v>
      </c>
      <c r="P949" s="156" t="s">
        <v>2179</v>
      </c>
      <c r="Q949" s="157">
        <v>39109356</v>
      </c>
      <c r="R949" s="158">
        <v>0</v>
      </c>
      <c r="S949" s="159">
        <v>39109356</v>
      </c>
      <c r="T949" s="160" t="s">
        <v>2419</v>
      </c>
    </row>
    <row r="950" spans="1:20" s="143" customFormat="1" ht="276" hidden="1" customHeight="1" x14ac:dyDescent="0.45">
      <c r="A950" s="144" t="s">
        <v>2067</v>
      </c>
      <c r="B950" s="145" t="s">
        <v>2454</v>
      </c>
      <c r="C950" s="146">
        <v>80111620</v>
      </c>
      <c r="D950" s="147" t="s">
        <v>2117</v>
      </c>
      <c r="E950" s="195" t="s">
        <v>2134</v>
      </c>
      <c r="F950" s="148" t="s">
        <v>1094</v>
      </c>
      <c r="G950" s="149" t="s">
        <v>1095</v>
      </c>
      <c r="H950" s="131" t="s">
        <v>88</v>
      </c>
      <c r="I950" s="190" t="s">
        <v>1161</v>
      </c>
      <c r="J950" s="151" t="s">
        <v>862</v>
      </c>
      <c r="K950" s="152">
        <v>42860</v>
      </c>
      <c r="L950" s="152">
        <f t="shared" si="18"/>
        <v>42880</v>
      </c>
      <c r="M950" s="204" t="s">
        <v>42</v>
      </c>
      <c r="N950" s="154" t="s">
        <v>26</v>
      </c>
      <c r="O950" s="155" t="s">
        <v>322</v>
      </c>
      <c r="P950" s="156" t="s">
        <v>2179</v>
      </c>
      <c r="Q950" s="157">
        <v>39109356</v>
      </c>
      <c r="R950" s="158">
        <v>0</v>
      </c>
      <c r="S950" s="159">
        <v>39109356</v>
      </c>
      <c r="T950" s="160" t="s">
        <v>2196</v>
      </c>
    </row>
    <row r="951" spans="1:20" s="143" customFormat="1" ht="241.5" hidden="1" customHeight="1" x14ac:dyDescent="0.45">
      <c r="A951" s="144" t="s">
        <v>2067</v>
      </c>
      <c r="B951" s="145" t="s">
        <v>2455</v>
      </c>
      <c r="C951" s="146">
        <v>80111620</v>
      </c>
      <c r="D951" s="147" t="s">
        <v>2117</v>
      </c>
      <c r="E951" s="195" t="s">
        <v>2134</v>
      </c>
      <c r="F951" s="148" t="s">
        <v>1094</v>
      </c>
      <c r="G951" s="149" t="s">
        <v>1095</v>
      </c>
      <c r="H951" s="178" t="s">
        <v>307</v>
      </c>
      <c r="I951" s="190" t="s">
        <v>929</v>
      </c>
      <c r="J951" s="151" t="s">
        <v>930</v>
      </c>
      <c r="K951" s="152">
        <v>42860</v>
      </c>
      <c r="L951" s="152">
        <f t="shared" si="18"/>
        <v>42880</v>
      </c>
      <c r="M951" s="204" t="s">
        <v>36</v>
      </c>
      <c r="N951" s="154" t="s">
        <v>26</v>
      </c>
      <c r="O951" s="155" t="s">
        <v>929</v>
      </c>
      <c r="P951" s="156" t="s">
        <v>2179</v>
      </c>
      <c r="Q951" s="157">
        <v>324806081</v>
      </c>
      <c r="R951" s="158">
        <v>62949162</v>
      </c>
      <c r="S951" s="159">
        <v>261856919</v>
      </c>
      <c r="T951" s="160" t="s">
        <v>2456</v>
      </c>
    </row>
    <row r="952" spans="1:20" s="143" customFormat="1" ht="241.5" hidden="1" customHeight="1" x14ac:dyDescent="0.45">
      <c r="A952" s="144" t="s">
        <v>2067</v>
      </c>
      <c r="B952" s="145" t="s">
        <v>2457</v>
      </c>
      <c r="C952" s="146">
        <v>80111620</v>
      </c>
      <c r="D952" s="147" t="s">
        <v>2117</v>
      </c>
      <c r="E952" s="195" t="s">
        <v>2134</v>
      </c>
      <c r="F952" s="148" t="s">
        <v>1094</v>
      </c>
      <c r="G952" s="149" t="s">
        <v>1095</v>
      </c>
      <c r="H952" s="131" t="s">
        <v>88</v>
      </c>
      <c r="I952" s="190" t="s">
        <v>1132</v>
      </c>
      <c r="J952" s="151" t="s">
        <v>679</v>
      </c>
      <c r="K952" s="152">
        <v>42860</v>
      </c>
      <c r="L952" s="152">
        <f t="shared" si="18"/>
        <v>42880</v>
      </c>
      <c r="M952" s="204" t="s">
        <v>22</v>
      </c>
      <c r="N952" s="154" t="s">
        <v>26</v>
      </c>
      <c r="O952" s="155" t="s">
        <v>322</v>
      </c>
      <c r="P952" s="156" t="s">
        <v>2179</v>
      </c>
      <c r="Q952" s="157">
        <v>41730000</v>
      </c>
      <c r="R952" s="158">
        <v>33324000</v>
      </c>
      <c r="S952" s="159">
        <v>8406000</v>
      </c>
      <c r="T952" s="160"/>
    </row>
    <row r="953" spans="1:20" s="143" customFormat="1" ht="241.5" hidden="1" customHeight="1" x14ac:dyDescent="0.45">
      <c r="A953" s="144" t="s">
        <v>2067</v>
      </c>
      <c r="B953" s="145" t="s">
        <v>2458</v>
      </c>
      <c r="C953" s="146">
        <v>80111620</v>
      </c>
      <c r="D953" s="147" t="s">
        <v>2117</v>
      </c>
      <c r="E953" s="195" t="s">
        <v>2134</v>
      </c>
      <c r="F953" s="148" t="s">
        <v>1094</v>
      </c>
      <c r="G953" s="149" t="s">
        <v>1095</v>
      </c>
      <c r="H953" s="131" t="s">
        <v>88</v>
      </c>
      <c r="I953" s="190" t="s">
        <v>1132</v>
      </c>
      <c r="J953" s="151" t="s">
        <v>679</v>
      </c>
      <c r="K953" s="152">
        <v>42795</v>
      </c>
      <c r="L953" s="152">
        <f t="shared" si="18"/>
        <v>42815</v>
      </c>
      <c r="M953" s="204" t="s">
        <v>48</v>
      </c>
      <c r="N953" s="154" t="s">
        <v>26</v>
      </c>
      <c r="O953" s="155" t="s">
        <v>322</v>
      </c>
      <c r="P953" s="156" t="s">
        <v>2119</v>
      </c>
      <c r="Q953" s="157">
        <v>44567640</v>
      </c>
      <c r="R953" s="158">
        <v>33324000</v>
      </c>
      <c r="S953" s="159">
        <v>11243640</v>
      </c>
      <c r="T953" s="160"/>
    </row>
    <row r="954" spans="1:20" s="143" customFormat="1" ht="241.5" hidden="1" customHeight="1" x14ac:dyDescent="0.45">
      <c r="A954" s="144" t="s">
        <v>2067</v>
      </c>
      <c r="B954" s="145" t="s">
        <v>2459</v>
      </c>
      <c r="C954" s="146">
        <v>80111620</v>
      </c>
      <c r="D954" s="147" t="s">
        <v>2117</v>
      </c>
      <c r="E954" s="195" t="s">
        <v>2134</v>
      </c>
      <c r="F954" s="148" t="s">
        <v>1094</v>
      </c>
      <c r="G954" s="149" t="s">
        <v>1095</v>
      </c>
      <c r="H954" s="131" t="s">
        <v>88</v>
      </c>
      <c r="I954" s="190" t="s">
        <v>1132</v>
      </c>
      <c r="J954" s="151" t="s">
        <v>648</v>
      </c>
      <c r="K954" s="152">
        <v>42795</v>
      </c>
      <c r="L954" s="152">
        <f t="shared" si="18"/>
        <v>42815</v>
      </c>
      <c r="M954" s="204" t="s">
        <v>22</v>
      </c>
      <c r="N954" s="154" t="s">
        <v>26</v>
      </c>
      <c r="O954" s="155" t="s">
        <v>322</v>
      </c>
      <c r="P954" s="156" t="s">
        <v>2119</v>
      </c>
      <c r="Q954" s="157">
        <v>44567640</v>
      </c>
      <c r="R954" s="158">
        <v>33324000</v>
      </c>
      <c r="S954" s="159">
        <v>11243640</v>
      </c>
      <c r="T954" s="160"/>
    </row>
    <row r="955" spans="1:20" s="143" customFormat="1" ht="241.5" hidden="1" customHeight="1" x14ac:dyDescent="0.45">
      <c r="A955" s="144" t="s">
        <v>2067</v>
      </c>
      <c r="B955" s="145" t="s">
        <v>2460</v>
      </c>
      <c r="C955" s="146">
        <v>80111620</v>
      </c>
      <c r="D955" s="147" t="s">
        <v>2117</v>
      </c>
      <c r="E955" s="195" t="s">
        <v>2134</v>
      </c>
      <c r="F955" s="148" t="s">
        <v>1094</v>
      </c>
      <c r="G955" s="149" t="s">
        <v>1095</v>
      </c>
      <c r="H955" s="131" t="s">
        <v>88</v>
      </c>
      <c r="I955" s="190" t="s">
        <v>1132</v>
      </c>
      <c r="J955" s="151" t="s">
        <v>852</v>
      </c>
      <c r="K955" s="152">
        <v>42860</v>
      </c>
      <c r="L955" s="152">
        <f t="shared" si="18"/>
        <v>42880</v>
      </c>
      <c r="M955" s="204" t="s">
        <v>22</v>
      </c>
      <c r="N955" s="154" t="s">
        <v>26</v>
      </c>
      <c r="O955" s="155" t="s">
        <v>322</v>
      </c>
      <c r="P955" s="156" t="s">
        <v>2179</v>
      </c>
      <c r="Q955" s="157">
        <v>44567640</v>
      </c>
      <c r="R955" s="158">
        <v>33324000</v>
      </c>
      <c r="S955" s="159">
        <v>11243640</v>
      </c>
      <c r="T955" s="160" t="s">
        <v>2196</v>
      </c>
    </row>
    <row r="956" spans="1:20" s="143" customFormat="1" ht="241.5" hidden="1" customHeight="1" x14ac:dyDescent="0.45">
      <c r="A956" s="144" t="s">
        <v>2067</v>
      </c>
      <c r="B956" s="145" t="s">
        <v>2461</v>
      </c>
      <c r="C956" s="146">
        <v>80111620</v>
      </c>
      <c r="D956" s="147" t="s">
        <v>2117</v>
      </c>
      <c r="E956" s="195" t="s">
        <v>2134</v>
      </c>
      <c r="F956" s="148" t="s">
        <v>1094</v>
      </c>
      <c r="G956" s="149" t="s">
        <v>1095</v>
      </c>
      <c r="H956" s="131" t="s">
        <v>88</v>
      </c>
      <c r="I956" s="190" t="s">
        <v>1132</v>
      </c>
      <c r="J956" s="151" t="s">
        <v>648</v>
      </c>
      <c r="K956" s="152">
        <v>42795</v>
      </c>
      <c r="L956" s="152">
        <f t="shared" si="18"/>
        <v>42815</v>
      </c>
      <c r="M956" s="204" t="s">
        <v>22</v>
      </c>
      <c r="N956" s="154" t="s">
        <v>26</v>
      </c>
      <c r="O956" s="155" t="s">
        <v>322</v>
      </c>
      <c r="P956" s="156" t="s">
        <v>2119</v>
      </c>
      <c r="Q956" s="157">
        <v>44567640</v>
      </c>
      <c r="R956" s="158">
        <v>33324000</v>
      </c>
      <c r="S956" s="159">
        <v>11243640</v>
      </c>
      <c r="T956" s="160"/>
    </row>
    <row r="957" spans="1:20" s="143" customFormat="1" ht="241.5" hidden="1" customHeight="1" x14ac:dyDescent="0.45">
      <c r="A957" s="144" t="s">
        <v>2067</v>
      </c>
      <c r="B957" s="145" t="s">
        <v>2462</v>
      </c>
      <c r="C957" s="146">
        <v>80111620</v>
      </c>
      <c r="D957" s="147" t="s">
        <v>2117</v>
      </c>
      <c r="E957" s="195" t="s">
        <v>2134</v>
      </c>
      <c r="F957" s="148" t="s">
        <v>1094</v>
      </c>
      <c r="G957" s="149" t="s">
        <v>1095</v>
      </c>
      <c r="H957" s="131" t="s">
        <v>88</v>
      </c>
      <c r="I957" s="190" t="s">
        <v>1132</v>
      </c>
      <c r="J957" s="151" t="s">
        <v>648</v>
      </c>
      <c r="K957" s="152">
        <v>42860</v>
      </c>
      <c r="L957" s="152">
        <f t="shared" si="18"/>
        <v>42880</v>
      </c>
      <c r="M957" s="204" t="s">
        <v>22</v>
      </c>
      <c r="N957" s="154" t="s">
        <v>26</v>
      </c>
      <c r="O957" s="155" t="s">
        <v>322</v>
      </c>
      <c r="P957" s="156" t="s">
        <v>2179</v>
      </c>
      <c r="Q957" s="157">
        <v>45068400</v>
      </c>
      <c r="R957" s="158">
        <v>33324000</v>
      </c>
      <c r="S957" s="159">
        <v>11744400</v>
      </c>
      <c r="T957" s="160"/>
    </row>
    <row r="958" spans="1:20" s="143" customFormat="1" ht="241.5" hidden="1" customHeight="1" x14ac:dyDescent="0.45">
      <c r="A958" s="144" t="s">
        <v>2067</v>
      </c>
      <c r="B958" s="145" t="s">
        <v>2463</v>
      </c>
      <c r="C958" s="146">
        <v>80111620</v>
      </c>
      <c r="D958" s="147" t="s">
        <v>2117</v>
      </c>
      <c r="E958" s="195" t="s">
        <v>2134</v>
      </c>
      <c r="F958" s="148" t="s">
        <v>1094</v>
      </c>
      <c r="G958" s="149" t="s">
        <v>1095</v>
      </c>
      <c r="H958" s="131" t="s">
        <v>88</v>
      </c>
      <c r="I958" s="190" t="s">
        <v>1132</v>
      </c>
      <c r="J958" s="151" t="s">
        <v>648</v>
      </c>
      <c r="K958" s="152">
        <v>42860</v>
      </c>
      <c r="L958" s="152">
        <f t="shared" si="18"/>
        <v>42880</v>
      </c>
      <c r="M958" s="204" t="s">
        <v>22</v>
      </c>
      <c r="N958" s="154" t="s">
        <v>26</v>
      </c>
      <c r="O958" s="155" t="s">
        <v>322</v>
      </c>
      <c r="P958" s="156" t="s">
        <v>2300</v>
      </c>
      <c r="Q958" s="157">
        <v>45068400</v>
      </c>
      <c r="R958" s="158">
        <v>33324000</v>
      </c>
      <c r="S958" s="159">
        <v>11744400</v>
      </c>
      <c r="T958" s="160"/>
    </row>
    <row r="959" spans="1:20" s="143" customFormat="1" ht="241.5" hidden="1" customHeight="1" x14ac:dyDescent="0.45">
      <c r="A959" s="144" t="s">
        <v>2067</v>
      </c>
      <c r="B959" s="145" t="s">
        <v>2464</v>
      </c>
      <c r="C959" s="146">
        <v>80111620</v>
      </c>
      <c r="D959" s="147" t="s">
        <v>2117</v>
      </c>
      <c r="E959" s="195" t="s">
        <v>2134</v>
      </c>
      <c r="F959" s="148" t="s">
        <v>1094</v>
      </c>
      <c r="G959" s="149" t="s">
        <v>1095</v>
      </c>
      <c r="H959" s="131" t="s">
        <v>88</v>
      </c>
      <c r="I959" s="190" t="s">
        <v>1116</v>
      </c>
      <c r="J959" s="151" t="s">
        <v>737</v>
      </c>
      <c r="K959" s="152">
        <v>42795</v>
      </c>
      <c r="L959" s="152">
        <f t="shared" si="18"/>
        <v>42815</v>
      </c>
      <c r="M959" s="204" t="s">
        <v>131</v>
      </c>
      <c r="N959" s="154" t="s">
        <v>26</v>
      </c>
      <c r="O959" s="155" t="s">
        <v>322</v>
      </c>
      <c r="P959" s="156" t="s">
        <v>2119</v>
      </c>
      <c r="Q959" s="157">
        <v>18780000</v>
      </c>
      <c r="R959" s="158">
        <v>18780000</v>
      </c>
      <c r="S959" s="159">
        <v>0</v>
      </c>
      <c r="T959" s="160" t="s">
        <v>2395</v>
      </c>
    </row>
    <row r="960" spans="1:20" s="143" customFormat="1" ht="241.5" hidden="1" customHeight="1" x14ac:dyDescent="0.45">
      <c r="A960" s="144" t="s">
        <v>2067</v>
      </c>
      <c r="B960" s="145" t="s">
        <v>2465</v>
      </c>
      <c r="C960" s="146">
        <v>80111620</v>
      </c>
      <c r="D960" s="147" t="s">
        <v>2117</v>
      </c>
      <c r="E960" s="195" t="s">
        <v>2134</v>
      </c>
      <c r="F960" s="148" t="s">
        <v>1094</v>
      </c>
      <c r="G960" s="149" t="s">
        <v>1095</v>
      </c>
      <c r="H960" s="131" t="s">
        <v>88</v>
      </c>
      <c r="I960" s="190" t="s">
        <v>1116</v>
      </c>
      <c r="J960" s="151" t="s">
        <v>737</v>
      </c>
      <c r="K960" s="152">
        <v>42829</v>
      </c>
      <c r="L960" s="152">
        <f t="shared" si="18"/>
        <v>42849</v>
      </c>
      <c r="M960" s="204" t="s">
        <v>22</v>
      </c>
      <c r="N960" s="154" t="s">
        <v>26</v>
      </c>
      <c r="O960" s="155" t="s">
        <v>322</v>
      </c>
      <c r="P960" s="156" t="s">
        <v>2119</v>
      </c>
      <c r="Q960" s="157">
        <v>50242920</v>
      </c>
      <c r="R960" s="158">
        <v>37560000</v>
      </c>
      <c r="S960" s="159">
        <v>12682920</v>
      </c>
      <c r="T960" s="160"/>
    </row>
    <row r="961" spans="1:22" s="143" customFormat="1" ht="241.5" hidden="1" customHeight="1" x14ac:dyDescent="0.45">
      <c r="A961" s="144" t="s">
        <v>2067</v>
      </c>
      <c r="B961" s="145" t="s">
        <v>2466</v>
      </c>
      <c r="C961" s="146">
        <v>80111620</v>
      </c>
      <c r="D961" s="147" t="s">
        <v>2117</v>
      </c>
      <c r="E961" s="195" t="s">
        <v>2134</v>
      </c>
      <c r="F961" s="148" t="s">
        <v>1094</v>
      </c>
      <c r="G961" s="149" t="s">
        <v>1095</v>
      </c>
      <c r="H961" s="131" t="s">
        <v>88</v>
      </c>
      <c r="I961" s="190" t="s">
        <v>1116</v>
      </c>
      <c r="J961" s="151" t="s">
        <v>737</v>
      </c>
      <c r="K961" s="152">
        <v>42829</v>
      </c>
      <c r="L961" s="152">
        <f t="shared" si="18"/>
        <v>42849</v>
      </c>
      <c r="M961" s="204" t="s">
        <v>22</v>
      </c>
      <c r="N961" s="154" t="s">
        <v>26</v>
      </c>
      <c r="O961" s="155" t="s">
        <v>322</v>
      </c>
      <c r="P961" s="156" t="s">
        <v>2119</v>
      </c>
      <c r="Q961" s="157">
        <v>50242920</v>
      </c>
      <c r="R961" s="158">
        <v>37560000</v>
      </c>
      <c r="S961" s="159">
        <v>12682920</v>
      </c>
      <c r="T961" s="160"/>
    </row>
    <row r="962" spans="1:22" s="143" customFormat="1" ht="241.5" hidden="1" customHeight="1" x14ac:dyDescent="0.45">
      <c r="A962" s="144" t="s">
        <v>2067</v>
      </c>
      <c r="B962" s="145" t="s">
        <v>2467</v>
      </c>
      <c r="C962" s="146">
        <v>80111620</v>
      </c>
      <c r="D962" s="147" t="s">
        <v>2117</v>
      </c>
      <c r="E962" s="195" t="s">
        <v>2134</v>
      </c>
      <c r="F962" s="148" t="s">
        <v>1094</v>
      </c>
      <c r="G962" s="149" t="s">
        <v>1095</v>
      </c>
      <c r="H962" s="131" t="s">
        <v>88</v>
      </c>
      <c r="I962" s="190" t="s">
        <v>1135</v>
      </c>
      <c r="J962" s="151" t="s">
        <v>702</v>
      </c>
      <c r="K962" s="152">
        <v>42860</v>
      </c>
      <c r="L962" s="152">
        <f t="shared" si="18"/>
        <v>42880</v>
      </c>
      <c r="M962" s="204" t="s">
        <v>448</v>
      </c>
      <c r="N962" s="154" t="s">
        <v>26</v>
      </c>
      <c r="O962" s="155" t="s">
        <v>322</v>
      </c>
      <c r="P962" s="156" t="s">
        <v>2130</v>
      </c>
      <c r="Q962" s="157">
        <v>24993000</v>
      </c>
      <c r="R962" s="158">
        <v>0</v>
      </c>
      <c r="S962" s="159">
        <v>24993000</v>
      </c>
      <c r="T962" s="160" t="s">
        <v>2468</v>
      </c>
    </row>
    <row r="963" spans="1:22" s="143" customFormat="1" ht="241.5" hidden="1" customHeight="1" x14ac:dyDescent="0.45">
      <c r="A963" s="144" t="s">
        <v>2067</v>
      </c>
      <c r="B963" s="145" t="s">
        <v>2469</v>
      </c>
      <c r="C963" s="146">
        <v>80111620</v>
      </c>
      <c r="D963" s="147" t="s">
        <v>2117</v>
      </c>
      <c r="E963" s="195" t="s">
        <v>2134</v>
      </c>
      <c r="F963" s="148" t="s">
        <v>1094</v>
      </c>
      <c r="G963" s="149" t="s">
        <v>1095</v>
      </c>
      <c r="H963" s="131" t="s">
        <v>88</v>
      </c>
      <c r="I963" s="190" t="s">
        <v>1132</v>
      </c>
      <c r="J963" s="151" t="s">
        <v>853</v>
      </c>
      <c r="K963" s="152">
        <v>42795</v>
      </c>
      <c r="L963" s="152">
        <f t="shared" si="18"/>
        <v>42815</v>
      </c>
      <c r="M963" s="204" t="s">
        <v>22</v>
      </c>
      <c r="N963" s="154" t="s">
        <v>26</v>
      </c>
      <c r="O963" s="155" t="s">
        <v>322</v>
      </c>
      <c r="P963" s="156" t="s">
        <v>2119</v>
      </c>
      <c r="Q963" s="157">
        <v>50242920</v>
      </c>
      <c r="R963" s="158">
        <v>33324000</v>
      </c>
      <c r="S963" s="159">
        <v>16918920</v>
      </c>
      <c r="T963" s="160"/>
    </row>
    <row r="964" spans="1:22" s="143" customFormat="1" ht="241.5" hidden="1" customHeight="1" x14ac:dyDescent="0.45">
      <c r="A964" s="144" t="s">
        <v>2067</v>
      </c>
      <c r="B964" s="145" t="s">
        <v>2470</v>
      </c>
      <c r="C964" s="146">
        <v>80111620</v>
      </c>
      <c r="D964" s="147" t="s">
        <v>2117</v>
      </c>
      <c r="E964" s="195" t="s">
        <v>2134</v>
      </c>
      <c r="F964" s="148" t="s">
        <v>1926</v>
      </c>
      <c r="G964" s="149" t="s">
        <v>1095</v>
      </c>
      <c r="H964" s="131" t="s">
        <v>88</v>
      </c>
      <c r="I964" s="190" t="s">
        <v>1132</v>
      </c>
      <c r="J964" s="151" t="s">
        <v>852</v>
      </c>
      <c r="K964" s="152">
        <v>42795</v>
      </c>
      <c r="L964" s="152">
        <f t="shared" si="18"/>
        <v>42815</v>
      </c>
      <c r="M964" s="204" t="s">
        <v>22</v>
      </c>
      <c r="N964" s="154" t="s">
        <v>26</v>
      </c>
      <c r="O964" s="155" t="s">
        <v>322</v>
      </c>
      <c r="P964" s="156" t="s">
        <v>2119</v>
      </c>
      <c r="Q964" s="157">
        <v>33324000</v>
      </c>
      <c r="R964" s="158">
        <v>33324000</v>
      </c>
      <c r="S964" s="159">
        <v>0</v>
      </c>
      <c r="T964" s="160" t="s">
        <v>2471</v>
      </c>
    </row>
    <row r="965" spans="1:22" s="143" customFormat="1" ht="241.5" hidden="1" customHeight="1" x14ac:dyDescent="0.45">
      <c r="A965" s="144" t="s">
        <v>2067</v>
      </c>
      <c r="B965" s="145" t="s">
        <v>2472</v>
      </c>
      <c r="C965" s="146">
        <v>80111620</v>
      </c>
      <c r="D965" s="147" t="s">
        <v>2117</v>
      </c>
      <c r="E965" s="195" t="s">
        <v>2134</v>
      </c>
      <c r="F965" s="148" t="s">
        <v>1094</v>
      </c>
      <c r="G965" s="149" t="s">
        <v>1095</v>
      </c>
      <c r="H965" s="131" t="s">
        <v>88</v>
      </c>
      <c r="I965" s="190" t="s">
        <v>1132</v>
      </c>
      <c r="J965" s="151" t="s">
        <v>852</v>
      </c>
      <c r="K965" s="152">
        <v>42795</v>
      </c>
      <c r="L965" s="152">
        <f t="shared" si="18"/>
        <v>42815</v>
      </c>
      <c r="M965" s="204" t="s">
        <v>22</v>
      </c>
      <c r="N965" s="154" t="s">
        <v>26</v>
      </c>
      <c r="O965" s="155" t="s">
        <v>322</v>
      </c>
      <c r="P965" s="156" t="s">
        <v>2119</v>
      </c>
      <c r="Q965" s="157">
        <v>50242920</v>
      </c>
      <c r="R965" s="158">
        <v>33324000</v>
      </c>
      <c r="S965" s="159">
        <v>16918920</v>
      </c>
      <c r="T965" s="160" t="s">
        <v>2471</v>
      </c>
    </row>
    <row r="966" spans="1:22" s="143" customFormat="1" ht="241.5" hidden="1" customHeight="1" x14ac:dyDescent="0.45">
      <c r="A966" s="144" t="s">
        <v>2067</v>
      </c>
      <c r="B966" s="145" t="s">
        <v>2473</v>
      </c>
      <c r="C966" s="146">
        <v>80111620</v>
      </c>
      <c r="D966" s="147" t="s">
        <v>2117</v>
      </c>
      <c r="E966" s="195" t="s">
        <v>2134</v>
      </c>
      <c r="F966" s="148" t="s">
        <v>1094</v>
      </c>
      <c r="G966" s="149" t="s">
        <v>1095</v>
      </c>
      <c r="H966" s="131" t="s">
        <v>88</v>
      </c>
      <c r="I966" s="190" t="s">
        <v>1116</v>
      </c>
      <c r="J966" s="151" t="s">
        <v>752</v>
      </c>
      <c r="K966" s="152">
        <v>42795</v>
      </c>
      <c r="L966" s="152">
        <f t="shared" si="18"/>
        <v>42815</v>
      </c>
      <c r="M966" s="204" t="s">
        <v>131</v>
      </c>
      <c r="N966" s="154" t="s">
        <v>26</v>
      </c>
      <c r="O966" s="155" t="s">
        <v>322</v>
      </c>
      <c r="P966" s="156" t="s">
        <v>2119</v>
      </c>
      <c r="Q966" s="157">
        <v>50242920</v>
      </c>
      <c r="R966" s="158">
        <v>20778000</v>
      </c>
      <c r="S966" s="159">
        <v>29464920</v>
      </c>
      <c r="T966" s="160"/>
    </row>
    <row r="967" spans="1:22" s="143" customFormat="1" ht="241.5" hidden="1" customHeight="1" x14ac:dyDescent="0.45">
      <c r="A967" s="144" t="s">
        <v>2067</v>
      </c>
      <c r="B967" s="145" t="s">
        <v>2474</v>
      </c>
      <c r="C967" s="146">
        <v>80111620</v>
      </c>
      <c r="D967" s="147" t="s">
        <v>2117</v>
      </c>
      <c r="E967" s="195" t="s">
        <v>2134</v>
      </c>
      <c r="F967" s="148" t="s">
        <v>1094</v>
      </c>
      <c r="G967" s="149" t="s">
        <v>1095</v>
      </c>
      <c r="H967" s="131" t="s">
        <v>88</v>
      </c>
      <c r="I967" s="190" t="s">
        <v>1116</v>
      </c>
      <c r="J967" s="151" t="s">
        <v>757</v>
      </c>
      <c r="K967" s="152">
        <v>42860</v>
      </c>
      <c r="L967" s="152">
        <f t="shared" si="18"/>
        <v>42880</v>
      </c>
      <c r="M967" s="204" t="s">
        <v>22</v>
      </c>
      <c r="N967" s="154" t="s">
        <v>26</v>
      </c>
      <c r="O967" s="155" t="s">
        <v>322</v>
      </c>
      <c r="P967" s="156" t="s">
        <v>2179</v>
      </c>
      <c r="Q967" s="157">
        <v>50242920</v>
      </c>
      <c r="R967" s="158">
        <v>37560000</v>
      </c>
      <c r="S967" s="159">
        <v>12682920</v>
      </c>
      <c r="T967" s="160" t="s">
        <v>2384</v>
      </c>
    </row>
    <row r="968" spans="1:22" s="143" customFormat="1" ht="241.5" hidden="1" customHeight="1" x14ac:dyDescent="0.45">
      <c r="A968" s="144" t="s">
        <v>2067</v>
      </c>
      <c r="B968" s="145" t="s">
        <v>2475</v>
      </c>
      <c r="C968" s="146">
        <v>80111620</v>
      </c>
      <c r="D968" s="147" t="s">
        <v>2117</v>
      </c>
      <c r="E968" s="195" t="s">
        <v>2134</v>
      </c>
      <c r="F968" s="148" t="s">
        <v>1094</v>
      </c>
      <c r="G968" s="149" t="s">
        <v>1095</v>
      </c>
      <c r="H968" s="131" t="s">
        <v>88</v>
      </c>
      <c r="I968" s="190" t="s">
        <v>1116</v>
      </c>
      <c r="J968" s="151" t="s">
        <v>906</v>
      </c>
      <c r="K968" s="152">
        <v>42860</v>
      </c>
      <c r="L968" s="152">
        <f t="shared" si="18"/>
        <v>42880</v>
      </c>
      <c r="M968" s="204" t="s">
        <v>22</v>
      </c>
      <c r="N968" s="154" t="s">
        <v>26</v>
      </c>
      <c r="O968" s="155" t="s">
        <v>322</v>
      </c>
      <c r="P968" s="156" t="s">
        <v>2123</v>
      </c>
      <c r="Q968" s="157">
        <v>37560000</v>
      </c>
      <c r="R968" s="158">
        <v>0</v>
      </c>
      <c r="S968" s="159">
        <v>37560000</v>
      </c>
      <c r="T968" s="160" t="s">
        <v>2476</v>
      </c>
    </row>
    <row r="969" spans="1:22" s="143" customFormat="1" ht="241.5" hidden="1" customHeight="1" x14ac:dyDescent="0.45">
      <c r="A969" s="144" t="s">
        <v>2067</v>
      </c>
      <c r="B969" s="145" t="s">
        <v>2477</v>
      </c>
      <c r="C969" s="146">
        <v>80111620</v>
      </c>
      <c r="D969" s="147" t="s">
        <v>2117</v>
      </c>
      <c r="E969" s="195" t="s">
        <v>2134</v>
      </c>
      <c r="F969" s="148" t="s">
        <v>1094</v>
      </c>
      <c r="G969" s="149" t="s">
        <v>1095</v>
      </c>
      <c r="H969" s="131" t="s">
        <v>88</v>
      </c>
      <c r="I969" s="190" t="s">
        <v>1116</v>
      </c>
      <c r="J969" s="151" t="s">
        <v>906</v>
      </c>
      <c r="K969" s="152">
        <v>42860</v>
      </c>
      <c r="L969" s="152">
        <f t="shared" si="18"/>
        <v>42880</v>
      </c>
      <c r="M969" s="204" t="s">
        <v>22</v>
      </c>
      <c r="N969" s="154" t="s">
        <v>26</v>
      </c>
      <c r="O969" s="155" t="s">
        <v>322</v>
      </c>
      <c r="P969" s="156" t="s">
        <v>2123</v>
      </c>
      <c r="Q969" s="157">
        <v>37560000</v>
      </c>
      <c r="R969" s="158">
        <v>0</v>
      </c>
      <c r="S969" s="159">
        <v>37560000</v>
      </c>
      <c r="T969" s="160" t="s">
        <v>2476</v>
      </c>
    </row>
    <row r="970" spans="1:22" s="143" customFormat="1" ht="241.5" hidden="1" customHeight="1" x14ac:dyDescent="0.45">
      <c r="A970" s="144" t="s">
        <v>2067</v>
      </c>
      <c r="B970" s="145" t="s">
        <v>2478</v>
      </c>
      <c r="C970" s="146">
        <v>80111620</v>
      </c>
      <c r="D970" s="147" t="s">
        <v>2117</v>
      </c>
      <c r="E970" s="195" t="s">
        <v>2134</v>
      </c>
      <c r="F970" s="148" t="s">
        <v>1094</v>
      </c>
      <c r="G970" s="149" t="s">
        <v>1095</v>
      </c>
      <c r="H970" s="131" t="s">
        <v>88</v>
      </c>
      <c r="I970" s="190" t="s">
        <v>1116</v>
      </c>
      <c r="J970" s="151" t="s">
        <v>906</v>
      </c>
      <c r="K970" s="152">
        <v>42860</v>
      </c>
      <c r="L970" s="152">
        <f t="shared" si="18"/>
        <v>42880</v>
      </c>
      <c r="M970" s="204" t="s">
        <v>22</v>
      </c>
      <c r="N970" s="154" t="s">
        <v>26</v>
      </c>
      <c r="O970" s="155" t="s">
        <v>322</v>
      </c>
      <c r="P970" s="156" t="s">
        <v>2300</v>
      </c>
      <c r="Q970" s="157">
        <v>37560000</v>
      </c>
      <c r="R970" s="158">
        <v>0</v>
      </c>
      <c r="S970" s="159">
        <v>37560000</v>
      </c>
      <c r="T970" s="160" t="s">
        <v>2476</v>
      </c>
    </row>
    <row r="971" spans="1:22" s="143" customFormat="1" ht="241.5" hidden="1" customHeight="1" x14ac:dyDescent="0.45">
      <c r="A971" s="144" t="s">
        <v>2067</v>
      </c>
      <c r="B971" s="145" t="s">
        <v>2479</v>
      </c>
      <c r="C971" s="146">
        <v>80111620</v>
      </c>
      <c r="D971" s="147" t="s">
        <v>2117</v>
      </c>
      <c r="E971" s="195" t="s">
        <v>2134</v>
      </c>
      <c r="F971" s="148" t="s">
        <v>1094</v>
      </c>
      <c r="G971" s="149" t="s">
        <v>1095</v>
      </c>
      <c r="H971" s="131" t="s">
        <v>88</v>
      </c>
      <c r="I971" s="190" t="s">
        <v>1116</v>
      </c>
      <c r="J971" s="151" t="s">
        <v>744</v>
      </c>
      <c r="K971" s="152">
        <v>42860</v>
      </c>
      <c r="L971" s="152">
        <f t="shared" si="18"/>
        <v>42880</v>
      </c>
      <c r="M971" s="204" t="s">
        <v>22</v>
      </c>
      <c r="N971" s="154" t="s">
        <v>26</v>
      </c>
      <c r="O971" s="155" t="s">
        <v>322</v>
      </c>
      <c r="P971" s="156" t="s">
        <v>2179</v>
      </c>
      <c r="Q971" s="157">
        <v>50242920</v>
      </c>
      <c r="R971" s="158">
        <v>37560000</v>
      </c>
      <c r="S971" s="159">
        <v>12682920</v>
      </c>
      <c r="T971" s="160" t="s">
        <v>2196</v>
      </c>
    </row>
    <row r="972" spans="1:22" s="143" customFormat="1" ht="241.5" hidden="1" customHeight="1" x14ac:dyDescent="0.45">
      <c r="A972" s="144" t="s">
        <v>2067</v>
      </c>
      <c r="B972" s="145" t="s">
        <v>2480</v>
      </c>
      <c r="C972" s="146">
        <v>80111620</v>
      </c>
      <c r="D972" s="147" t="s">
        <v>2117</v>
      </c>
      <c r="E972" s="195" t="s">
        <v>2134</v>
      </c>
      <c r="F972" s="148" t="s">
        <v>1094</v>
      </c>
      <c r="G972" s="149" t="s">
        <v>1095</v>
      </c>
      <c r="H972" s="131" t="s">
        <v>88</v>
      </c>
      <c r="I972" s="190" t="s">
        <v>1116</v>
      </c>
      <c r="J972" s="151" t="s">
        <v>741</v>
      </c>
      <c r="K972" s="152">
        <v>42795</v>
      </c>
      <c r="L972" s="152">
        <f t="shared" si="18"/>
        <v>42815</v>
      </c>
      <c r="M972" s="204" t="s">
        <v>22</v>
      </c>
      <c r="N972" s="154" t="s">
        <v>26</v>
      </c>
      <c r="O972" s="155" t="s">
        <v>322</v>
      </c>
      <c r="P972" s="156" t="s">
        <v>2119</v>
      </c>
      <c r="Q972" s="157">
        <v>53114455</v>
      </c>
      <c r="R972" s="158">
        <v>39372000</v>
      </c>
      <c r="S972" s="159">
        <v>13742455</v>
      </c>
      <c r="T972" s="160"/>
      <c r="V972" s="234"/>
    </row>
    <row r="973" spans="1:22" s="143" customFormat="1" ht="241.5" hidden="1" customHeight="1" x14ac:dyDescent="0.45">
      <c r="A973" s="144" t="s">
        <v>2067</v>
      </c>
      <c r="B973" s="161" t="s">
        <v>2481</v>
      </c>
      <c r="C973" s="162">
        <v>80111620</v>
      </c>
      <c r="D973" s="163" t="s">
        <v>2117</v>
      </c>
      <c r="E973" s="162" t="s">
        <v>2134</v>
      </c>
      <c r="F973" s="165" t="s">
        <v>1094</v>
      </c>
      <c r="G973" s="166" t="s">
        <v>1095</v>
      </c>
      <c r="H973" s="209" t="s">
        <v>88</v>
      </c>
      <c r="I973" s="198" t="s">
        <v>1116</v>
      </c>
      <c r="J973" s="169" t="s">
        <v>526</v>
      </c>
      <c r="K973" s="170">
        <v>42860</v>
      </c>
      <c r="L973" s="170">
        <f t="shared" si="18"/>
        <v>42880</v>
      </c>
      <c r="M973" s="210" t="s">
        <v>22</v>
      </c>
      <c r="N973" s="172" t="s">
        <v>26</v>
      </c>
      <c r="O973" s="173" t="s">
        <v>322</v>
      </c>
      <c r="P973" s="174" t="s">
        <v>2119</v>
      </c>
      <c r="Q973" s="175">
        <v>0</v>
      </c>
      <c r="R973" s="176">
        <v>0</v>
      </c>
      <c r="S973" s="176">
        <v>0</v>
      </c>
      <c r="T973" s="177" t="s">
        <v>2482</v>
      </c>
    </row>
    <row r="974" spans="1:22" s="143" customFormat="1" ht="241.5" hidden="1" customHeight="1" x14ac:dyDescent="0.45">
      <c r="A974" s="144" t="s">
        <v>2067</v>
      </c>
      <c r="B974" s="161" t="s">
        <v>2483</v>
      </c>
      <c r="C974" s="162">
        <v>80111620</v>
      </c>
      <c r="D974" s="163" t="s">
        <v>2117</v>
      </c>
      <c r="E974" s="162" t="s">
        <v>2134</v>
      </c>
      <c r="F974" s="165" t="s">
        <v>1094</v>
      </c>
      <c r="G974" s="166" t="s">
        <v>1095</v>
      </c>
      <c r="H974" s="209" t="s">
        <v>88</v>
      </c>
      <c r="I974" s="198" t="s">
        <v>1116</v>
      </c>
      <c r="J974" s="169" t="s">
        <v>526</v>
      </c>
      <c r="K974" s="170">
        <v>42860</v>
      </c>
      <c r="L974" s="170">
        <f t="shared" si="18"/>
        <v>42880</v>
      </c>
      <c r="M974" s="210" t="s">
        <v>22</v>
      </c>
      <c r="N974" s="172" t="s">
        <v>26</v>
      </c>
      <c r="O974" s="173" t="s">
        <v>322</v>
      </c>
      <c r="P974" s="174" t="s">
        <v>2119</v>
      </c>
      <c r="Q974" s="175">
        <v>0</v>
      </c>
      <c r="R974" s="176">
        <v>0</v>
      </c>
      <c r="S974" s="176">
        <v>0</v>
      </c>
      <c r="T974" s="177" t="s">
        <v>2482</v>
      </c>
    </row>
    <row r="975" spans="1:22" s="143" customFormat="1" ht="241.5" hidden="1" customHeight="1" x14ac:dyDescent="0.45">
      <c r="A975" s="144" t="s">
        <v>2067</v>
      </c>
      <c r="B975" s="161" t="s">
        <v>2484</v>
      </c>
      <c r="C975" s="162">
        <v>80111620</v>
      </c>
      <c r="D975" s="163" t="s">
        <v>2117</v>
      </c>
      <c r="E975" s="162" t="s">
        <v>2134</v>
      </c>
      <c r="F975" s="165" t="s">
        <v>1094</v>
      </c>
      <c r="G975" s="166" t="s">
        <v>1095</v>
      </c>
      <c r="H975" s="209" t="s">
        <v>88</v>
      </c>
      <c r="I975" s="198" t="s">
        <v>1116</v>
      </c>
      <c r="J975" s="169" t="s">
        <v>728</v>
      </c>
      <c r="K975" s="170">
        <v>42860</v>
      </c>
      <c r="L975" s="170">
        <f t="shared" si="18"/>
        <v>42880</v>
      </c>
      <c r="M975" s="210" t="s">
        <v>42</v>
      </c>
      <c r="N975" s="172" t="s">
        <v>26</v>
      </c>
      <c r="O975" s="173" t="s">
        <v>322</v>
      </c>
      <c r="P975" s="174" t="s">
        <v>2119</v>
      </c>
      <c r="Q975" s="175">
        <v>0</v>
      </c>
      <c r="R975" s="176">
        <v>0</v>
      </c>
      <c r="S975" s="176">
        <v>0</v>
      </c>
      <c r="T975" s="177" t="s">
        <v>2485</v>
      </c>
    </row>
    <row r="976" spans="1:22" s="143" customFormat="1" ht="241.5" hidden="1" customHeight="1" x14ac:dyDescent="0.45">
      <c r="A976" s="144" t="s">
        <v>2067</v>
      </c>
      <c r="B976" s="145" t="s">
        <v>2486</v>
      </c>
      <c r="C976" s="146">
        <v>80111620</v>
      </c>
      <c r="D976" s="147" t="s">
        <v>2117</v>
      </c>
      <c r="E976" s="195" t="s">
        <v>2134</v>
      </c>
      <c r="F976" s="148" t="s">
        <v>1094</v>
      </c>
      <c r="G976" s="149" t="s">
        <v>1095</v>
      </c>
      <c r="H976" s="131" t="s">
        <v>88</v>
      </c>
      <c r="I976" s="190" t="s">
        <v>1116</v>
      </c>
      <c r="J976" s="151" t="s">
        <v>741</v>
      </c>
      <c r="K976" s="152">
        <v>42860</v>
      </c>
      <c r="L976" s="152">
        <f t="shared" si="18"/>
        <v>42880</v>
      </c>
      <c r="M976" s="204" t="s">
        <v>22</v>
      </c>
      <c r="N976" s="154" t="s">
        <v>26</v>
      </c>
      <c r="O976" s="155" t="s">
        <v>322</v>
      </c>
      <c r="P976" s="156" t="s">
        <v>2179</v>
      </c>
      <c r="Q976" s="157">
        <v>53827834</v>
      </c>
      <c r="R976" s="158">
        <v>39372000</v>
      </c>
      <c r="S976" s="159">
        <v>14455834</v>
      </c>
      <c r="T976" s="160" t="s">
        <v>2196</v>
      </c>
      <c r="V976" s="234"/>
    </row>
    <row r="977" spans="1:22" s="143" customFormat="1" ht="241.5" hidden="1" customHeight="1" x14ac:dyDescent="0.45">
      <c r="A977" s="144" t="s">
        <v>2067</v>
      </c>
      <c r="B977" s="145" t="s">
        <v>2487</v>
      </c>
      <c r="C977" s="146">
        <v>80111620</v>
      </c>
      <c r="D977" s="147" t="s">
        <v>2117</v>
      </c>
      <c r="E977" s="195" t="s">
        <v>2134</v>
      </c>
      <c r="F977" s="148" t="s">
        <v>1094</v>
      </c>
      <c r="G977" s="149" t="s">
        <v>1095</v>
      </c>
      <c r="H977" s="131" t="s">
        <v>88</v>
      </c>
      <c r="I977" s="190" t="s">
        <v>1161</v>
      </c>
      <c r="J977" s="151" t="s">
        <v>743</v>
      </c>
      <c r="K977" s="152">
        <v>42860</v>
      </c>
      <c r="L977" s="152">
        <f t="shared" si="18"/>
        <v>42880</v>
      </c>
      <c r="M977" s="204" t="s">
        <v>22</v>
      </c>
      <c r="N977" s="154" t="s">
        <v>26</v>
      </c>
      <c r="O977" s="155" t="s">
        <v>322</v>
      </c>
      <c r="P977" s="156" t="s">
        <v>2179</v>
      </c>
      <c r="Q977" s="157">
        <v>53827834</v>
      </c>
      <c r="R977" s="158">
        <v>41688000</v>
      </c>
      <c r="S977" s="159">
        <v>12139834</v>
      </c>
      <c r="T977" s="160" t="s">
        <v>2196</v>
      </c>
      <c r="V977" s="234"/>
    </row>
    <row r="978" spans="1:22" s="143" customFormat="1" ht="241.5" hidden="1" customHeight="1" x14ac:dyDescent="0.45">
      <c r="A978" s="144" t="s">
        <v>2067</v>
      </c>
      <c r="B978" s="145" t="s">
        <v>2488</v>
      </c>
      <c r="C978" s="146">
        <v>80111620</v>
      </c>
      <c r="D978" s="147" t="s">
        <v>2117</v>
      </c>
      <c r="E978" s="195" t="s">
        <v>2134</v>
      </c>
      <c r="F978" s="148" t="s">
        <v>1094</v>
      </c>
      <c r="G978" s="149" t="s">
        <v>1095</v>
      </c>
      <c r="H978" s="131" t="s">
        <v>88</v>
      </c>
      <c r="I978" s="190" t="s">
        <v>1116</v>
      </c>
      <c r="J978" s="151" t="s">
        <v>743</v>
      </c>
      <c r="K978" s="152">
        <v>42795</v>
      </c>
      <c r="L978" s="152">
        <f t="shared" si="18"/>
        <v>42815</v>
      </c>
      <c r="M978" s="204" t="s">
        <v>22</v>
      </c>
      <c r="N978" s="154" t="s">
        <v>26</v>
      </c>
      <c r="O978" s="155" t="s">
        <v>322</v>
      </c>
      <c r="P978" s="156" t="s">
        <v>2119</v>
      </c>
      <c r="Q978" s="157">
        <v>53827834</v>
      </c>
      <c r="R978" s="158">
        <v>41688000</v>
      </c>
      <c r="S978" s="159">
        <v>12139834</v>
      </c>
      <c r="T978" s="160"/>
      <c r="V978" s="234"/>
    </row>
    <row r="979" spans="1:22" s="143" customFormat="1" ht="241.5" hidden="1" customHeight="1" x14ac:dyDescent="0.45">
      <c r="A979" s="144" t="s">
        <v>2067</v>
      </c>
      <c r="B979" s="145" t="s">
        <v>2489</v>
      </c>
      <c r="C979" s="146">
        <v>80111620</v>
      </c>
      <c r="D979" s="147" t="s">
        <v>2117</v>
      </c>
      <c r="E979" s="195" t="s">
        <v>2134</v>
      </c>
      <c r="F979" s="148" t="s">
        <v>1094</v>
      </c>
      <c r="G979" s="149" t="s">
        <v>1095</v>
      </c>
      <c r="H979" s="131" t="s">
        <v>88</v>
      </c>
      <c r="I979" s="190" t="s">
        <v>1137</v>
      </c>
      <c r="J979" s="151" t="s">
        <v>701</v>
      </c>
      <c r="K979" s="152">
        <v>42860</v>
      </c>
      <c r="L979" s="152">
        <f t="shared" si="18"/>
        <v>42880</v>
      </c>
      <c r="M979" s="204" t="s">
        <v>42</v>
      </c>
      <c r="N979" s="154" t="s">
        <v>26</v>
      </c>
      <c r="O979" s="155" t="s">
        <v>322</v>
      </c>
      <c r="P979" s="156" t="s">
        <v>2130</v>
      </c>
      <c r="Q979" s="157">
        <v>28170000</v>
      </c>
      <c r="R979" s="158">
        <v>0</v>
      </c>
      <c r="S979" s="159">
        <v>28170000</v>
      </c>
      <c r="T979" s="160" t="s">
        <v>2468</v>
      </c>
    </row>
    <row r="980" spans="1:22" s="143" customFormat="1" ht="241.5" hidden="1" customHeight="1" x14ac:dyDescent="0.45">
      <c r="A980" s="144" t="s">
        <v>2067</v>
      </c>
      <c r="B980" s="145" t="s">
        <v>2490</v>
      </c>
      <c r="C980" s="146">
        <v>80111620</v>
      </c>
      <c r="D980" s="147" t="s">
        <v>2117</v>
      </c>
      <c r="E980" s="195" t="s">
        <v>2134</v>
      </c>
      <c r="F980" s="148" t="s">
        <v>1094</v>
      </c>
      <c r="G980" s="149" t="s">
        <v>1095</v>
      </c>
      <c r="H980" s="131" t="s">
        <v>88</v>
      </c>
      <c r="I980" s="190" t="s">
        <v>1126</v>
      </c>
      <c r="J980" s="151" t="s">
        <v>874</v>
      </c>
      <c r="K980" s="152">
        <v>42860</v>
      </c>
      <c r="L980" s="152">
        <f t="shared" si="18"/>
        <v>42880</v>
      </c>
      <c r="M980" s="204" t="s">
        <v>22</v>
      </c>
      <c r="N980" s="154" t="s">
        <v>26</v>
      </c>
      <c r="O980" s="155" t="s">
        <v>322</v>
      </c>
      <c r="P980" s="156" t="s">
        <v>2300</v>
      </c>
      <c r="Q980" s="157">
        <v>53827834</v>
      </c>
      <c r="R980" s="158">
        <v>41640000</v>
      </c>
      <c r="S980" s="159">
        <v>12187834</v>
      </c>
      <c r="T980" s="160" t="s">
        <v>2491</v>
      </c>
      <c r="V980" s="234"/>
    </row>
    <row r="981" spans="1:22" s="143" customFormat="1" ht="241.5" hidden="1" customHeight="1" x14ac:dyDescent="0.45">
      <c r="A981" s="144" t="s">
        <v>2067</v>
      </c>
      <c r="B981" s="145" t="s">
        <v>2492</v>
      </c>
      <c r="C981" s="146">
        <v>80111620</v>
      </c>
      <c r="D981" s="147" t="s">
        <v>2117</v>
      </c>
      <c r="E981" s="195" t="s">
        <v>2134</v>
      </c>
      <c r="F981" s="148" t="s">
        <v>1094</v>
      </c>
      <c r="G981" s="149" t="s">
        <v>1095</v>
      </c>
      <c r="H981" s="131" t="s">
        <v>88</v>
      </c>
      <c r="I981" s="190" t="s">
        <v>1137</v>
      </c>
      <c r="J981" s="151" t="s">
        <v>701</v>
      </c>
      <c r="K981" s="152">
        <v>42860</v>
      </c>
      <c r="L981" s="152">
        <f t="shared" si="18"/>
        <v>42880</v>
      </c>
      <c r="M981" s="204" t="s">
        <v>42</v>
      </c>
      <c r="N981" s="154" t="s">
        <v>26</v>
      </c>
      <c r="O981" s="155" t="s">
        <v>322</v>
      </c>
      <c r="P981" s="156" t="s">
        <v>2130</v>
      </c>
      <c r="Q981" s="157">
        <v>28170000</v>
      </c>
      <c r="R981" s="158">
        <v>0</v>
      </c>
      <c r="S981" s="159">
        <v>28170000</v>
      </c>
      <c r="T981" s="160" t="s">
        <v>2468</v>
      </c>
    </row>
    <row r="982" spans="1:22" s="143" customFormat="1" ht="241.5" hidden="1" customHeight="1" x14ac:dyDescent="0.45">
      <c r="A982" s="144" t="s">
        <v>2067</v>
      </c>
      <c r="B982" s="161" t="s">
        <v>2493</v>
      </c>
      <c r="C982" s="162">
        <v>80111620</v>
      </c>
      <c r="D982" s="163" t="s">
        <v>2117</v>
      </c>
      <c r="E982" s="162" t="s">
        <v>2134</v>
      </c>
      <c r="F982" s="165" t="s">
        <v>1094</v>
      </c>
      <c r="G982" s="166" t="s">
        <v>1095</v>
      </c>
      <c r="H982" s="209" t="s">
        <v>88</v>
      </c>
      <c r="I982" s="198" t="s">
        <v>1116</v>
      </c>
      <c r="J982" s="169" t="s">
        <v>728</v>
      </c>
      <c r="K982" s="170">
        <v>42860</v>
      </c>
      <c r="L982" s="170">
        <f t="shared" si="18"/>
        <v>42880</v>
      </c>
      <c r="M982" s="210" t="s">
        <v>42</v>
      </c>
      <c r="N982" s="172" t="s">
        <v>26</v>
      </c>
      <c r="O982" s="173" t="s">
        <v>322</v>
      </c>
      <c r="P982" s="174" t="s">
        <v>2300</v>
      </c>
      <c r="Q982" s="175">
        <v>0</v>
      </c>
      <c r="R982" s="176">
        <v>0</v>
      </c>
      <c r="S982" s="176">
        <v>0</v>
      </c>
      <c r="T982" s="177" t="s">
        <v>2494</v>
      </c>
    </row>
    <row r="983" spans="1:22" s="143" customFormat="1" ht="241.5" hidden="1" customHeight="1" x14ac:dyDescent="0.45">
      <c r="A983" s="144" t="s">
        <v>2067</v>
      </c>
      <c r="B983" s="145" t="s">
        <v>2495</v>
      </c>
      <c r="C983" s="146">
        <v>80111620</v>
      </c>
      <c r="D983" s="147" t="s">
        <v>2117</v>
      </c>
      <c r="E983" s="195" t="s">
        <v>2134</v>
      </c>
      <c r="F983" s="148" t="s">
        <v>1094</v>
      </c>
      <c r="G983" s="149" t="s">
        <v>1095</v>
      </c>
      <c r="H983" s="131" t="s">
        <v>88</v>
      </c>
      <c r="I983" s="190" t="s">
        <v>1116</v>
      </c>
      <c r="J983" s="151" t="s">
        <v>876</v>
      </c>
      <c r="K983" s="152">
        <v>42860</v>
      </c>
      <c r="L983" s="152">
        <f t="shared" si="18"/>
        <v>42880</v>
      </c>
      <c r="M983" s="204" t="s">
        <v>22</v>
      </c>
      <c r="N983" s="154" t="s">
        <v>26</v>
      </c>
      <c r="O983" s="155" t="s">
        <v>322</v>
      </c>
      <c r="P983" s="156" t="s">
        <v>2300</v>
      </c>
      <c r="Q983" s="157">
        <v>39540000</v>
      </c>
      <c r="R983" s="158">
        <v>39540000</v>
      </c>
      <c r="S983" s="159">
        <v>0</v>
      </c>
      <c r="T983" s="160" t="s">
        <v>2496</v>
      </c>
    </row>
    <row r="984" spans="1:22" s="143" customFormat="1" ht="241.5" hidden="1" customHeight="1" x14ac:dyDescent="0.45">
      <c r="A984" s="144" t="s">
        <v>2067</v>
      </c>
      <c r="B984" s="145" t="s">
        <v>2497</v>
      </c>
      <c r="C984" s="146">
        <v>80111620</v>
      </c>
      <c r="D984" s="147" t="s">
        <v>2117</v>
      </c>
      <c r="E984" s="195" t="s">
        <v>2134</v>
      </c>
      <c r="F984" s="148" t="s">
        <v>1094</v>
      </c>
      <c r="G984" s="149" t="s">
        <v>1095</v>
      </c>
      <c r="H984" s="131" t="s">
        <v>88</v>
      </c>
      <c r="I984" s="190" t="s">
        <v>1126</v>
      </c>
      <c r="J984" s="151" t="s">
        <v>736</v>
      </c>
      <c r="K984" s="152">
        <v>42829</v>
      </c>
      <c r="L984" s="152">
        <f t="shared" si="18"/>
        <v>42849</v>
      </c>
      <c r="M984" s="204" t="s">
        <v>22</v>
      </c>
      <c r="N984" s="154" t="s">
        <v>26</v>
      </c>
      <c r="O984" s="155" t="s">
        <v>322</v>
      </c>
      <c r="P984" s="156" t="s">
        <v>2179</v>
      </c>
      <c r="Q984" s="157">
        <v>53827834</v>
      </c>
      <c r="R984" s="158">
        <v>42000000</v>
      </c>
      <c r="S984" s="159">
        <v>11827834</v>
      </c>
      <c r="T984" s="160"/>
      <c r="V984" s="234"/>
    </row>
    <row r="985" spans="1:22" s="143" customFormat="1" ht="241.5" hidden="1" customHeight="1" x14ac:dyDescent="0.45">
      <c r="A985" s="144" t="s">
        <v>2067</v>
      </c>
      <c r="B985" s="145" t="s">
        <v>2498</v>
      </c>
      <c r="C985" s="146">
        <v>80111620</v>
      </c>
      <c r="D985" s="147" t="s">
        <v>2117</v>
      </c>
      <c r="E985" s="195" t="s">
        <v>2134</v>
      </c>
      <c r="F985" s="148" t="s">
        <v>1094</v>
      </c>
      <c r="G985" s="149" t="s">
        <v>1095</v>
      </c>
      <c r="H985" s="131" t="s">
        <v>88</v>
      </c>
      <c r="I985" s="190" t="s">
        <v>1126</v>
      </c>
      <c r="J985" s="151" t="s">
        <v>736</v>
      </c>
      <c r="K985" s="152">
        <v>42829</v>
      </c>
      <c r="L985" s="152">
        <f t="shared" si="18"/>
        <v>42849</v>
      </c>
      <c r="M985" s="204" t="s">
        <v>22</v>
      </c>
      <c r="N985" s="154" t="s">
        <v>26</v>
      </c>
      <c r="O985" s="155" t="s">
        <v>322</v>
      </c>
      <c r="P985" s="156" t="s">
        <v>2179</v>
      </c>
      <c r="Q985" s="157">
        <v>53827834</v>
      </c>
      <c r="R985" s="158">
        <v>42000000</v>
      </c>
      <c r="S985" s="159">
        <v>11827834</v>
      </c>
      <c r="T985" s="160"/>
      <c r="V985" s="234"/>
    </row>
    <row r="986" spans="1:22" s="143" customFormat="1" ht="241.5" hidden="1" customHeight="1" x14ac:dyDescent="0.45">
      <c r="A986" s="144" t="s">
        <v>2067</v>
      </c>
      <c r="B986" s="145" t="s">
        <v>2499</v>
      </c>
      <c r="C986" s="146">
        <v>80111620</v>
      </c>
      <c r="D986" s="147" t="s">
        <v>2117</v>
      </c>
      <c r="E986" s="195" t="s">
        <v>2134</v>
      </c>
      <c r="F986" s="148" t="s">
        <v>1094</v>
      </c>
      <c r="G986" s="149" t="s">
        <v>1095</v>
      </c>
      <c r="H986" s="131" t="s">
        <v>88</v>
      </c>
      <c r="I986" s="190" t="s">
        <v>1126</v>
      </c>
      <c r="J986" s="151" t="s">
        <v>747</v>
      </c>
      <c r="K986" s="152">
        <v>42795</v>
      </c>
      <c r="L986" s="152">
        <f t="shared" si="18"/>
        <v>42815</v>
      </c>
      <c r="M986" s="204" t="s">
        <v>22</v>
      </c>
      <c r="N986" s="154" t="s">
        <v>26</v>
      </c>
      <c r="O986" s="155" t="s">
        <v>322</v>
      </c>
      <c r="P986" s="156" t="s">
        <v>2179</v>
      </c>
      <c r="Q986" s="157">
        <v>53827834</v>
      </c>
      <c r="R986" s="158">
        <v>48672000</v>
      </c>
      <c r="S986" s="159">
        <v>5155834</v>
      </c>
      <c r="T986" s="160"/>
      <c r="V986" s="234"/>
    </row>
    <row r="987" spans="1:22" s="143" customFormat="1" ht="241.5" hidden="1" customHeight="1" x14ac:dyDescent="0.45">
      <c r="A987" s="144" t="s">
        <v>2067</v>
      </c>
      <c r="B987" s="145" t="s">
        <v>2500</v>
      </c>
      <c r="C987" s="146">
        <v>80111620</v>
      </c>
      <c r="D987" s="147" t="s">
        <v>2117</v>
      </c>
      <c r="E987" s="195" t="s">
        <v>2134</v>
      </c>
      <c r="F987" s="148" t="s">
        <v>1094</v>
      </c>
      <c r="G987" s="149" t="s">
        <v>1095</v>
      </c>
      <c r="H987" s="131" t="s">
        <v>88</v>
      </c>
      <c r="I987" s="190" t="s">
        <v>1126</v>
      </c>
      <c r="J987" s="151" t="s">
        <v>747</v>
      </c>
      <c r="K987" s="152">
        <v>42795</v>
      </c>
      <c r="L987" s="152">
        <f t="shared" si="18"/>
        <v>42815</v>
      </c>
      <c r="M987" s="204" t="s">
        <v>22</v>
      </c>
      <c r="N987" s="154" t="s">
        <v>26</v>
      </c>
      <c r="O987" s="155" t="s">
        <v>322</v>
      </c>
      <c r="P987" s="156" t="s">
        <v>2179</v>
      </c>
      <c r="Q987" s="157">
        <v>53827834</v>
      </c>
      <c r="R987" s="158">
        <v>48672000</v>
      </c>
      <c r="S987" s="159">
        <v>5155834</v>
      </c>
      <c r="T987" s="160"/>
      <c r="V987" s="234"/>
    </row>
    <row r="988" spans="1:22" s="143" customFormat="1" ht="241.5" hidden="1" customHeight="1" x14ac:dyDescent="0.45">
      <c r="A988" s="144" t="s">
        <v>2067</v>
      </c>
      <c r="B988" s="145" t="s">
        <v>2501</v>
      </c>
      <c r="C988" s="146">
        <v>80111620</v>
      </c>
      <c r="D988" s="147" t="s">
        <v>2117</v>
      </c>
      <c r="E988" s="195" t="s">
        <v>2134</v>
      </c>
      <c r="F988" s="148" t="s">
        <v>1094</v>
      </c>
      <c r="G988" s="149" t="s">
        <v>1095</v>
      </c>
      <c r="H988" s="131" t="s">
        <v>88</v>
      </c>
      <c r="I988" s="190" t="s">
        <v>1126</v>
      </c>
      <c r="J988" s="151" t="s">
        <v>726</v>
      </c>
      <c r="K988" s="152">
        <v>42860</v>
      </c>
      <c r="L988" s="152">
        <f t="shared" si="18"/>
        <v>42880</v>
      </c>
      <c r="M988" s="204" t="s">
        <v>22</v>
      </c>
      <c r="N988" s="154" t="s">
        <v>26</v>
      </c>
      <c r="O988" s="155" t="s">
        <v>322</v>
      </c>
      <c r="P988" s="156" t="s">
        <v>2179</v>
      </c>
      <c r="Q988" s="157">
        <v>53827834</v>
      </c>
      <c r="R988" s="158">
        <v>42684000</v>
      </c>
      <c r="S988" s="159">
        <v>11143834</v>
      </c>
      <c r="T988" s="160"/>
      <c r="V988" s="234"/>
    </row>
    <row r="989" spans="1:22" s="143" customFormat="1" ht="241.5" hidden="1" customHeight="1" x14ac:dyDescent="0.45">
      <c r="A989" s="144" t="s">
        <v>2067</v>
      </c>
      <c r="B989" s="145" t="s">
        <v>2502</v>
      </c>
      <c r="C989" s="146">
        <v>80111620</v>
      </c>
      <c r="D989" s="147" t="s">
        <v>2117</v>
      </c>
      <c r="E989" s="195" t="s">
        <v>2134</v>
      </c>
      <c r="F989" s="148" t="s">
        <v>1094</v>
      </c>
      <c r="G989" s="149" t="s">
        <v>1095</v>
      </c>
      <c r="H989" s="131" t="s">
        <v>88</v>
      </c>
      <c r="I989" s="190" t="s">
        <v>1116</v>
      </c>
      <c r="J989" s="151" t="s">
        <v>911</v>
      </c>
      <c r="K989" s="152">
        <v>42860</v>
      </c>
      <c r="L989" s="152">
        <f t="shared" si="18"/>
        <v>42880</v>
      </c>
      <c r="M989" s="204" t="s">
        <v>22</v>
      </c>
      <c r="N989" s="154" t="s">
        <v>26</v>
      </c>
      <c r="O989" s="155" t="s">
        <v>322</v>
      </c>
      <c r="P989" s="156" t="s">
        <v>2179</v>
      </c>
      <c r="Q989" s="157">
        <v>37440000</v>
      </c>
      <c r="R989" s="158">
        <v>0</v>
      </c>
      <c r="S989" s="159">
        <v>37440000</v>
      </c>
      <c r="T989" s="160" t="s">
        <v>2503</v>
      </c>
    </row>
    <row r="990" spans="1:22" s="143" customFormat="1" ht="241.5" hidden="1" customHeight="1" x14ac:dyDescent="0.45">
      <c r="A990" s="144" t="s">
        <v>2067</v>
      </c>
      <c r="B990" s="145" t="s">
        <v>2504</v>
      </c>
      <c r="C990" s="146">
        <v>80111620</v>
      </c>
      <c r="D990" s="147" t="s">
        <v>2117</v>
      </c>
      <c r="E990" s="195" t="s">
        <v>2134</v>
      </c>
      <c r="F990" s="148" t="s">
        <v>1094</v>
      </c>
      <c r="G990" s="149" t="s">
        <v>1095</v>
      </c>
      <c r="H990" s="131" t="s">
        <v>88</v>
      </c>
      <c r="I990" s="190" t="s">
        <v>1126</v>
      </c>
      <c r="J990" s="151" t="s">
        <v>755</v>
      </c>
      <c r="K990" s="152">
        <v>42860</v>
      </c>
      <c r="L990" s="152">
        <f t="shared" si="18"/>
        <v>42880</v>
      </c>
      <c r="M990" s="204" t="s">
        <v>22</v>
      </c>
      <c r="N990" s="154" t="s">
        <v>26</v>
      </c>
      <c r="O990" s="155" t="s">
        <v>322</v>
      </c>
      <c r="P990" s="156" t="s">
        <v>2179</v>
      </c>
      <c r="Q990" s="157">
        <v>53827834</v>
      </c>
      <c r="R990" s="158">
        <v>49920000</v>
      </c>
      <c r="S990" s="159">
        <v>3907834</v>
      </c>
      <c r="T990" s="160"/>
      <c r="V990" s="234"/>
    </row>
    <row r="991" spans="1:22" s="143" customFormat="1" ht="276" hidden="1" customHeight="1" x14ac:dyDescent="0.45">
      <c r="A991" s="144" t="s">
        <v>2067</v>
      </c>
      <c r="B991" s="145" t="s">
        <v>2505</v>
      </c>
      <c r="C991" s="146">
        <v>80111620</v>
      </c>
      <c r="D991" s="147" t="s">
        <v>2117</v>
      </c>
      <c r="E991" s="195" t="s">
        <v>2134</v>
      </c>
      <c r="F991" s="148" t="s">
        <v>1094</v>
      </c>
      <c r="G991" s="149" t="s">
        <v>1095</v>
      </c>
      <c r="H991" s="131" t="s">
        <v>88</v>
      </c>
      <c r="I991" s="190" t="s">
        <v>1126</v>
      </c>
      <c r="J991" s="151" t="s">
        <v>749</v>
      </c>
      <c r="K991" s="152">
        <v>42795</v>
      </c>
      <c r="L991" s="152">
        <f t="shared" si="18"/>
        <v>42815</v>
      </c>
      <c r="M991" s="204" t="s">
        <v>22</v>
      </c>
      <c r="N991" s="154" t="s">
        <v>26</v>
      </c>
      <c r="O991" s="155" t="s">
        <v>322</v>
      </c>
      <c r="P991" s="156" t="s">
        <v>2179</v>
      </c>
      <c r="Q991" s="157">
        <v>53827834</v>
      </c>
      <c r="R991" s="158">
        <v>48672000</v>
      </c>
      <c r="S991" s="159">
        <v>5155834</v>
      </c>
      <c r="T991" s="160"/>
      <c r="V991" s="234"/>
    </row>
    <row r="992" spans="1:22" s="143" customFormat="1" ht="276" hidden="1" customHeight="1" x14ac:dyDescent="0.45">
      <c r="A992" s="144" t="s">
        <v>2067</v>
      </c>
      <c r="B992" s="145" t="s">
        <v>2506</v>
      </c>
      <c r="C992" s="146">
        <v>80111620</v>
      </c>
      <c r="D992" s="147" t="s">
        <v>2117</v>
      </c>
      <c r="E992" s="195" t="s">
        <v>2134</v>
      </c>
      <c r="F992" s="148" t="s">
        <v>1094</v>
      </c>
      <c r="G992" s="149" t="s">
        <v>1095</v>
      </c>
      <c r="H992" s="131" t="s">
        <v>88</v>
      </c>
      <c r="I992" s="190" t="s">
        <v>1126</v>
      </c>
      <c r="J992" s="151" t="s">
        <v>758</v>
      </c>
      <c r="K992" s="152">
        <v>42795</v>
      </c>
      <c r="L992" s="152">
        <f t="shared" si="18"/>
        <v>42815</v>
      </c>
      <c r="M992" s="204" t="s">
        <v>22</v>
      </c>
      <c r="N992" s="154" t="s">
        <v>26</v>
      </c>
      <c r="O992" s="155" t="s">
        <v>322</v>
      </c>
      <c r="P992" s="156" t="s">
        <v>2179</v>
      </c>
      <c r="Q992" s="157">
        <v>53827834</v>
      </c>
      <c r="R992" s="158">
        <v>44844000</v>
      </c>
      <c r="S992" s="159">
        <v>8983834</v>
      </c>
      <c r="T992" s="160"/>
      <c r="V992" s="234"/>
    </row>
    <row r="993" spans="1:22" s="143" customFormat="1" ht="241.5" hidden="1" customHeight="1" x14ac:dyDescent="0.45">
      <c r="A993" s="144" t="s">
        <v>2067</v>
      </c>
      <c r="B993" s="145" t="s">
        <v>2507</v>
      </c>
      <c r="C993" s="146">
        <v>80111620</v>
      </c>
      <c r="D993" s="147" t="s">
        <v>2117</v>
      </c>
      <c r="E993" s="195" t="s">
        <v>2134</v>
      </c>
      <c r="F993" s="148" t="s">
        <v>1094</v>
      </c>
      <c r="G993" s="149" t="s">
        <v>1095</v>
      </c>
      <c r="H993" s="131" t="s">
        <v>88</v>
      </c>
      <c r="I993" s="190" t="s">
        <v>1126</v>
      </c>
      <c r="J993" s="151" t="s">
        <v>742</v>
      </c>
      <c r="K993" s="152">
        <v>42795</v>
      </c>
      <c r="L993" s="152">
        <f t="shared" si="18"/>
        <v>42815</v>
      </c>
      <c r="M993" s="204" t="s">
        <v>22</v>
      </c>
      <c r="N993" s="154" t="s">
        <v>26</v>
      </c>
      <c r="O993" s="155" t="s">
        <v>322</v>
      </c>
      <c r="P993" s="156" t="s">
        <v>2179</v>
      </c>
      <c r="Q993" s="157">
        <v>53827834</v>
      </c>
      <c r="R993" s="158">
        <v>44016000</v>
      </c>
      <c r="S993" s="159">
        <v>9811834</v>
      </c>
      <c r="T993" s="160"/>
      <c r="V993" s="234"/>
    </row>
    <row r="994" spans="1:22" s="143" customFormat="1" ht="241.5" hidden="1" customHeight="1" x14ac:dyDescent="0.45">
      <c r="A994" s="144" t="s">
        <v>2067</v>
      </c>
      <c r="B994" s="145" t="s">
        <v>2508</v>
      </c>
      <c r="C994" s="146">
        <v>80111620</v>
      </c>
      <c r="D994" s="147" t="s">
        <v>2117</v>
      </c>
      <c r="E994" s="195" t="s">
        <v>2134</v>
      </c>
      <c r="F994" s="148" t="s">
        <v>1094</v>
      </c>
      <c r="G994" s="149" t="s">
        <v>1095</v>
      </c>
      <c r="H994" s="131" t="s">
        <v>88</v>
      </c>
      <c r="I994" s="190" t="s">
        <v>1143</v>
      </c>
      <c r="J994" s="151" t="s">
        <v>902</v>
      </c>
      <c r="K994" s="152">
        <v>42860</v>
      </c>
      <c r="L994" s="152">
        <f t="shared" si="18"/>
        <v>42880</v>
      </c>
      <c r="M994" s="204" t="s">
        <v>22</v>
      </c>
      <c r="N994" s="154" t="s">
        <v>26</v>
      </c>
      <c r="O994" s="155" t="s">
        <v>322</v>
      </c>
      <c r="P994" s="156" t="s">
        <v>2179</v>
      </c>
      <c r="Q994" s="157">
        <v>51682123</v>
      </c>
      <c r="R994" s="158">
        <v>0</v>
      </c>
      <c r="S994" s="159">
        <v>51682123</v>
      </c>
      <c r="T994" s="160" t="s">
        <v>2509</v>
      </c>
      <c r="V994" s="234"/>
    </row>
    <row r="995" spans="1:22" s="143" customFormat="1" ht="310.5" hidden="1" customHeight="1" x14ac:dyDescent="0.45">
      <c r="A995" s="144" t="s">
        <v>2067</v>
      </c>
      <c r="B995" s="145" t="s">
        <v>2510</v>
      </c>
      <c r="C995" s="146">
        <v>80111620</v>
      </c>
      <c r="D995" s="147" t="s">
        <v>2117</v>
      </c>
      <c r="E995" s="195" t="s">
        <v>2134</v>
      </c>
      <c r="F995" s="148" t="s">
        <v>1094</v>
      </c>
      <c r="G995" s="149" t="s">
        <v>1095</v>
      </c>
      <c r="H995" s="131" t="s">
        <v>88</v>
      </c>
      <c r="I995" s="190" t="s">
        <v>1126</v>
      </c>
      <c r="J995" s="151" t="s">
        <v>513</v>
      </c>
      <c r="K995" s="152">
        <v>42781</v>
      </c>
      <c r="L995" s="152">
        <f t="shared" si="18"/>
        <v>42801</v>
      </c>
      <c r="M995" s="204" t="s">
        <v>54</v>
      </c>
      <c r="N995" s="154" t="s">
        <v>26</v>
      </c>
      <c r="O995" s="155" t="s">
        <v>322</v>
      </c>
      <c r="P995" s="156" t="s">
        <v>2179</v>
      </c>
      <c r="Q995" s="157">
        <v>8040000</v>
      </c>
      <c r="R995" s="158">
        <v>8040000</v>
      </c>
      <c r="S995" s="159">
        <v>0</v>
      </c>
      <c r="T995" s="160" t="s">
        <v>2150</v>
      </c>
      <c r="V995" s="234"/>
    </row>
    <row r="996" spans="1:22" s="143" customFormat="1" ht="241.5" hidden="1" customHeight="1" x14ac:dyDescent="0.45">
      <c r="A996" s="144" t="s">
        <v>2067</v>
      </c>
      <c r="B996" s="145" t="s">
        <v>2511</v>
      </c>
      <c r="C996" s="146">
        <v>80111620</v>
      </c>
      <c r="D996" s="147" t="s">
        <v>2117</v>
      </c>
      <c r="E996" s="195" t="s">
        <v>2134</v>
      </c>
      <c r="F996" s="148" t="s">
        <v>1094</v>
      </c>
      <c r="G996" s="149" t="s">
        <v>1095</v>
      </c>
      <c r="H996" s="131" t="s">
        <v>88</v>
      </c>
      <c r="I996" s="190" t="s">
        <v>1143</v>
      </c>
      <c r="J996" s="151" t="s">
        <v>732</v>
      </c>
      <c r="K996" s="152">
        <v>42860</v>
      </c>
      <c r="L996" s="152">
        <f t="shared" si="18"/>
        <v>42880</v>
      </c>
      <c r="M996" s="204" t="s">
        <v>22</v>
      </c>
      <c r="N996" s="154" t="s">
        <v>26</v>
      </c>
      <c r="O996" s="155" t="s">
        <v>322</v>
      </c>
      <c r="P996" s="156" t="s">
        <v>2119</v>
      </c>
      <c r="Q996" s="157">
        <v>53827834</v>
      </c>
      <c r="R996" s="158">
        <v>49920000</v>
      </c>
      <c r="S996" s="159">
        <v>3907834</v>
      </c>
      <c r="T996" s="160" t="s">
        <v>2108</v>
      </c>
      <c r="V996" s="234"/>
    </row>
    <row r="997" spans="1:22" s="143" customFormat="1" ht="241.5" hidden="1" customHeight="1" x14ac:dyDescent="0.45">
      <c r="A997" s="144" t="s">
        <v>2067</v>
      </c>
      <c r="B997" s="145" t="s">
        <v>2512</v>
      </c>
      <c r="C997" s="146">
        <v>80111620</v>
      </c>
      <c r="D997" s="147" t="s">
        <v>2117</v>
      </c>
      <c r="E997" s="195" t="s">
        <v>2134</v>
      </c>
      <c r="F997" s="148" t="s">
        <v>1094</v>
      </c>
      <c r="G997" s="149" t="s">
        <v>1095</v>
      </c>
      <c r="H997" s="131" t="s">
        <v>88</v>
      </c>
      <c r="I997" s="190" t="s">
        <v>1126</v>
      </c>
      <c r="J997" s="151" t="s">
        <v>759</v>
      </c>
      <c r="K997" s="152">
        <v>42795</v>
      </c>
      <c r="L997" s="152">
        <f t="shared" si="18"/>
        <v>42815</v>
      </c>
      <c r="M997" s="204" t="s">
        <v>22</v>
      </c>
      <c r="N997" s="154" t="s">
        <v>26</v>
      </c>
      <c r="O997" s="155" t="s">
        <v>322</v>
      </c>
      <c r="P997" s="156" t="s">
        <v>2179</v>
      </c>
      <c r="Q997" s="157">
        <v>53827834</v>
      </c>
      <c r="R997" s="158">
        <v>41640000</v>
      </c>
      <c r="S997" s="159">
        <v>12187834</v>
      </c>
      <c r="T997" s="160"/>
      <c r="V997" s="234"/>
    </row>
    <row r="998" spans="1:22" s="143" customFormat="1" ht="241.5" hidden="1" customHeight="1" x14ac:dyDescent="0.45">
      <c r="A998" s="144" t="s">
        <v>2067</v>
      </c>
      <c r="B998" s="145" t="s">
        <v>2513</v>
      </c>
      <c r="C998" s="146">
        <v>80111620</v>
      </c>
      <c r="D998" s="147" t="s">
        <v>2117</v>
      </c>
      <c r="E998" s="195" t="s">
        <v>2134</v>
      </c>
      <c r="F998" s="148" t="s">
        <v>1094</v>
      </c>
      <c r="G998" s="149" t="s">
        <v>1095</v>
      </c>
      <c r="H998" s="131" t="s">
        <v>88</v>
      </c>
      <c r="I998" s="190" t="s">
        <v>1126</v>
      </c>
      <c r="J998" s="151" t="s">
        <v>756</v>
      </c>
      <c r="K998" s="152">
        <v>42795</v>
      </c>
      <c r="L998" s="152">
        <f t="shared" ref="L998:L1061" si="19">K998+20</f>
        <v>42815</v>
      </c>
      <c r="M998" s="204" t="s">
        <v>22</v>
      </c>
      <c r="N998" s="154" t="s">
        <v>26</v>
      </c>
      <c r="O998" s="155" t="s">
        <v>322</v>
      </c>
      <c r="P998" s="156" t="s">
        <v>2179</v>
      </c>
      <c r="Q998" s="157">
        <v>53827834</v>
      </c>
      <c r="R998" s="158">
        <v>42864000</v>
      </c>
      <c r="S998" s="159">
        <v>10963834</v>
      </c>
      <c r="T998" s="160"/>
      <c r="V998" s="234"/>
    </row>
    <row r="999" spans="1:22" s="143" customFormat="1" ht="310.5" hidden="1" customHeight="1" x14ac:dyDescent="0.45">
      <c r="A999" s="144" t="s">
        <v>2067</v>
      </c>
      <c r="B999" s="145" t="s">
        <v>2514</v>
      </c>
      <c r="C999" s="146">
        <v>80111620</v>
      </c>
      <c r="D999" s="147" t="s">
        <v>2117</v>
      </c>
      <c r="E999" s="195" t="s">
        <v>2134</v>
      </c>
      <c r="F999" s="148" t="s">
        <v>1094</v>
      </c>
      <c r="G999" s="149" t="s">
        <v>1095</v>
      </c>
      <c r="H999" s="131" t="s">
        <v>88</v>
      </c>
      <c r="I999" s="190" t="s">
        <v>1126</v>
      </c>
      <c r="J999" s="151" t="s">
        <v>751</v>
      </c>
      <c r="K999" s="152">
        <v>42795</v>
      </c>
      <c r="L999" s="152">
        <f t="shared" si="19"/>
        <v>42815</v>
      </c>
      <c r="M999" s="204" t="s">
        <v>22</v>
      </c>
      <c r="N999" s="154" t="s">
        <v>26</v>
      </c>
      <c r="O999" s="155" t="s">
        <v>322</v>
      </c>
      <c r="P999" s="156" t="s">
        <v>2179</v>
      </c>
      <c r="Q999" s="157">
        <v>51831678</v>
      </c>
      <c r="R999" s="158">
        <v>48540000</v>
      </c>
      <c r="S999" s="159">
        <v>3291678</v>
      </c>
      <c r="T999" s="160"/>
      <c r="V999" s="234"/>
    </row>
    <row r="1000" spans="1:22" s="143" customFormat="1" ht="310.5" hidden="1" customHeight="1" x14ac:dyDescent="0.45">
      <c r="A1000" s="144" t="s">
        <v>2067</v>
      </c>
      <c r="B1000" s="145" t="s">
        <v>2515</v>
      </c>
      <c r="C1000" s="146">
        <v>80111620</v>
      </c>
      <c r="D1000" s="147" t="s">
        <v>2117</v>
      </c>
      <c r="E1000" s="195" t="s">
        <v>2516</v>
      </c>
      <c r="F1000" s="148" t="s">
        <v>1094</v>
      </c>
      <c r="G1000" s="149" t="s">
        <v>1095</v>
      </c>
      <c r="H1000" s="131" t="s">
        <v>88</v>
      </c>
      <c r="I1000" s="190" t="s">
        <v>1143</v>
      </c>
      <c r="J1000" s="151" t="s">
        <v>750</v>
      </c>
      <c r="K1000" s="152">
        <v>42829</v>
      </c>
      <c r="L1000" s="152">
        <f t="shared" si="19"/>
        <v>42849</v>
      </c>
      <c r="M1000" s="204" t="s">
        <v>22</v>
      </c>
      <c r="N1000" s="154" t="s">
        <v>26</v>
      </c>
      <c r="O1000" s="155" t="s">
        <v>322</v>
      </c>
      <c r="P1000" s="156" t="s">
        <v>2179</v>
      </c>
      <c r="Q1000" s="157">
        <v>51168000</v>
      </c>
      <c r="R1000" s="158">
        <v>51168000</v>
      </c>
      <c r="S1000" s="159">
        <v>0</v>
      </c>
      <c r="T1000" s="160"/>
      <c r="V1000" s="234"/>
    </row>
    <row r="1001" spans="1:22" s="143" customFormat="1" ht="310.5" hidden="1" customHeight="1" x14ac:dyDescent="0.45">
      <c r="A1001" s="144" t="s">
        <v>2067</v>
      </c>
      <c r="B1001" s="145" t="s">
        <v>2517</v>
      </c>
      <c r="C1001" s="146">
        <v>80111620</v>
      </c>
      <c r="D1001" s="147" t="s">
        <v>2117</v>
      </c>
      <c r="E1001" s="195" t="s">
        <v>2516</v>
      </c>
      <c r="F1001" s="148" t="s">
        <v>1094</v>
      </c>
      <c r="G1001" s="149" t="s">
        <v>1095</v>
      </c>
      <c r="H1001" s="131" t="s">
        <v>88</v>
      </c>
      <c r="I1001" s="190" t="s">
        <v>1143</v>
      </c>
      <c r="J1001" s="151" t="s">
        <v>750</v>
      </c>
      <c r="K1001" s="152">
        <v>42795</v>
      </c>
      <c r="L1001" s="152">
        <f t="shared" si="19"/>
        <v>42815</v>
      </c>
      <c r="M1001" s="204" t="s">
        <v>48</v>
      </c>
      <c r="N1001" s="154" t="s">
        <v>26</v>
      </c>
      <c r="O1001" s="155" t="s">
        <v>322</v>
      </c>
      <c r="P1001" s="156" t="s">
        <v>2179</v>
      </c>
      <c r="Q1001" s="157">
        <v>65098800.000000007</v>
      </c>
      <c r="R1001" s="158">
        <v>51168000</v>
      </c>
      <c r="S1001" s="159">
        <v>13930800.000000007</v>
      </c>
      <c r="T1001" s="160"/>
    </row>
    <row r="1002" spans="1:22" s="143" customFormat="1" ht="310.5" hidden="1" customHeight="1" x14ac:dyDescent="0.45">
      <c r="A1002" s="144" t="s">
        <v>2067</v>
      </c>
      <c r="B1002" s="145" t="s">
        <v>2518</v>
      </c>
      <c r="C1002" s="146">
        <v>80111620</v>
      </c>
      <c r="D1002" s="147" t="s">
        <v>2117</v>
      </c>
      <c r="E1002" s="195" t="s">
        <v>2516</v>
      </c>
      <c r="F1002" s="148" t="s">
        <v>1094</v>
      </c>
      <c r="G1002" s="149" t="s">
        <v>1095</v>
      </c>
      <c r="H1002" s="131" t="s">
        <v>88</v>
      </c>
      <c r="I1002" s="190" t="s">
        <v>1143</v>
      </c>
      <c r="J1002" s="151" t="s">
        <v>750</v>
      </c>
      <c r="K1002" s="152">
        <v>42795</v>
      </c>
      <c r="L1002" s="152">
        <f t="shared" si="19"/>
        <v>42815</v>
      </c>
      <c r="M1002" s="204" t="s">
        <v>48</v>
      </c>
      <c r="N1002" s="154" t="s">
        <v>26</v>
      </c>
      <c r="O1002" s="155" t="s">
        <v>322</v>
      </c>
      <c r="P1002" s="156" t="s">
        <v>2179</v>
      </c>
      <c r="Q1002" s="157">
        <v>65098800.000000007</v>
      </c>
      <c r="R1002" s="158">
        <v>51168000</v>
      </c>
      <c r="S1002" s="159">
        <v>13930800.000000007</v>
      </c>
      <c r="T1002" s="160"/>
    </row>
    <row r="1003" spans="1:22" s="143" customFormat="1" ht="207" hidden="1" customHeight="1" x14ac:dyDescent="0.45">
      <c r="A1003" s="144" t="s">
        <v>2067</v>
      </c>
      <c r="B1003" s="145" t="s">
        <v>2519</v>
      </c>
      <c r="C1003" s="146">
        <v>80111620</v>
      </c>
      <c r="D1003" s="147" t="s">
        <v>2117</v>
      </c>
      <c r="E1003" s="195" t="s">
        <v>2516</v>
      </c>
      <c r="F1003" s="148" t="s">
        <v>1094</v>
      </c>
      <c r="G1003" s="149" t="s">
        <v>1095</v>
      </c>
      <c r="H1003" s="131" t="s">
        <v>88</v>
      </c>
      <c r="I1003" s="190" t="s">
        <v>1116</v>
      </c>
      <c r="J1003" s="151" t="s">
        <v>744</v>
      </c>
      <c r="K1003" s="152">
        <v>42860</v>
      </c>
      <c r="L1003" s="152">
        <f t="shared" si="19"/>
        <v>42880</v>
      </c>
      <c r="M1003" s="204" t="s">
        <v>42</v>
      </c>
      <c r="N1003" s="154" t="s">
        <v>26</v>
      </c>
      <c r="O1003" s="155" t="s">
        <v>322</v>
      </c>
      <c r="P1003" s="156" t="s">
        <v>2179</v>
      </c>
      <c r="Q1003" s="157">
        <v>31300000.000000007</v>
      </c>
      <c r="R1003" s="158">
        <v>31300000</v>
      </c>
      <c r="S1003" s="159">
        <v>0</v>
      </c>
      <c r="T1003" s="160" t="s">
        <v>2491</v>
      </c>
    </row>
    <row r="1004" spans="1:22" s="143" customFormat="1" ht="207" hidden="1" customHeight="1" x14ac:dyDescent="0.45">
      <c r="A1004" s="144" t="s">
        <v>2067</v>
      </c>
      <c r="B1004" s="145" t="s">
        <v>2520</v>
      </c>
      <c r="C1004" s="146">
        <v>80111620</v>
      </c>
      <c r="D1004" s="147" t="s">
        <v>2117</v>
      </c>
      <c r="E1004" s="195" t="s">
        <v>2516</v>
      </c>
      <c r="F1004" s="148" t="s">
        <v>1094</v>
      </c>
      <c r="G1004" s="149" t="s">
        <v>1095</v>
      </c>
      <c r="H1004" s="131" t="s">
        <v>88</v>
      </c>
      <c r="I1004" s="190" t="s">
        <v>1116</v>
      </c>
      <c r="J1004" s="151" t="s">
        <v>744</v>
      </c>
      <c r="K1004" s="152">
        <v>42860</v>
      </c>
      <c r="L1004" s="152">
        <f t="shared" si="19"/>
        <v>42880</v>
      </c>
      <c r="M1004" s="204" t="s">
        <v>42</v>
      </c>
      <c r="N1004" s="154" t="s">
        <v>26</v>
      </c>
      <c r="O1004" s="155" t="s">
        <v>322</v>
      </c>
      <c r="P1004" s="156" t="s">
        <v>2179</v>
      </c>
      <c r="Q1004" s="157">
        <v>31300000.000000007</v>
      </c>
      <c r="R1004" s="158">
        <v>31300000</v>
      </c>
      <c r="S1004" s="159">
        <v>0</v>
      </c>
      <c r="T1004" s="160"/>
    </row>
    <row r="1005" spans="1:22" s="143" customFormat="1" ht="207" hidden="1" customHeight="1" x14ac:dyDescent="0.45">
      <c r="A1005" s="144" t="s">
        <v>2067</v>
      </c>
      <c r="B1005" s="145" t="s">
        <v>2521</v>
      </c>
      <c r="C1005" s="146">
        <v>80111620</v>
      </c>
      <c r="D1005" s="147" t="s">
        <v>2117</v>
      </c>
      <c r="E1005" s="195" t="s">
        <v>2516</v>
      </c>
      <c r="F1005" s="148" t="s">
        <v>1094</v>
      </c>
      <c r="G1005" s="149" t="s">
        <v>1095</v>
      </c>
      <c r="H1005" s="131" t="s">
        <v>88</v>
      </c>
      <c r="I1005" s="190" t="s">
        <v>1143</v>
      </c>
      <c r="J1005" s="151" t="s">
        <v>732</v>
      </c>
      <c r="K1005" s="152">
        <v>42795</v>
      </c>
      <c r="L1005" s="152">
        <f t="shared" si="19"/>
        <v>42815</v>
      </c>
      <c r="M1005" s="204" t="s">
        <v>131</v>
      </c>
      <c r="N1005" s="154" t="s">
        <v>26</v>
      </c>
      <c r="O1005" s="155" t="s">
        <v>322</v>
      </c>
      <c r="P1005" s="156" t="s">
        <v>2179</v>
      </c>
      <c r="Q1005" s="157">
        <v>24960000.000000007</v>
      </c>
      <c r="R1005" s="158">
        <v>24960000</v>
      </c>
      <c r="S1005" s="159">
        <v>0</v>
      </c>
      <c r="T1005" s="160"/>
    </row>
    <row r="1006" spans="1:22" s="143" customFormat="1" ht="294.75" hidden="1" customHeight="1" x14ac:dyDescent="0.45">
      <c r="A1006" s="144" t="s">
        <v>2067</v>
      </c>
      <c r="B1006" s="145" t="s">
        <v>2522</v>
      </c>
      <c r="C1006" s="146">
        <v>80111620</v>
      </c>
      <c r="D1006" s="147" t="s">
        <v>2117</v>
      </c>
      <c r="E1006" s="195" t="s">
        <v>2516</v>
      </c>
      <c r="F1006" s="148" t="s">
        <v>1094</v>
      </c>
      <c r="G1006" s="149" t="s">
        <v>1095</v>
      </c>
      <c r="H1006" s="131" t="s">
        <v>88</v>
      </c>
      <c r="I1006" s="190" t="s">
        <v>1116</v>
      </c>
      <c r="J1006" s="208" t="s">
        <v>912</v>
      </c>
      <c r="K1006" s="152">
        <v>42860</v>
      </c>
      <c r="L1006" s="152">
        <f t="shared" si="19"/>
        <v>42880</v>
      </c>
      <c r="M1006" s="204" t="s">
        <v>42</v>
      </c>
      <c r="N1006" s="154" t="s">
        <v>26</v>
      </c>
      <c r="O1006" s="155" t="s">
        <v>322</v>
      </c>
      <c r="P1006" s="156" t="s">
        <v>2179</v>
      </c>
      <c r="Q1006" s="157">
        <v>41600000.000000007</v>
      </c>
      <c r="R1006" s="158">
        <v>0</v>
      </c>
      <c r="S1006" s="159">
        <v>41600000.000000007</v>
      </c>
      <c r="T1006" s="160" t="s">
        <v>2523</v>
      </c>
    </row>
    <row r="1007" spans="1:22" s="143" customFormat="1" ht="207" hidden="1" customHeight="1" x14ac:dyDescent="0.45">
      <c r="A1007" s="144" t="s">
        <v>2067</v>
      </c>
      <c r="B1007" s="145" t="s">
        <v>2524</v>
      </c>
      <c r="C1007" s="146">
        <v>80111620</v>
      </c>
      <c r="D1007" s="147" t="s">
        <v>2117</v>
      </c>
      <c r="E1007" s="195" t="s">
        <v>2516</v>
      </c>
      <c r="F1007" s="148" t="s">
        <v>1094</v>
      </c>
      <c r="G1007" s="149" t="s">
        <v>1095</v>
      </c>
      <c r="H1007" s="131" t="s">
        <v>88</v>
      </c>
      <c r="I1007" s="190" t="s">
        <v>1143</v>
      </c>
      <c r="J1007" s="151" t="s">
        <v>732</v>
      </c>
      <c r="K1007" s="152">
        <v>42795</v>
      </c>
      <c r="L1007" s="152">
        <f t="shared" si="19"/>
        <v>42815</v>
      </c>
      <c r="M1007" s="204" t="s">
        <v>48</v>
      </c>
      <c r="N1007" s="154" t="s">
        <v>26</v>
      </c>
      <c r="O1007" s="155" t="s">
        <v>322</v>
      </c>
      <c r="P1007" s="156" t="s">
        <v>2179</v>
      </c>
      <c r="Q1007" s="157">
        <v>45760000.000000007</v>
      </c>
      <c r="R1007" s="158">
        <v>43200000</v>
      </c>
      <c r="S1007" s="159">
        <v>2560000.0000000075</v>
      </c>
      <c r="T1007" s="160"/>
    </row>
    <row r="1008" spans="1:22" s="143" customFormat="1" ht="207" hidden="1" customHeight="1" x14ac:dyDescent="0.45">
      <c r="A1008" s="144" t="s">
        <v>2067</v>
      </c>
      <c r="B1008" s="145" t="s">
        <v>2525</v>
      </c>
      <c r="C1008" s="146">
        <v>80111620</v>
      </c>
      <c r="D1008" s="147" t="s">
        <v>2117</v>
      </c>
      <c r="E1008" s="195" t="s">
        <v>2516</v>
      </c>
      <c r="F1008" s="148" t="s">
        <v>1094</v>
      </c>
      <c r="G1008" s="149" t="s">
        <v>1095</v>
      </c>
      <c r="H1008" s="131" t="s">
        <v>88</v>
      </c>
      <c r="I1008" s="190" t="s">
        <v>1143</v>
      </c>
      <c r="J1008" s="151" t="s">
        <v>738</v>
      </c>
      <c r="K1008" s="152">
        <v>42795</v>
      </c>
      <c r="L1008" s="152">
        <f t="shared" si="19"/>
        <v>42815</v>
      </c>
      <c r="M1008" s="204" t="s">
        <v>22</v>
      </c>
      <c r="N1008" s="154" t="s">
        <v>26</v>
      </c>
      <c r="O1008" s="155" t="s">
        <v>322</v>
      </c>
      <c r="P1008" s="156" t="s">
        <v>2179</v>
      </c>
      <c r="Q1008" s="157">
        <v>60710395</v>
      </c>
      <c r="R1008" s="158">
        <v>51168000</v>
      </c>
      <c r="S1008" s="159">
        <v>9542395</v>
      </c>
      <c r="T1008" s="160"/>
      <c r="V1008" s="234"/>
    </row>
    <row r="1009" spans="1:20" s="143" customFormat="1" ht="207" hidden="1" customHeight="1" x14ac:dyDescent="0.45">
      <c r="A1009" s="144" t="s">
        <v>2067</v>
      </c>
      <c r="B1009" s="145" t="s">
        <v>2526</v>
      </c>
      <c r="C1009" s="146">
        <v>80111620</v>
      </c>
      <c r="D1009" s="147" t="s">
        <v>2117</v>
      </c>
      <c r="E1009" s="195" t="s">
        <v>2516</v>
      </c>
      <c r="F1009" s="148" t="s">
        <v>1094</v>
      </c>
      <c r="G1009" s="149" t="s">
        <v>1095</v>
      </c>
      <c r="H1009" s="131" t="s">
        <v>88</v>
      </c>
      <c r="I1009" s="190" t="s">
        <v>1116</v>
      </c>
      <c r="J1009" s="151" t="s">
        <v>732</v>
      </c>
      <c r="K1009" s="152">
        <v>42860</v>
      </c>
      <c r="L1009" s="152">
        <f t="shared" si="19"/>
        <v>42880</v>
      </c>
      <c r="M1009" s="204" t="s">
        <v>22</v>
      </c>
      <c r="N1009" s="154" t="s">
        <v>26</v>
      </c>
      <c r="O1009" s="155" t="s">
        <v>322</v>
      </c>
      <c r="P1009" s="156" t="s">
        <v>2119</v>
      </c>
      <c r="Q1009" s="157">
        <v>39112000.000000007</v>
      </c>
      <c r="R1009" s="158">
        <v>0</v>
      </c>
      <c r="S1009" s="159">
        <v>39112000.000000007</v>
      </c>
      <c r="T1009" s="160" t="s">
        <v>2185</v>
      </c>
    </row>
    <row r="1010" spans="1:20" s="143" customFormat="1" ht="276" hidden="1" customHeight="1" x14ac:dyDescent="0.45">
      <c r="A1010" s="144" t="s">
        <v>2067</v>
      </c>
      <c r="B1010" s="145" t="s">
        <v>2527</v>
      </c>
      <c r="C1010" s="146">
        <v>80111620</v>
      </c>
      <c r="D1010" s="147" t="s">
        <v>2117</v>
      </c>
      <c r="E1010" s="195" t="s">
        <v>2516</v>
      </c>
      <c r="F1010" s="148" t="s">
        <v>1094</v>
      </c>
      <c r="G1010" s="149" t="s">
        <v>1095</v>
      </c>
      <c r="H1010" s="131" t="s">
        <v>88</v>
      </c>
      <c r="I1010" s="190" t="s">
        <v>1143</v>
      </c>
      <c r="J1010" s="151" t="s">
        <v>748</v>
      </c>
      <c r="K1010" s="152">
        <v>42860</v>
      </c>
      <c r="L1010" s="152">
        <f t="shared" si="19"/>
        <v>42880</v>
      </c>
      <c r="M1010" s="204" t="s">
        <v>65</v>
      </c>
      <c r="N1010" s="154" t="s">
        <v>26</v>
      </c>
      <c r="O1010" s="155" t="s">
        <v>322</v>
      </c>
      <c r="P1010" s="156" t="s">
        <v>2179</v>
      </c>
      <c r="Q1010" s="157">
        <v>33280000.000000007</v>
      </c>
      <c r="R1010" s="158">
        <v>0</v>
      </c>
      <c r="S1010" s="159">
        <v>33280000.000000007</v>
      </c>
      <c r="T1010" s="160"/>
    </row>
    <row r="1011" spans="1:20" s="143" customFormat="1" ht="241.5" hidden="1" customHeight="1" x14ac:dyDescent="0.45">
      <c r="A1011" s="144" t="s">
        <v>2067</v>
      </c>
      <c r="B1011" s="145" t="s">
        <v>2528</v>
      </c>
      <c r="C1011" s="146">
        <v>80111620</v>
      </c>
      <c r="D1011" s="147" t="s">
        <v>2117</v>
      </c>
      <c r="E1011" s="195" t="s">
        <v>2516</v>
      </c>
      <c r="F1011" s="148" t="s">
        <v>1094</v>
      </c>
      <c r="G1011" s="149" t="s">
        <v>1095</v>
      </c>
      <c r="H1011" s="131" t="s">
        <v>88</v>
      </c>
      <c r="I1011" s="190" t="s">
        <v>1143</v>
      </c>
      <c r="J1011" s="151" t="s">
        <v>729</v>
      </c>
      <c r="K1011" s="152">
        <v>42795</v>
      </c>
      <c r="L1011" s="152">
        <f t="shared" si="19"/>
        <v>42815</v>
      </c>
      <c r="M1011" s="204" t="s">
        <v>22</v>
      </c>
      <c r="N1011" s="154" t="s">
        <v>26</v>
      </c>
      <c r="O1011" s="155" t="s">
        <v>322</v>
      </c>
      <c r="P1011" s="156" t="s">
        <v>2179</v>
      </c>
      <c r="Q1011" s="157">
        <v>66768000.000000007</v>
      </c>
      <c r="R1011" s="158">
        <v>49920000</v>
      </c>
      <c r="S1011" s="159">
        <v>16848000.000000007</v>
      </c>
      <c r="T1011" s="160"/>
    </row>
    <row r="1012" spans="1:20" s="143" customFormat="1" ht="276" hidden="1" customHeight="1" x14ac:dyDescent="0.45">
      <c r="A1012" s="144" t="s">
        <v>2067</v>
      </c>
      <c r="B1012" s="145" t="s">
        <v>2529</v>
      </c>
      <c r="C1012" s="146">
        <v>80111620</v>
      </c>
      <c r="D1012" s="147" t="s">
        <v>2117</v>
      </c>
      <c r="E1012" s="195" t="s">
        <v>2516</v>
      </c>
      <c r="F1012" s="148" t="s">
        <v>1094</v>
      </c>
      <c r="G1012" s="149" t="s">
        <v>1095</v>
      </c>
      <c r="H1012" s="131" t="s">
        <v>88</v>
      </c>
      <c r="I1012" s="190" t="s">
        <v>1143</v>
      </c>
      <c r="J1012" s="151" t="s">
        <v>638</v>
      </c>
      <c r="K1012" s="152">
        <v>42795</v>
      </c>
      <c r="L1012" s="152">
        <f t="shared" si="19"/>
        <v>42815</v>
      </c>
      <c r="M1012" s="204" t="s">
        <v>22</v>
      </c>
      <c r="N1012" s="154" t="s">
        <v>26</v>
      </c>
      <c r="O1012" s="155" t="s">
        <v>322</v>
      </c>
      <c r="P1012" s="156" t="s">
        <v>2179</v>
      </c>
      <c r="Q1012" s="157">
        <v>66768000.000000007</v>
      </c>
      <c r="R1012" s="158">
        <v>51168000</v>
      </c>
      <c r="S1012" s="159">
        <v>15600000.000000007</v>
      </c>
      <c r="T1012" s="160"/>
    </row>
    <row r="1013" spans="1:20" s="143" customFormat="1" ht="276" hidden="1" customHeight="1" x14ac:dyDescent="0.45">
      <c r="A1013" s="144" t="s">
        <v>2067</v>
      </c>
      <c r="B1013" s="145" t="s">
        <v>2530</v>
      </c>
      <c r="C1013" s="146">
        <v>80111620</v>
      </c>
      <c r="D1013" s="147" t="s">
        <v>2117</v>
      </c>
      <c r="E1013" s="195" t="s">
        <v>2516</v>
      </c>
      <c r="F1013" s="148" t="s">
        <v>1094</v>
      </c>
      <c r="G1013" s="149" t="s">
        <v>1095</v>
      </c>
      <c r="H1013" s="131" t="s">
        <v>88</v>
      </c>
      <c r="I1013" s="190" t="s">
        <v>1143</v>
      </c>
      <c r="J1013" s="151" t="s">
        <v>638</v>
      </c>
      <c r="K1013" s="152">
        <v>42795</v>
      </c>
      <c r="L1013" s="152">
        <f t="shared" si="19"/>
        <v>42815</v>
      </c>
      <c r="M1013" s="204" t="s">
        <v>22</v>
      </c>
      <c r="N1013" s="154" t="s">
        <v>26</v>
      </c>
      <c r="O1013" s="155" t="s">
        <v>322</v>
      </c>
      <c r="P1013" s="156" t="s">
        <v>2179</v>
      </c>
      <c r="Q1013" s="157">
        <v>67101840.000000007</v>
      </c>
      <c r="R1013" s="158">
        <v>51168000</v>
      </c>
      <c r="S1013" s="159">
        <v>15933840.000000007</v>
      </c>
      <c r="T1013" s="160"/>
    </row>
    <row r="1014" spans="1:20" s="143" customFormat="1" ht="276" hidden="1" customHeight="1" x14ac:dyDescent="0.45">
      <c r="A1014" s="144" t="s">
        <v>2067</v>
      </c>
      <c r="B1014" s="145" t="s">
        <v>2531</v>
      </c>
      <c r="C1014" s="146">
        <v>80111620</v>
      </c>
      <c r="D1014" s="147" t="s">
        <v>2117</v>
      </c>
      <c r="E1014" s="195" t="s">
        <v>2516</v>
      </c>
      <c r="F1014" s="148" t="s">
        <v>1094</v>
      </c>
      <c r="G1014" s="149" t="s">
        <v>1095</v>
      </c>
      <c r="H1014" s="131" t="s">
        <v>88</v>
      </c>
      <c r="I1014" s="190" t="s">
        <v>1143</v>
      </c>
      <c r="J1014" s="151" t="s">
        <v>646</v>
      </c>
      <c r="K1014" s="152">
        <v>42795</v>
      </c>
      <c r="L1014" s="152">
        <f t="shared" si="19"/>
        <v>42815</v>
      </c>
      <c r="M1014" s="204" t="s">
        <v>22</v>
      </c>
      <c r="N1014" s="154" t="s">
        <v>26</v>
      </c>
      <c r="O1014" s="155" t="s">
        <v>322</v>
      </c>
      <c r="P1014" s="156" t="s">
        <v>2179</v>
      </c>
      <c r="Q1014" s="157">
        <v>68437200</v>
      </c>
      <c r="R1014" s="158">
        <v>52152000</v>
      </c>
      <c r="S1014" s="159">
        <v>16285200</v>
      </c>
      <c r="T1014" s="160"/>
    </row>
    <row r="1015" spans="1:20" s="143" customFormat="1" ht="207" hidden="1" customHeight="1" x14ac:dyDescent="0.45">
      <c r="A1015" s="144" t="s">
        <v>2067</v>
      </c>
      <c r="B1015" s="145" t="s">
        <v>2532</v>
      </c>
      <c r="C1015" s="146">
        <v>80111620</v>
      </c>
      <c r="D1015" s="147" t="s">
        <v>2117</v>
      </c>
      <c r="E1015" s="195" t="s">
        <v>2516</v>
      </c>
      <c r="F1015" s="148" t="s">
        <v>1094</v>
      </c>
      <c r="G1015" s="149" t="s">
        <v>1095</v>
      </c>
      <c r="H1015" s="131" t="s">
        <v>88</v>
      </c>
      <c r="I1015" s="190" t="s">
        <v>1126</v>
      </c>
      <c r="J1015" s="151" t="s">
        <v>913</v>
      </c>
      <c r="K1015" s="152">
        <v>42860</v>
      </c>
      <c r="L1015" s="152">
        <f t="shared" si="19"/>
        <v>42880</v>
      </c>
      <c r="M1015" s="204" t="s">
        <v>22</v>
      </c>
      <c r="N1015" s="154" t="s">
        <v>26</v>
      </c>
      <c r="O1015" s="155" t="s">
        <v>322</v>
      </c>
      <c r="P1015" s="156" t="s">
        <v>2179</v>
      </c>
      <c r="Q1015" s="157">
        <v>68437200</v>
      </c>
      <c r="R1015" s="158">
        <v>0</v>
      </c>
      <c r="S1015" s="159">
        <v>68437200</v>
      </c>
      <c r="T1015" s="160" t="s">
        <v>2533</v>
      </c>
    </row>
    <row r="1016" spans="1:20" s="143" customFormat="1" ht="276" hidden="1" customHeight="1" x14ac:dyDescent="0.45">
      <c r="A1016" s="144" t="s">
        <v>2067</v>
      </c>
      <c r="B1016" s="145" t="s">
        <v>2534</v>
      </c>
      <c r="C1016" s="146">
        <v>80111620</v>
      </c>
      <c r="D1016" s="147" t="s">
        <v>2117</v>
      </c>
      <c r="E1016" s="195" t="s">
        <v>2516</v>
      </c>
      <c r="F1016" s="148" t="s">
        <v>1094</v>
      </c>
      <c r="G1016" s="149" t="s">
        <v>1095</v>
      </c>
      <c r="H1016" s="131" t="s">
        <v>88</v>
      </c>
      <c r="I1016" s="190" t="s">
        <v>1143</v>
      </c>
      <c r="J1016" s="151" t="s">
        <v>739</v>
      </c>
      <c r="K1016" s="152">
        <v>42795</v>
      </c>
      <c r="L1016" s="152">
        <f t="shared" si="19"/>
        <v>42815</v>
      </c>
      <c r="M1016" s="204" t="s">
        <v>22</v>
      </c>
      <c r="N1016" s="154" t="s">
        <v>26</v>
      </c>
      <c r="O1016" s="155" t="s">
        <v>322</v>
      </c>
      <c r="P1016" s="156" t="s">
        <v>2179</v>
      </c>
      <c r="Q1016" s="157">
        <v>68437200</v>
      </c>
      <c r="R1016" s="158">
        <v>49920000</v>
      </c>
      <c r="S1016" s="159">
        <v>18517200</v>
      </c>
      <c r="T1016" s="160"/>
    </row>
    <row r="1017" spans="1:20" s="143" customFormat="1" ht="207" hidden="1" customHeight="1" x14ac:dyDescent="0.45">
      <c r="A1017" s="144" t="s">
        <v>2067</v>
      </c>
      <c r="B1017" s="145" t="s">
        <v>2535</v>
      </c>
      <c r="C1017" s="146">
        <v>80111620</v>
      </c>
      <c r="D1017" s="147" t="s">
        <v>2117</v>
      </c>
      <c r="E1017" s="195" t="s">
        <v>2516</v>
      </c>
      <c r="F1017" s="148" t="s">
        <v>1094</v>
      </c>
      <c r="G1017" s="149" t="s">
        <v>1095</v>
      </c>
      <c r="H1017" s="131" t="s">
        <v>88</v>
      </c>
      <c r="I1017" s="190" t="s">
        <v>1116</v>
      </c>
      <c r="J1017" s="151" t="s">
        <v>744</v>
      </c>
      <c r="K1017" s="152">
        <v>42860</v>
      </c>
      <c r="L1017" s="152">
        <f t="shared" si="19"/>
        <v>42880</v>
      </c>
      <c r="M1017" s="204" t="s">
        <v>22</v>
      </c>
      <c r="N1017" s="154" t="s">
        <v>26</v>
      </c>
      <c r="O1017" s="155" t="s">
        <v>322</v>
      </c>
      <c r="P1017" s="156" t="s">
        <v>2179</v>
      </c>
      <c r="Q1017" s="157">
        <v>68437200</v>
      </c>
      <c r="R1017" s="158">
        <v>37560000</v>
      </c>
      <c r="S1017" s="159">
        <v>30877200</v>
      </c>
      <c r="T1017" s="160"/>
    </row>
    <row r="1018" spans="1:20" s="143" customFormat="1" ht="207" hidden="1" customHeight="1" x14ac:dyDescent="0.45">
      <c r="A1018" s="144" t="s">
        <v>2067</v>
      </c>
      <c r="B1018" s="145" t="s">
        <v>2536</v>
      </c>
      <c r="C1018" s="146">
        <v>80111620</v>
      </c>
      <c r="D1018" s="147" t="s">
        <v>2117</v>
      </c>
      <c r="E1018" s="195" t="s">
        <v>2516</v>
      </c>
      <c r="F1018" s="148" t="s">
        <v>1094</v>
      </c>
      <c r="G1018" s="149" t="s">
        <v>1095</v>
      </c>
      <c r="H1018" s="131" t="s">
        <v>88</v>
      </c>
      <c r="I1018" s="190" t="s">
        <v>1116</v>
      </c>
      <c r="J1018" s="151" t="s">
        <v>744</v>
      </c>
      <c r="K1018" s="152">
        <v>42860</v>
      </c>
      <c r="L1018" s="152">
        <f t="shared" si="19"/>
        <v>42880</v>
      </c>
      <c r="M1018" s="204" t="s">
        <v>42</v>
      </c>
      <c r="N1018" s="154" t="s">
        <v>26</v>
      </c>
      <c r="O1018" s="155" t="s">
        <v>322</v>
      </c>
      <c r="P1018" s="156" t="s">
        <v>2179</v>
      </c>
      <c r="Q1018" s="157">
        <v>68437200</v>
      </c>
      <c r="R1018" s="158">
        <v>0</v>
      </c>
      <c r="S1018" s="159">
        <v>68437200</v>
      </c>
      <c r="T1018" s="160"/>
    </row>
    <row r="1019" spans="1:20" s="143" customFormat="1" ht="207" hidden="1" customHeight="1" x14ac:dyDescent="0.45">
      <c r="A1019" s="144" t="s">
        <v>2067</v>
      </c>
      <c r="B1019" s="145" t="s">
        <v>2537</v>
      </c>
      <c r="C1019" s="146">
        <v>80111620</v>
      </c>
      <c r="D1019" s="147" t="s">
        <v>2117</v>
      </c>
      <c r="E1019" s="195" t="s">
        <v>2516</v>
      </c>
      <c r="F1019" s="148" t="s">
        <v>1094</v>
      </c>
      <c r="G1019" s="149" t="s">
        <v>1095</v>
      </c>
      <c r="H1019" s="131" t="s">
        <v>88</v>
      </c>
      <c r="I1019" s="190" t="s">
        <v>1116</v>
      </c>
      <c r="J1019" s="151" t="s">
        <v>737</v>
      </c>
      <c r="K1019" s="152">
        <v>42860</v>
      </c>
      <c r="L1019" s="152">
        <f t="shared" si="19"/>
        <v>42880</v>
      </c>
      <c r="M1019" s="204" t="s">
        <v>22</v>
      </c>
      <c r="N1019" s="154" t="s">
        <v>26</v>
      </c>
      <c r="O1019" s="155" t="s">
        <v>322</v>
      </c>
      <c r="P1019" s="156" t="s">
        <v>2119</v>
      </c>
      <c r="Q1019" s="157">
        <v>68437200</v>
      </c>
      <c r="R1019" s="158">
        <v>37560000</v>
      </c>
      <c r="S1019" s="159">
        <v>30877200</v>
      </c>
      <c r="T1019" s="160"/>
    </row>
    <row r="1020" spans="1:20" s="143" customFormat="1" ht="244.5" hidden="1" customHeight="1" x14ac:dyDescent="0.45">
      <c r="A1020" s="144" t="s">
        <v>2067</v>
      </c>
      <c r="B1020" s="145" t="s">
        <v>2538</v>
      </c>
      <c r="C1020" s="146">
        <v>80111620</v>
      </c>
      <c r="D1020" s="147" t="s">
        <v>2117</v>
      </c>
      <c r="E1020" s="195" t="s">
        <v>2516</v>
      </c>
      <c r="F1020" s="148" t="s">
        <v>1094</v>
      </c>
      <c r="G1020" s="149" t="s">
        <v>1095</v>
      </c>
      <c r="H1020" s="131" t="s">
        <v>88</v>
      </c>
      <c r="I1020" s="190" t="s">
        <v>1116</v>
      </c>
      <c r="J1020" s="151" t="s">
        <v>737</v>
      </c>
      <c r="K1020" s="152">
        <v>42860</v>
      </c>
      <c r="L1020" s="152">
        <f t="shared" si="19"/>
        <v>42880</v>
      </c>
      <c r="M1020" s="204" t="s">
        <v>22</v>
      </c>
      <c r="N1020" s="154" t="s">
        <v>26</v>
      </c>
      <c r="O1020" s="155" t="s">
        <v>322</v>
      </c>
      <c r="P1020" s="156" t="s">
        <v>2119</v>
      </c>
      <c r="Q1020" s="157">
        <v>68437200</v>
      </c>
      <c r="R1020" s="158">
        <v>37560000</v>
      </c>
      <c r="S1020" s="159">
        <v>30877200</v>
      </c>
      <c r="T1020" s="160" t="s">
        <v>2171</v>
      </c>
    </row>
    <row r="1021" spans="1:20" s="143" customFormat="1" ht="207" hidden="1" customHeight="1" x14ac:dyDescent="0.45">
      <c r="A1021" s="144" t="s">
        <v>2067</v>
      </c>
      <c r="B1021" s="145" t="s">
        <v>2539</v>
      </c>
      <c r="C1021" s="146">
        <v>80111620</v>
      </c>
      <c r="D1021" s="147" t="s">
        <v>2117</v>
      </c>
      <c r="E1021" s="195" t="s">
        <v>2516</v>
      </c>
      <c r="F1021" s="148" t="s">
        <v>1094</v>
      </c>
      <c r="G1021" s="149" t="s">
        <v>1095</v>
      </c>
      <c r="H1021" s="131" t="s">
        <v>88</v>
      </c>
      <c r="I1021" s="190" t="s">
        <v>1116</v>
      </c>
      <c r="J1021" s="151" t="s">
        <v>737</v>
      </c>
      <c r="K1021" s="152">
        <v>42860</v>
      </c>
      <c r="L1021" s="152">
        <f t="shared" si="19"/>
        <v>42880</v>
      </c>
      <c r="M1021" s="204" t="s">
        <v>22</v>
      </c>
      <c r="N1021" s="154" t="s">
        <v>26</v>
      </c>
      <c r="O1021" s="155" t="s">
        <v>322</v>
      </c>
      <c r="P1021" s="156" t="s">
        <v>2119</v>
      </c>
      <c r="Q1021" s="157">
        <v>68437200</v>
      </c>
      <c r="R1021" s="158">
        <v>37560000</v>
      </c>
      <c r="S1021" s="159">
        <v>30877200</v>
      </c>
      <c r="T1021" s="160"/>
    </row>
    <row r="1022" spans="1:20" s="143" customFormat="1" ht="241.5" hidden="1" customHeight="1" x14ac:dyDescent="0.45">
      <c r="A1022" s="144" t="s">
        <v>2067</v>
      </c>
      <c r="B1022" s="145" t="s">
        <v>2540</v>
      </c>
      <c r="C1022" s="146">
        <v>80111620</v>
      </c>
      <c r="D1022" s="147" t="s">
        <v>2117</v>
      </c>
      <c r="E1022" s="195" t="s">
        <v>2516</v>
      </c>
      <c r="F1022" s="148" t="s">
        <v>1094</v>
      </c>
      <c r="G1022" s="149" t="s">
        <v>1095</v>
      </c>
      <c r="H1022" s="131" t="s">
        <v>88</v>
      </c>
      <c r="I1022" s="190" t="s">
        <v>1126</v>
      </c>
      <c r="J1022" s="151" t="s">
        <v>754</v>
      </c>
      <c r="K1022" s="152">
        <v>42860</v>
      </c>
      <c r="L1022" s="152">
        <f t="shared" si="19"/>
        <v>42880</v>
      </c>
      <c r="M1022" s="204" t="s">
        <v>22</v>
      </c>
      <c r="N1022" s="154" t="s">
        <v>26</v>
      </c>
      <c r="O1022" s="155" t="s">
        <v>322</v>
      </c>
      <c r="P1022" s="156" t="s">
        <v>2179</v>
      </c>
      <c r="Q1022" s="157">
        <v>68437200</v>
      </c>
      <c r="R1022" s="158">
        <v>49920000</v>
      </c>
      <c r="S1022" s="159">
        <v>18517200</v>
      </c>
      <c r="T1022" s="160" t="s">
        <v>2541</v>
      </c>
    </row>
    <row r="1023" spans="1:20" s="143" customFormat="1" ht="241.5" hidden="1" customHeight="1" x14ac:dyDescent="0.45">
      <c r="A1023" s="144" t="s">
        <v>2067</v>
      </c>
      <c r="B1023" s="145" t="s">
        <v>2542</v>
      </c>
      <c r="C1023" s="146">
        <v>80111620</v>
      </c>
      <c r="D1023" s="147" t="s">
        <v>2117</v>
      </c>
      <c r="E1023" s="195" t="s">
        <v>2516</v>
      </c>
      <c r="F1023" s="148" t="s">
        <v>1094</v>
      </c>
      <c r="G1023" s="149" t="s">
        <v>1095</v>
      </c>
      <c r="H1023" s="131" t="s">
        <v>88</v>
      </c>
      <c r="I1023" s="190" t="s">
        <v>1116</v>
      </c>
      <c r="J1023" s="151" t="s">
        <v>728</v>
      </c>
      <c r="K1023" s="152">
        <v>42860</v>
      </c>
      <c r="L1023" s="152">
        <f t="shared" si="19"/>
        <v>42880</v>
      </c>
      <c r="M1023" s="204" t="s">
        <v>42</v>
      </c>
      <c r="N1023" s="154" t="s">
        <v>26</v>
      </c>
      <c r="O1023" s="155" t="s">
        <v>322</v>
      </c>
      <c r="P1023" s="156" t="s">
        <v>2179</v>
      </c>
      <c r="Q1023" s="157">
        <v>68437200</v>
      </c>
      <c r="R1023" s="158">
        <v>0</v>
      </c>
      <c r="S1023" s="159">
        <v>68437200</v>
      </c>
      <c r="T1023" s="160"/>
    </row>
    <row r="1024" spans="1:20" s="143" customFormat="1" ht="241.5" hidden="1" customHeight="1" x14ac:dyDescent="0.45">
      <c r="A1024" s="144" t="s">
        <v>2067</v>
      </c>
      <c r="B1024" s="145" t="s">
        <v>2543</v>
      </c>
      <c r="C1024" s="146">
        <v>80111620</v>
      </c>
      <c r="D1024" s="147" t="s">
        <v>2117</v>
      </c>
      <c r="E1024" s="195" t="s">
        <v>2516</v>
      </c>
      <c r="F1024" s="148" t="s">
        <v>1094</v>
      </c>
      <c r="G1024" s="149" t="s">
        <v>1095</v>
      </c>
      <c r="H1024" s="131" t="s">
        <v>88</v>
      </c>
      <c r="I1024" s="190" t="s">
        <v>1116</v>
      </c>
      <c r="J1024" s="151" t="s">
        <v>896</v>
      </c>
      <c r="K1024" s="152">
        <v>42860</v>
      </c>
      <c r="L1024" s="152">
        <f t="shared" si="19"/>
        <v>42880</v>
      </c>
      <c r="M1024" s="204" t="s">
        <v>22</v>
      </c>
      <c r="N1024" s="154" t="s">
        <v>26</v>
      </c>
      <c r="O1024" s="155" t="s">
        <v>322</v>
      </c>
      <c r="P1024" s="156" t="s">
        <v>2300</v>
      </c>
      <c r="Q1024" s="157">
        <v>70106400</v>
      </c>
      <c r="R1024" s="158">
        <v>0</v>
      </c>
      <c r="S1024" s="159">
        <v>70106400</v>
      </c>
      <c r="T1024" s="160" t="s">
        <v>2544</v>
      </c>
    </row>
    <row r="1025" spans="1:20" s="143" customFormat="1" ht="241.5" hidden="1" customHeight="1" x14ac:dyDescent="0.45">
      <c r="A1025" s="144" t="s">
        <v>2067</v>
      </c>
      <c r="B1025" s="145" t="s">
        <v>2545</v>
      </c>
      <c r="C1025" s="146">
        <v>80111620</v>
      </c>
      <c r="D1025" s="147" t="s">
        <v>2117</v>
      </c>
      <c r="E1025" s="195" t="s">
        <v>2516</v>
      </c>
      <c r="F1025" s="148" t="s">
        <v>1094</v>
      </c>
      <c r="G1025" s="149" t="s">
        <v>1095</v>
      </c>
      <c r="H1025" s="131" t="s">
        <v>88</v>
      </c>
      <c r="I1025" s="190" t="s">
        <v>1113</v>
      </c>
      <c r="J1025" s="151" t="s">
        <v>914</v>
      </c>
      <c r="K1025" s="152">
        <v>42860</v>
      </c>
      <c r="L1025" s="152">
        <f t="shared" si="19"/>
        <v>42880</v>
      </c>
      <c r="M1025" s="204" t="s">
        <v>22</v>
      </c>
      <c r="N1025" s="154" t="s">
        <v>26</v>
      </c>
      <c r="O1025" s="155" t="s">
        <v>322</v>
      </c>
      <c r="P1025" s="156" t="s">
        <v>2179</v>
      </c>
      <c r="Q1025" s="157">
        <v>72332000</v>
      </c>
      <c r="R1025" s="158">
        <v>0</v>
      </c>
      <c r="S1025" s="159">
        <v>72332000</v>
      </c>
      <c r="T1025" s="160" t="s">
        <v>2546</v>
      </c>
    </row>
    <row r="1026" spans="1:20" s="143" customFormat="1" ht="241.5" hidden="1" customHeight="1" x14ac:dyDescent="0.45">
      <c r="A1026" s="144" t="s">
        <v>2067</v>
      </c>
      <c r="B1026" s="145" t="s">
        <v>2547</v>
      </c>
      <c r="C1026" s="146">
        <v>80111620</v>
      </c>
      <c r="D1026" s="147" t="s">
        <v>2117</v>
      </c>
      <c r="E1026" s="195" t="s">
        <v>2516</v>
      </c>
      <c r="F1026" s="148" t="s">
        <v>1094</v>
      </c>
      <c r="G1026" s="149" t="s">
        <v>1095</v>
      </c>
      <c r="H1026" s="131" t="s">
        <v>88</v>
      </c>
      <c r="I1026" s="190" t="s">
        <v>1195</v>
      </c>
      <c r="J1026" s="151" t="s">
        <v>889</v>
      </c>
      <c r="K1026" s="152">
        <v>42860</v>
      </c>
      <c r="L1026" s="152">
        <f t="shared" si="19"/>
        <v>42880</v>
      </c>
      <c r="M1026" s="204" t="s">
        <v>22</v>
      </c>
      <c r="N1026" s="154" t="s">
        <v>26</v>
      </c>
      <c r="O1026" s="155" t="s">
        <v>322</v>
      </c>
      <c r="P1026" s="156" t="s">
        <v>2179</v>
      </c>
      <c r="Q1026" s="157">
        <v>74446320</v>
      </c>
      <c r="R1026" s="158">
        <v>74352000</v>
      </c>
      <c r="S1026" s="159">
        <v>94320</v>
      </c>
      <c r="T1026" s="160" t="s">
        <v>2548</v>
      </c>
    </row>
    <row r="1027" spans="1:20" s="143" customFormat="1" ht="241.5" hidden="1" customHeight="1" x14ac:dyDescent="0.45">
      <c r="A1027" s="144" t="s">
        <v>2067</v>
      </c>
      <c r="B1027" s="145" t="s">
        <v>2549</v>
      </c>
      <c r="C1027" s="146">
        <v>80111620</v>
      </c>
      <c r="D1027" s="147" t="s">
        <v>2117</v>
      </c>
      <c r="E1027" s="195" t="s">
        <v>2516</v>
      </c>
      <c r="F1027" s="148" t="s">
        <v>1094</v>
      </c>
      <c r="G1027" s="149" t="s">
        <v>1095</v>
      </c>
      <c r="H1027" s="131" t="s">
        <v>88</v>
      </c>
      <c r="I1027" s="190" t="s">
        <v>1116</v>
      </c>
      <c r="J1027" s="151" t="s">
        <v>730</v>
      </c>
      <c r="K1027" s="152">
        <v>42860</v>
      </c>
      <c r="L1027" s="152">
        <f t="shared" si="19"/>
        <v>42880</v>
      </c>
      <c r="M1027" s="204" t="s">
        <v>22</v>
      </c>
      <c r="N1027" s="154" t="s">
        <v>26</v>
      </c>
      <c r="O1027" s="155" t="s">
        <v>322</v>
      </c>
      <c r="P1027" s="156" t="s">
        <v>2179</v>
      </c>
      <c r="Q1027" s="157">
        <v>74613240</v>
      </c>
      <c r="R1027" s="158">
        <v>0</v>
      </c>
      <c r="S1027" s="159">
        <v>74613240</v>
      </c>
      <c r="T1027" s="160" t="s">
        <v>2550</v>
      </c>
    </row>
    <row r="1028" spans="1:20" s="143" customFormat="1" ht="241.5" hidden="1" customHeight="1" x14ac:dyDescent="0.45">
      <c r="A1028" s="144" t="s">
        <v>2067</v>
      </c>
      <c r="B1028" s="145" t="s">
        <v>2551</v>
      </c>
      <c r="C1028" s="146">
        <v>80111620</v>
      </c>
      <c r="D1028" s="147" t="s">
        <v>2117</v>
      </c>
      <c r="E1028" s="195" t="s">
        <v>2516</v>
      </c>
      <c r="F1028" s="148" t="s">
        <v>1094</v>
      </c>
      <c r="G1028" s="149" t="s">
        <v>1095</v>
      </c>
      <c r="H1028" s="131" t="s">
        <v>88</v>
      </c>
      <c r="I1028" s="190" t="s">
        <v>1173</v>
      </c>
      <c r="J1028" s="208" t="s">
        <v>511</v>
      </c>
      <c r="K1028" s="152">
        <v>42795</v>
      </c>
      <c r="L1028" s="152">
        <f t="shared" si="19"/>
        <v>42815</v>
      </c>
      <c r="M1028" s="204" t="s">
        <v>22</v>
      </c>
      <c r="N1028" s="154" t="s">
        <v>26</v>
      </c>
      <c r="O1028" s="155" t="s">
        <v>322</v>
      </c>
      <c r="P1028" s="156" t="s">
        <v>2179</v>
      </c>
      <c r="Q1028" s="157">
        <v>74629932</v>
      </c>
      <c r="R1028" s="158">
        <v>57780000</v>
      </c>
      <c r="S1028" s="159">
        <v>16849932</v>
      </c>
      <c r="T1028" s="160"/>
    </row>
    <row r="1029" spans="1:20" s="143" customFormat="1" ht="207" hidden="1" customHeight="1" x14ac:dyDescent="0.45">
      <c r="A1029" s="144" t="s">
        <v>2067</v>
      </c>
      <c r="B1029" s="145" t="s">
        <v>2552</v>
      </c>
      <c r="C1029" s="146">
        <v>80111620</v>
      </c>
      <c r="D1029" s="147" t="s">
        <v>2117</v>
      </c>
      <c r="E1029" s="195" t="s">
        <v>2516</v>
      </c>
      <c r="F1029" s="148" t="s">
        <v>1094</v>
      </c>
      <c r="G1029" s="149" t="s">
        <v>1095</v>
      </c>
      <c r="H1029" s="131" t="s">
        <v>88</v>
      </c>
      <c r="I1029" s="190" t="s">
        <v>1173</v>
      </c>
      <c r="J1029" s="151" t="s">
        <v>735</v>
      </c>
      <c r="K1029" s="152">
        <v>42795</v>
      </c>
      <c r="L1029" s="152">
        <f t="shared" si="19"/>
        <v>42815</v>
      </c>
      <c r="M1029" s="204" t="s">
        <v>22</v>
      </c>
      <c r="N1029" s="154" t="s">
        <v>26</v>
      </c>
      <c r="O1029" s="155" t="s">
        <v>322</v>
      </c>
      <c r="P1029" s="156" t="s">
        <v>2179</v>
      </c>
      <c r="Q1029" s="157">
        <v>74696700</v>
      </c>
      <c r="R1029" s="158">
        <v>57780000</v>
      </c>
      <c r="S1029" s="159">
        <v>16916700</v>
      </c>
      <c r="T1029" s="160"/>
    </row>
    <row r="1030" spans="1:20" s="143" customFormat="1" ht="207" hidden="1" customHeight="1" x14ac:dyDescent="0.45">
      <c r="A1030" s="144" t="s">
        <v>2067</v>
      </c>
      <c r="B1030" s="145" t="s">
        <v>2553</v>
      </c>
      <c r="C1030" s="146">
        <v>80111620</v>
      </c>
      <c r="D1030" s="147" t="s">
        <v>2117</v>
      </c>
      <c r="E1030" s="195" t="s">
        <v>2516</v>
      </c>
      <c r="F1030" s="148" t="s">
        <v>1094</v>
      </c>
      <c r="G1030" s="149" t="s">
        <v>1095</v>
      </c>
      <c r="H1030" s="131" t="s">
        <v>88</v>
      </c>
      <c r="I1030" s="190" t="s">
        <v>1173</v>
      </c>
      <c r="J1030" s="151" t="s">
        <v>735</v>
      </c>
      <c r="K1030" s="152">
        <v>42795</v>
      </c>
      <c r="L1030" s="152">
        <f t="shared" si="19"/>
        <v>42815</v>
      </c>
      <c r="M1030" s="204" t="s">
        <v>22</v>
      </c>
      <c r="N1030" s="154" t="s">
        <v>26</v>
      </c>
      <c r="O1030" s="155" t="s">
        <v>322</v>
      </c>
      <c r="P1030" s="156" t="s">
        <v>2179</v>
      </c>
      <c r="Q1030" s="157">
        <v>74780160</v>
      </c>
      <c r="R1030" s="158">
        <v>57780000</v>
      </c>
      <c r="S1030" s="159">
        <v>17000160</v>
      </c>
      <c r="T1030" s="160"/>
    </row>
    <row r="1031" spans="1:20" s="143" customFormat="1" ht="241.5" hidden="1" customHeight="1" x14ac:dyDescent="0.45">
      <c r="A1031" s="144" t="s">
        <v>2067</v>
      </c>
      <c r="B1031" s="145" t="s">
        <v>2554</v>
      </c>
      <c r="C1031" s="146">
        <v>80111620</v>
      </c>
      <c r="D1031" s="147" t="s">
        <v>2117</v>
      </c>
      <c r="E1031" s="195" t="s">
        <v>2516</v>
      </c>
      <c r="F1031" s="148" t="s">
        <v>1094</v>
      </c>
      <c r="G1031" s="149" t="s">
        <v>1095</v>
      </c>
      <c r="H1031" s="131" t="s">
        <v>88</v>
      </c>
      <c r="I1031" s="190" t="s">
        <v>1173</v>
      </c>
      <c r="J1031" s="151" t="s">
        <v>512</v>
      </c>
      <c r="K1031" s="152">
        <v>42795</v>
      </c>
      <c r="L1031" s="152">
        <f t="shared" si="19"/>
        <v>42815</v>
      </c>
      <c r="M1031" s="204" t="s">
        <v>22</v>
      </c>
      <c r="N1031" s="154" t="s">
        <v>26</v>
      </c>
      <c r="O1031" s="155" t="s">
        <v>322</v>
      </c>
      <c r="P1031" s="156" t="s">
        <v>2179</v>
      </c>
      <c r="Q1031" s="157">
        <v>77283960</v>
      </c>
      <c r="R1031" s="158">
        <v>60600000</v>
      </c>
      <c r="S1031" s="159">
        <v>16683960</v>
      </c>
      <c r="T1031" s="160"/>
    </row>
    <row r="1032" spans="1:20" s="143" customFormat="1" ht="207" hidden="1" customHeight="1" x14ac:dyDescent="0.45">
      <c r="A1032" s="144" t="s">
        <v>2067</v>
      </c>
      <c r="B1032" s="145" t="s">
        <v>2555</v>
      </c>
      <c r="C1032" s="146">
        <v>80111620</v>
      </c>
      <c r="D1032" s="147" t="s">
        <v>2117</v>
      </c>
      <c r="E1032" s="195" t="s">
        <v>2516</v>
      </c>
      <c r="F1032" s="148" t="s">
        <v>1094</v>
      </c>
      <c r="G1032" s="149" t="s">
        <v>1095</v>
      </c>
      <c r="H1032" s="131" t="s">
        <v>88</v>
      </c>
      <c r="I1032" s="190" t="s">
        <v>1173</v>
      </c>
      <c r="J1032" s="151" t="s">
        <v>735</v>
      </c>
      <c r="K1032" s="152">
        <v>42860</v>
      </c>
      <c r="L1032" s="152">
        <f t="shared" si="19"/>
        <v>42880</v>
      </c>
      <c r="M1032" s="204" t="s">
        <v>22</v>
      </c>
      <c r="N1032" s="154" t="s">
        <v>26</v>
      </c>
      <c r="O1032" s="155" t="s">
        <v>322</v>
      </c>
      <c r="P1032" s="156" t="s">
        <v>2119</v>
      </c>
      <c r="Q1032" s="157">
        <v>77283960</v>
      </c>
      <c r="R1032" s="158">
        <v>57780000</v>
      </c>
      <c r="S1032" s="159">
        <v>19503960</v>
      </c>
      <c r="T1032" s="160"/>
    </row>
    <row r="1033" spans="1:20" s="143" customFormat="1" ht="207" hidden="1" customHeight="1" x14ac:dyDescent="0.45">
      <c r="A1033" s="144" t="s">
        <v>2067</v>
      </c>
      <c r="B1033" s="145" t="s">
        <v>2556</v>
      </c>
      <c r="C1033" s="146">
        <v>80111620</v>
      </c>
      <c r="D1033" s="147" t="s">
        <v>2117</v>
      </c>
      <c r="E1033" s="195" t="s">
        <v>2516</v>
      </c>
      <c r="F1033" s="148" t="s">
        <v>1094</v>
      </c>
      <c r="G1033" s="149" t="s">
        <v>1095</v>
      </c>
      <c r="H1033" s="131" t="s">
        <v>88</v>
      </c>
      <c r="I1033" s="190" t="s">
        <v>1173</v>
      </c>
      <c r="J1033" s="151" t="s">
        <v>735</v>
      </c>
      <c r="K1033" s="152">
        <v>42795</v>
      </c>
      <c r="L1033" s="152">
        <f t="shared" si="19"/>
        <v>42815</v>
      </c>
      <c r="M1033" s="204" t="s">
        <v>22</v>
      </c>
      <c r="N1033" s="154" t="s">
        <v>26</v>
      </c>
      <c r="O1033" s="155" t="s">
        <v>322</v>
      </c>
      <c r="P1033" s="156" t="s">
        <v>2179</v>
      </c>
      <c r="Q1033" s="157">
        <v>77283960</v>
      </c>
      <c r="R1033" s="158">
        <v>57780000</v>
      </c>
      <c r="S1033" s="159">
        <v>19503960</v>
      </c>
      <c r="T1033" s="160"/>
    </row>
    <row r="1034" spans="1:20" s="143" customFormat="1" ht="276" hidden="1" customHeight="1" x14ac:dyDescent="0.45">
      <c r="A1034" s="144" t="s">
        <v>2067</v>
      </c>
      <c r="B1034" s="145" t="s">
        <v>2557</v>
      </c>
      <c r="C1034" s="146">
        <v>80111620</v>
      </c>
      <c r="D1034" s="147" t="s">
        <v>2117</v>
      </c>
      <c r="E1034" s="195" t="s">
        <v>2516</v>
      </c>
      <c r="F1034" s="148" t="s">
        <v>1094</v>
      </c>
      <c r="G1034" s="149" t="s">
        <v>1095</v>
      </c>
      <c r="H1034" s="131" t="s">
        <v>88</v>
      </c>
      <c r="I1034" s="190" t="s">
        <v>1173</v>
      </c>
      <c r="J1034" s="151" t="s">
        <v>753</v>
      </c>
      <c r="K1034" s="152">
        <v>42795</v>
      </c>
      <c r="L1034" s="152">
        <f t="shared" si="19"/>
        <v>42815</v>
      </c>
      <c r="M1034" s="204" t="s">
        <v>22</v>
      </c>
      <c r="N1034" s="154" t="s">
        <v>26</v>
      </c>
      <c r="O1034" s="155" t="s">
        <v>322</v>
      </c>
      <c r="P1034" s="156" t="s">
        <v>2179</v>
      </c>
      <c r="Q1034" s="157">
        <v>77283960</v>
      </c>
      <c r="R1034" s="158">
        <v>62400000</v>
      </c>
      <c r="S1034" s="159">
        <v>14883960</v>
      </c>
      <c r="T1034" s="160"/>
    </row>
    <row r="1035" spans="1:20" s="143" customFormat="1" ht="276" hidden="1" customHeight="1" x14ac:dyDescent="0.45">
      <c r="A1035" s="144" t="s">
        <v>2067</v>
      </c>
      <c r="B1035" s="145" t="s">
        <v>2558</v>
      </c>
      <c r="C1035" s="146">
        <v>80111620</v>
      </c>
      <c r="D1035" s="147" t="s">
        <v>2117</v>
      </c>
      <c r="E1035" s="195" t="s">
        <v>2516</v>
      </c>
      <c r="F1035" s="148" t="s">
        <v>1094</v>
      </c>
      <c r="G1035" s="149" t="s">
        <v>1095</v>
      </c>
      <c r="H1035" s="131" t="s">
        <v>88</v>
      </c>
      <c r="I1035" s="190" t="s">
        <v>1173</v>
      </c>
      <c r="J1035" s="151" t="s">
        <v>871</v>
      </c>
      <c r="K1035" s="152">
        <v>42795</v>
      </c>
      <c r="L1035" s="152">
        <f t="shared" si="19"/>
        <v>42815</v>
      </c>
      <c r="M1035" s="204" t="s">
        <v>22</v>
      </c>
      <c r="N1035" s="154" t="s">
        <v>26</v>
      </c>
      <c r="O1035" s="155" t="s">
        <v>322</v>
      </c>
      <c r="P1035" s="156" t="s">
        <v>2179</v>
      </c>
      <c r="Q1035" s="157">
        <v>77283960</v>
      </c>
      <c r="R1035" s="158">
        <v>62400000</v>
      </c>
      <c r="S1035" s="159">
        <v>14883960</v>
      </c>
      <c r="T1035" s="160"/>
    </row>
    <row r="1036" spans="1:20" s="143" customFormat="1" ht="241.5" hidden="1" customHeight="1" x14ac:dyDescent="0.45">
      <c r="A1036" s="144" t="s">
        <v>2067</v>
      </c>
      <c r="B1036" s="145" t="s">
        <v>2559</v>
      </c>
      <c r="C1036" s="146">
        <v>80111620</v>
      </c>
      <c r="D1036" s="147" t="s">
        <v>2117</v>
      </c>
      <c r="E1036" s="195" t="s">
        <v>2516</v>
      </c>
      <c r="F1036" s="148" t="s">
        <v>1094</v>
      </c>
      <c r="G1036" s="149" t="s">
        <v>1095</v>
      </c>
      <c r="H1036" s="131" t="s">
        <v>88</v>
      </c>
      <c r="I1036" s="190" t="s">
        <v>1173</v>
      </c>
      <c r="J1036" s="151" t="s">
        <v>760</v>
      </c>
      <c r="K1036" s="152">
        <v>42795</v>
      </c>
      <c r="L1036" s="152">
        <f t="shared" si="19"/>
        <v>42815</v>
      </c>
      <c r="M1036" s="204" t="s">
        <v>22</v>
      </c>
      <c r="N1036" s="154" t="s">
        <v>26</v>
      </c>
      <c r="O1036" s="155" t="s">
        <v>322</v>
      </c>
      <c r="P1036" s="156" t="s">
        <v>2179</v>
      </c>
      <c r="Q1036" s="157">
        <v>77283960</v>
      </c>
      <c r="R1036" s="158">
        <v>55908000</v>
      </c>
      <c r="S1036" s="159">
        <v>21375960</v>
      </c>
      <c r="T1036" s="160"/>
    </row>
    <row r="1037" spans="1:20" s="143" customFormat="1" ht="318" hidden="1" customHeight="1" x14ac:dyDescent="0.45">
      <c r="A1037" s="144" t="s">
        <v>2067</v>
      </c>
      <c r="B1037" s="145" t="s">
        <v>2560</v>
      </c>
      <c r="C1037" s="146">
        <v>80111620</v>
      </c>
      <c r="D1037" s="147" t="s">
        <v>2117</v>
      </c>
      <c r="E1037" s="195" t="s">
        <v>2516</v>
      </c>
      <c r="F1037" s="148" t="s">
        <v>1094</v>
      </c>
      <c r="G1037" s="149" t="s">
        <v>1095</v>
      </c>
      <c r="H1037" s="131" t="s">
        <v>88</v>
      </c>
      <c r="I1037" s="190" t="s">
        <v>1113</v>
      </c>
      <c r="J1037" s="151" t="s">
        <v>531</v>
      </c>
      <c r="K1037" s="152">
        <v>42795</v>
      </c>
      <c r="L1037" s="152">
        <f>K1037+20</f>
        <v>42815</v>
      </c>
      <c r="M1037" s="204" t="s">
        <v>22</v>
      </c>
      <c r="N1037" s="154" t="s">
        <v>26</v>
      </c>
      <c r="O1037" s="155" t="s">
        <v>322</v>
      </c>
      <c r="P1037" s="156" t="s">
        <v>2179</v>
      </c>
      <c r="Q1037" s="157">
        <v>77283960</v>
      </c>
      <c r="R1037" s="158">
        <v>67872000</v>
      </c>
      <c r="S1037" s="159">
        <v>9411960</v>
      </c>
      <c r="T1037" s="160"/>
    </row>
    <row r="1038" spans="1:20" s="143" customFormat="1" ht="276" hidden="1" customHeight="1" x14ac:dyDescent="0.45">
      <c r="A1038" s="144" t="s">
        <v>2067</v>
      </c>
      <c r="B1038" s="145" t="s">
        <v>2561</v>
      </c>
      <c r="C1038" s="146">
        <v>80111620</v>
      </c>
      <c r="D1038" s="147" t="s">
        <v>2117</v>
      </c>
      <c r="E1038" s="195" t="s">
        <v>2516</v>
      </c>
      <c r="F1038" s="148" t="s">
        <v>1094</v>
      </c>
      <c r="G1038" s="149" t="s">
        <v>1095</v>
      </c>
      <c r="H1038" s="131" t="s">
        <v>88</v>
      </c>
      <c r="I1038" s="190" t="s">
        <v>1113</v>
      </c>
      <c r="J1038" s="151" t="s">
        <v>783</v>
      </c>
      <c r="K1038" s="152">
        <v>42860</v>
      </c>
      <c r="L1038" s="152">
        <f t="shared" si="19"/>
        <v>42880</v>
      </c>
      <c r="M1038" s="204" t="s">
        <v>42</v>
      </c>
      <c r="N1038" s="154" t="s">
        <v>26</v>
      </c>
      <c r="O1038" s="155" t="s">
        <v>322</v>
      </c>
      <c r="P1038" s="156" t="s">
        <v>2179</v>
      </c>
      <c r="Q1038" s="157">
        <v>77283960</v>
      </c>
      <c r="R1038" s="158">
        <v>67596000</v>
      </c>
      <c r="S1038" s="159">
        <v>9687960</v>
      </c>
      <c r="T1038" s="160"/>
    </row>
    <row r="1039" spans="1:20" s="143" customFormat="1" ht="276" hidden="1" customHeight="1" x14ac:dyDescent="0.45">
      <c r="A1039" s="144" t="s">
        <v>2067</v>
      </c>
      <c r="B1039" s="145" t="s">
        <v>2562</v>
      </c>
      <c r="C1039" s="146">
        <v>80111620</v>
      </c>
      <c r="D1039" s="147" t="s">
        <v>2117</v>
      </c>
      <c r="E1039" s="195" t="s">
        <v>2516</v>
      </c>
      <c r="F1039" s="148" t="s">
        <v>1094</v>
      </c>
      <c r="G1039" s="149" t="s">
        <v>1095</v>
      </c>
      <c r="H1039" s="131" t="s">
        <v>88</v>
      </c>
      <c r="I1039" s="190" t="s">
        <v>1173</v>
      </c>
      <c r="J1039" s="151" t="s">
        <v>840</v>
      </c>
      <c r="K1039" s="152">
        <v>42860</v>
      </c>
      <c r="L1039" s="152">
        <f t="shared" si="19"/>
        <v>42880</v>
      </c>
      <c r="M1039" s="204" t="s">
        <v>22</v>
      </c>
      <c r="N1039" s="154" t="s">
        <v>26</v>
      </c>
      <c r="O1039" s="155" t="s">
        <v>322</v>
      </c>
      <c r="P1039" s="156" t="s">
        <v>2179</v>
      </c>
      <c r="Q1039" s="157">
        <v>77283960</v>
      </c>
      <c r="R1039" s="158">
        <v>54000000</v>
      </c>
      <c r="S1039" s="159">
        <v>23283960</v>
      </c>
      <c r="T1039" s="160" t="s">
        <v>2563</v>
      </c>
    </row>
    <row r="1040" spans="1:20" s="143" customFormat="1" ht="276" hidden="1" customHeight="1" x14ac:dyDescent="0.45">
      <c r="A1040" s="144" t="s">
        <v>2067</v>
      </c>
      <c r="B1040" s="145" t="s">
        <v>2564</v>
      </c>
      <c r="C1040" s="146">
        <v>80111620</v>
      </c>
      <c r="D1040" s="147" t="s">
        <v>2117</v>
      </c>
      <c r="E1040" s="195" t="s">
        <v>2516</v>
      </c>
      <c r="F1040" s="148" t="s">
        <v>1094</v>
      </c>
      <c r="G1040" s="149" t="s">
        <v>1095</v>
      </c>
      <c r="H1040" s="131" t="s">
        <v>88</v>
      </c>
      <c r="I1040" s="190" t="s">
        <v>1129</v>
      </c>
      <c r="J1040" s="151" t="s">
        <v>808</v>
      </c>
      <c r="K1040" s="152">
        <v>42860</v>
      </c>
      <c r="L1040" s="152">
        <f t="shared" si="19"/>
        <v>42880</v>
      </c>
      <c r="M1040" s="204" t="s">
        <v>42</v>
      </c>
      <c r="N1040" s="154" t="s">
        <v>26</v>
      </c>
      <c r="O1040" s="155" t="s">
        <v>322</v>
      </c>
      <c r="P1040" s="156" t="s">
        <v>2179</v>
      </c>
      <c r="Q1040" s="157">
        <v>77283960</v>
      </c>
      <c r="R1040" s="158">
        <v>0</v>
      </c>
      <c r="S1040" s="159">
        <v>77283960</v>
      </c>
      <c r="T1040" s="160"/>
    </row>
    <row r="1041" spans="1:20" s="143" customFormat="1" ht="207" hidden="1" customHeight="1" x14ac:dyDescent="0.45">
      <c r="A1041" s="144" t="s">
        <v>2067</v>
      </c>
      <c r="B1041" s="161" t="s">
        <v>2565</v>
      </c>
      <c r="C1041" s="162">
        <v>80111620</v>
      </c>
      <c r="D1041" s="163" t="s">
        <v>2117</v>
      </c>
      <c r="E1041" s="162" t="s">
        <v>2516</v>
      </c>
      <c r="F1041" s="165" t="s">
        <v>1094</v>
      </c>
      <c r="G1041" s="166" t="s">
        <v>1095</v>
      </c>
      <c r="H1041" s="209" t="s">
        <v>88</v>
      </c>
      <c r="I1041" s="198" t="s">
        <v>1173</v>
      </c>
      <c r="J1041" s="169" t="s">
        <v>526</v>
      </c>
      <c r="K1041" s="170">
        <v>42860</v>
      </c>
      <c r="L1041" s="170">
        <f t="shared" si="19"/>
        <v>42880</v>
      </c>
      <c r="M1041" s="210" t="s">
        <v>22</v>
      </c>
      <c r="N1041" s="172" t="s">
        <v>26</v>
      </c>
      <c r="O1041" s="173" t="s">
        <v>322</v>
      </c>
      <c r="P1041" s="174" t="s">
        <v>2179</v>
      </c>
      <c r="Q1041" s="175">
        <v>0</v>
      </c>
      <c r="R1041" s="176">
        <v>0</v>
      </c>
      <c r="S1041" s="176">
        <v>0</v>
      </c>
      <c r="T1041" s="177" t="s">
        <v>1166</v>
      </c>
    </row>
    <row r="1042" spans="1:20" s="143" customFormat="1" ht="207" hidden="1" customHeight="1" x14ac:dyDescent="0.45">
      <c r="A1042" s="144" t="s">
        <v>2067</v>
      </c>
      <c r="B1042" s="161" t="s">
        <v>2566</v>
      </c>
      <c r="C1042" s="162">
        <v>80111620</v>
      </c>
      <c r="D1042" s="163" t="s">
        <v>2117</v>
      </c>
      <c r="E1042" s="162" t="s">
        <v>2516</v>
      </c>
      <c r="F1042" s="165" t="s">
        <v>1094</v>
      </c>
      <c r="G1042" s="166" t="s">
        <v>1095</v>
      </c>
      <c r="H1042" s="209" t="s">
        <v>88</v>
      </c>
      <c r="I1042" s="198" t="s">
        <v>1173</v>
      </c>
      <c r="J1042" s="169" t="s">
        <v>526</v>
      </c>
      <c r="K1042" s="170">
        <v>42860</v>
      </c>
      <c r="L1042" s="170">
        <f t="shared" si="19"/>
        <v>42880</v>
      </c>
      <c r="M1042" s="210" t="s">
        <v>22</v>
      </c>
      <c r="N1042" s="172" t="s">
        <v>26</v>
      </c>
      <c r="O1042" s="173" t="s">
        <v>322</v>
      </c>
      <c r="P1042" s="174" t="s">
        <v>2179</v>
      </c>
      <c r="Q1042" s="175">
        <v>0</v>
      </c>
      <c r="R1042" s="176">
        <v>0</v>
      </c>
      <c r="S1042" s="176">
        <v>0</v>
      </c>
      <c r="T1042" s="177" t="s">
        <v>1166</v>
      </c>
    </row>
    <row r="1043" spans="1:20" s="143" customFormat="1" ht="276" hidden="1" customHeight="1" x14ac:dyDescent="0.45">
      <c r="A1043" s="144" t="s">
        <v>2067</v>
      </c>
      <c r="B1043" s="145" t="s">
        <v>2567</v>
      </c>
      <c r="C1043" s="146">
        <v>80111620</v>
      </c>
      <c r="D1043" s="147" t="s">
        <v>2117</v>
      </c>
      <c r="E1043" s="195" t="s">
        <v>2516</v>
      </c>
      <c r="F1043" s="148" t="s">
        <v>1094</v>
      </c>
      <c r="G1043" s="149" t="s">
        <v>1095</v>
      </c>
      <c r="H1043" s="131" t="s">
        <v>88</v>
      </c>
      <c r="I1043" s="190" t="s">
        <v>1195</v>
      </c>
      <c r="J1043" s="151" t="s">
        <v>814</v>
      </c>
      <c r="K1043" s="152">
        <v>42795</v>
      </c>
      <c r="L1043" s="152">
        <f t="shared" si="19"/>
        <v>42815</v>
      </c>
      <c r="M1043" s="204" t="s">
        <v>22</v>
      </c>
      <c r="N1043" s="154" t="s">
        <v>26</v>
      </c>
      <c r="O1043" s="155" t="s">
        <v>322</v>
      </c>
      <c r="P1043" s="156" t="s">
        <v>2179</v>
      </c>
      <c r="Q1043" s="157">
        <v>83460000</v>
      </c>
      <c r="R1043" s="158">
        <v>82656000</v>
      </c>
      <c r="S1043" s="159">
        <v>804000</v>
      </c>
      <c r="T1043" s="160"/>
    </row>
    <row r="1044" spans="1:20" s="143" customFormat="1" ht="207" hidden="1" customHeight="1" x14ac:dyDescent="0.45">
      <c r="A1044" s="144" t="s">
        <v>2067</v>
      </c>
      <c r="B1044" s="161" t="s">
        <v>2568</v>
      </c>
      <c r="C1044" s="162">
        <v>80111620</v>
      </c>
      <c r="D1044" s="163" t="s">
        <v>2117</v>
      </c>
      <c r="E1044" s="162" t="s">
        <v>2516</v>
      </c>
      <c r="F1044" s="165" t="s">
        <v>1094</v>
      </c>
      <c r="G1044" s="166" t="s">
        <v>1095</v>
      </c>
      <c r="H1044" s="209" t="s">
        <v>88</v>
      </c>
      <c r="I1044" s="198" t="s">
        <v>1173</v>
      </c>
      <c r="J1044" s="169" t="s">
        <v>526</v>
      </c>
      <c r="K1044" s="170">
        <v>42860</v>
      </c>
      <c r="L1044" s="170">
        <f t="shared" si="19"/>
        <v>42880</v>
      </c>
      <c r="M1044" s="210" t="s">
        <v>22</v>
      </c>
      <c r="N1044" s="172" t="s">
        <v>26</v>
      </c>
      <c r="O1044" s="173" t="s">
        <v>322</v>
      </c>
      <c r="P1044" s="174" t="s">
        <v>2179</v>
      </c>
      <c r="Q1044" s="175">
        <v>0</v>
      </c>
      <c r="R1044" s="176">
        <v>0</v>
      </c>
      <c r="S1044" s="176">
        <v>0</v>
      </c>
      <c r="T1044" s="177" t="s">
        <v>1166</v>
      </c>
    </row>
    <row r="1045" spans="1:20" s="143" customFormat="1" ht="207" hidden="1" customHeight="1" x14ac:dyDescent="0.45">
      <c r="A1045" s="144" t="s">
        <v>2067</v>
      </c>
      <c r="B1045" s="145" t="s">
        <v>2569</v>
      </c>
      <c r="C1045" s="146">
        <v>80111620</v>
      </c>
      <c r="D1045" s="147" t="s">
        <v>2117</v>
      </c>
      <c r="E1045" s="195" t="s">
        <v>2516</v>
      </c>
      <c r="F1045" s="148" t="s">
        <v>1094</v>
      </c>
      <c r="G1045" s="149" t="s">
        <v>1095</v>
      </c>
      <c r="H1045" s="131" t="s">
        <v>88</v>
      </c>
      <c r="I1045" s="190" t="s">
        <v>1113</v>
      </c>
      <c r="J1045" s="151" t="s">
        <v>734</v>
      </c>
      <c r="K1045" s="152">
        <v>42795</v>
      </c>
      <c r="L1045" s="152">
        <f t="shared" si="19"/>
        <v>42815</v>
      </c>
      <c r="M1045" s="204" t="s">
        <v>22</v>
      </c>
      <c r="N1045" s="154" t="s">
        <v>26</v>
      </c>
      <c r="O1045" s="155" t="s">
        <v>322</v>
      </c>
      <c r="P1045" s="156" t="s">
        <v>2179</v>
      </c>
      <c r="Q1045" s="157">
        <v>89302200</v>
      </c>
      <c r="R1045" s="158">
        <v>63000000</v>
      </c>
      <c r="S1045" s="159">
        <v>26302200</v>
      </c>
      <c r="T1045" s="160"/>
    </row>
    <row r="1046" spans="1:20" s="143" customFormat="1" ht="207" hidden="1" customHeight="1" x14ac:dyDescent="0.45">
      <c r="A1046" s="144" t="s">
        <v>2067</v>
      </c>
      <c r="B1046" s="145" t="s">
        <v>2570</v>
      </c>
      <c r="C1046" s="146">
        <v>80111620</v>
      </c>
      <c r="D1046" s="147" t="s">
        <v>2117</v>
      </c>
      <c r="E1046" s="195" t="s">
        <v>2516</v>
      </c>
      <c r="F1046" s="148" t="s">
        <v>1094</v>
      </c>
      <c r="G1046" s="149" t="s">
        <v>1095</v>
      </c>
      <c r="H1046" s="131" t="s">
        <v>88</v>
      </c>
      <c r="I1046" s="190" t="s">
        <v>1113</v>
      </c>
      <c r="J1046" s="151" t="s">
        <v>734</v>
      </c>
      <c r="K1046" s="152">
        <v>42795</v>
      </c>
      <c r="L1046" s="152">
        <f t="shared" si="19"/>
        <v>42815</v>
      </c>
      <c r="M1046" s="204" t="s">
        <v>22</v>
      </c>
      <c r="N1046" s="154" t="s">
        <v>26</v>
      </c>
      <c r="O1046" s="155" t="s">
        <v>322</v>
      </c>
      <c r="P1046" s="156" t="s">
        <v>2179</v>
      </c>
      <c r="Q1046" s="157">
        <v>89302200</v>
      </c>
      <c r="R1046" s="158">
        <v>63000000</v>
      </c>
      <c r="S1046" s="159">
        <v>26302200</v>
      </c>
      <c r="T1046" s="160"/>
    </row>
    <row r="1047" spans="1:20" s="143" customFormat="1" ht="207" hidden="1" customHeight="1" x14ac:dyDescent="0.45">
      <c r="A1047" s="144" t="s">
        <v>2067</v>
      </c>
      <c r="B1047" s="145" t="s">
        <v>2571</v>
      </c>
      <c r="C1047" s="146">
        <v>80111620</v>
      </c>
      <c r="D1047" s="147" t="s">
        <v>2117</v>
      </c>
      <c r="E1047" s="195" t="s">
        <v>2516</v>
      </c>
      <c r="F1047" s="148" t="s">
        <v>1094</v>
      </c>
      <c r="G1047" s="149" t="s">
        <v>1095</v>
      </c>
      <c r="H1047" s="131" t="s">
        <v>88</v>
      </c>
      <c r="I1047" s="190" t="s">
        <v>1113</v>
      </c>
      <c r="J1047" s="151" t="s">
        <v>733</v>
      </c>
      <c r="K1047" s="152">
        <v>42795</v>
      </c>
      <c r="L1047" s="152">
        <f t="shared" si="19"/>
        <v>42815</v>
      </c>
      <c r="M1047" s="204" t="s">
        <v>22</v>
      </c>
      <c r="N1047" s="154" t="s">
        <v>26</v>
      </c>
      <c r="O1047" s="155" t="s">
        <v>322</v>
      </c>
      <c r="P1047" s="156" t="s">
        <v>2179</v>
      </c>
      <c r="Q1047" s="157">
        <v>89302200</v>
      </c>
      <c r="R1047" s="158">
        <v>67140000</v>
      </c>
      <c r="S1047" s="159">
        <v>22162200</v>
      </c>
      <c r="T1047" s="160"/>
    </row>
    <row r="1048" spans="1:20" s="143" customFormat="1" ht="207" hidden="1" customHeight="1" x14ac:dyDescent="0.45">
      <c r="A1048" s="144" t="s">
        <v>2067</v>
      </c>
      <c r="B1048" s="145" t="s">
        <v>2572</v>
      </c>
      <c r="C1048" s="146">
        <v>80111620</v>
      </c>
      <c r="D1048" s="147" t="s">
        <v>2117</v>
      </c>
      <c r="E1048" s="195" t="s">
        <v>2516</v>
      </c>
      <c r="F1048" s="148" t="s">
        <v>1094</v>
      </c>
      <c r="G1048" s="149" t="s">
        <v>1095</v>
      </c>
      <c r="H1048" s="131" t="s">
        <v>88</v>
      </c>
      <c r="I1048" s="190" t="s">
        <v>1113</v>
      </c>
      <c r="J1048" s="151" t="s">
        <v>734</v>
      </c>
      <c r="K1048" s="152">
        <v>42795</v>
      </c>
      <c r="L1048" s="152">
        <f t="shared" si="19"/>
        <v>42815</v>
      </c>
      <c r="M1048" s="204" t="s">
        <v>22</v>
      </c>
      <c r="N1048" s="154" t="s">
        <v>26</v>
      </c>
      <c r="O1048" s="155" t="s">
        <v>322</v>
      </c>
      <c r="P1048" s="156" t="s">
        <v>2179</v>
      </c>
      <c r="Q1048" s="157">
        <v>89302200</v>
      </c>
      <c r="R1048" s="158">
        <v>63000000</v>
      </c>
      <c r="S1048" s="159">
        <v>26302200</v>
      </c>
      <c r="T1048" s="160"/>
    </row>
    <row r="1049" spans="1:20" s="143" customFormat="1" ht="207" hidden="1" customHeight="1" x14ac:dyDescent="0.45">
      <c r="A1049" s="144" t="s">
        <v>2067</v>
      </c>
      <c r="B1049" s="145" t="s">
        <v>2573</v>
      </c>
      <c r="C1049" s="146">
        <v>80111620</v>
      </c>
      <c r="D1049" s="147" t="s">
        <v>2117</v>
      </c>
      <c r="E1049" s="195" t="s">
        <v>2516</v>
      </c>
      <c r="F1049" s="148" t="s">
        <v>1094</v>
      </c>
      <c r="G1049" s="149" t="s">
        <v>1095</v>
      </c>
      <c r="H1049" s="131" t="s">
        <v>88</v>
      </c>
      <c r="I1049" s="190" t="s">
        <v>1113</v>
      </c>
      <c r="J1049" s="151" t="s">
        <v>740</v>
      </c>
      <c r="K1049" s="152">
        <v>42795</v>
      </c>
      <c r="L1049" s="152">
        <f t="shared" si="19"/>
        <v>42815</v>
      </c>
      <c r="M1049" s="204" t="s">
        <v>22</v>
      </c>
      <c r="N1049" s="154" t="s">
        <v>26</v>
      </c>
      <c r="O1049" s="155" t="s">
        <v>322</v>
      </c>
      <c r="P1049" s="156" t="s">
        <v>2179</v>
      </c>
      <c r="Q1049" s="157">
        <v>89302200</v>
      </c>
      <c r="R1049" s="158">
        <v>69888000</v>
      </c>
      <c r="S1049" s="159">
        <v>19414200</v>
      </c>
      <c r="T1049" s="160"/>
    </row>
    <row r="1050" spans="1:20" s="143" customFormat="1" ht="207" hidden="1" customHeight="1" x14ac:dyDescent="0.45">
      <c r="A1050" s="144" t="s">
        <v>2067</v>
      </c>
      <c r="B1050" s="145" t="s">
        <v>2574</v>
      </c>
      <c r="C1050" s="146">
        <v>80111620</v>
      </c>
      <c r="D1050" s="147" t="s">
        <v>2117</v>
      </c>
      <c r="E1050" s="195" t="s">
        <v>2516</v>
      </c>
      <c r="F1050" s="148" t="s">
        <v>1094</v>
      </c>
      <c r="G1050" s="149" t="s">
        <v>1095</v>
      </c>
      <c r="H1050" s="131" t="s">
        <v>88</v>
      </c>
      <c r="I1050" s="190" t="s">
        <v>1129</v>
      </c>
      <c r="J1050" s="151" t="s">
        <v>639</v>
      </c>
      <c r="K1050" s="152">
        <v>42863</v>
      </c>
      <c r="L1050" s="152">
        <f t="shared" si="19"/>
        <v>42883</v>
      </c>
      <c r="M1050" s="204" t="s">
        <v>22</v>
      </c>
      <c r="N1050" s="154" t="s">
        <v>26</v>
      </c>
      <c r="O1050" s="155" t="s">
        <v>322</v>
      </c>
      <c r="P1050" s="156" t="s">
        <v>2179</v>
      </c>
      <c r="Q1050" s="157">
        <v>89302200</v>
      </c>
      <c r="R1050" s="158">
        <v>73248000</v>
      </c>
      <c r="S1050" s="159">
        <v>16054200</v>
      </c>
      <c r="T1050" s="160" t="s">
        <v>2575</v>
      </c>
    </row>
    <row r="1051" spans="1:20" s="143" customFormat="1" ht="207" hidden="1" customHeight="1" x14ac:dyDescent="0.45">
      <c r="A1051" s="144" t="s">
        <v>2067</v>
      </c>
      <c r="B1051" s="145" t="s">
        <v>2576</v>
      </c>
      <c r="C1051" s="146">
        <v>80111620</v>
      </c>
      <c r="D1051" s="147" t="s">
        <v>2117</v>
      </c>
      <c r="E1051" s="195" t="s">
        <v>2516</v>
      </c>
      <c r="F1051" s="148" t="s">
        <v>1094</v>
      </c>
      <c r="G1051" s="149" t="s">
        <v>1095</v>
      </c>
      <c r="H1051" s="131" t="s">
        <v>88</v>
      </c>
      <c r="I1051" s="190" t="s">
        <v>1126</v>
      </c>
      <c r="J1051" s="151" t="s">
        <v>742</v>
      </c>
      <c r="K1051" s="152">
        <v>42795</v>
      </c>
      <c r="L1051" s="152">
        <f t="shared" si="19"/>
        <v>42815</v>
      </c>
      <c r="M1051" s="204" t="s">
        <v>22</v>
      </c>
      <c r="N1051" s="154" t="s">
        <v>26</v>
      </c>
      <c r="O1051" s="155" t="s">
        <v>322</v>
      </c>
      <c r="P1051" s="156" t="s">
        <v>2179</v>
      </c>
      <c r="Q1051" s="157">
        <v>89302200</v>
      </c>
      <c r="R1051" s="158">
        <v>44016000</v>
      </c>
      <c r="S1051" s="159">
        <v>45286200</v>
      </c>
      <c r="T1051" s="160"/>
    </row>
    <row r="1052" spans="1:20" s="143" customFormat="1" ht="207" hidden="1" customHeight="1" x14ac:dyDescent="0.45">
      <c r="A1052" s="144" t="s">
        <v>2067</v>
      </c>
      <c r="B1052" s="145" t="s">
        <v>2577</v>
      </c>
      <c r="C1052" s="146">
        <v>80111620</v>
      </c>
      <c r="D1052" s="147" t="s">
        <v>2117</v>
      </c>
      <c r="E1052" s="195" t="s">
        <v>2516</v>
      </c>
      <c r="F1052" s="148" t="s">
        <v>1094</v>
      </c>
      <c r="G1052" s="149" t="s">
        <v>1095</v>
      </c>
      <c r="H1052" s="131" t="s">
        <v>88</v>
      </c>
      <c r="I1052" s="190" t="s">
        <v>1129</v>
      </c>
      <c r="J1052" s="208" t="s">
        <v>807</v>
      </c>
      <c r="K1052" s="152">
        <v>42860</v>
      </c>
      <c r="L1052" s="152">
        <f t="shared" si="19"/>
        <v>42880</v>
      </c>
      <c r="M1052" s="204" t="s">
        <v>22</v>
      </c>
      <c r="N1052" s="154" t="s">
        <v>26</v>
      </c>
      <c r="O1052" s="155" t="s">
        <v>322</v>
      </c>
      <c r="P1052" s="156" t="s">
        <v>2179</v>
      </c>
      <c r="Q1052" s="157">
        <v>89802960</v>
      </c>
      <c r="R1052" s="158">
        <v>66768000</v>
      </c>
      <c r="S1052" s="159">
        <v>23034960</v>
      </c>
      <c r="T1052" s="160"/>
    </row>
    <row r="1053" spans="1:20" s="143" customFormat="1" ht="207" hidden="1" customHeight="1" x14ac:dyDescent="0.45">
      <c r="A1053" s="144" t="s">
        <v>2067</v>
      </c>
      <c r="B1053" s="145" t="s">
        <v>2578</v>
      </c>
      <c r="C1053" s="146">
        <v>80111620</v>
      </c>
      <c r="D1053" s="147" t="s">
        <v>2117</v>
      </c>
      <c r="E1053" s="195" t="s">
        <v>2516</v>
      </c>
      <c r="F1053" s="148" t="s">
        <v>1094</v>
      </c>
      <c r="G1053" s="149" t="s">
        <v>1095</v>
      </c>
      <c r="H1053" s="131" t="s">
        <v>88</v>
      </c>
      <c r="I1053" s="190" t="s">
        <v>1129</v>
      </c>
      <c r="J1053" s="151" t="s">
        <v>804</v>
      </c>
      <c r="K1053" s="152">
        <v>42795</v>
      </c>
      <c r="L1053" s="152">
        <f t="shared" si="19"/>
        <v>42815</v>
      </c>
      <c r="M1053" s="204" t="s">
        <v>22</v>
      </c>
      <c r="N1053" s="154" t="s">
        <v>26</v>
      </c>
      <c r="O1053" s="155" t="s">
        <v>322</v>
      </c>
      <c r="P1053" s="156" t="s">
        <v>2179</v>
      </c>
      <c r="Q1053" s="157">
        <v>90470640</v>
      </c>
      <c r="R1053" s="158">
        <v>72000000</v>
      </c>
      <c r="S1053" s="159">
        <v>18470640</v>
      </c>
      <c r="T1053" s="160"/>
    </row>
    <row r="1054" spans="1:20" s="143" customFormat="1" ht="310.5" hidden="1" customHeight="1" x14ac:dyDescent="0.45">
      <c r="A1054" s="144" t="s">
        <v>2067</v>
      </c>
      <c r="B1054" s="145" t="s">
        <v>2579</v>
      </c>
      <c r="C1054" s="146">
        <v>80111620</v>
      </c>
      <c r="D1054" s="147" t="s">
        <v>2117</v>
      </c>
      <c r="E1054" s="195" t="s">
        <v>2516</v>
      </c>
      <c r="F1054" s="148" t="s">
        <v>1094</v>
      </c>
      <c r="G1054" s="149" t="s">
        <v>1095</v>
      </c>
      <c r="H1054" s="131" t="s">
        <v>88</v>
      </c>
      <c r="I1054" s="190" t="s">
        <v>1173</v>
      </c>
      <c r="J1054" s="151" t="s">
        <v>745</v>
      </c>
      <c r="K1054" s="152">
        <v>42795</v>
      </c>
      <c r="L1054" s="152">
        <f t="shared" si="19"/>
        <v>42815</v>
      </c>
      <c r="M1054" s="204" t="s">
        <v>22</v>
      </c>
      <c r="N1054" s="154" t="s">
        <v>26</v>
      </c>
      <c r="O1054" s="155" t="s">
        <v>322</v>
      </c>
      <c r="P1054" s="156" t="s">
        <v>2179</v>
      </c>
      <c r="Q1054" s="157">
        <v>90771096</v>
      </c>
      <c r="R1054" s="158">
        <v>60564000</v>
      </c>
      <c r="S1054" s="159">
        <v>30207096</v>
      </c>
      <c r="T1054" s="160"/>
    </row>
    <row r="1055" spans="1:20" s="143" customFormat="1" ht="225.75" hidden="1" customHeight="1" x14ac:dyDescent="0.45">
      <c r="A1055" s="144" t="s">
        <v>2067</v>
      </c>
      <c r="B1055" s="145" t="s">
        <v>2580</v>
      </c>
      <c r="C1055" s="146">
        <v>80111620</v>
      </c>
      <c r="D1055" s="147" t="s">
        <v>2117</v>
      </c>
      <c r="E1055" s="195" t="s">
        <v>2516</v>
      </c>
      <c r="F1055" s="148" t="s">
        <v>1094</v>
      </c>
      <c r="G1055" s="149" t="s">
        <v>1095</v>
      </c>
      <c r="H1055" s="131" t="s">
        <v>88</v>
      </c>
      <c r="I1055" s="190" t="s">
        <v>1129</v>
      </c>
      <c r="J1055" s="151" t="s">
        <v>798</v>
      </c>
      <c r="K1055" s="152">
        <v>42795</v>
      </c>
      <c r="L1055" s="152">
        <f t="shared" si="19"/>
        <v>42815</v>
      </c>
      <c r="M1055" s="204" t="s">
        <v>22</v>
      </c>
      <c r="N1055" s="154" t="s">
        <v>26</v>
      </c>
      <c r="O1055" s="155" t="s">
        <v>322</v>
      </c>
      <c r="P1055" s="156" t="s">
        <v>2179</v>
      </c>
      <c r="Q1055" s="157">
        <v>91806000</v>
      </c>
      <c r="R1055" s="158">
        <v>73284000</v>
      </c>
      <c r="S1055" s="159">
        <v>18522000</v>
      </c>
      <c r="T1055" s="160"/>
    </row>
    <row r="1056" spans="1:20" s="143" customFormat="1" ht="345" hidden="1" customHeight="1" x14ac:dyDescent="0.45">
      <c r="A1056" s="144" t="s">
        <v>2067</v>
      </c>
      <c r="B1056" s="145" t="s">
        <v>2581</v>
      </c>
      <c r="C1056" s="146">
        <v>80111620</v>
      </c>
      <c r="D1056" s="147" t="s">
        <v>2117</v>
      </c>
      <c r="E1056" s="195" t="s">
        <v>2516</v>
      </c>
      <c r="F1056" s="148" t="s">
        <v>1094</v>
      </c>
      <c r="G1056" s="149" t="s">
        <v>1095</v>
      </c>
      <c r="H1056" s="131" t="s">
        <v>88</v>
      </c>
      <c r="I1056" s="190" t="s">
        <v>1129</v>
      </c>
      <c r="J1056" s="151" t="s">
        <v>746</v>
      </c>
      <c r="K1056" s="152">
        <v>42795</v>
      </c>
      <c r="L1056" s="152">
        <f t="shared" si="19"/>
        <v>42815</v>
      </c>
      <c r="M1056" s="204" t="s">
        <v>22</v>
      </c>
      <c r="N1056" s="154" t="s">
        <v>26</v>
      </c>
      <c r="O1056" s="155" t="s">
        <v>322</v>
      </c>
      <c r="P1056" s="156" t="s">
        <v>2179</v>
      </c>
      <c r="Q1056" s="157">
        <v>93475200</v>
      </c>
      <c r="R1056" s="158">
        <v>64440000</v>
      </c>
      <c r="S1056" s="159">
        <v>29035200</v>
      </c>
      <c r="T1056" s="160"/>
    </row>
    <row r="1057" spans="1:20" s="143" customFormat="1" ht="207" hidden="1" customHeight="1" x14ac:dyDescent="0.45">
      <c r="A1057" s="144" t="s">
        <v>2067</v>
      </c>
      <c r="B1057" s="161" t="s">
        <v>2582</v>
      </c>
      <c r="C1057" s="162">
        <v>80111620</v>
      </c>
      <c r="D1057" s="163" t="s">
        <v>2117</v>
      </c>
      <c r="E1057" s="162" t="s">
        <v>2516</v>
      </c>
      <c r="F1057" s="165" t="s">
        <v>1094</v>
      </c>
      <c r="G1057" s="166" t="s">
        <v>1095</v>
      </c>
      <c r="H1057" s="209" t="s">
        <v>88</v>
      </c>
      <c r="I1057" s="198" t="s">
        <v>1113</v>
      </c>
      <c r="J1057" s="169" t="s">
        <v>526</v>
      </c>
      <c r="K1057" s="170">
        <v>42860</v>
      </c>
      <c r="L1057" s="170">
        <f t="shared" si="19"/>
        <v>42880</v>
      </c>
      <c r="M1057" s="210" t="s">
        <v>22</v>
      </c>
      <c r="N1057" s="172" t="s">
        <v>26</v>
      </c>
      <c r="O1057" s="173" t="s">
        <v>322</v>
      </c>
      <c r="P1057" s="174" t="s">
        <v>2179</v>
      </c>
      <c r="Q1057" s="175">
        <v>0</v>
      </c>
      <c r="R1057" s="176">
        <v>0</v>
      </c>
      <c r="S1057" s="176">
        <v>0</v>
      </c>
      <c r="T1057" s="177" t="s">
        <v>1166</v>
      </c>
    </row>
    <row r="1058" spans="1:20" s="143" customFormat="1" ht="207" hidden="1" customHeight="1" x14ac:dyDescent="0.45">
      <c r="A1058" s="144" t="s">
        <v>2067</v>
      </c>
      <c r="B1058" s="145" t="s">
        <v>2583</v>
      </c>
      <c r="C1058" s="146">
        <v>80111620</v>
      </c>
      <c r="D1058" s="147" t="s">
        <v>2117</v>
      </c>
      <c r="E1058" s="195" t="s">
        <v>2516</v>
      </c>
      <c r="F1058" s="148" t="s">
        <v>1094</v>
      </c>
      <c r="G1058" s="149" t="s">
        <v>1095</v>
      </c>
      <c r="H1058" s="131" t="s">
        <v>88</v>
      </c>
      <c r="I1058" s="190" t="s">
        <v>1129</v>
      </c>
      <c r="J1058" s="151" t="s">
        <v>798</v>
      </c>
      <c r="K1058" s="152">
        <v>42795</v>
      </c>
      <c r="L1058" s="152">
        <f t="shared" si="19"/>
        <v>42815</v>
      </c>
      <c r="M1058" s="204" t="s">
        <v>48</v>
      </c>
      <c r="N1058" s="154" t="s">
        <v>26</v>
      </c>
      <c r="O1058" s="155" t="s">
        <v>322</v>
      </c>
      <c r="P1058" s="156" t="s">
        <v>2179</v>
      </c>
      <c r="Q1058" s="157">
        <v>94059420</v>
      </c>
      <c r="R1058" s="158">
        <v>67177000</v>
      </c>
      <c r="S1058" s="159">
        <v>26882420</v>
      </c>
      <c r="T1058" s="160"/>
    </row>
    <row r="1059" spans="1:20" s="143" customFormat="1" ht="207" hidden="1" customHeight="1" x14ac:dyDescent="0.45">
      <c r="A1059" s="144" t="s">
        <v>2067</v>
      </c>
      <c r="B1059" s="145" t="s">
        <v>2584</v>
      </c>
      <c r="C1059" s="146">
        <v>80111620</v>
      </c>
      <c r="D1059" s="147" t="s">
        <v>2117</v>
      </c>
      <c r="E1059" s="195" t="s">
        <v>2516</v>
      </c>
      <c r="F1059" s="148" t="s">
        <v>1094</v>
      </c>
      <c r="G1059" s="149" t="s">
        <v>1095</v>
      </c>
      <c r="H1059" s="131" t="s">
        <v>88</v>
      </c>
      <c r="I1059" s="190" t="s">
        <v>1129</v>
      </c>
      <c r="J1059" s="151" t="s">
        <v>799</v>
      </c>
      <c r="K1059" s="152">
        <v>42795</v>
      </c>
      <c r="L1059" s="152">
        <f t="shared" si="19"/>
        <v>42815</v>
      </c>
      <c r="M1059" s="204" t="s">
        <v>22</v>
      </c>
      <c r="N1059" s="154" t="s">
        <v>26</v>
      </c>
      <c r="O1059" s="155" t="s">
        <v>322</v>
      </c>
      <c r="P1059" s="156" t="s">
        <v>2179</v>
      </c>
      <c r="Q1059" s="157">
        <v>94643640</v>
      </c>
      <c r="R1059" s="158">
        <v>73284000</v>
      </c>
      <c r="S1059" s="159">
        <v>21359640</v>
      </c>
      <c r="T1059" s="160"/>
    </row>
    <row r="1060" spans="1:20" s="143" customFormat="1" ht="207" hidden="1" customHeight="1" x14ac:dyDescent="0.45">
      <c r="A1060" s="144" t="s">
        <v>2067</v>
      </c>
      <c r="B1060" s="145" t="s">
        <v>2585</v>
      </c>
      <c r="C1060" s="146">
        <v>80111620</v>
      </c>
      <c r="D1060" s="147" t="s">
        <v>2117</v>
      </c>
      <c r="E1060" s="195" t="s">
        <v>2516</v>
      </c>
      <c r="F1060" s="148" t="s">
        <v>1094</v>
      </c>
      <c r="G1060" s="149" t="s">
        <v>1095</v>
      </c>
      <c r="H1060" s="131" t="s">
        <v>88</v>
      </c>
      <c r="I1060" s="190" t="s">
        <v>1129</v>
      </c>
      <c r="J1060" s="151" t="s">
        <v>798</v>
      </c>
      <c r="K1060" s="152">
        <v>42795</v>
      </c>
      <c r="L1060" s="152">
        <f t="shared" si="19"/>
        <v>42815</v>
      </c>
      <c r="M1060" s="204" t="s">
        <v>22</v>
      </c>
      <c r="N1060" s="154" t="s">
        <v>26</v>
      </c>
      <c r="O1060" s="155" t="s">
        <v>322</v>
      </c>
      <c r="P1060" s="156" t="s">
        <v>2179</v>
      </c>
      <c r="Q1060" s="157">
        <v>97648200</v>
      </c>
      <c r="R1060" s="158">
        <v>73284000</v>
      </c>
      <c r="S1060" s="159">
        <v>24364200</v>
      </c>
      <c r="T1060" s="160"/>
    </row>
    <row r="1061" spans="1:20" s="143" customFormat="1" ht="207" hidden="1" customHeight="1" x14ac:dyDescent="0.45">
      <c r="A1061" s="144" t="s">
        <v>2067</v>
      </c>
      <c r="B1061" s="145" t="s">
        <v>2586</v>
      </c>
      <c r="C1061" s="146">
        <v>80111620</v>
      </c>
      <c r="D1061" s="147" t="s">
        <v>2117</v>
      </c>
      <c r="E1061" s="195" t="s">
        <v>2516</v>
      </c>
      <c r="F1061" s="148" t="s">
        <v>1094</v>
      </c>
      <c r="G1061" s="149" t="s">
        <v>1095</v>
      </c>
      <c r="H1061" s="131" t="s">
        <v>88</v>
      </c>
      <c r="I1061" s="190" t="s">
        <v>1129</v>
      </c>
      <c r="J1061" s="151" t="s">
        <v>798</v>
      </c>
      <c r="K1061" s="152">
        <v>42795</v>
      </c>
      <c r="L1061" s="152">
        <f t="shared" si="19"/>
        <v>42815</v>
      </c>
      <c r="M1061" s="204" t="s">
        <v>22</v>
      </c>
      <c r="N1061" s="154" t="s">
        <v>26</v>
      </c>
      <c r="O1061" s="155" t="s">
        <v>322</v>
      </c>
      <c r="P1061" s="156" t="s">
        <v>2179</v>
      </c>
      <c r="Q1061" s="157">
        <v>97648200</v>
      </c>
      <c r="R1061" s="158">
        <v>73284000</v>
      </c>
      <c r="S1061" s="159">
        <v>24364200</v>
      </c>
      <c r="T1061" s="160"/>
    </row>
    <row r="1062" spans="1:20" s="143" customFormat="1" ht="276" hidden="1" customHeight="1" x14ac:dyDescent="0.45">
      <c r="A1062" s="144" t="s">
        <v>2067</v>
      </c>
      <c r="B1062" s="145" t="s">
        <v>2587</v>
      </c>
      <c r="C1062" s="146">
        <v>80111620</v>
      </c>
      <c r="D1062" s="147" t="s">
        <v>2117</v>
      </c>
      <c r="E1062" s="195" t="s">
        <v>2516</v>
      </c>
      <c r="F1062" s="148" t="s">
        <v>1094</v>
      </c>
      <c r="G1062" s="149" t="s">
        <v>1095</v>
      </c>
      <c r="H1062" s="131" t="s">
        <v>88</v>
      </c>
      <c r="I1062" s="190" t="s">
        <v>1129</v>
      </c>
      <c r="J1062" s="151" t="s">
        <v>805</v>
      </c>
      <c r="K1062" s="152">
        <v>42795</v>
      </c>
      <c r="L1062" s="152">
        <f t="shared" ref="L1062:L1116" si="20">K1062+20</f>
        <v>42815</v>
      </c>
      <c r="M1062" s="204" t="s">
        <v>22</v>
      </c>
      <c r="N1062" s="154" t="s">
        <v>26</v>
      </c>
      <c r="O1062" s="155" t="s">
        <v>322</v>
      </c>
      <c r="P1062" s="156" t="s">
        <v>2179</v>
      </c>
      <c r="Q1062" s="157">
        <v>97648200</v>
      </c>
      <c r="R1062" s="158">
        <v>67644000</v>
      </c>
      <c r="S1062" s="159">
        <v>30004200</v>
      </c>
      <c r="T1062" s="160"/>
    </row>
    <row r="1063" spans="1:20" s="143" customFormat="1" ht="276" hidden="1" customHeight="1" x14ac:dyDescent="0.45">
      <c r="A1063" s="144" t="s">
        <v>2067</v>
      </c>
      <c r="B1063" s="145" t="s">
        <v>2588</v>
      </c>
      <c r="C1063" s="146">
        <v>80111620</v>
      </c>
      <c r="D1063" s="147" t="s">
        <v>2117</v>
      </c>
      <c r="E1063" s="195" t="s">
        <v>2516</v>
      </c>
      <c r="F1063" s="148" t="s">
        <v>1094</v>
      </c>
      <c r="G1063" s="149" t="s">
        <v>1095</v>
      </c>
      <c r="H1063" s="131" t="s">
        <v>88</v>
      </c>
      <c r="I1063" s="190" t="s">
        <v>1129</v>
      </c>
      <c r="J1063" s="151" t="s">
        <v>808</v>
      </c>
      <c r="K1063" s="152">
        <v>42795</v>
      </c>
      <c r="L1063" s="152">
        <f t="shared" si="20"/>
        <v>42815</v>
      </c>
      <c r="M1063" s="204" t="s">
        <v>22</v>
      </c>
      <c r="N1063" s="154" t="s">
        <v>26</v>
      </c>
      <c r="O1063" s="155" t="s">
        <v>322</v>
      </c>
      <c r="P1063" s="156" t="s">
        <v>2179</v>
      </c>
      <c r="Q1063" s="157">
        <v>97648200</v>
      </c>
      <c r="R1063" s="158">
        <v>73008000</v>
      </c>
      <c r="S1063" s="159">
        <v>24640200</v>
      </c>
      <c r="T1063" s="160"/>
    </row>
    <row r="1064" spans="1:20" s="143" customFormat="1" ht="276" hidden="1" customHeight="1" x14ac:dyDescent="0.45">
      <c r="A1064" s="144" t="s">
        <v>2067</v>
      </c>
      <c r="B1064" s="145" t="s">
        <v>2589</v>
      </c>
      <c r="C1064" s="146">
        <v>80111620</v>
      </c>
      <c r="D1064" s="147" t="s">
        <v>2117</v>
      </c>
      <c r="E1064" s="195" t="s">
        <v>2516</v>
      </c>
      <c r="F1064" s="148" t="s">
        <v>1094</v>
      </c>
      <c r="G1064" s="149" t="s">
        <v>1095</v>
      </c>
      <c r="H1064" s="131" t="s">
        <v>88</v>
      </c>
      <c r="I1064" s="190" t="s">
        <v>1129</v>
      </c>
      <c r="J1064" s="151" t="s">
        <v>808</v>
      </c>
      <c r="K1064" s="152">
        <v>42795</v>
      </c>
      <c r="L1064" s="152">
        <f t="shared" si="20"/>
        <v>42815</v>
      </c>
      <c r="M1064" s="204" t="s">
        <v>22</v>
      </c>
      <c r="N1064" s="154" t="s">
        <v>26</v>
      </c>
      <c r="O1064" s="155" t="s">
        <v>322</v>
      </c>
      <c r="P1064" s="156" t="s">
        <v>2179</v>
      </c>
      <c r="Q1064" s="157">
        <v>97648200</v>
      </c>
      <c r="R1064" s="158">
        <v>73008000</v>
      </c>
      <c r="S1064" s="159">
        <v>24640200</v>
      </c>
      <c r="T1064" s="160"/>
    </row>
    <row r="1065" spans="1:20" s="143" customFormat="1" ht="276" hidden="1" customHeight="1" x14ac:dyDescent="0.45">
      <c r="A1065" s="144" t="s">
        <v>2067</v>
      </c>
      <c r="B1065" s="145" t="s">
        <v>2590</v>
      </c>
      <c r="C1065" s="146">
        <v>80111620</v>
      </c>
      <c r="D1065" s="147" t="s">
        <v>2117</v>
      </c>
      <c r="E1065" s="195" t="s">
        <v>2516</v>
      </c>
      <c r="F1065" s="148" t="s">
        <v>1094</v>
      </c>
      <c r="G1065" s="149" t="s">
        <v>1095</v>
      </c>
      <c r="H1065" s="131" t="s">
        <v>88</v>
      </c>
      <c r="I1065" s="190" t="s">
        <v>1129</v>
      </c>
      <c r="J1065" s="151" t="s">
        <v>808</v>
      </c>
      <c r="K1065" s="152">
        <v>42795</v>
      </c>
      <c r="L1065" s="152">
        <f t="shared" si="20"/>
        <v>42815</v>
      </c>
      <c r="M1065" s="204" t="s">
        <v>22</v>
      </c>
      <c r="N1065" s="154" t="s">
        <v>26</v>
      </c>
      <c r="O1065" s="155" t="s">
        <v>322</v>
      </c>
      <c r="P1065" s="156" t="s">
        <v>2179</v>
      </c>
      <c r="Q1065" s="157">
        <v>97648200</v>
      </c>
      <c r="R1065" s="158">
        <v>73008000</v>
      </c>
      <c r="S1065" s="159">
        <v>24640200</v>
      </c>
      <c r="T1065" s="160"/>
    </row>
    <row r="1066" spans="1:20" s="143" customFormat="1" ht="276" hidden="1" customHeight="1" x14ac:dyDescent="0.45">
      <c r="A1066" s="144" t="s">
        <v>2067</v>
      </c>
      <c r="B1066" s="145" t="s">
        <v>2591</v>
      </c>
      <c r="C1066" s="146">
        <v>80111620</v>
      </c>
      <c r="D1066" s="147" t="s">
        <v>2117</v>
      </c>
      <c r="E1066" s="195" t="s">
        <v>2516</v>
      </c>
      <c r="F1066" s="148" t="s">
        <v>1094</v>
      </c>
      <c r="G1066" s="149" t="s">
        <v>1095</v>
      </c>
      <c r="H1066" s="131" t="s">
        <v>88</v>
      </c>
      <c r="I1066" s="190" t="s">
        <v>1129</v>
      </c>
      <c r="J1066" s="151" t="s">
        <v>808</v>
      </c>
      <c r="K1066" s="152">
        <v>42795</v>
      </c>
      <c r="L1066" s="152">
        <f t="shared" si="20"/>
        <v>42815</v>
      </c>
      <c r="M1066" s="204" t="s">
        <v>22</v>
      </c>
      <c r="N1066" s="154" t="s">
        <v>26</v>
      </c>
      <c r="O1066" s="155" t="s">
        <v>322</v>
      </c>
      <c r="P1066" s="156" t="s">
        <v>2179</v>
      </c>
      <c r="Q1066" s="157">
        <v>97648200</v>
      </c>
      <c r="R1066" s="158">
        <v>73008000</v>
      </c>
      <c r="S1066" s="159">
        <v>24640200</v>
      </c>
      <c r="T1066" s="160"/>
    </row>
    <row r="1067" spans="1:20" s="143" customFormat="1" ht="207" hidden="1" customHeight="1" x14ac:dyDescent="0.45">
      <c r="A1067" s="144" t="s">
        <v>2067</v>
      </c>
      <c r="B1067" s="145" t="s">
        <v>2592</v>
      </c>
      <c r="C1067" s="146">
        <v>80111620</v>
      </c>
      <c r="D1067" s="147" t="s">
        <v>2117</v>
      </c>
      <c r="E1067" s="195" t="s">
        <v>2516</v>
      </c>
      <c r="F1067" s="148" t="s">
        <v>1094</v>
      </c>
      <c r="G1067" s="149" t="s">
        <v>1095</v>
      </c>
      <c r="H1067" s="131" t="s">
        <v>88</v>
      </c>
      <c r="I1067" s="190" t="s">
        <v>1129</v>
      </c>
      <c r="J1067" s="151" t="s">
        <v>813</v>
      </c>
      <c r="K1067" s="152">
        <v>42795</v>
      </c>
      <c r="L1067" s="152">
        <f t="shared" si="20"/>
        <v>42815</v>
      </c>
      <c r="M1067" s="204" t="s">
        <v>22</v>
      </c>
      <c r="N1067" s="154" t="s">
        <v>26</v>
      </c>
      <c r="O1067" s="155" t="s">
        <v>322</v>
      </c>
      <c r="P1067" s="156" t="s">
        <v>2179</v>
      </c>
      <c r="Q1067" s="157">
        <v>97648200</v>
      </c>
      <c r="R1067" s="158">
        <v>66768000</v>
      </c>
      <c r="S1067" s="159">
        <v>30880200</v>
      </c>
      <c r="T1067" s="160"/>
    </row>
    <row r="1068" spans="1:20" s="143" customFormat="1" ht="345" hidden="1" customHeight="1" x14ac:dyDescent="0.45">
      <c r="A1068" s="144" t="s">
        <v>2067</v>
      </c>
      <c r="B1068" s="145" t="s">
        <v>2593</v>
      </c>
      <c r="C1068" s="146">
        <v>80111620</v>
      </c>
      <c r="D1068" s="147" t="s">
        <v>2117</v>
      </c>
      <c r="E1068" s="195" t="s">
        <v>2516</v>
      </c>
      <c r="F1068" s="148" t="s">
        <v>1094</v>
      </c>
      <c r="G1068" s="149" t="s">
        <v>1095</v>
      </c>
      <c r="H1068" s="131" t="s">
        <v>88</v>
      </c>
      <c r="I1068" s="190" t="s">
        <v>1129</v>
      </c>
      <c r="J1068" s="151" t="s">
        <v>806</v>
      </c>
      <c r="K1068" s="152">
        <v>42795</v>
      </c>
      <c r="L1068" s="152">
        <f t="shared" si="20"/>
        <v>42815</v>
      </c>
      <c r="M1068" s="204" t="s">
        <v>22</v>
      </c>
      <c r="N1068" s="154" t="s">
        <v>26</v>
      </c>
      <c r="O1068" s="155" t="s">
        <v>322</v>
      </c>
      <c r="P1068" s="156" t="s">
        <v>2179</v>
      </c>
      <c r="Q1068" s="157">
        <v>97648200</v>
      </c>
      <c r="R1068" s="158">
        <v>73260000</v>
      </c>
      <c r="S1068" s="159">
        <v>24388200</v>
      </c>
      <c r="T1068" s="160"/>
    </row>
    <row r="1069" spans="1:20" s="143" customFormat="1" ht="345" hidden="1" customHeight="1" x14ac:dyDescent="0.45">
      <c r="A1069" s="144" t="s">
        <v>2067</v>
      </c>
      <c r="B1069" s="145" t="s">
        <v>2594</v>
      </c>
      <c r="C1069" s="146">
        <v>80111620</v>
      </c>
      <c r="D1069" s="147" t="s">
        <v>2117</v>
      </c>
      <c r="E1069" s="195" t="s">
        <v>2516</v>
      </c>
      <c r="F1069" s="148" t="s">
        <v>1094</v>
      </c>
      <c r="G1069" s="149" t="s">
        <v>1095</v>
      </c>
      <c r="H1069" s="131" t="s">
        <v>88</v>
      </c>
      <c r="I1069" s="190" t="s">
        <v>1129</v>
      </c>
      <c r="J1069" s="151" t="s">
        <v>806</v>
      </c>
      <c r="K1069" s="152">
        <v>42795</v>
      </c>
      <c r="L1069" s="152">
        <f t="shared" si="20"/>
        <v>42815</v>
      </c>
      <c r="M1069" s="204" t="s">
        <v>22</v>
      </c>
      <c r="N1069" s="154" t="s">
        <v>26</v>
      </c>
      <c r="O1069" s="155" t="s">
        <v>322</v>
      </c>
      <c r="P1069" s="156" t="s">
        <v>2179</v>
      </c>
      <c r="Q1069" s="157">
        <v>97648200</v>
      </c>
      <c r="R1069" s="158">
        <v>73260000</v>
      </c>
      <c r="S1069" s="159">
        <v>24388200</v>
      </c>
      <c r="T1069" s="160"/>
    </row>
    <row r="1070" spans="1:20" s="143" customFormat="1" ht="345" hidden="1" customHeight="1" x14ac:dyDescent="0.45">
      <c r="A1070" s="144" t="s">
        <v>2067</v>
      </c>
      <c r="B1070" s="145" t="s">
        <v>2595</v>
      </c>
      <c r="C1070" s="146">
        <v>80111620</v>
      </c>
      <c r="D1070" s="147" t="s">
        <v>2117</v>
      </c>
      <c r="E1070" s="195" t="s">
        <v>2516</v>
      </c>
      <c r="F1070" s="148" t="s">
        <v>1094</v>
      </c>
      <c r="G1070" s="149" t="s">
        <v>1095</v>
      </c>
      <c r="H1070" s="131" t="s">
        <v>88</v>
      </c>
      <c r="I1070" s="190" t="s">
        <v>1129</v>
      </c>
      <c r="J1070" s="151" t="s">
        <v>807</v>
      </c>
      <c r="K1070" s="152">
        <v>42860</v>
      </c>
      <c r="L1070" s="152">
        <f t="shared" si="20"/>
        <v>42880</v>
      </c>
      <c r="M1070" s="204" t="s">
        <v>22</v>
      </c>
      <c r="N1070" s="154" t="s">
        <v>26</v>
      </c>
      <c r="O1070" s="155" t="s">
        <v>322</v>
      </c>
      <c r="P1070" s="156" t="s">
        <v>2179</v>
      </c>
      <c r="Q1070" s="157">
        <v>97648200</v>
      </c>
      <c r="R1070" s="158">
        <v>66768000</v>
      </c>
      <c r="S1070" s="159">
        <v>30880200</v>
      </c>
      <c r="T1070" s="160"/>
    </row>
    <row r="1071" spans="1:20" s="143" customFormat="1" ht="345" hidden="1" customHeight="1" x14ac:dyDescent="0.45">
      <c r="A1071" s="144" t="s">
        <v>2067</v>
      </c>
      <c r="B1071" s="145" t="s">
        <v>2596</v>
      </c>
      <c r="C1071" s="146">
        <v>80111620</v>
      </c>
      <c r="D1071" s="147" t="s">
        <v>2117</v>
      </c>
      <c r="E1071" s="195" t="s">
        <v>2516</v>
      </c>
      <c r="F1071" s="148" t="s">
        <v>1094</v>
      </c>
      <c r="G1071" s="149" t="s">
        <v>1095</v>
      </c>
      <c r="H1071" s="131" t="s">
        <v>88</v>
      </c>
      <c r="I1071" s="190" t="s">
        <v>1129</v>
      </c>
      <c r="J1071" s="151" t="s">
        <v>807</v>
      </c>
      <c r="K1071" s="152">
        <v>42795</v>
      </c>
      <c r="L1071" s="152">
        <f t="shared" si="20"/>
        <v>42815</v>
      </c>
      <c r="M1071" s="204" t="s">
        <v>22</v>
      </c>
      <c r="N1071" s="154" t="s">
        <v>26</v>
      </c>
      <c r="O1071" s="155" t="s">
        <v>322</v>
      </c>
      <c r="P1071" s="156" t="s">
        <v>2179</v>
      </c>
      <c r="Q1071" s="157">
        <v>97648200</v>
      </c>
      <c r="R1071" s="158">
        <v>66768000</v>
      </c>
      <c r="S1071" s="159">
        <v>30880200</v>
      </c>
      <c r="T1071" s="160"/>
    </row>
    <row r="1072" spans="1:20" s="143" customFormat="1" ht="345" hidden="1" customHeight="1" x14ac:dyDescent="0.45">
      <c r="A1072" s="144" t="s">
        <v>2067</v>
      </c>
      <c r="B1072" s="145" t="s">
        <v>2597</v>
      </c>
      <c r="C1072" s="146">
        <v>80111620</v>
      </c>
      <c r="D1072" s="147" t="s">
        <v>2117</v>
      </c>
      <c r="E1072" s="195" t="s">
        <v>2516</v>
      </c>
      <c r="F1072" s="148" t="s">
        <v>1094</v>
      </c>
      <c r="G1072" s="149" t="s">
        <v>1095</v>
      </c>
      <c r="H1072" s="131" t="s">
        <v>88</v>
      </c>
      <c r="I1072" s="190" t="s">
        <v>1129</v>
      </c>
      <c r="J1072" s="151" t="s">
        <v>807</v>
      </c>
      <c r="K1072" s="152">
        <v>42795</v>
      </c>
      <c r="L1072" s="152">
        <f t="shared" si="20"/>
        <v>42815</v>
      </c>
      <c r="M1072" s="204" t="s">
        <v>22</v>
      </c>
      <c r="N1072" s="154" t="s">
        <v>26</v>
      </c>
      <c r="O1072" s="155" t="s">
        <v>322</v>
      </c>
      <c r="P1072" s="156" t="s">
        <v>2179</v>
      </c>
      <c r="Q1072" s="157">
        <v>97648200</v>
      </c>
      <c r="R1072" s="158">
        <v>66768000</v>
      </c>
      <c r="S1072" s="159">
        <v>30880200</v>
      </c>
      <c r="T1072" s="160"/>
    </row>
    <row r="1073" spans="1:20" s="143" customFormat="1" ht="207" hidden="1" customHeight="1" x14ac:dyDescent="0.45">
      <c r="A1073" s="144" t="s">
        <v>2067</v>
      </c>
      <c r="B1073" s="145" t="s">
        <v>2598</v>
      </c>
      <c r="C1073" s="146">
        <v>80111620</v>
      </c>
      <c r="D1073" s="147" t="s">
        <v>2117</v>
      </c>
      <c r="E1073" s="195" t="s">
        <v>2516</v>
      </c>
      <c r="F1073" s="148" t="s">
        <v>1094</v>
      </c>
      <c r="G1073" s="149" t="s">
        <v>1095</v>
      </c>
      <c r="H1073" s="131" t="s">
        <v>88</v>
      </c>
      <c r="I1073" s="190" t="s">
        <v>1129</v>
      </c>
      <c r="J1073" s="151" t="s">
        <v>810</v>
      </c>
      <c r="K1073" s="152">
        <v>42795</v>
      </c>
      <c r="L1073" s="152">
        <f t="shared" si="20"/>
        <v>42815</v>
      </c>
      <c r="M1073" s="204" t="s">
        <v>22</v>
      </c>
      <c r="N1073" s="154" t="s">
        <v>26</v>
      </c>
      <c r="O1073" s="155" t="s">
        <v>322</v>
      </c>
      <c r="P1073" s="156" t="s">
        <v>2179</v>
      </c>
      <c r="Q1073" s="157">
        <v>97648200</v>
      </c>
      <c r="R1073" s="158">
        <v>72000000</v>
      </c>
      <c r="S1073" s="159">
        <v>25648200</v>
      </c>
      <c r="T1073" s="160"/>
    </row>
    <row r="1074" spans="1:20" s="143" customFormat="1" ht="310.5" hidden="1" customHeight="1" x14ac:dyDescent="0.45">
      <c r="A1074" s="144" t="s">
        <v>2067</v>
      </c>
      <c r="B1074" s="145" t="s">
        <v>2599</v>
      </c>
      <c r="C1074" s="146">
        <v>80111620</v>
      </c>
      <c r="D1074" s="147" t="s">
        <v>2117</v>
      </c>
      <c r="E1074" s="195" t="s">
        <v>2516</v>
      </c>
      <c r="F1074" s="148" t="s">
        <v>1094</v>
      </c>
      <c r="G1074" s="149" t="s">
        <v>1095</v>
      </c>
      <c r="H1074" s="131" t="s">
        <v>88</v>
      </c>
      <c r="I1074" s="190" t="s">
        <v>1110</v>
      </c>
      <c r="J1074" s="151" t="s">
        <v>819</v>
      </c>
      <c r="K1074" s="152">
        <v>42795</v>
      </c>
      <c r="L1074" s="152">
        <f t="shared" si="20"/>
        <v>42815</v>
      </c>
      <c r="M1074" s="204" t="s">
        <v>22</v>
      </c>
      <c r="N1074" s="154" t="s">
        <v>26</v>
      </c>
      <c r="O1074" s="155" t="s">
        <v>322</v>
      </c>
      <c r="P1074" s="156" t="s">
        <v>2179</v>
      </c>
      <c r="Q1074" s="157">
        <v>97648200</v>
      </c>
      <c r="R1074" s="158">
        <v>84000000</v>
      </c>
      <c r="S1074" s="159">
        <v>13648200</v>
      </c>
      <c r="T1074" s="160"/>
    </row>
    <row r="1075" spans="1:20" s="143" customFormat="1" ht="207" hidden="1" customHeight="1" x14ac:dyDescent="0.45">
      <c r="A1075" s="144" t="s">
        <v>2067</v>
      </c>
      <c r="B1075" s="145" t="s">
        <v>2600</v>
      </c>
      <c r="C1075" s="146">
        <v>80111620</v>
      </c>
      <c r="D1075" s="147" t="s">
        <v>2117</v>
      </c>
      <c r="E1075" s="195" t="s">
        <v>2516</v>
      </c>
      <c r="F1075" s="148" t="s">
        <v>1094</v>
      </c>
      <c r="G1075" s="149" t="s">
        <v>1095</v>
      </c>
      <c r="H1075" s="131" t="s">
        <v>88</v>
      </c>
      <c r="I1075" s="190" t="s">
        <v>1129</v>
      </c>
      <c r="J1075" s="151" t="s">
        <v>816</v>
      </c>
      <c r="K1075" s="152">
        <v>42860</v>
      </c>
      <c r="L1075" s="152">
        <f t="shared" si="20"/>
        <v>42880</v>
      </c>
      <c r="M1075" s="204" t="s">
        <v>22</v>
      </c>
      <c r="N1075" s="154" t="s">
        <v>26</v>
      </c>
      <c r="O1075" s="155" t="s">
        <v>322</v>
      </c>
      <c r="P1075" s="156" t="s">
        <v>2179</v>
      </c>
      <c r="Q1075" s="157">
        <v>97648200</v>
      </c>
      <c r="R1075" s="158">
        <v>69336000</v>
      </c>
      <c r="S1075" s="159">
        <v>28312200</v>
      </c>
      <c r="T1075" s="160" t="s">
        <v>2601</v>
      </c>
    </row>
    <row r="1076" spans="1:20" s="143" customFormat="1" ht="241.5" hidden="1" customHeight="1" x14ac:dyDescent="0.45">
      <c r="A1076" s="144" t="s">
        <v>2067</v>
      </c>
      <c r="B1076" s="145" t="s">
        <v>2602</v>
      </c>
      <c r="C1076" s="146">
        <v>80111620</v>
      </c>
      <c r="D1076" s="147" t="s">
        <v>2117</v>
      </c>
      <c r="E1076" s="195" t="s">
        <v>2516</v>
      </c>
      <c r="F1076" s="148" t="s">
        <v>1094</v>
      </c>
      <c r="G1076" s="149" t="s">
        <v>1095</v>
      </c>
      <c r="H1076" s="131" t="s">
        <v>88</v>
      </c>
      <c r="I1076" s="190" t="s">
        <v>1135</v>
      </c>
      <c r="J1076" s="208" t="s">
        <v>885</v>
      </c>
      <c r="K1076" s="152">
        <v>42873</v>
      </c>
      <c r="L1076" s="152">
        <f t="shared" si="20"/>
        <v>42893</v>
      </c>
      <c r="M1076" s="204" t="s">
        <v>42</v>
      </c>
      <c r="N1076" s="154" t="s">
        <v>26</v>
      </c>
      <c r="O1076" s="155" t="s">
        <v>322</v>
      </c>
      <c r="P1076" s="156" t="s">
        <v>2179</v>
      </c>
      <c r="Q1076" s="157">
        <v>19750000</v>
      </c>
      <c r="R1076" s="158">
        <v>13000000</v>
      </c>
      <c r="S1076" s="159">
        <v>6750000</v>
      </c>
      <c r="T1076" s="160" t="s">
        <v>2603</v>
      </c>
    </row>
    <row r="1077" spans="1:20" s="143" customFormat="1" ht="345" hidden="1" customHeight="1" x14ac:dyDescent="0.45">
      <c r="A1077" s="144" t="s">
        <v>2067</v>
      </c>
      <c r="B1077" s="145" t="s">
        <v>2604</v>
      </c>
      <c r="C1077" s="146">
        <v>80111620</v>
      </c>
      <c r="D1077" s="147" t="s">
        <v>2117</v>
      </c>
      <c r="E1077" s="195" t="s">
        <v>2516</v>
      </c>
      <c r="F1077" s="148" t="s">
        <v>1094</v>
      </c>
      <c r="G1077" s="149" t="s">
        <v>1095</v>
      </c>
      <c r="H1077" s="131" t="s">
        <v>88</v>
      </c>
      <c r="I1077" s="190" t="s">
        <v>1195</v>
      </c>
      <c r="J1077" s="208" t="s">
        <v>514</v>
      </c>
      <c r="K1077" s="152">
        <v>42781</v>
      </c>
      <c r="L1077" s="152">
        <f t="shared" si="20"/>
        <v>42801</v>
      </c>
      <c r="M1077" s="204" t="s">
        <v>54</v>
      </c>
      <c r="N1077" s="154" t="s">
        <v>26</v>
      </c>
      <c r="O1077" s="155" t="s">
        <v>322</v>
      </c>
      <c r="P1077" s="156" t="s">
        <v>2179</v>
      </c>
      <c r="Q1077" s="157">
        <v>11916000</v>
      </c>
      <c r="R1077" s="158">
        <v>11916000</v>
      </c>
      <c r="S1077" s="159">
        <v>0</v>
      </c>
      <c r="T1077" s="160" t="s">
        <v>2605</v>
      </c>
    </row>
    <row r="1078" spans="1:20" s="143" customFormat="1" ht="276" hidden="1" customHeight="1" x14ac:dyDescent="0.45">
      <c r="A1078" s="144" t="s">
        <v>2067</v>
      </c>
      <c r="B1078" s="145" t="s">
        <v>2606</v>
      </c>
      <c r="C1078" s="146">
        <v>80111620</v>
      </c>
      <c r="D1078" s="147" t="s">
        <v>2117</v>
      </c>
      <c r="E1078" s="195" t="s">
        <v>2516</v>
      </c>
      <c r="F1078" s="148" t="s">
        <v>1094</v>
      </c>
      <c r="G1078" s="149" t="s">
        <v>1095</v>
      </c>
      <c r="H1078" s="131" t="s">
        <v>88</v>
      </c>
      <c r="I1078" s="190" t="s">
        <v>1195</v>
      </c>
      <c r="J1078" s="151" t="s">
        <v>815</v>
      </c>
      <c r="K1078" s="152">
        <v>42795</v>
      </c>
      <c r="L1078" s="152">
        <f t="shared" si="20"/>
        <v>42815</v>
      </c>
      <c r="M1078" s="204" t="s">
        <v>22</v>
      </c>
      <c r="N1078" s="154" t="s">
        <v>26</v>
      </c>
      <c r="O1078" s="155" t="s">
        <v>322</v>
      </c>
      <c r="P1078" s="156" t="s">
        <v>2179</v>
      </c>
      <c r="Q1078" s="157">
        <v>97648200</v>
      </c>
      <c r="R1078" s="158">
        <v>76320000</v>
      </c>
      <c r="S1078" s="159">
        <v>21328200</v>
      </c>
      <c r="T1078" s="160"/>
    </row>
    <row r="1079" spans="1:20" s="143" customFormat="1" ht="345" hidden="1" customHeight="1" x14ac:dyDescent="0.45">
      <c r="A1079" s="144" t="s">
        <v>2067</v>
      </c>
      <c r="B1079" s="145" t="s">
        <v>2607</v>
      </c>
      <c r="C1079" s="146">
        <v>80111620</v>
      </c>
      <c r="D1079" s="147" t="s">
        <v>2117</v>
      </c>
      <c r="E1079" s="195" t="s">
        <v>2516</v>
      </c>
      <c r="F1079" s="148" t="s">
        <v>1094</v>
      </c>
      <c r="G1079" s="149" t="s">
        <v>1095</v>
      </c>
      <c r="H1079" s="131" t="s">
        <v>88</v>
      </c>
      <c r="I1079" s="190" t="s">
        <v>1129</v>
      </c>
      <c r="J1079" s="151" t="s">
        <v>807</v>
      </c>
      <c r="K1079" s="152">
        <v>42860</v>
      </c>
      <c r="L1079" s="152">
        <f t="shared" si="20"/>
        <v>42880</v>
      </c>
      <c r="M1079" s="204" t="s">
        <v>22</v>
      </c>
      <c r="N1079" s="154" t="s">
        <v>26</v>
      </c>
      <c r="O1079" s="155" t="s">
        <v>322</v>
      </c>
      <c r="P1079" s="156" t="s">
        <v>2179</v>
      </c>
      <c r="Q1079" s="157">
        <v>97648200</v>
      </c>
      <c r="R1079" s="158">
        <v>66768000</v>
      </c>
      <c r="S1079" s="159">
        <v>30880200</v>
      </c>
      <c r="T1079" s="160"/>
    </row>
    <row r="1080" spans="1:20" s="143" customFormat="1" ht="257.25" hidden="1" customHeight="1" x14ac:dyDescent="0.45">
      <c r="A1080" s="144" t="s">
        <v>2067</v>
      </c>
      <c r="B1080" s="145" t="s">
        <v>2608</v>
      </c>
      <c r="C1080" s="146">
        <v>80111620</v>
      </c>
      <c r="D1080" s="147" t="s">
        <v>2117</v>
      </c>
      <c r="E1080" s="195" t="s">
        <v>2516</v>
      </c>
      <c r="F1080" s="148" t="s">
        <v>1094</v>
      </c>
      <c r="G1080" s="149" t="s">
        <v>1095</v>
      </c>
      <c r="H1080" s="131" t="s">
        <v>88</v>
      </c>
      <c r="I1080" s="190" t="s">
        <v>1110</v>
      </c>
      <c r="J1080" s="151" t="s">
        <v>809</v>
      </c>
      <c r="K1080" s="152">
        <v>42860</v>
      </c>
      <c r="L1080" s="152">
        <f t="shared" si="20"/>
        <v>42880</v>
      </c>
      <c r="M1080" s="204" t="s">
        <v>22</v>
      </c>
      <c r="N1080" s="154" t="s">
        <v>26</v>
      </c>
      <c r="O1080" s="155" t="s">
        <v>322</v>
      </c>
      <c r="P1080" s="156" t="s">
        <v>2179</v>
      </c>
      <c r="Q1080" s="157">
        <v>97648200</v>
      </c>
      <c r="R1080" s="158">
        <v>0</v>
      </c>
      <c r="S1080" s="159">
        <v>97648200</v>
      </c>
      <c r="T1080" s="160"/>
    </row>
    <row r="1081" spans="1:20" s="143" customFormat="1" ht="276" hidden="1" customHeight="1" x14ac:dyDescent="0.45">
      <c r="A1081" s="144" t="s">
        <v>2067</v>
      </c>
      <c r="B1081" s="145" t="s">
        <v>2609</v>
      </c>
      <c r="C1081" s="146">
        <v>80111620</v>
      </c>
      <c r="D1081" s="147" t="s">
        <v>2117</v>
      </c>
      <c r="E1081" s="195" t="s">
        <v>2516</v>
      </c>
      <c r="F1081" s="148" t="s">
        <v>1094</v>
      </c>
      <c r="G1081" s="149" t="s">
        <v>1095</v>
      </c>
      <c r="H1081" s="131" t="s">
        <v>88</v>
      </c>
      <c r="I1081" s="190" t="s">
        <v>1195</v>
      </c>
      <c r="J1081" s="151" t="s">
        <v>897</v>
      </c>
      <c r="K1081" s="152">
        <v>42860</v>
      </c>
      <c r="L1081" s="152">
        <f t="shared" si="20"/>
        <v>42880</v>
      </c>
      <c r="M1081" s="204" t="s">
        <v>22</v>
      </c>
      <c r="N1081" s="154" t="s">
        <v>26</v>
      </c>
      <c r="O1081" s="155" t="s">
        <v>322</v>
      </c>
      <c r="P1081" s="156" t="s">
        <v>2179</v>
      </c>
      <c r="Q1081" s="157">
        <v>97982040</v>
      </c>
      <c r="R1081" s="158">
        <v>79560000</v>
      </c>
      <c r="S1081" s="159">
        <v>18422040</v>
      </c>
      <c r="T1081" s="160" t="s">
        <v>2610</v>
      </c>
    </row>
    <row r="1082" spans="1:20" s="143" customFormat="1" ht="276" hidden="1" customHeight="1" x14ac:dyDescent="0.45">
      <c r="A1082" s="144" t="s">
        <v>2067</v>
      </c>
      <c r="B1082" s="145" t="s">
        <v>2611</v>
      </c>
      <c r="C1082" s="146">
        <v>80111620</v>
      </c>
      <c r="D1082" s="147" t="s">
        <v>2117</v>
      </c>
      <c r="E1082" s="195" t="s">
        <v>2516</v>
      </c>
      <c r="F1082" s="148" t="s">
        <v>1094</v>
      </c>
      <c r="G1082" s="149" t="s">
        <v>1095</v>
      </c>
      <c r="H1082" s="131" t="s">
        <v>88</v>
      </c>
      <c r="I1082" s="190" t="s">
        <v>1129</v>
      </c>
      <c r="J1082" s="151" t="s">
        <v>808</v>
      </c>
      <c r="K1082" s="152">
        <v>42860</v>
      </c>
      <c r="L1082" s="152">
        <f t="shared" si="20"/>
        <v>42880</v>
      </c>
      <c r="M1082" s="204" t="s">
        <v>22</v>
      </c>
      <c r="N1082" s="154" t="s">
        <v>26</v>
      </c>
      <c r="O1082" s="155" t="s">
        <v>322</v>
      </c>
      <c r="P1082" s="156" t="s">
        <v>2179</v>
      </c>
      <c r="Q1082" s="157">
        <v>97982040</v>
      </c>
      <c r="R1082" s="158">
        <v>0</v>
      </c>
      <c r="S1082" s="159">
        <v>97982040</v>
      </c>
      <c r="T1082" s="160"/>
    </row>
    <row r="1083" spans="1:20" s="143" customFormat="1" ht="276" hidden="1" customHeight="1" x14ac:dyDescent="0.4">
      <c r="A1083" s="144" t="s">
        <v>2067</v>
      </c>
      <c r="B1083" s="145" t="s">
        <v>2612</v>
      </c>
      <c r="C1083" s="146">
        <v>80111620</v>
      </c>
      <c r="D1083" s="147" t="s">
        <v>2117</v>
      </c>
      <c r="E1083" s="195" t="s">
        <v>2516</v>
      </c>
      <c r="F1083" s="148" t="s">
        <v>1094</v>
      </c>
      <c r="G1083" s="149" t="s">
        <v>1095</v>
      </c>
      <c r="H1083" s="131" t="s">
        <v>88</v>
      </c>
      <c r="I1083" s="190" t="s">
        <v>1129</v>
      </c>
      <c r="J1083" s="235" t="s">
        <v>882</v>
      </c>
      <c r="K1083" s="236">
        <v>42860</v>
      </c>
      <c r="L1083" s="236">
        <f t="shared" si="20"/>
        <v>42880</v>
      </c>
      <c r="M1083" s="237" t="s">
        <v>22</v>
      </c>
      <c r="N1083" s="238" t="s">
        <v>26</v>
      </c>
      <c r="O1083" s="155" t="s">
        <v>322</v>
      </c>
      <c r="P1083" s="239" t="s">
        <v>2179</v>
      </c>
      <c r="Q1083" s="157">
        <v>97982040</v>
      </c>
      <c r="R1083" s="158">
        <v>71160000</v>
      </c>
      <c r="S1083" s="159">
        <v>26822040</v>
      </c>
      <c r="T1083" s="160"/>
    </row>
    <row r="1084" spans="1:20" s="143" customFormat="1" ht="276" hidden="1" customHeight="1" x14ac:dyDescent="0.45">
      <c r="A1084" s="144" t="s">
        <v>2067</v>
      </c>
      <c r="B1084" s="145" t="s">
        <v>2613</v>
      </c>
      <c r="C1084" s="146">
        <v>80111620</v>
      </c>
      <c r="D1084" s="147" t="s">
        <v>2117</v>
      </c>
      <c r="E1084" s="195" t="s">
        <v>2516</v>
      </c>
      <c r="F1084" s="148" t="s">
        <v>1094</v>
      </c>
      <c r="G1084" s="149" t="s">
        <v>1095</v>
      </c>
      <c r="H1084" s="131" t="s">
        <v>88</v>
      </c>
      <c r="I1084" s="190" t="s">
        <v>1129</v>
      </c>
      <c r="J1084" s="151" t="s">
        <v>877</v>
      </c>
      <c r="K1084" s="152">
        <v>42860</v>
      </c>
      <c r="L1084" s="152">
        <f t="shared" si="20"/>
        <v>42880</v>
      </c>
      <c r="M1084" s="204" t="s">
        <v>22</v>
      </c>
      <c r="N1084" s="154" t="s">
        <v>26</v>
      </c>
      <c r="O1084" s="155" t="s">
        <v>322</v>
      </c>
      <c r="P1084" s="156" t="s">
        <v>2123</v>
      </c>
      <c r="Q1084" s="157">
        <v>97982040</v>
      </c>
      <c r="R1084" s="158">
        <v>73008000</v>
      </c>
      <c r="S1084" s="159">
        <v>24974040</v>
      </c>
      <c r="T1084" s="160" t="s">
        <v>2614</v>
      </c>
    </row>
    <row r="1085" spans="1:20" s="143" customFormat="1" ht="276" hidden="1" customHeight="1" x14ac:dyDescent="0.45">
      <c r="A1085" s="144" t="s">
        <v>2067</v>
      </c>
      <c r="B1085" s="145" t="s">
        <v>2615</v>
      </c>
      <c r="C1085" s="146">
        <v>80111620</v>
      </c>
      <c r="D1085" s="147" t="s">
        <v>2117</v>
      </c>
      <c r="E1085" s="195" t="s">
        <v>2516</v>
      </c>
      <c r="F1085" s="148" t="s">
        <v>1094</v>
      </c>
      <c r="G1085" s="149" t="s">
        <v>1095</v>
      </c>
      <c r="H1085" s="131" t="s">
        <v>88</v>
      </c>
      <c r="I1085" s="190" t="s">
        <v>1129</v>
      </c>
      <c r="J1085" s="151" t="s">
        <v>877</v>
      </c>
      <c r="K1085" s="152">
        <v>42860</v>
      </c>
      <c r="L1085" s="152">
        <f t="shared" si="20"/>
        <v>42880</v>
      </c>
      <c r="M1085" s="204" t="s">
        <v>22</v>
      </c>
      <c r="N1085" s="154" t="s">
        <v>26</v>
      </c>
      <c r="O1085" s="155" t="s">
        <v>322</v>
      </c>
      <c r="P1085" s="156" t="s">
        <v>2123</v>
      </c>
      <c r="Q1085" s="157">
        <v>97982040</v>
      </c>
      <c r="R1085" s="158">
        <v>71160000</v>
      </c>
      <c r="S1085" s="159">
        <v>26822040</v>
      </c>
      <c r="T1085" s="160" t="s">
        <v>2614</v>
      </c>
    </row>
    <row r="1086" spans="1:20" s="143" customFormat="1" ht="276" hidden="1" customHeight="1" x14ac:dyDescent="0.45">
      <c r="A1086" s="144" t="s">
        <v>2067</v>
      </c>
      <c r="B1086" s="145" t="s">
        <v>2616</v>
      </c>
      <c r="C1086" s="146">
        <v>80111620</v>
      </c>
      <c r="D1086" s="147" t="s">
        <v>2117</v>
      </c>
      <c r="E1086" s="195" t="s">
        <v>2516</v>
      </c>
      <c r="F1086" s="148" t="s">
        <v>1094</v>
      </c>
      <c r="G1086" s="149" t="s">
        <v>1095</v>
      </c>
      <c r="H1086" s="131" t="s">
        <v>88</v>
      </c>
      <c r="I1086" s="190" t="s">
        <v>1110</v>
      </c>
      <c r="J1086" s="151" t="s">
        <v>903</v>
      </c>
      <c r="K1086" s="152">
        <v>42860</v>
      </c>
      <c r="L1086" s="152">
        <f t="shared" si="20"/>
        <v>42880</v>
      </c>
      <c r="M1086" s="204" t="s">
        <v>22</v>
      </c>
      <c r="N1086" s="154" t="s">
        <v>26</v>
      </c>
      <c r="O1086" s="155" t="s">
        <v>322</v>
      </c>
      <c r="P1086" s="156" t="s">
        <v>2179</v>
      </c>
      <c r="Q1086" s="157">
        <v>97982040</v>
      </c>
      <c r="R1086" s="158">
        <v>0</v>
      </c>
      <c r="S1086" s="159">
        <v>97982040</v>
      </c>
      <c r="T1086" s="160" t="s">
        <v>2617</v>
      </c>
    </row>
    <row r="1087" spans="1:20" s="143" customFormat="1" ht="241.5" hidden="1" customHeight="1" x14ac:dyDescent="0.45">
      <c r="A1087" s="144" t="s">
        <v>2067</v>
      </c>
      <c r="B1087" s="145" t="s">
        <v>2618</v>
      </c>
      <c r="C1087" s="146">
        <v>80111620</v>
      </c>
      <c r="D1087" s="147" t="s">
        <v>2117</v>
      </c>
      <c r="E1087" s="195" t="s">
        <v>2516</v>
      </c>
      <c r="F1087" s="148" t="s">
        <v>1094</v>
      </c>
      <c r="G1087" s="149" t="s">
        <v>1095</v>
      </c>
      <c r="H1087" s="131" t="s">
        <v>88</v>
      </c>
      <c r="I1087" s="190" t="s">
        <v>1195</v>
      </c>
      <c r="J1087" s="151" t="s">
        <v>802</v>
      </c>
      <c r="K1087" s="152">
        <v>42795</v>
      </c>
      <c r="L1087" s="152">
        <f t="shared" si="20"/>
        <v>42815</v>
      </c>
      <c r="M1087" s="204" t="s">
        <v>22</v>
      </c>
      <c r="N1087" s="154" t="s">
        <v>26</v>
      </c>
      <c r="O1087" s="155" t="s">
        <v>322</v>
      </c>
      <c r="P1087" s="156" t="s">
        <v>2179</v>
      </c>
      <c r="Q1087" s="157">
        <v>99450936</v>
      </c>
      <c r="R1087" s="158">
        <v>82428000</v>
      </c>
      <c r="S1087" s="159">
        <v>17022936</v>
      </c>
      <c r="T1087" s="160"/>
    </row>
    <row r="1088" spans="1:20" s="143" customFormat="1" ht="241.5" hidden="1" customHeight="1" x14ac:dyDescent="0.45">
      <c r="A1088" s="144" t="s">
        <v>2067</v>
      </c>
      <c r="B1088" s="145" t="s">
        <v>2619</v>
      </c>
      <c r="C1088" s="146">
        <v>80111620</v>
      </c>
      <c r="D1088" s="147" t="s">
        <v>2117</v>
      </c>
      <c r="E1088" s="195" t="s">
        <v>2516</v>
      </c>
      <c r="F1088" s="148" t="s">
        <v>1094</v>
      </c>
      <c r="G1088" s="149" t="s">
        <v>1095</v>
      </c>
      <c r="H1088" s="131" t="s">
        <v>88</v>
      </c>
      <c r="I1088" s="190" t="s">
        <v>1195</v>
      </c>
      <c r="J1088" s="151" t="s">
        <v>802</v>
      </c>
      <c r="K1088" s="152">
        <v>42795</v>
      </c>
      <c r="L1088" s="152">
        <f t="shared" si="20"/>
        <v>42815</v>
      </c>
      <c r="M1088" s="204" t="s">
        <v>22</v>
      </c>
      <c r="N1088" s="154" t="s">
        <v>26</v>
      </c>
      <c r="O1088" s="155" t="s">
        <v>322</v>
      </c>
      <c r="P1088" s="156" t="s">
        <v>2179</v>
      </c>
      <c r="Q1088" s="157">
        <v>101821200</v>
      </c>
      <c r="R1088" s="158">
        <v>82428000</v>
      </c>
      <c r="S1088" s="159">
        <v>19393200</v>
      </c>
      <c r="T1088" s="160"/>
    </row>
    <row r="1089" spans="1:22" s="143" customFormat="1" ht="241.5" hidden="1" customHeight="1" x14ac:dyDescent="0.45">
      <c r="A1089" s="144" t="s">
        <v>2067</v>
      </c>
      <c r="B1089" s="145" t="s">
        <v>2620</v>
      </c>
      <c r="C1089" s="146">
        <v>80111620</v>
      </c>
      <c r="D1089" s="147" t="s">
        <v>2117</v>
      </c>
      <c r="E1089" s="195" t="s">
        <v>2516</v>
      </c>
      <c r="F1089" s="148" t="s">
        <v>1094</v>
      </c>
      <c r="G1089" s="149" t="s">
        <v>1095</v>
      </c>
      <c r="H1089" s="131" t="s">
        <v>88</v>
      </c>
      <c r="I1089" s="190" t="s">
        <v>1195</v>
      </c>
      <c r="J1089" s="151" t="s">
        <v>802</v>
      </c>
      <c r="K1089" s="152">
        <v>42829</v>
      </c>
      <c r="L1089" s="152">
        <f t="shared" si="20"/>
        <v>42849</v>
      </c>
      <c r="M1089" s="204" t="s">
        <v>22</v>
      </c>
      <c r="N1089" s="154" t="s">
        <v>26</v>
      </c>
      <c r="O1089" s="155" t="s">
        <v>322</v>
      </c>
      <c r="P1089" s="156" t="s">
        <v>2179</v>
      </c>
      <c r="Q1089" s="157">
        <v>101821200</v>
      </c>
      <c r="R1089" s="158">
        <v>82428000</v>
      </c>
      <c r="S1089" s="159">
        <v>19393200</v>
      </c>
      <c r="T1089" s="160"/>
    </row>
    <row r="1090" spans="1:22" s="143" customFormat="1" ht="241.5" hidden="1" customHeight="1" x14ac:dyDescent="0.45">
      <c r="A1090" s="144" t="s">
        <v>2067</v>
      </c>
      <c r="B1090" s="145" t="s">
        <v>2621</v>
      </c>
      <c r="C1090" s="146">
        <v>80111620</v>
      </c>
      <c r="D1090" s="147" t="s">
        <v>2117</v>
      </c>
      <c r="E1090" s="195" t="s">
        <v>2516</v>
      </c>
      <c r="F1090" s="148" t="s">
        <v>1094</v>
      </c>
      <c r="G1090" s="149" t="s">
        <v>1095</v>
      </c>
      <c r="H1090" s="131" t="s">
        <v>88</v>
      </c>
      <c r="I1090" s="190" t="s">
        <v>1195</v>
      </c>
      <c r="J1090" s="151" t="s">
        <v>802</v>
      </c>
      <c r="K1090" s="152">
        <v>42795</v>
      </c>
      <c r="L1090" s="152">
        <f t="shared" si="20"/>
        <v>42815</v>
      </c>
      <c r="M1090" s="204" t="s">
        <v>22</v>
      </c>
      <c r="N1090" s="154" t="s">
        <v>26</v>
      </c>
      <c r="O1090" s="155" t="s">
        <v>322</v>
      </c>
      <c r="P1090" s="156" t="s">
        <v>2179</v>
      </c>
      <c r="Q1090" s="157">
        <v>102917334</v>
      </c>
      <c r="R1090" s="158">
        <v>82428000</v>
      </c>
      <c r="S1090" s="159">
        <v>20489334</v>
      </c>
      <c r="T1090" s="160"/>
      <c r="V1090" s="234"/>
    </row>
    <row r="1091" spans="1:22" s="143" customFormat="1" ht="207" hidden="1" customHeight="1" x14ac:dyDescent="0.45">
      <c r="A1091" s="144" t="s">
        <v>2067</v>
      </c>
      <c r="B1091" s="145" t="s">
        <v>2622</v>
      </c>
      <c r="C1091" s="146">
        <v>80111620</v>
      </c>
      <c r="D1091" s="147" t="s">
        <v>2117</v>
      </c>
      <c r="E1091" s="195" t="s">
        <v>2516</v>
      </c>
      <c r="F1091" s="148" t="s">
        <v>1094</v>
      </c>
      <c r="G1091" s="149" t="s">
        <v>1095</v>
      </c>
      <c r="H1091" s="131" t="s">
        <v>88</v>
      </c>
      <c r="I1091" s="190" t="s">
        <v>1195</v>
      </c>
      <c r="J1091" s="151" t="s">
        <v>796</v>
      </c>
      <c r="K1091" s="152">
        <v>42795</v>
      </c>
      <c r="L1091" s="152">
        <f t="shared" si="20"/>
        <v>42815</v>
      </c>
      <c r="M1091" s="204" t="s">
        <v>22</v>
      </c>
      <c r="N1091" s="154" t="s">
        <v>26</v>
      </c>
      <c r="O1091" s="155" t="s">
        <v>322</v>
      </c>
      <c r="P1091" s="156" t="s">
        <v>2179</v>
      </c>
      <c r="Q1091" s="157">
        <v>102917334</v>
      </c>
      <c r="R1091" s="158">
        <v>79560000</v>
      </c>
      <c r="S1091" s="159">
        <v>23357334</v>
      </c>
      <c r="T1091" s="160"/>
      <c r="V1091" s="234"/>
    </row>
    <row r="1092" spans="1:22" s="143" customFormat="1" ht="207" hidden="1" customHeight="1" x14ac:dyDescent="0.45">
      <c r="A1092" s="144" t="s">
        <v>2067</v>
      </c>
      <c r="B1092" s="145" t="s">
        <v>2623</v>
      </c>
      <c r="C1092" s="146">
        <v>80111620</v>
      </c>
      <c r="D1092" s="147" t="s">
        <v>2117</v>
      </c>
      <c r="E1092" s="195" t="s">
        <v>2516</v>
      </c>
      <c r="F1092" s="148" t="s">
        <v>1094</v>
      </c>
      <c r="G1092" s="149" t="s">
        <v>1095</v>
      </c>
      <c r="H1092" s="131" t="s">
        <v>88</v>
      </c>
      <c r="I1092" s="190" t="s">
        <v>1195</v>
      </c>
      <c r="J1092" s="151" t="s">
        <v>796</v>
      </c>
      <c r="K1092" s="152">
        <v>42795</v>
      </c>
      <c r="L1092" s="152">
        <f t="shared" si="20"/>
        <v>42815</v>
      </c>
      <c r="M1092" s="204" t="s">
        <v>22</v>
      </c>
      <c r="N1092" s="154" t="s">
        <v>26</v>
      </c>
      <c r="O1092" s="155" t="s">
        <v>322</v>
      </c>
      <c r="P1092" s="156" t="s">
        <v>2179</v>
      </c>
      <c r="Q1092" s="157">
        <v>106411500</v>
      </c>
      <c r="R1092" s="158">
        <v>79560000</v>
      </c>
      <c r="S1092" s="159">
        <v>26851500</v>
      </c>
      <c r="T1092" s="160"/>
    </row>
    <row r="1093" spans="1:22" s="143" customFormat="1" ht="241.5" hidden="1" customHeight="1" x14ac:dyDescent="0.45">
      <c r="A1093" s="144" t="s">
        <v>2067</v>
      </c>
      <c r="B1093" s="145" t="s">
        <v>2624</v>
      </c>
      <c r="C1093" s="146">
        <v>80111620</v>
      </c>
      <c r="D1093" s="147" t="s">
        <v>2117</v>
      </c>
      <c r="E1093" s="195" t="s">
        <v>2516</v>
      </c>
      <c r="F1093" s="148" t="s">
        <v>1094</v>
      </c>
      <c r="G1093" s="149" t="s">
        <v>1095</v>
      </c>
      <c r="H1093" s="131" t="s">
        <v>88</v>
      </c>
      <c r="I1093" s="190" t="s">
        <v>1195</v>
      </c>
      <c r="J1093" s="151" t="s">
        <v>803</v>
      </c>
      <c r="K1093" s="152">
        <v>42795</v>
      </c>
      <c r="L1093" s="152">
        <f t="shared" si="20"/>
        <v>42815</v>
      </c>
      <c r="M1093" s="204" t="s">
        <v>22</v>
      </c>
      <c r="N1093" s="154" t="s">
        <v>26</v>
      </c>
      <c r="O1093" s="155" t="s">
        <v>322</v>
      </c>
      <c r="P1093" s="156" t="s">
        <v>2179</v>
      </c>
      <c r="Q1093" s="157">
        <v>106411500</v>
      </c>
      <c r="R1093" s="158">
        <v>82428000</v>
      </c>
      <c r="S1093" s="159">
        <v>23983500</v>
      </c>
      <c r="T1093" s="160"/>
    </row>
    <row r="1094" spans="1:22" s="143" customFormat="1" ht="207" hidden="1" customHeight="1" x14ac:dyDescent="0.45">
      <c r="A1094" s="144" t="s">
        <v>2067</v>
      </c>
      <c r="B1094" s="145" t="s">
        <v>2625</v>
      </c>
      <c r="C1094" s="146">
        <v>80111620</v>
      </c>
      <c r="D1094" s="147" t="s">
        <v>2117</v>
      </c>
      <c r="E1094" s="195" t="s">
        <v>2516</v>
      </c>
      <c r="F1094" s="148" t="s">
        <v>1094</v>
      </c>
      <c r="G1094" s="149" t="s">
        <v>1095</v>
      </c>
      <c r="H1094" s="131" t="s">
        <v>88</v>
      </c>
      <c r="I1094" s="190" t="s">
        <v>1195</v>
      </c>
      <c r="J1094" s="151" t="s">
        <v>801</v>
      </c>
      <c r="K1094" s="152">
        <v>42795</v>
      </c>
      <c r="L1094" s="152">
        <f t="shared" si="20"/>
        <v>42815</v>
      </c>
      <c r="M1094" s="204" t="s">
        <v>22</v>
      </c>
      <c r="N1094" s="154" t="s">
        <v>26</v>
      </c>
      <c r="O1094" s="155" t="s">
        <v>322</v>
      </c>
      <c r="P1094" s="156" t="s">
        <v>2179</v>
      </c>
      <c r="Q1094" s="157">
        <v>106411500</v>
      </c>
      <c r="R1094" s="158">
        <v>76128000</v>
      </c>
      <c r="S1094" s="159">
        <v>30283500</v>
      </c>
      <c r="T1094" s="160"/>
    </row>
    <row r="1095" spans="1:22" s="143" customFormat="1" ht="207" hidden="1" customHeight="1" x14ac:dyDescent="0.45">
      <c r="A1095" s="144" t="s">
        <v>2067</v>
      </c>
      <c r="B1095" s="145" t="s">
        <v>2626</v>
      </c>
      <c r="C1095" s="146">
        <v>80111620</v>
      </c>
      <c r="D1095" s="147" t="s">
        <v>2117</v>
      </c>
      <c r="E1095" s="195" t="s">
        <v>2516</v>
      </c>
      <c r="F1095" s="148" t="s">
        <v>1094</v>
      </c>
      <c r="G1095" s="149" t="s">
        <v>1095</v>
      </c>
      <c r="H1095" s="131" t="s">
        <v>88</v>
      </c>
      <c r="I1095" s="190" t="s">
        <v>1195</v>
      </c>
      <c r="J1095" s="151" t="s">
        <v>801</v>
      </c>
      <c r="K1095" s="152">
        <v>42795</v>
      </c>
      <c r="L1095" s="152">
        <f t="shared" si="20"/>
        <v>42815</v>
      </c>
      <c r="M1095" s="204" t="s">
        <v>22</v>
      </c>
      <c r="N1095" s="154" t="s">
        <v>26</v>
      </c>
      <c r="O1095" s="155" t="s">
        <v>322</v>
      </c>
      <c r="P1095" s="156" t="s">
        <v>2179</v>
      </c>
      <c r="Q1095" s="157">
        <v>108498000</v>
      </c>
      <c r="R1095" s="158">
        <v>76128000</v>
      </c>
      <c r="S1095" s="159">
        <v>32370000</v>
      </c>
      <c r="T1095" s="160"/>
    </row>
    <row r="1096" spans="1:22" s="143" customFormat="1" ht="207" hidden="1" customHeight="1" x14ac:dyDescent="0.45">
      <c r="A1096" s="144" t="s">
        <v>2067</v>
      </c>
      <c r="B1096" s="145" t="s">
        <v>2627</v>
      </c>
      <c r="C1096" s="146">
        <v>80111620</v>
      </c>
      <c r="D1096" s="147" t="s">
        <v>2117</v>
      </c>
      <c r="E1096" s="195" t="s">
        <v>2516</v>
      </c>
      <c r="F1096" s="148" t="s">
        <v>1094</v>
      </c>
      <c r="G1096" s="149" t="s">
        <v>1095</v>
      </c>
      <c r="H1096" s="131" t="s">
        <v>88</v>
      </c>
      <c r="I1096" s="190" t="s">
        <v>1195</v>
      </c>
      <c r="J1096" s="151" t="s">
        <v>796</v>
      </c>
      <c r="K1096" s="152">
        <v>42795</v>
      </c>
      <c r="L1096" s="152">
        <f t="shared" si="20"/>
        <v>42815</v>
      </c>
      <c r="M1096" s="204" t="s">
        <v>22</v>
      </c>
      <c r="N1096" s="154" t="s">
        <v>26</v>
      </c>
      <c r="O1096" s="155" t="s">
        <v>322</v>
      </c>
      <c r="P1096" s="156" t="s">
        <v>2179</v>
      </c>
      <c r="Q1096" s="157">
        <v>109008441</v>
      </c>
      <c r="R1096" s="158">
        <v>79560000</v>
      </c>
      <c r="S1096" s="159">
        <v>29448441</v>
      </c>
      <c r="T1096" s="160"/>
      <c r="V1096" s="234"/>
    </row>
    <row r="1097" spans="1:22" s="143" customFormat="1" ht="276" hidden="1" customHeight="1" x14ac:dyDescent="0.45">
      <c r="A1097" s="144" t="s">
        <v>2067</v>
      </c>
      <c r="B1097" s="145" t="s">
        <v>2628</v>
      </c>
      <c r="C1097" s="146">
        <v>80111620</v>
      </c>
      <c r="D1097" s="147" t="s">
        <v>2117</v>
      </c>
      <c r="E1097" s="195" t="s">
        <v>2516</v>
      </c>
      <c r="F1097" s="148" t="s">
        <v>1094</v>
      </c>
      <c r="G1097" s="149" t="s">
        <v>1095</v>
      </c>
      <c r="H1097" s="131" t="s">
        <v>88</v>
      </c>
      <c r="I1097" s="190" t="s">
        <v>1195</v>
      </c>
      <c r="J1097" s="151" t="s">
        <v>590</v>
      </c>
      <c r="K1097" s="152">
        <v>42795</v>
      </c>
      <c r="L1097" s="152">
        <f t="shared" si="20"/>
        <v>42815</v>
      </c>
      <c r="M1097" s="204" t="s">
        <v>22</v>
      </c>
      <c r="N1097" s="154" t="s">
        <v>26</v>
      </c>
      <c r="O1097" s="155" t="s">
        <v>322</v>
      </c>
      <c r="P1097" s="156" t="s">
        <v>2179</v>
      </c>
      <c r="Q1097" s="157">
        <v>110250660</v>
      </c>
      <c r="R1097" s="158">
        <v>81120000</v>
      </c>
      <c r="S1097" s="159">
        <v>29130660</v>
      </c>
      <c r="T1097" s="160"/>
    </row>
    <row r="1098" spans="1:22" s="143" customFormat="1" ht="207" hidden="1" customHeight="1" x14ac:dyDescent="0.45">
      <c r="A1098" s="144" t="s">
        <v>2067</v>
      </c>
      <c r="B1098" s="145" t="s">
        <v>2629</v>
      </c>
      <c r="C1098" s="146">
        <v>80111620</v>
      </c>
      <c r="D1098" s="147" t="s">
        <v>2117</v>
      </c>
      <c r="E1098" s="195" t="s">
        <v>2516</v>
      </c>
      <c r="F1098" s="148" t="s">
        <v>1094</v>
      </c>
      <c r="G1098" s="149" t="s">
        <v>1095</v>
      </c>
      <c r="H1098" s="131" t="s">
        <v>88</v>
      </c>
      <c r="I1098" s="190" t="s">
        <v>1195</v>
      </c>
      <c r="J1098" s="151" t="s">
        <v>812</v>
      </c>
      <c r="K1098" s="152">
        <v>42795</v>
      </c>
      <c r="L1098" s="152">
        <f t="shared" si="20"/>
        <v>42815</v>
      </c>
      <c r="M1098" s="204" t="s">
        <v>48</v>
      </c>
      <c r="N1098" s="154" t="s">
        <v>26</v>
      </c>
      <c r="O1098" s="155" t="s">
        <v>322</v>
      </c>
      <c r="P1098" s="156" t="s">
        <v>2179</v>
      </c>
      <c r="Q1098" s="157">
        <v>79560000</v>
      </c>
      <c r="R1098" s="158">
        <v>79560000</v>
      </c>
      <c r="S1098" s="159">
        <v>0</v>
      </c>
      <c r="T1098" s="160" t="s">
        <v>2395</v>
      </c>
    </row>
    <row r="1099" spans="1:22" s="143" customFormat="1" ht="276" hidden="1" customHeight="1" x14ac:dyDescent="0.45">
      <c r="A1099" s="144" t="s">
        <v>2067</v>
      </c>
      <c r="B1099" s="145" t="s">
        <v>2630</v>
      </c>
      <c r="C1099" s="146">
        <v>80111620</v>
      </c>
      <c r="D1099" s="147" t="s">
        <v>2117</v>
      </c>
      <c r="E1099" s="195" t="s">
        <v>2516</v>
      </c>
      <c r="F1099" s="148" t="s">
        <v>1094</v>
      </c>
      <c r="G1099" s="149" t="s">
        <v>1095</v>
      </c>
      <c r="H1099" s="131" t="s">
        <v>88</v>
      </c>
      <c r="I1099" s="190" t="s">
        <v>1195</v>
      </c>
      <c r="J1099" s="151" t="s">
        <v>834</v>
      </c>
      <c r="K1099" s="152">
        <v>42795</v>
      </c>
      <c r="L1099" s="152">
        <f t="shared" si="20"/>
        <v>42815</v>
      </c>
      <c r="M1099" s="204" t="s">
        <v>22</v>
      </c>
      <c r="N1099" s="154" t="s">
        <v>26</v>
      </c>
      <c r="O1099" s="155" t="s">
        <v>322</v>
      </c>
      <c r="P1099" s="156" t="s">
        <v>2179</v>
      </c>
      <c r="Q1099" s="157">
        <v>82620000</v>
      </c>
      <c r="R1099" s="158">
        <v>82620000</v>
      </c>
      <c r="S1099" s="159">
        <v>0</v>
      </c>
      <c r="T1099" s="160" t="s">
        <v>2395</v>
      </c>
    </row>
    <row r="1100" spans="1:22" s="143" customFormat="1" ht="241.5" hidden="1" customHeight="1" x14ac:dyDescent="0.45">
      <c r="A1100" s="144" t="s">
        <v>2067</v>
      </c>
      <c r="B1100" s="145" t="s">
        <v>2631</v>
      </c>
      <c r="C1100" s="146">
        <v>80111620</v>
      </c>
      <c r="D1100" s="147" t="s">
        <v>2117</v>
      </c>
      <c r="E1100" s="195" t="s">
        <v>2516</v>
      </c>
      <c r="F1100" s="148" t="s">
        <v>1094</v>
      </c>
      <c r="G1100" s="149" t="s">
        <v>1095</v>
      </c>
      <c r="H1100" s="131" t="s">
        <v>88</v>
      </c>
      <c r="I1100" s="190" t="s">
        <v>1195</v>
      </c>
      <c r="J1100" s="151" t="s">
        <v>583</v>
      </c>
      <c r="K1100" s="152">
        <v>42860</v>
      </c>
      <c r="L1100" s="152">
        <f t="shared" si="20"/>
        <v>42880</v>
      </c>
      <c r="M1100" s="204" t="s">
        <v>48</v>
      </c>
      <c r="N1100" s="154" t="s">
        <v>26</v>
      </c>
      <c r="O1100" s="155" t="s">
        <v>322</v>
      </c>
      <c r="P1100" s="156" t="s">
        <v>2179</v>
      </c>
      <c r="Q1100" s="157">
        <v>110250660</v>
      </c>
      <c r="R1100" s="158">
        <v>0</v>
      </c>
      <c r="S1100" s="159">
        <v>110250660</v>
      </c>
      <c r="T1100" s="160"/>
    </row>
    <row r="1101" spans="1:22" s="143" customFormat="1" ht="249" hidden="1" customHeight="1" x14ac:dyDescent="0.45">
      <c r="A1101" s="144" t="s">
        <v>2067</v>
      </c>
      <c r="B1101" s="145" t="s">
        <v>2632</v>
      </c>
      <c r="C1101" s="146">
        <v>80111620</v>
      </c>
      <c r="D1101" s="147" t="s">
        <v>2117</v>
      </c>
      <c r="E1101" s="195" t="s">
        <v>2516</v>
      </c>
      <c r="F1101" s="148" t="s">
        <v>1094</v>
      </c>
      <c r="G1101" s="149" t="s">
        <v>1095</v>
      </c>
      <c r="H1101" s="131" t="s">
        <v>88</v>
      </c>
      <c r="I1101" s="190" t="s">
        <v>1110</v>
      </c>
      <c r="J1101" s="151" t="s">
        <v>809</v>
      </c>
      <c r="K1101" s="152">
        <v>42795</v>
      </c>
      <c r="L1101" s="152">
        <f t="shared" si="20"/>
        <v>42815</v>
      </c>
      <c r="M1101" s="204" t="s">
        <v>22</v>
      </c>
      <c r="N1101" s="154" t="s">
        <v>26</v>
      </c>
      <c r="O1101" s="155" t="s">
        <v>322</v>
      </c>
      <c r="P1101" s="156" t="s">
        <v>2179</v>
      </c>
      <c r="Q1101" s="157">
        <v>91254411</v>
      </c>
      <c r="R1101" s="158">
        <v>87600000</v>
      </c>
      <c r="S1101" s="159">
        <v>3654411</v>
      </c>
      <c r="T1101" s="160" t="s">
        <v>2395</v>
      </c>
    </row>
    <row r="1102" spans="1:22" s="143" customFormat="1" ht="276" hidden="1" customHeight="1" x14ac:dyDescent="0.45">
      <c r="A1102" s="144" t="s">
        <v>2067</v>
      </c>
      <c r="B1102" s="145" t="s">
        <v>2633</v>
      </c>
      <c r="C1102" s="146">
        <v>80111620</v>
      </c>
      <c r="D1102" s="147" t="s">
        <v>2117</v>
      </c>
      <c r="E1102" s="195" t="s">
        <v>2516</v>
      </c>
      <c r="F1102" s="148" t="s">
        <v>1094</v>
      </c>
      <c r="G1102" s="149" t="s">
        <v>1095</v>
      </c>
      <c r="H1102" s="131" t="s">
        <v>88</v>
      </c>
      <c r="I1102" s="190" t="s">
        <v>1129</v>
      </c>
      <c r="J1102" s="151" t="s">
        <v>808</v>
      </c>
      <c r="K1102" s="152">
        <v>42860</v>
      </c>
      <c r="L1102" s="152">
        <f t="shared" si="20"/>
        <v>42880</v>
      </c>
      <c r="M1102" s="204" t="s">
        <v>42</v>
      </c>
      <c r="N1102" s="154" t="s">
        <v>26</v>
      </c>
      <c r="O1102" s="155" t="s">
        <v>322</v>
      </c>
      <c r="P1102" s="156" t="s">
        <v>2179</v>
      </c>
      <c r="Q1102" s="157">
        <v>110501040</v>
      </c>
      <c r="R1102" s="158">
        <v>0</v>
      </c>
      <c r="S1102" s="159">
        <v>110501040</v>
      </c>
      <c r="T1102" s="160"/>
    </row>
    <row r="1103" spans="1:22" s="143" customFormat="1" ht="207" hidden="1" customHeight="1" x14ac:dyDescent="0.45">
      <c r="A1103" s="144" t="s">
        <v>2067</v>
      </c>
      <c r="B1103" s="145" t="s">
        <v>2634</v>
      </c>
      <c r="C1103" s="146">
        <v>80111620</v>
      </c>
      <c r="D1103" s="147" t="s">
        <v>2117</v>
      </c>
      <c r="E1103" s="195" t="s">
        <v>2516</v>
      </c>
      <c r="F1103" s="148" t="s">
        <v>1094</v>
      </c>
      <c r="G1103" s="149" t="s">
        <v>1095</v>
      </c>
      <c r="H1103" s="131" t="s">
        <v>88</v>
      </c>
      <c r="I1103" s="190" t="s">
        <v>1110</v>
      </c>
      <c r="J1103" s="151" t="s">
        <v>800</v>
      </c>
      <c r="K1103" s="152">
        <v>42795</v>
      </c>
      <c r="L1103" s="152">
        <f t="shared" si="20"/>
        <v>42815</v>
      </c>
      <c r="M1103" s="204" t="s">
        <v>22</v>
      </c>
      <c r="N1103" s="154" t="s">
        <v>26</v>
      </c>
      <c r="O1103" s="155" t="s">
        <v>322</v>
      </c>
      <c r="P1103" s="156" t="s">
        <v>2179</v>
      </c>
      <c r="Q1103" s="157">
        <v>89976000</v>
      </c>
      <c r="R1103" s="158">
        <v>89976000</v>
      </c>
      <c r="S1103" s="159">
        <v>0</v>
      </c>
      <c r="T1103" s="160" t="s">
        <v>2395</v>
      </c>
    </row>
    <row r="1104" spans="1:22" s="143" customFormat="1" ht="241.5" hidden="1" customHeight="1" x14ac:dyDescent="0.45">
      <c r="A1104" s="144" t="s">
        <v>2067</v>
      </c>
      <c r="B1104" s="145" t="s">
        <v>2635</v>
      </c>
      <c r="C1104" s="146">
        <v>80111620</v>
      </c>
      <c r="D1104" s="147" t="s">
        <v>2117</v>
      </c>
      <c r="E1104" s="195" t="s">
        <v>2516</v>
      </c>
      <c r="F1104" s="148" t="s">
        <v>1094</v>
      </c>
      <c r="G1104" s="149" t="s">
        <v>1095</v>
      </c>
      <c r="H1104" s="131" t="s">
        <v>88</v>
      </c>
      <c r="I1104" s="190" t="s">
        <v>1110</v>
      </c>
      <c r="J1104" s="151" t="s">
        <v>833</v>
      </c>
      <c r="K1104" s="152">
        <v>42860</v>
      </c>
      <c r="L1104" s="152">
        <f t="shared" si="20"/>
        <v>42880</v>
      </c>
      <c r="M1104" s="204" t="s">
        <v>131</v>
      </c>
      <c r="N1104" s="154" t="s">
        <v>26</v>
      </c>
      <c r="O1104" s="155" t="s">
        <v>322</v>
      </c>
      <c r="P1104" s="156" t="s">
        <v>2179</v>
      </c>
      <c r="Q1104" s="157">
        <v>42384000</v>
      </c>
      <c r="R1104" s="158">
        <v>0</v>
      </c>
      <c r="S1104" s="159">
        <v>42384000</v>
      </c>
      <c r="T1104" s="160" t="s">
        <v>2395</v>
      </c>
    </row>
    <row r="1105" spans="1:20" s="143" customFormat="1" ht="241.5" hidden="1" customHeight="1" x14ac:dyDescent="0.45">
      <c r="A1105" s="144" t="s">
        <v>2067</v>
      </c>
      <c r="B1105" s="145" t="s">
        <v>2636</v>
      </c>
      <c r="C1105" s="146">
        <v>80111620</v>
      </c>
      <c r="D1105" s="147" t="s">
        <v>2117</v>
      </c>
      <c r="E1105" s="195" t="s">
        <v>2516</v>
      </c>
      <c r="F1105" s="148" t="s">
        <v>1094</v>
      </c>
      <c r="G1105" s="149" t="s">
        <v>1095</v>
      </c>
      <c r="H1105" s="131" t="s">
        <v>88</v>
      </c>
      <c r="I1105" s="190" t="s">
        <v>1110</v>
      </c>
      <c r="J1105" s="151" t="s">
        <v>647</v>
      </c>
      <c r="K1105" s="152">
        <v>42860</v>
      </c>
      <c r="L1105" s="152">
        <f t="shared" si="20"/>
        <v>42880</v>
      </c>
      <c r="M1105" s="204" t="s">
        <v>48</v>
      </c>
      <c r="N1105" s="154" t="s">
        <v>26</v>
      </c>
      <c r="O1105" s="155" t="s">
        <v>322</v>
      </c>
      <c r="P1105" s="156" t="s">
        <v>2179</v>
      </c>
      <c r="Q1105" s="157">
        <v>76582000</v>
      </c>
      <c r="R1105" s="158">
        <v>0</v>
      </c>
      <c r="S1105" s="159">
        <v>76582000</v>
      </c>
      <c r="T1105" s="160" t="s">
        <v>2395</v>
      </c>
    </row>
    <row r="1106" spans="1:20" s="143" customFormat="1" ht="296.25" hidden="1" customHeight="1" x14ac:dyDescent="0.45">
      <c r="A1106" s="144" t="s">
        <v>2067</v>
      </c>
      <c r="B1106" s="145" t="s">
        <v>2637</v>
      </c>
      <c r="C1106" s="146">
        <v>80111620</v>
      </c>
      <c r="D1106" s="147" t="s">
        <v>2117</v>
      </c>
      <c r="E1106" s="195" t="s">
        <v>2516</v>
      </c>
      <c r="F1106" s="148" t="s">
        <v>1094</v>
      </c>
      <c r="G1106" s="149" t="s">
        <v>1095</v>
      </c>
      <c r="H1106" s="131" t="s">
        <v>88</v>
      </c>
      <c r="I1106" s="190" t="s">
        <v>1119</v>
      </c>
      <c r="J1106" s="151" t="s">
        <v>682</v>
      </c>
      <c r="K1106" s="152">
        <v>42795</v>
      </c>
      <c r="L1106" s="152">
        <f t="shared" si="20"/>
        <v>42815</v>
      </c>
      <c r="M1106" s="204" t="s">
        <v>22</v>
      </c>
      <c r="N1106" s="154" t="s">
        <v>26</v>
      </c>
      <c r="O1106" s="155" t="s">
        <v>322</v>
      </c>
      <c r="P1106" s="156" t="s">
        <v>2179</v>
      </c>
      <c r="Q1106" s="157">
        <v>102000000</v>
      </c>
      <c r="R1106" s="158">
        <v>102000000</v>
      </c>
      <c r="S1106" s="159">
        <v>0</v>
      </c>
      <c r="T1106" s="160" t="s">
        <v>2395</v>
      </c>
    </row>
    <row r="1107" spans="1:20" s="143" customFormat="1" ht="409.5" hidden="1" customHeight="1" x14ac:dyDescent="0.45">
      <c r="A1107" s="144" t="s">
        <v>2067</v>
      </c>
      <c r="B1107" s="145" t="s">
        <v>2638</v>
      </c>
      <c r="C1107" s="146">
        <v>80111620</v>
      </c>
      <c r="D1107" s="147" t="s">
        <v>2117</v>
      </c>
      <c r="E1107" s="195" t="s">
        <v>2516</v>
      </c>
      <c r="F1107" s="148" t="s">
        <v>1094</v>
      </c>
      <c r="G1107" s="149" t="s">
        <v>1095</v>
      </c>
      <c r="H1107" s="131" t="s">
        <v>88</v>
      </c>
      <c r="I1107" s="190" t="s">
        <v>1121</v>
      </c>
      <c r="J1107" s="151" t="s">
        <v>878</v>
      </c>
      <c r="K1107" s="152">
        <v>42860</v>
      </c>
      <c r="L1107" s="152">
        <f t="shared" si="20"/>
        <v>42880</v>
      </c>
      <c r="M1107" s="204" t="s">
        <v>22</v>
      </c>
      <c r="N1107" s="154" t="s">
        <v>26</v>
      </c>
      <c r="O1107" s="155" t="s">
        <v>322</v>
      </c>
      <c r="P1107" s="156" t="s">
        <v>2179</v>
      </c>
      <c r="Q1107" s="157">
        <v>89976000</v>
      </c>
      <c r="R1107" s="158">
        <v>89976000</v>
      </c>
      <c r="S1107" s="159">
        <v>0</v>
      </c>
      <c r="T1107" s="160" t="s">
        <v>2639</v>
      </c>
    </row>
    <row r="1108" spans="1:20" s="143" customFormat="1" ht="409.6" hidden="1" customHeight="1" x14ac:dyDescent="0.45">
      <c r="A1108" s="144" t="s">
        <v>2067</v>
      </c>
      <c r="B1108" s="145" t="s">
        <v>2640</v>
      </c>
      <c r="C1108" s="146">
        <v>80111620</v>
      </c>
      <c r="D1108" s="147" t="s">
        <v>2117</v>
      </c>
      <c r="E1108" s="195" t="s">
        <v>2516</v>
      </c>
      <c r="F1108" s="148" t="s">
        <v>1094</v>
      </c>
      <c r="G1108" s="149" t="s">
        <v>1095</v>
      </c>
      <c r="H1108" s="131" t="s">
        <v>88</v>
      </c>
      <c r="I1108" s="190" t="s">
        <v>1119</v>
      </c>
      <c r="J1108" s="151" t="s">
        <v>904</v>
      </c>
      <c r="K1108" s="152">
        <v>42860</v>
      </c>
      <c r="L1108" s="152">
        <f t="shared" si="20"/>
        <v>42880</v>
      </c>
      <c r="M1108" s="204" t="s">
        <v>22</v>
      </c>
      <c r="N1108" s="154" t="s">
        <v>26</v>
      </c>
      <c r="O1108" s="155" t="s">
        <v>322</v>
      </c>
      <c r="P1108" s="156" t="s">
        <v>2179</v>
      </c>
      <c r="Q1108" s="157">
        <v>120349320</v>
      </c>
      <c r="R1108" s="158">
        <v>110760000</v>
      </c>
      <c r="S1108" s="159">
        <v>9589320</v>
      </c>
      <c r="T1108" s="160" t="s">
        <v>2641</v>
      </c>
    </row>
    <row r="1109" spans="1:20" s="143" customFormat="1" ht="249.75" hidden="1" customHeight="1" x14ac:dyDescent="0.45">
      <c r="A1109" s="144" t="s">
        <v>2067</v>
      </c>
      <c r="B1109" s="145" t="s">
        <v>2642</v>
      </c>
      <c r="C1109" s="146">
        <v>80111620</v>
      </c>
      <c r="D1109" s="147" t="s">
        <v>2117</v>
      </c>
      <c r="E1109" s="195" t="s">
        <v>2516</v>
      </c>
      <c r="F1109" s="148" t="s">
        <v>1094</v>
      </c>
      <c r="G1109" s="149" t="s">
        <v>1095</v>
      </c>
      <c r="H1109" s="131" t="s">
        <v>88</v>
      </c>
      <c r="I1109" s="190" t="s">
        <v>1195</v>
      </c>
      <c r="J1109" s="240" t="s">
        <v>915</v>
      </c>
      <c r="K1109" s="152">
        <v>42860</v>
      </c>
      <c r="L1109" s="152">
        <f t="shared" si="20"/>
        <v>42880</v>
      </c>
      <c r="M1109" s="204" t="s">
        <v>42</v>
      </c>
      <c r="N1109" s="154" t="s">
        <v>26</v>
      </c>
      <c r="O1109" s="155" t="s">
        <v>322</v>
      </c>
      <c r="P1109" s="156" t="s">
        <v>2179</v>
      </c>
      <c r="Q1109" s="157">
        <v>122101980</v>
      </c>
      <c r="R1109" s="158">
        <v>0</v>
      </c>
      <c r="S1109" s="159">
        <v>122101980</v>
      </c>
      <c r="T1109" s="160" t="s">
        <v>2643</v>
      </c>
    </row>
    <row r="1110" spans="1:20" s="143" customFormat="1" ht="207" hidden="1" customHeight="1" x14ac:dyDescent="0.45">
      <c r="A1110" s="144" t="s">
        <v>2067</v>
      </c>
      <c r="B1110" s="145" t="s">
        <v>2644</v>
      </c>
      <c r="C1110" s="146">
        <v>80111620</v>
      </c>
      <c r="D1110" s="147" t="s">
        <v>2117</v>
      </c>
      <c r="E1110" s="195" t="s">
        <v>2516</v>
      </c>
      <c r="F1110" s="148" t="s">
        <v>1094</v>
      </c>
      <c r="G1110" s="149" t="s">
        <v>1095</v>
      </c>
      <c r="H1110" s="131" t="s">
        <v>88</v>
      </c>
      <c r="I1110" s="190" t="s">
        <v>1121</v>
      </c>
      <c r="J1110" s="151" t="s">
        <v>519</v>
      </c>
      <c r="K1110" s="152">
        <v>42818</v>
      </c>
      <c r="L1110" s="152">
        <f t="shared" si="20"/>
        <v>42838</v>
      </c>
      <c r="M1110" s="204" t="s">
        <v>42</v>
      </c>
      <c r="N1110" s="154" t="s">
        <v>26</v>
      </c>
      <c r="O1110" s="155" t="s">
        <v>322</v>
      </c>
      <c r="P1110" s="156" t="s">
        <v>2179</v>
      </c>
      <c r="Q1110" s="157">
        <v>30560000</v>
      </c>
      <c r="R1110" s="158">
        <v>16094000</v>
      </c>
      <c r="S1110" s="159">
        <v>14466000</v>
      </c>
      <c r="T1110" s="160" t="s">
        <v>2645</v>
      </c>
    </row>
    <row r="1111" spans="1:20" s="143" customFormat="1" ht="207" hidden="1" customHeight="1" x14ac:dyDescent="0.45">
      <c r="A1111" s="144" t="s">
        <v>2067</v>
      </c>
      <c r="B1111" s="161" t="s">
        <v>2646</v>
      </c>
      <c r="C1111" s="162">
        <v>80111620</v>
      </c>
      <c r="D1111" s="163" t="s">
        <v>2117</v>
      </c>
      <c r="E1111" s="162" t="s">
        <v>2516</v>
      </c>
      <c r="F1111" s="165" t="s">
        <v>1094</v>
      </c>
      <c r="G1111" s="166" t="s">
        <v>1095</v>
      </c>
      <c r="H1111" s="209" t="s">
        <v>88</v>
      </c>
      <c r="I1111" s="198" t="s">
        <v>1121</v>
      </c>
      <c r="J1111" s="169" t="s">
        <v>526</v>
      </c>
      <c r="K1111" s="170">
        <v>42860</v>
      </c>
      <c r="L1111" s="170">
        <f t="shared" si="20"/>
        <v>42880</v>
      </c>
      <c r="M1111" s="210" t="s">
        <v>22</v>
      </c>
      <c r="N1111" s="172" t="s">
        <v>26</v>
      </c>
      <c r="O1111" s="173" t="s">
        <v>322</v>
      </c>
      <c r="P1111" s="174" t="s">
        <v>2179</v>
      </c>
      <c r="Q1111" s="175">
        <v>0</v>
      </c>
      <c r="R1111" s="176">
        <v>0</v>
      </c>
      <c r="S1111" s="176">
        <v>0</v>
      </c>
      <c r="T1111" s="177" t="s">
        <v>1166</v>
      </c>
    </row>
    <row r="1112" spans="1:20" s="143" customFormat="1" ht="207" hidden="1" customHeight="1" x14ac:dyDescent="0.45">
      <c r="A1112" s="144" t="s">
        <v>2067</v>
      </c>
      <c r="B1112" s="161" t="s">
        <v>2647</v>
      </c>
      <c r="C1112" s="162">
        <v>80111620</v>
      </c>
      <c r="D1112" s="163" t="s">
        <v>2117</v>
      </c>
      <c r="E1112" s="162" t="s">
        <v>2516</v>
      </c>
      <c r="F1112" s="165" t="s">
        <v>1094</v>
      </c>
      <c r="G1112" s="166" t="s">
        <v>1095</v>
      </c>
      <c r="H1112" s="209" t="s">
        <v>88</v>
      </c>
      <c r="I1112" s="198" t="s">
        <v>1121</v>
      </c>
      <c r="J1112" s="169" t="s">
        <v>526</v>
      </c>
      <c r="K1112" s="170">
        <v>42860</v>
      </c>
      <c r="L1112" s="170">
        <f t="shared" si="20"/>
        <v>42880</v>
      </c>
      <c r="M1112" s="210" t="s">
        <v>22</v>
      </c>
      <c r="N1112" s="172" t="s">
        <v>26</v>
      </c>
      <c r="O1112" s="173" t="s">
        <v>322</v>
      </c>
      <c r="P1112" s="174" t="s">
        <v>2179</v>
      </c>
      <c r="Q1112" s="175">
        <v>0</v>
      </c>
      <c r="R1112" s="176">
        <v>0</v>
      </c>
      <c r="S1112" s="176">
        <v>0</v>
      </c>
      <c r="T1112" s="177" t="s">
        <v>1166</v>
      </c>
    </row>
    <row r="1113" spans="1:20" s="143" customFormat="1" ht="207" hidden="1" customHeight="1" x14ac:dyDescent="0.45">
      <c r="A1113" s="144" t="s">
        <v>2067</v>
      </c>
      <c r="B1113" s="161" t="s">
        <v>2648</v>
      </c>
      <c r="C1113" s="162">
        <v>80111620</v>
      </c>
      <c r="D1113" s="163" t="s">
        <v>2117</v>
      </c>
      <c r="E1113" s="162" t="s">
        <v>2516</v>
      </c>
      <c r="F1113" s="165" t="s">
        <v>1094</v>
      </c>
      <c r="G1113" s="166" t="s">
        <v>1095</v>
      </c>
      <c r="H1113" s="209" t="s">
        <v>88</v>
      </c>
      <c r="I1113" s="198" t="s">
        <v>1121</v>
      </c>
      <c r="J1113" s="169" t="s">
        <v>526</v>
      </c>
      <c r="K1113" s="170">
        <v>42860</v>
      </c>
      <c r="L1113" s="170">
        <f t="shared" si="20"/>
        <v>42880</v>
      </c>
      <c r="M1113" s="210" t="s">
        <v>22</v>
      </c>
      <c r="N1113" s="172" t="s">
        <v>26</v>
      </c>
      <c r="O1113" s="173" t="s">
        <v>322</v>
      </c>
      <c r="P1113" s="174" t="s">
        <v>2179</v>
      </c>
      <c r="Q1113" s="175">
        <v>0</v>
      </c>
      <c r="R1113" s="176">
        <v>0</v>
      </c>
      <c r="S1113" s="176">
        <v>0</v>
      </c>
      <c r="T1113" s="177" t="s">
        <v>1166</v>
      </c>
    </row>
    <row r="1114" spans="1:20" s="143" customFormat="1" ht="310.5" hidden="1" customHeight="1" x14ac:dyDescent="0.45">
      <c r="A1114" s="144" t="s">
        <v>2067</v>
      </c>
      <c r="B1114" s="145" t="s">
        <v>2649</v>
      </c>
      <c r="C1114" s="146">
        <v>80111620</v>
      </c>
      <c r="D1114" s="147" t="s">
        <v>2117</v>
      </c>
      <c r="E1114" s="195" t="s">
        <v>2516</v>
      </c>
      <c r="F1114" s="148" t="s">
        <v>1094</v>
      </c>
      <c r="G1114" s="149" t="s">
        <v>1095</v>
      </c>
      <c r="H1114" s="131" t="s">
        <v>88</v>
      </c>
      <c r="I1114" s="190" t="s">
        <v>1119</v>
      </c>
      <c r="J1114" s="151" t="s">
        <v>818</v>
      </c>
      <c r="K1114" s="152">
        <v>42795</v>
      </c>
      <c r="L1114" s="152">
        <f t="shared" si="20"/>
        <v>42815</v>
      </c>
      <c r="M1114" s="204" t="s">
        <v>22</v>
      </c>
      <c r="N1114" s="154" t="s">
        <v>26</v>
      </c>
      <c r="O1114" s="155" t="s">
        <v>322</v>
      </c>
      <c r="P1114" s="156" t="s">
        <v>2179</v>
      </c>
      <c r="Q1114" s="157">
        <v>104328000</v>
      </c>
      <c r="R1114" s="158">
        <v>104328000</v>
      </c>
      <c r="S1114" s="159">
        <v>0</v>
      </c>
      <c r="T1114" s="160" t="s">
        <v>2395</v>
      </c>
    </row>
    <row r="1115" spans="1:20" s="143" customFormat="1" ht="241.5" hidden="1" customHeight="1" x14ac:dyDescent="0.45">
      <c r="A1115" s="144" t="s">
        <v>2067</v>
      </c>
      <c r="B1115" s="145" t="s">
        <v>2650</v>
      </c>
      <c r="C1115" s="146">
        <v>80111620</v>
      </c>
      <c r="D1115" s="147" t="s">
        <v>2117</v>
      </c>
      <c r="E1115" s="195" t="s">
        <v>2516</v>
      </c>
      <c r="F1115" s="148" t="s">
        <v>1094</v>
      </c>
      <c r="G1115" s="149" t="s">
        <v>1095</v>
      </c>
      <c r="H1115" s="131" t="s">
        <v>88</v>
      </c>
      <c r="I1115" s="190" t="s">
        <v>1119</v>
      </c>
      <c r="J1115" s="151" t="s">
        <v>820</v>
      </c>
      <c r="K1115" s="152">
        <v>42795</v>
      </c>
      <c r="L1115" s="152">
        <f t="shared" si="20"/>
        <v>42815</v>
      </c>
      <c r="M1115" s="204" t="s">
        <v>22</v>
      </c>
      <c r="N1115" s="154" t="s">
        <v>26</v>
      </c>
      <c r="O1115" s="155" t="s">
        <v>322</v>
      </c>
      <c r="P1115" s="156" t="s">
        <v>2179</v>
      </c>
      <c r="Q1115" s="157">
        <v>104328000</v>
      </c>
      <c r="R1115" s="158">
        <v>104328000</v>
      </c>
      <c r="S1115" s="159">
        <v>0</v>
      </c>
      <c r="T1115" s="160" t="s">
        <v>2395</v>
      </c>
    </row>
    <row r="1116" spans="1:20" s="143" customFormat="1" ht="310.5" hidden="1" customHeight="1" x14ac:dyDescent="0.45">
      <c r="A1116" s="144" t="s">
        <v>2067</v>
      </c>
      <c r="B1116" s="145" t="s">
        <v>2651</v>
      </c>
      <c r="C1116" s="146">
        <v>80111620</v>
      </c>
      <c r="D1116" s="147" t="s">
        <v>2117</v>
      </c>
      <c r="E1116" s="195" t="s">
        <v>2516</v>
      </c>
      <c r="F1116" s="148" t="s">
        <v>1094</v>
      </c>
      <c r="G1116" s="149" t="s">
        <v>1095</v>
      </c>
      <c r="H1116" s="150" t="s">
        <v>88</v>
      </c>
      <c r="I1116" s="190" t="s">
        <v>1110</v>
      </c>
      <c r="J1116" s="151" t="s">
        <v>890</v>
      </c>
      <c r="K1116" s="152">
        <v>42860</v>
      </c>
      <c r="L1116" s="152">
        <f t="shared" si="20"/>
        <v>42880</v>
      </c>
      <c r="M1116" s="204" t="s">
        <v>22</v>
      </c>
      <c r="N1116" s="154" t="s">
        <v>26</v>
      </c>
      <c r="O1116" s="155" t="s">
        <v>322</v>
      </c>
      <c r="P1116" s="156" t="s">
        <v>2179</v>
      </c>
      <c r="Q1116" s="157">
        <v>96720000</v>
      </c>
      <c r="R1116" s="158">
        <v>84000000</v>
      </c>
      <c r="S1116" s="159">
        <v>12720000</v>
      </c>
      <c r="T1116" s="160" t="s">
        <v>2652</v>
      </c>
    </row>
    <row r="1117" spans="1:20" s="143" customFormat="1" ht="152.25" hidden="1" customHeight="1" x14ac:dyDescent="0.45">
      <c r="A1117" s="144" t="s">
        <v>2067</v>
      </c>
      <c r="B1117" s="145" t="s">
        <v>2653</v>
      </c>
      <c r="C1117" s="146" t="s">
        <v>46</v>
      </c>
      <c r="D1117" s="147" t="s">
        <v>2654</v>
      </c>
      <c r="E1117" s="195" t="s">
        <v>1619</v>
      </c>
      <c r="F1117" s="148" t="s">
        <v>2655</v>
      </c>
      <c r="G1117" s="149">
        <v>22</v>
      </c>
      <c r="H1117" s="131" t="s">
        <v>30</v>
      </c>
      <c r="I1117" s="132" t="s">
        <v>521</v>
      </c>
      <c r="J1117" s="208" t="s">
        <v>47</v>
      </c>
      <c r="K1117" s="152">
        <v>42860</v>
      </c>
      <c r="L1117" s="152">
        <f>K1117+40</f>
        <v>42900</v>
      </c>
      <c r="M1117" s="204" t="s">
        <v>48</v>
      </c>
      <c r="N1117" s="154" t="s">
        <v>50</v>
      </c>
      <c r="O1117" s="155" t="s">
        <v>45</v>
      </c>
      <c r="P1117" s="156" t="s">
        <v>2656</v>
      </c>
      <c r="Q1117" s="157">
        <v>1400000000</v>
      </c>
      <c r="R1117" s="158">
        <v>1152423860</v>
      </c>
      <c r="S1117" s="159">
        <v>247576140</v>
      </c>
      <c r="T1117" s="160" t="s">
        <v>2132</v>
      </c>
    </row>
    <row r="1118" spans="1:20" s="143" customFormat="1" ht="207" hidden="1" customHeight="1" x14ac:dyDescent="0.45">
      <c r="A1118" s="144" t="s">
        <v>2067</v>
      </c>
      <c r="B1118" s="145" t="s">
        <v>2657</v>
      </c>
      <c r="C1118" s="146" t="s">
        <v>94</v>
      </c>
      <c r="D1118" s="147" t="s">
        <v>2654</v>
      </c>
      <c r="E1118" s="195" t="s">
        <v>1619</v>
      </c>
      <c r="F1118" s="148" t="s">
        <v>2655</v>
      </c>
      <c r="G1118" s="149">
        <v>23</v>
      </c>
      <c r="H1118" s="178" t="s">
        <v>92</v>
      </c>
      <c r="I1118" s="132" t="s">
        <v>521</v>
      </c>
      <c r="J1118" s="151" t="s">
        <v>95</v>
      </c>
      <c r="K1118" s="152">
        <v>42781</v>
      </c>
      <c r="L1118" s="152">
        <f>K1118+100</f>
        <v>42881</v>
      </c>
      <c r="M1118" s="204" t="s">
        <v>42</v>
      </c>
      <c r="N1118" s="154" t="s">
        <v>96</v>
      </c>
      <c r="O1118" s="155" t="s">
        <v>93</v>
      </c>
      <c r="P1118" s="156" t="s">
        <v>2656</v>
      </c>
      <c r="Q1118" s="157">
        <v>1300000000</v>
      </c>
      <c r="R1118" s="158">
        <v>1300000000</v>
      </c>
      <c r="S1118" s="159">
        <v>0</v>
      </c>
      <c r="T1118" s="160"/>
    </row>
    <row r="1119" spans="1:20" s="143" customFormat="1" ht="345" hidden="1" customHeight="1" x14ac:dyDescent="0.45">
      <c r="A1119" s="144" t="s">
        <v>2067</v>
      </c>
      <c r="B1119" s="145" t="s">
        <v>2658</v>
      </c>
      <c r="C1119" s="146" t="s">
        <v>94</v>
      </c>
      <c r="D1119" s="147" t="s">
        <v>2654</v>
      </c>
      <c r="E1119" s="195" t="s">
        <v>1619</v>
      </c>
      <c r="F1119" s="148" t="s">
        <v>2655</v>
      </c>
      <c r="G1119" s="149">
        <v>23</v>
      </c>
      <c r="H1119" s="178" t="s">
        <v>92</v>
      </c>
      <c r="I1119" s="132" t="s">
        <v>521</v>
      </c>
      <c r="J1119" s="151" t="s">
        <v>95</v>
      </c>
      <c r="K1119" s="152">
        <v>42781</v>
      </c>
      <c r="L1119" s="152">
        <f>K1119+100</f>
        <v>42881</v>
      </c>
      <c r="M1119" s="204" t="s">
        <v>42</v>
      </c>
      <c r="N1119" s="154" t="s">
        <v>96</v>
      </c>
      <c r="O1119" s="155" t="s">
        <v>93</v>
      </c>
      <c r="P1119" s="156" t="s">
        <v>2656</v>
      </c>
      <c r="Q1119" s="157">
        <v>800000000</v>
      </c>
      <c r="R1119" s="158">
        <v>800000000</v>
      </c>
      <c r="S1119" s="159">
        <v>0</v>
      </c>
      <c r="T1119" s="160"/>
    </row>
    <row r="1120" spans="1:20" s="143" customFormat="1" ht="207" hidden="1" customHeight="1" x14ac:dyDescent="0.45">
      <c r="A1120" s="144" t="s">
        <v>2067</v>
      </c>
      <c r="B1120" s="161" t="s">
        <v>2659</v>
      </c>
      <c r="C1120" s="162">
        <v>76111801</v>
      </c>
      <c r="D1120" s="163" t="s">
        <v>2654</v>
      </c>
      <c r="E1120" s="162" t="s">
        <v>1619</v>
      </c>
      <c r="F1120" s="165" t="s">
        <v>2655</v>
      </c>
      <c r="G1120" s="166">
        <v>23</v>
      </c>
      <c r="H1120" s="167" t="s">
        <v>55</v>
      </c>
      <c r="I1120" s="168" t="s">
        <v>521</v>
      </c>
      <c r="J1120" s="169" t="s">
        <v>187</v>
      </c>
      <c r="K1120" s="170">
        <v>42860</v>
      </c>
      <c r="L1120" s="170">
        <f>K1120+40</f>
        <v>42900</v>
      </c>
      <c r="M1120" s="210" t="s">
        <v>22</v>
      </c>
      <c r="N1120" s="172" t="s">
        <v>121</v>
      </c>
      <c r="O1120" s="173" t="s">
        <v>118</v>
      </c>
      <c r="P1120" s="174" t="s">
        <v>2656</v>
      </c>
      <c r="Q1120" s="175">
        <v>0</v>
      </c>
      <c r="R1120" s="176">
        <v>0</v>
      </c>
      <c r="S1120" s="176">
        <v>0</v>
      </c>
      <c r="T1120" s="177" t="s">
        <v>2660</v>
      </c>
    </row>
    <row r="1121" spans="1:20" s="143" customFormat="1" ht="379.5" hidden="1" customHeight="1" x14ac:dyDescent="0.45">
      <c r="A1121" s="144" t="s">
        <v>2067</v>
      </c>
      <c r="B1121" s="145" t="s">
        <v>2661</v>
      </c>
      <c r="C1121" s="146">
        <v>80111620</v>
      </c>
      <c r="D1121" s="147" t="s">
        <v>2654</v>
      </c>
      <c r="E1121" s="195" t="s">
        <v>1619</v>
      </c>
      <c r="F1121" s="148" t="s">
        <v>1094</v>
      </c>
      <c r="G1121" s="149" t="s">
        <v>1095</v>
      </c>
      <c r="H1121" s="131" t="s">
        <v>88</v>
      </c>
      <c r="I1121" s="190" t="s">
        <v>1143</v>
      </c>
      <c r="J1121" s="151" t="s">
        <v>767</v>
      </c>
      <c r="K1121" s="152">
        <v>42776</v>
      </c>
      <c r="L1121" s="152">
        <f>K1121+20</f>
        <v>42796</v>
      </c>
      <c r="M1121" s="204" t="s">
        <v>22</v>
      </c>
      <c r="N1121" s="154" t="s">
        <v>121</v>
      </c>
      <c r="O1121" s="155" t="s">
        <v>322</v>
      </c>
      <c r="P1121" s="156" t="s">
        <v>2662</v>
      </c>
      <c r="Q1121" s="157">
        <v>55680000</v>
      </c>
      <c r="R1121" s="158">
        <v>48780000</v>
      </c>
      <c r="S1121" s="159">
        <v>6900000</v>
      </c>
      <c r="T1121" s="160"/>
    </row>
    <row r="1122" spans="1:20" s="143" customFormat="1" ht="207" hidden="1" customHeight="1" x14ac:dyDescent="0.45">
      <c r="A1122" s="144" t="s">
        <v>2067</v>
      </c>
      <c r="B1122" s="145" t="s">
        <v>2663</v>
      </c>
      <c r="C1122" s="146" t="s">
        <v>294</v>
      </c>
      <c r="D1122" s="147" t="s">
        <v>2654</v>
      </c>
      <c r="E1122" s="195" t="s">
        <v>1619</v>
      </c>
      <c r="F1122" s="148" t="s">
        <v>1017</v>
      </c>
      <c r="G1122" s="149">
        <v>13</v>
      </c>
      <c r="H1122" s="131" t="s">
        <v>30</v>
      </c>
      <c r="I1122" s="132" t="s">
        <v>521</v>
      </c>
      <c r="J1122" s="151" t="s">
        <v>296</v>
      </c>
      <c r="K1122" s="152">
        <v>42860</v>
      </c>
      <c r="L1122" s="152">
        <f>K1122+40</f>
        <v>42900</v>
      </c>
      <c r="M1122" s="204" t="s">
        <v>170</v>
      </c>
      <c r="N1122" s="154" t="s">
        <v>121</v>
      </c>
      <c r="O1122" s="155" t="s">
        <v>118</v>
      </c>
      <c r="P1122" s="156" t="s">
        <v>2656</v>
      </c>
      <c r="Q1122" s="157">
        <v>1482494000</v>
      </c>
      <c r="R1122" s="158">
        <v>0</v>
      </c>
      <c r="S1122" s="159">
        <v>1482494000</v>
      </c>
      <c r="T1122" s="160" t="s">
        <v>2664</v>
      </c>
    </row>
    <row r="1123" spans="1:20" s="143" customFormat="1" ht="276" hidden="1" customHeight="1" x14ac:dyDescent="0.45">
      <c r="A1123" s="144" t="s">
        <v>2067</v>
      </c>
      <c r="B1123" s="145" t="s">
        <v>2665</v>
      </c>
      <c r="C1123" s="146" t="s">
        <v>294</v>
      </c>
      <c r="D1123" s="147" t="s">
        <v>2654</v>
      </c>
      <c r="E1123" s="195" t="s">
        <v>2070</v>
      </c>
      <c r="F1123" s="148" t="s">
        <v>1017</v>
      </c>
      <c r="G1123" s="149">
        <v>13</v>
      </c>
      <c r="H1123" s="131" t="s">
        <v>30</v>
      </c>
      <c r="I1123" s="132" t="s">
        <v>521</v>
      </c>
      <c r="J1123" s="151" t="s">
        <v>296</v>
      </c>
      <c r="K1123" s="152">
        <v>42860</v>
      </c>
      <c r="L1123" s="152">
        <f>K1123+40</f>
        <v>42900</v>
      </c>
      <c r="M1123" s="204" t="s">
        <v>170</v>
      </c>
      <c r="N1123" s="154" t="s">
        <v>121</v>
      </c>
      <c r="O1123" s="155" t="s">
        <v>118</v>
      </c>
      <c r="P1123" s="156" t="s">
        <v>2656</v>
      </c>
      <c r="Q1123" s="157">
        <v>472475830</v>
      </c>
      <c r="R1123" s="158">
        <v>0</v>
      </c>
      <c r="S1123" s="159">
        <v>472475830</v>
      </c>
      <c r="T1123" s="160" t="s">
        <v>2666</v>
      </c>
    </row>
    <row r="1124" spans="1:20" s="143" customFormat="1" ht="276" hidden="1" customHeight="1" x14ac:dyDescent="0.45">
      <c r="A1124" s="144" t="s">
        <v>2067</v>
      </c>
      <c r="B1124" s="145" t="s">
        <v>2667</v>
      </c>
      <c r="C1124" s="146">
        <v>39121700</v>
      </c>
      <c r="D1124" s="147" t="s">
        <v>2654</v>
      </c>
      <c r="E1124" s="195" t="s">
        <v>2070</v>
      </c>
      <c r="F1124" s="148" t="s">
        <v>2668</v>
      </c>
      <c r="G1124" s="149">
        <v>11</v>
      </c>
      <c r="H1124" s="178" t="s">
        <v>55</v>
      </c>
      <c r="I1124" s="132" t="s">
        <v>521</v>
      </c>
      <c r="J1124" s="151" t="s">
        <v>2669</v>
      </c>
      <c r="K1124" s="152">
        <v>42860</v>
      </c>
      <c r="L1124" s="152">
        <f>K1124+40</f>
        <v>42900</v>
      </c>
      <c r="M1124" s="204" t="s">
        <v>54</v>
      </c>
      <c r="N1124" s="154" t="s">
        <v>121</v>
      </c>
      <c r="O1124" s="155" t="s">
        <v>1066</v>
      </c>
      <c r="P1124" s="156" t="s">
        <v>2656</v>
      </c>
      <c r="Q1124" s="157">
        <v>70000000</v>
      </c>
      <c r="R1124" s="158">
        <v>0</v>
      </c>
      <c r="S1124" s="159">
        <v>70000000</v>
      </c>
      <c r="T1124" s="160"/>
    </row>
    <row r="1125" spans="1:20" s="143" customFormat="1" ht="276" hidden="1" customHeight="1" x14ac:dyDescent="0.45">
      <c r="A1125" s="144" t="s">
        <v>2067</v>
      </c>
      <c r="B1125" s="161" t="s">
        <v>2670</v>
      </c>
      <c r="C1125" s="162">
        <v>39121700</v>
      </c>
      <c r="D1125" s="163" t="s">
        <v>2654</v>
      </c>
      <c r="E1125" s="162" t="s">
        <v>2070</v>
      </c>
      <c r="F1125" s="165" t="s">
        <v>1926</v>
      </c>
      <c r="G1125" s="166">
        <v>7</v>
      </c>
      <c r="H1125" s="167" t="s">
        <v>55</v>
      </c>
      <c r="I1125" s="168" t="s">
        <v>521</v>
      </c>
      <c r="J1125" s="169" t="s">
        <v>138</v>
      </c>
      <c r="K1125" s="170">
        <v>42860</v>
      </c>
      <c r="L1125" s="170">
        <f>K1125+40</f>
        <v>42900</v>
      </c>
      <c r="M1125" s="210" t="s">
        <v>22</v>
      </c>
      <c r="N1125" s="172" t="s">
        <v>121</v>
      </c>
      <c r="O1125" s="173" t="s">
        <v>118</v>
      </c>
      <c r="P1125" s="174" t="s">
        <v>2656</v>
      </c>
      <c r="Q1125" s="175">
        <v>0</v>
      </c>
      <c r="R1125" s="176">
        <v>0</v>
      </c>
      <c r="S1125" s="176">
        <v>0</v>
      </c>
      <c r="T1125" s="177" t="s">
        <v>1166</v>
      </c>
    </row>
    <row r="1126" spans="1:20" s="143" customFormat="1" ht="276" hidden="1" customHeight="1" x14ac:dyDescent="0.45">
      <c r="A1126" s="144" t="s">
        <v>2067</v>
      </c>
      <c r="B1126" s="145" t="s">
        <v>2671</v>
      </c>
      <c r="C1126" s="146">
        <v>39121700</v>
      </c>
      <c r="D1126" s="147" t="s">
        <v>2654</v>
      </c>
      <c r="E1126" s="195" t="s">
        <v>2070</v>
      </c>
      <c r="F1126" s="148" t="s">
        <v>2668</v>
      </c>
      <c r="G1126" s="149">
        <v>11</v>
      </c>
      <c r="H1126" s="178" t="s">
        <v>37</v>
      </c>
      <c r="I1126" s="132" t="s">
        <v>521</v>
      </c>
      <c r="J1126" s="151" t="s">
        <v>139</v>
      </c>
      <c r="K1126" s="152">
        <v>42860</v>
      </c>
      <c r="L1126" s="152">
        <f>K1126+40</f>
        <v>42900</v>
      </c>
      <c r="M1126" s="204" t="s">
        <v>22</v>
      </c>
      <c r="N1126" s="154" t="s">
        <v>121</v>
      </c>
      <c r="O1126" s="155" t="s">
        <v>118</v>
      </c>
      <c r="P1126" s="156" t="s">
        <v>2656</v>
      </c>
      <c r="Q1126" s="157">
        <v>250000000</v>
      </c>
      <c r="R1126" s="158">
        <v>0</v>
      </c>
      <c r="S1126" s="159">
        <v>250000000</v>
      </c>
      <c r="T1126" s="160"/>
    </row>
    <row r="1127" spans="1:20" s="143" customFormat="1" ht="276" hidden="1" customHeight="1" x14ac:dyDescent="0.45">
      <c r="A1127" s="144" t="s">
        <v>2067</v>
      </c>
      <c r="B1127" s="145" t="s">
        <v>2672</v>
      </c>
      <c r="C1127" s="146">
        <v>46181509</v>
      </c>
      <c r="D1127" s="147" t="s">
        <v>2654</v>
      </c>
      <c r="E1127" s="195" t="s">
        <v>2070</v>
      </c>
      <c r="F1127" s="148" t="s">
        <v>1017</v>
      </c>
      <c r="G1127" s="149">
        <v>13</v>
      </c>
      <c r="H1127" s="178" t="s">
        <v>92</v>
      </c>
      <c r="I1127" s="132" t="s">
        <v>521</v>
      </c>
      <c r="J1127" s="151" t="s">
        <v>167</v>
      </c>
      <c r="K1127" s="152">
        <v>42860</v>
      </c>
      <c r="L1127" s="152">
        <f>K1127+100</f>
        <v>42960</v>
      </c>
      <c r="M1127" s="204" t="s">
        <v>22</v>
      </c>
      <c r="N1127" s="154" t="s">
        <v>121</v>
      </c>
      <c r="O1127" s="155" t="s">
        <v>118</v>
      </c>
      <c r="P1127" s="156" t="s">
        <v>2662</v>
      </c>
      <c r="Q1127" s="157">
        <v>600000000</v>
      </c>
      <c r="R1127" s="158">
        <v>0</v>
      </c>
      <c r="S1127" s="159">
        <v>600000000</v>
      </c>
      <c r="T1127" s="160"/>
    </row>
    <row r="1128" spans="1:20" s="143" customFormat="1" ht="276" hidden="1" customHeight="1" x14ac:dyDescent="0.45">
      <c r="A1128" s="144" t="s">
        <v>2067</v>
      </c>
      <c r="B1128" s="145" t="s">
        <v>2673</v>
      </c>
      <c r="C1128" s="146">
        <v>46151600</v>
      </c>
      <c r="D1128" s="147" t="s">
        <v>2654</v>
      </c>
      <c r="E1128" s="195" t="s">
        <v>2070</v>
      </c>
      <c r="F1128" s="148" t="s">
        <v>1926</v>
      </c>
      <c r="G1128" s="149">
        <v>9</v>
      </c>
      <c r="H1128" s="178" t="s">
        <v>104</v>
      </c>
      <c r="I1128" s="132" t="s">
        <v>521</v>
      </c>
      <c r="J1128" s="151" t="s">
        <v>166</v>
      </c>
      <c r="K1128" s="152">
        <v>42860</v>
      </c>
      <c r="L1128" s="152">
        <f>K1128+40</f>
        <v>42900</v>
      </c>
      <c r="M1128" s="204" t="s">
        <v>65</v>
      </c>
      <c r="N1128" s="154" t="s">
        <v>121</v>
      </c>
      <c r="O1128" s="155" t="s">
        <v>118</v>
      </c>
      <c r="P1128" s="156" t="s">
        <v>2656</v>
      </c>
      <c r="Q1128" s="157">
        <v>120000000</v>
      </c>
      <c r="R1128" s="158">
        <v>0</v>
      </c>
      <c r="S1128" s="159">
        <v>120000000</v>
      </c>
      <c r="T1128" s="160" t="s">
        <v>2674</v>
      </c>
    </row>
    <row r="1129" spans="1:20" s="143" customFormat="1" ht="276" hidden="1" customHeight="1" x14ac:dyDescent="0.45">
      <c r="A1129" s="144" t="s">
        <v>2067</v>
      </c>
      <c r="B1129" s="145" t="s">
        <v>2675</v>
      </c>
      <c r="C1129" s="146" t="s">
        <v>40</v>
      </c>
      <c r="D1129" s="147" t="s">
        <v>2654</v>
      </c>
      <c r="E1129" s="195" t="s">
        <v>2070</v>
      </c>
      <c r="F1129" s="148" t="s">
        <v>1926</v>
      </c>
      <c r="G1129" s="149">
        <v>21</v>
      </c>
      <c r="H1129" s="178" t="s">
        <v>37</v>
      </c>
      <c r="I1129" s="132" t="s">
        <v>521</v>
      </c>
      <c r="J1129" s="151" t="s">
        <v>41</v>
      </c>
      <c r="K1129" s="152">
        <v>42857</v>
      </c>
      <c r="L1129" s="152">
        <f>K1129+40</f>
        <v>42897</v>
      </c>
      <c r="M1129" s="204" t="s">
        <v>42</v>
      </c>
      <c r="N1129" s="154" t="s">
        <v>44</v>
      </c>
      <c r="O1129" s="155" t="s">
        <v>39</v>
      </c>
      <c r="P1129" s="156" t="s">
        <v>2662</v>
      </c>
      <c r="Q1129" s="157">
        <v>500000000</v>
      </c>
      <c r="R1129" s="158">
        <v>0</v>
      </c>
      <c r="S1129" s="159">
        <v>500000000</v>
      </c>
      <c r="T1129" s="160"/>
    </row>
    <row r="1130" spans="1:20" s="143" customFormat="1" ht="409.5" hidden="1" customHeight="1" x14ac:dyDescent="0.45">
      <c r="A1130" s="144" t="s">
        <v>2067</v>
      </c>
      <c r="B1130" s="145" t="s">
        <v>2676</v>
      </c>
      <c r="C1130" s="146" t="s">
        <v>81</v>
      </c>
      <c r="D1130" s="147" t="s">
        <v>2654</v>
      </c>
      <c r="E1130" s="195" t="s">
        <v>2070</v>
      </c>
      <c r="F1130" s="148" t="s">
        <v>1017</v>
      </c>
      <c r="G1130" s="149">
        <v>11</v>
      </c>
      <c r="H1130" s="178" t="s">
        <v>55</v>
      </c>
      <c r="I1130" s="132" t="s">
        <v>521</v>
      </c>
      <c r="J1130" s="151" t="s">
        <v>82</v>
      </c>
      <c r="K1130" s="152">
        <v>42866</v>
      </c>
      <c r="L1130" s="152">
        <f>K1130+40</f>
        <v>42906</v>
      </c>
      <c r="M1130" s="204" t="s">
        <v>22</v>
      </c>
      <c r="N1130" s="154" t="s">
        <v>38</v>
      </c>
      <c r="O1130" s="155" t="s">
        <v>80</v>
      </c>
      <c r="P1130" s="156" t="s">
        <v>2662</v>
      </c>
      <c r="Q1130" s="157">
        <v>39947924</v>
      </c>
      <c r="R1130" s="158">
        <v>39947883</v>
      </c>
      <c r="S1130" s="159">
        <v>41</v>
      </c>
      <c r="T1130" s="160" t="s">
        <v>2677</v>
      </c>
    </row>
    <row r="1131" spans="1:20" s="143" customFormat="1" ht="276" hidden="1" customHeight="1" x14ac:dyDescent="0.45">
      <c r="A1131" s="144" t="s">
        <v>2067</v>
      </c>
      <c r="B1131" s="145" t="s">
        <v>2678</v>
      </c>
      <c r="C1131" s="146">
        <v>78181501</v>
      </c>
      <c r="D1131" s="147" t="s">
        <v>2654</v>
      </c>
      <c r="E1131" s="195" t="s">
        <v>2070</v>
      </c>
      <c r="F1131" s="148" t="s">
        <v>1926</v>
      </c>
      <c r="G1131" s="149">
        <v>11</v>
      </c>
      <c r="H1131" s="178" t="s">
        <v>55</v>
      </c>
      <c r="I1131" s="132" t="s">
        <v>521</v>
      </c>
      <c r="J1131" s="151" t="s">
        <v>192</v>
      </c>
      <c r="K1131" s="152">
        <v>42860</v>
      </c>
      <c r="L1131" s="152">
        <f>K1131+40</f>
        <v>42900</v>
      </c>
      <c r="M1131" s="204" t="s">
        <v>22</v>
      </c>
      <c r="N1131" s="154" t="s">
        <v>121</v>
      </c>
      <c r="O1131" s="155" t="s">
        <v>118</v>
      </c>
      <c r="P1131" s="156" t="s">
        <v>2656</v>
      </c>
      <c r="Q1131" s="157">
        <v>286522324</v>
      </c>
      <c r="R1131" s="158">
        <v>0</v>
      </c>
      <c r="S1131" s="159">
        <v>286522324</v>
      </c>
      <c r="T1131" s="160" t="s">
        <v>2679</v>
      </c>
    </row>
    <row r="1132" spans="1:20" s="143" customFormat="1" ht="310.5" hidden="1" customHeight="1" x14ac:dyDescent="0.45">
      <c r="A1132" s="144" t="s">
        <v>2067</v>
      </c>
      <c r="B1132" s="161" t="s">
        <v>2680</v>
      </c>
      <c r="C1132" s="162">
        <v>81111811</v>
      </c>
      <c r="D1132" s="163" t="s">
        <v>2654</v>
      </c>
      <c r="E1132" s="162" t="s">
        <v>2070</v>
      </c>
      <c r="F1132" s="165" t="s">
        <v>1926</v>
      </c>
      <c r="G1132" s="166" t="s">
        <v>1323</v>
      </c>
      <c r="H1132" s="167" t="s">
        <v>92</v>
      </c>
      <c r="I1132" s="168" t="s">
        <v>521</v>
      </c>
      <c r="J1132" s="241" t="s">
        <v>111</v>
      </c>
      <c r="K1132" s="170">
        <v>42857</v>
      </c>
      <c r="L1132" s="170">
        <f>K1132+100</f>
        <v>42957</v>
      </c>
      <c r="M1132" s="210" t="s">
        <v>22</v>
      </c>
      <c r="N1132" s="172" t="s">
        <v>112</v>
      </c>
      <c r="O1132" s="173" t="s">
        <v>118</v>
      </c>
      <c r="P1132" s="174" t="s">
        <v>2662</v>
      </c>
      <c r="Q1132" s="175">
        <v>0</v>
      </c>
      <c r="R1132" s="176">
        <v>0</v>
      </c>
      <c r="S1132" s="176">
        <v>0</v>
      </c>
      <c r="T1132" s="177" t="s">
        <v>2681</v>
      </c>
    </row>
    <row r="1133" spans="1:20" s="143" customFormat="1" ht="276" hidden="1" customHeight="1" x14ac:dyDescent="0.45">
      <c r="A1133" s="144" t="s">
        <v>2067</v>
      </c>
      <c r="B1133" s="145" t="s">
        <v>2682</v>
      </c>
      <c r="C1133" s="146">
        <v>78181501</v>
      </c>
      <c r="D1133" s="147" t="s">
        <v>2654</v>
      </c>
      <c r="E1133" s="195" t="s">
        <v>2070</v>
      </c>
      <c r="F1133" s="148" t="s">
        <v>1017</v>
      </c>
      <c r="G1133" s="149">
        <v>21</v>
      </c>
      <c r="H1133" s="178" t="s">
        <v>55</v>
      </c>
      <c r="I1133" s="132" t="s">
        <v>521</v>
      </c>
      <c r="J1133" s="151" t="s">
        <v>196</v>
      </c>
      <c r="K1133" s="152">
        <v>42860</v>
      </c>
      <c r="L1133" s="152">
        <f>K1133+40</f>
        <v>42900</v>
      </c>
      <c r="M1133" s="204" t="s">
        <v>65</v>
      </c>
      <c r="N1133" s="154" t="s">
        <v>121</v>
      </c>
      <c r="O1133" s="155" t="s">
        <v>118</v>
      </c>
      <c r="P1133" s="156" t="s">
        <v>2662</v>
      </c>
      <c r="Q1133" s="157">
        <v>120000000</v>
      </c>
      <c r="R1133" s="158">
        <v>0</v>
      </c>
      <c r="S1133" s="159">
        <v>120000000</v>
      </c>
      <c r="T1133" s="160" t="s">
        <v>2683</v>
      </c>
    </row>
    <row r="1134" spans="1:20" s="143" customFormat="1" ht="276" hidden="1" customHeight="1" x14ac:dyDescent="0.45">
      <c r="A1134" s="144" t="s">
        <v>2067</v>
      </c>
      <c r="B1134" s="145" t="s">
        <v>2684</v>
      </c>
      <c r="C1134" s="146">
        <v>78181501</v>
      </c>
      <c r="D1134" s="147" t="s">
        <v>2654</v>
      </c>
      <c r="E1134" s="195" t="s">
        <v>2070</v>
      </c>
      <c r="F1134" s="148" t="s">
        <v>1017</v>
      </c>
      <c r="G1134" s="149">
        <v>11</v>
      </c>
      <c r="H1134" s="178" t="s">
        <v>55</v>
      </c>
      <c r="I1134" s="132" t="s">
        <v>521</v>
      </c>
      <c r="J1134" s="151" t="s">
        <v>195</v>
      </c>
      <c r="K1134" s="152">
        <v>42860</v>
      </c>
      <c r="L1134" s="152">
        <f>K1134+40</f>
        <v>42900</v>
      </c>
      <c r="M1134" s="204" t="s">
        <v>65</v>
      </c>
      <c r="N1134" s="154" t="s">
        <v>121</v>
      </c>
      <c r="O1134" s="155" t="s">
        <v>118</v>
      </c>
      <c r="P1134" s="156" t="s">
        <v>2662</v>
      </c>
      <c r="Q1134" s="157">
        <v>50000000</v>
      </c>
      <c r="R1134" s="158">
        <v>47803014</v>
      </c>
      <c r="S1134" s="159">
        <v>2196986</v>
      </c>
      <c r="T1134" s="160" t="s">
        <v>2189</v>
      </c>
    </row>
    <row r="1135" spans="1:20" s="143" customFormat="1" ht="210" hidden="1" customHeight="1" x14ac:dyDescent="0.45">
      <c r="A1135" s="144" t="s">
        <v>2067</v>
      </c>
      <c r="B1135" s="145" t="s">
        <v>2685</v>
      </c>
      <c r="C1135" s="146" t="s">
        <v>98</v>
      </c>
      <c r="D1135" s="147" t="s">
        <v>2654</v>
      </c>
      <c r="E1135" s="195" t="s">
        <v>2070</v>
      </c>
      <c r="F1135" s="148" t="s">
        <v>1926</v>
      </c>
      <c r="G1135" s="149">
        <v>11</v>
      </c>
      <c r="H1135" s="178" t="s">
        <v>92</v>
      </c>
      <c r="I1135" s="132" t="s">
        <v>521</v>
      </c>
      <c r="J1135" s="151" t="s">
        <v>99</v>
      </c>
      <c r="K1135" s="152">
        <v>42928</v>
      </c>
      <c r="L1135" s="152">
        <f>K1135+100</f>
        <v>43028</v>
      </c>
      <c r="M1135" s="204" t="s">
        <v>22</v>
      </c>
      <c r="N1135" s="154" t="s">
        <v>101</v>
      </c>
      <c r="O1135" s="155" t="s">
        <v>97</v>
      </c>
      <c r="P1135" s="156" t="s">
        <v>2656</v>
      </c>
      <c r="Q1135" s="157">
        <v>49000000</v>
      </c>
      <c r="R1135" s="158">
        <v>0</v>
      </c>
      <c r="S1135" s="159">
        <v>49000000</v>
      </c>
      <c r="T1135" s="160"/>
    </row>
    <row r="1136" spans="1:20" s="143" customFormat="1" ht="409.5" hidden="1" customHeight="1" x14ac:dyDescent="0.45">
      <c r="A1136" s="144" t="s">
        <v>2067</v>
      </c>
      <c r="B1136" s="145" t="s">
        <v>2686</v>
      </c>
      <c r="C1136" s="126" t="s">
        <v>106</v>
      </c>
      <c r="D1136" s="147" t="s">
        <v>2654</v>
      </c>
      <c r="E1136" s="195" t="s">
        <v>2070</v>
      </c>
      <c r="F1136" s="148" t="s">
        <v>1017</v>
      </c>
      <c r="G1136" s="149">
        <v>11</v>
      </c>
      <c r="H1136" s="131" t="s">
        <v>74</v>
      </c>
      <c r="I1136" s="132" t="s">
        <v>521</v>
      </c>
      <c r="J1136" s="133" t="s">
        <v>107</v>
      </c>
      <c r="K1136" s="134">
        <v>42933</v>
      </c>
      <c r="L1136" s="134">
        <f>K1136+20</f>
        <v>42953</v>
      </c>
      <c r="M1136" s="242" t="s">
        <v>65</v>
      </c>
      <c r="N1136" s="136" t="s">
        <v>108</v>
      </c>
      <c r="O1136" s="137" t="s">
        <v>105</v>
      </c>
      <c r="P1136" s="138" t="s">
        <v>2662</v>
      </c>
      <c r="Q1136" s="157">
        <v>70000000</v>
      </c>
      <c r="R1136" s="158">
        <v>0</v>
      </c>
      <c r="S1136" s="159">
        <v>70000000</v>
      </c>
      <c r="T1136" s="160" t="s">
        <v>1100</v>
      </c>
    </row>
    <row r="1137" spans="1:20" s="143" customFormat="1" ht="345" hidden="1" customHeight="1" x14ac:dyDescent="0.45">
      <c r="A1137" s="144" t="s">
        <v>2067</v>
      </c>
      <c r="B1137" s="145" t="s">
        <v>2687</v>
      </c>
      <c r="C1137" s="146" t="s">
        <v>81</v>
      </c>
      <c r="D1137" s="147" t="s">
        <v>2654</v>
      </c>
      <c r="E1137" s="195" t="s">
        <v>2070</v>
      </c>
      <c r="F1137" s="148" t="s">
        <v>1017</v>
      </c>
      <c r="G1137" s="149">
        <v>11</v>
      </c>
      <c r="H1137" s="178" t="s">
        <v>55</v>
      </c>
      <c r="I1137" s="132" t="s">
        <v>521</v>
      </c>
      <c r="J1137" s="151" t="s">
        <v>82</v>
      </c>
      <c r="K1137" s="152">
        <v>42866</v>
      </c>
      <c r="L1137" s="152">
        <f>K1137+40</f>
        <v>42906</v>
      </c>
      <c r="M1137" s="204" t="s">
        <v>22</v>
      </c>
      <c r="N1137" s="154" t="s">
        <v>38</v>
      </c>
      <c r="O1137" s="155" t="s">
        <v>80</v>
      </c>
      <c r="P1137" s="156" t="s">
        <v>2662</v>
      </c>
      <c r="Q1137" s="157">
        <v>66000000</v>
      </c>
      <c r="R1137" s="158">
        <v>66000000</v>
      </c>
      <c r="S1137" s="159">
        <v>0</v>
      </c>
      <c r="T1137" s="160" t="s">
        <v>1379</v>
      </c>
    </row>
    <row r="1138" spans="1:20" s="143" customFormat="1" ht="276" hidden="1" customHeight="1" x14ac:dyDescent="0.45">
      <c r="A1138" s="144" t="s">
        <v>2067</v>
      </c>
      <c r="B1138" s="145" t="s">
        <v>2688</v>
      </c>
      <c r="C1138" s="146">
        <v>43191501</v>
      </c>
      <c r="D1138" s="147" t="s">
        <v>2654</v>
      </c>
      <c r="E1138" s="195" t="s">
        <v>2070</v>
      </c>
      <c r="F1138" s="148" t="s">
        <v>2689</v>
      </c>
      <c r="G1138" s="149">
        <v>2</v>
      </c>
      <c r="H1138" s="131" t="s">
        <v>104</v>
      </c>
      <c r="I1138" s="132" t="s">
        <v>521</v>
      </c>
      <c r="J1138" s="151" t="s">
        <v>2690</v>
      </c>
      <c r="K1138" s="152">
        <v>42795</v>
      </c>
      <c r="L1138" s="152">
        <f>K1138+20</f>
        <v>42815</v>
      </c>
      <c r="M1138" s="204" t="s">
        <v>22</v>
      </c>
      <c r="N1138" s="154" t="s">
        <v>121</v>
      </c>
      <c r="O1138" s="155" t="s">
        <v>1066</v>
      </c>
      <c r="P1138" s="156" t="s">
        <v>2662</v>
      </c>
      <c r="Q1138" s="157">
        <v>30000000</v>
      </c>
      <c r="R1138" s="158">
        <v>15022223</v>
      </c>
      <c r="S1138" s="159">
        <v>14977777</v>
      </c>
      <c r="T1138" s="160" t="s">
        <v>2691</v>
      </c>
    </row>
    <row r="1139" spans="1:20" s="143" customFormat="1" ht="345" hidden="1" customHeight="1" x14ac:dyDescent="0.45">
      <c r="A1139" s="144" t="s">
        <v>2067</v>
      </c>
      <c r="B1139" s="145" t="s">
        <v>2692</v>
      </c>
      <c r="C1139" s="146">
        <v>76111500</v>
      </c>
      <c r="D1139" s="147" t="s">
        <v>2654</v>
      </c>
      <c r="E1139" s="195" t="s">
        <v>2070</v>
      </c>
      <c r="F1139" s="148" t="s">
        <v>1017</v>
      </c>
      <c r="G1139" s="149">
        <v>11</v>
      </c>
      <c r="H1139" s="131" t="s">
        <v>30</v>
      </c>
      <c r="I1139" s="132" t="s">
        <v>521</v>
      </c>
      <c r="J1139" s="151" t="s">
        <v>29</v>
      </c>
      <c r="K1139" s="152">
        <v>42796</v>
      </c>
      <c r="L1139" s="152">
        <f>K1139+40</f>
        <v>42836</v>
      </c>
      <c r="M1139" s="204" t="s">
        <v>22</v>
      </c>
      <c r="N1139" s="154" t="s">
        <v>32</v>
      </c>
      <c r="O1139" s="155" t="s">
        <v>28</v>
      </c>
      <c r="P1139" s="156" t="s">
        <v>2662</v>
      </c>
      <c r="Q1139" s="157">
        <v>312721170</v>
      </c>
      <c r="R1139" s="158">
        <v>114056446</v>
      </c>
      <c r="S1139" s="159">
        <v>198664724</v>
      </c>
      <c r="T1139" s="160" t="s">
        <v>2693</v>
      </c>
    </row>
    <row r="1140" spans="1:20" s="143" customFormat="1" ht="345" hidden="1" customHeight="1" x14ac:dyDescent="0.45">
      <c r="A1140" s="144" t="s">
        <v>2067</v>
      </c>
      <c r="B1140" s="145" t="s">
        <v>2694</v>
      </c>
      <c r="C1140" s="146" t="s">
        <v>943</v>
      </c>
      <c r="D1140" s="147" t="s">
        <v>2654</v>
      </c>
      <c r="E1140" s="195" t="s">
        <v>2070</v>
      </c>
      <c r="F1140" s="148" t="s">
        <v>2668</v>
      </c>
      <c r="G1140" s="149">
        <v>19</v>
      </c>
      <c r="H1140" s="178" t="s">
        <v>92</v>
      </c>
      <c r="I1140" s="132" t="s">
        <v>521</v>
      </c>
      <c r="J1140" s="208" t="s">
        <v>944</v>
      </c>
      <c r="K1140" s="152">
        <v>42934</v>
      </c>
      <c r="L1140" s="152">
        <f>K1140+100</f>
        <v>43034</v>
      </c>
      <c r="M1140" s="204" t="s">
        <v>22</v>
      </c>
      <c r="N1140" s="154" t="s">
        <v>50</v>
      </c>
      <c r="O1140" s="155" t="s">
        <v>942</v>
      </c>
      <c r="P1140" s="156" t="s">
        <v>2656</v>
      </c>
      <c r="Q1140" s="157">
        <v>1250000000</v>
      </c>
      <c r="R1140" s="158">
        <v>0</v>
      </c>
      <c r="S1140" s="159">
        <v>1250000000</v>
      </c>
      <c r="T1140" s="160" t="s">
        <v>1257</v>
      </c>
    </row>
    <row r="1141" spans="1:20" s="143" customFormat="1" ht="276" hidden="1" customHeight="1" x14ac:dyDescent="0.45">
      <c r="A1141" s="144" t="s">
        <v>2067</v>
      </c>
      <c r="B1141" s="161" t="s">
        <v>2695</v>
      </c>
      <c r="C1141" s="162">
        <v>78181501</v>
      </c>
      <c r="D1141" s="163" t="s">
        <v>2654</v>
      </c>
      <c r="E1141" s="162" t="s">
        <v>2070</v>
      </c>
      <c r="F1141" s="165" t="s">
        <v>1926</v>
      </c>
      <c r="G1141" s="166">
        <v>11</v>
      </c>
      <c r="H1141" s="167" t="s">
        <v>55</v>
      </c>
      <c r="I1141" s="168" t="s">
        <v>521</v>
      </c>
      <c r="J1141" s="169" t="s">
        <v>193</v>
      </c>
      <c r="K1141" s="170">
        <v>42860</v>
      </c>
      <c r="L1141" s="170">
        <f>K1141+40</f>
        <v>42900</v>
      </c>
      <c r="M1141" s="210" t="s">
        <v>22</v>
      </c>
      <c r="N1141" s="172" t="s">
        <v>121</v>
      </c>
      <c r="O1141" s="173" t="s">
        <v>118</v>
      </c>
      <c r="P1141" s="174" t="s">
        <v>2662</v>
      </c>
      <c r="Q1141" s="175">
        <v>0</v>
      </c>
      <c r="R1141" s="176">
        <v>0</v>
      </c>
      <c r="S1141" s="176">
        <v>0</v>
      </c>
      <c r="T1141" s="177" t="s">
        <v>1166</v>
      </c>
    </row>
    <row r="1142" spans="1:20" s="143" customFormat="1" ht="276" hidden="1" customHeight="1" x14ac:dyDescent="0.45">
      <c r="A1142" s="144" t="s">
        <v>2067</v>
      </c>
      <c r="B1142" s="145" t="s">
        <v>2696</v>
      </c>
      <c r="C1142" s="146">
        <v>43191501</v>
      </c>
      <c r="D1142" s="147" t="s">
        <v>2654</v>
      </c>
      <c r="E1142" s="195" t="s">
        <v>2070</v>
      </c>
      <c r="F1142" s="148" t="s">
        <v>2689</v>
      </c>
      <c r="G1142" s="149">
        <v>3</v>
      </c>
      <c r="H1142" s="131" t="s">
        <v>104</v>
      </c>
      <c r="I1142" s="132" t="s">
        <v>521</v>
      </c>
      <c r="J1142" s="151" t="s">
        <v>2697</v>
      </c>
      <c r="K1142" s="152">
        <v>42860</v>
      </c>
      <c r="L1142" s="152">
        <f>K1142+20</f>
        <v>42880</v>
      </c>
      <c r="M1142" s="204" t="s">
        <v>22</v>
      </c>
      <c r="N1142" s="154" t="s">
        <v>121</v>
      </c>
      <c r="O1142" s="155" t="s">
        <v>1066</v>
      </c>
      <c r="P1142" s="156" t="s">
        <v>2662</v>
      </c>
      <c r="Q1142" s="157">
        <v>123000000</v>
      </c>
      <c r="R1142" s="158">
        <v>0</v>
      </c>
      <c r="S1142" s="159">
        <v>123000000</v>
      </c>
      <c r="T1142" s="160" t="s">
        <v>2698</v>
      </c>
    </row>
    <row r="1143" spans="1:20" s="143" customFormat="1" ht="276" hidden="1" customHeight="1" x14ac:dyDescent="0.45">
      <c r="A1143" s="144" t="s">
        <v>2067</v>
      </c>
      <c r="B1143" s="161" t="s">
        <v>2699</v>
      </c>
      <c r="C1143" s="162">
        <v>78181501</v>
      </c>
      <c r="D1143" s="163" t="s">
        <v>2654</v>
      </c>
      <c r="E1143" s="162" t="s">
        <v>2070</v>
      </c>
      <c r="F1143" s="165" t="s">
        <v>1926</v>
      </c>
      <c r="G1143" s="166">
        <v>11</v>
      </c>
      <c r="H1143" s="167" t="s">
        <v>123</v>
      </c>
      <c r="I1143" s="168" t="s">
        <v>521</v>
      </c>
      <c r="J1143" s="169" t="s">
        <v>189</v>
      </c>
      <c r="K1143" s="170">
        <v>42860</v>
      </c>
      <c r="L1143" s="170">
        <f>K1143+25</f>
        <v>42885</v>
      </c>
      <c r="M1143" s="210" t="s">
        <v>22</v>
      </c>
      <c r="N1143" s="172" t="s">
        <v>121</v>
      </c>
      <c r="O1143" s="173" t="s">
        <v>118</v>
      </c>
      <c r="P1143" s="174" t="s">
        <v>2662</v>
      </c>
      <c r="Q1143" s="175">
        <v>0</v>
      </c>
      <c r="R1143" s="176">
        <v>0</v>
      </c>
      <c r="S1143" s="176">
        <v>0</v>
      </c>
      <c r="T1143" s="177" t="s">
        <v>1166</v>
      </c>
    </row>
    <row r="1144" spans="1:20" s="143" customFormat="1" ht="276" hidden="1" customHeight="1" x14ac:dyDescent="0.45">
      <c r="A1144" s="144" t="s">
        <v>2067</v>
      </c>
      <c r="B1144" s="161" t="s">
        <v>2700</v>
      </c>
      <c r="C1144" s="162">
        <v>78181501</v>
      </c>
      <c r="D1144" s="163" t="s">
        <v>2654</v>
      </c>
      <c r="E1144" s="162" t="s">
        <v>2070</v>
      </c>
      <c r="F1144" s="165" t="s">
        <v>1926</v>
      </c>
      <c r="G1144" s="166">
        <v>11</v>
      </c>
      <c r="H1144" s="167" t="s">
        <v>123</v>
      </c>
      <c r="I1144" s="168" t="s">
        <v>521</v>
      </c>
      <c r="J1144" s="169" t="s">
        <v>191</v>
      </c>
      <c r="K1144" s="170">
        <v>42860</v>
      </c>
      <c r="L1144" s="170">
        <f>K1144+25</f>
        <v>42885</v>
      </c>
      <c r="M1144" s="210" t="s">
        <v>22</v>
      </c>
      <c r="N1144" s="172" t="s">
        <v>121</v>
      </c>
      <c r="O1144" s="173" t="s">
        <v>118</v>
      </c>
      <c r="P1144" s="174" t="s">
        <v>2656</v>
      </c>
      <c r="Q1144" s="175">
        <v>0</v>
      </c>
      <c r="R1144" s="176">
        <v>0</v>
      </c>
      <c r="S1144" s="176">
        <v>0</v>
      </c>
      <c r="T1144" s="177" t="s">
        <v>1166</v>
      </c>
    </row>
    <row r="1145" spans="1:20" s="143" customFormat="1" ht="310.5" hidden="1" customHeight="1" x14ac:dyDescent="0.45">
      <c r="A1145" s="144" t="s">
        <v>2067</v>
      </c>
      <c r="B1145" s="145" t="s">
        <v>2701</v>
      </c>
      <c r="C1145" s="146">
        <v>78181501</v>
      </c>
      <c r="D1145" s="147" t="s">
        <v>2654</v>
      </c>
      <c r="E1145" s="195" t="s">
        <v>2070</v>
      </c>
      <c r="F1145" s="148" t="s">
        <v>1926</v>
      </c>
      <c r="G1145" s="149">
        <v>9</v>
      </c>
      <c r="H1145" s="178" t="s">
        <v>55</v>
      </c>
      <c r="I1145" s="132" t="s">
        <v>521</v>
      </c>
      <c r="J1145" s="151" t="s">
        <v>194</v>
      </c>
      <c r="K1145" s="152">
        <v>42860</v>
      </c>
      <c r="L1145" s="152">
        <f>K1145+40</f>
        <v>42900</v>
      </c>
      <c r="M1145" s="204" t="s">
        <v>48</v>
      </c>
      <c r="N1145" s="154" t="s">
        <v>121</v>
      </c>
      <c r="O1145" s="155" t="s">
        <v>118</v>
      </c>
      <c r="P1145" s="156" t="s">
        <v>2662</v>
      </c>
      <c r="Q1145" s="157">
        <v>250000000</v>
      </c>
      <c r="R1145" s="158">
        <v>0</v>
      </c>
      <c r="S1145" s="159">
        <v>250000000</v>
      </c>
      <c r="T1145" s="160"/>
    </row>
    <row r="1146" spans="1:20" s="143" customFormat="1" ht="345" hidden="1" customHeight="1" x14ac:dyDescent="0.45">
      <c r="A1146" s="144" t="s">
        <v>2067</v>
      </c>
      <c r="B1146" s="145" t="s">
        <v>2702</v>
      </c>
      <c r="C1146" s="146">
        <v>92101501</v>
      </c>
      <c r="D1146" s="147" t="s">
        <v>2654</v>
      </c>
      <c r="E1146" s="195" t="s">
        <v>2070</v>
      </c>
      <c r="F1146" s="148" t="s">
        <v>1926</v>
      </c>
      <c r="G1146" s="149">
        <v>10</v>
      </c>
      <c r="H1146" s="131" t="s">
        <v>74</v>
      </c>
      <c r="I1146" s="132" t="s">
        <v>521</v>
      </c>
      <c r="J1146" s="151" t="s">
        <v>2703</v>
      </c>
      <c r="K1146" s="152">
        <v>42831</v>
      </c>
      <c r="L1146" s="152">
        <f>K1146+20</f>
        <v>42851</v>
      </c>
      <c r="M1146" s="204" t="s">
        <v>22</v>
      </c>
      <c r="N1146" s="154" t="s">
        <v>121</v>
      </c>
      <c r="O1146" s="155" t="s">
        <v>1066</v>
      </c>
      <c r="P1146" s="156" t="s">
        <v>2662</v>
      </c>
      <c r="Q1146" s="157">
        <v>8000000000</v>
      </c>
      <c r="R1146" s="158">
        <v>8000000000</v>
      </c>
      <c r="S1146" s="159">
        <v>0</v>
      </c>
      <c r="T1146" s="160"/>
    </row>
    <row r="1147" spans="1:20" s="143" customFormat="1" ht="276" hidden="1" customHeight="1" x14ac:dyDescent="0.45">
      <c r="A1147" s="144" t="s">
        <v>2067</v>
      </c>
      <c r="B1147" s="161" t="s">
        <v>2704</v>
      </c>
      <c r="C1147" s="162">
        <v>78181501</v>
      </c>
      <c r="D1147" s="163" t="s">
        <v>2654</v>
      </c>
      <c r="E1147" s="162" t="s">
        <v>2070</v>
      </c>
      <c r="F1147" s="165" t="s">
        <v>1926</v>
      </c>
      <c r="G1147" s="166">
        <v>11</v>
      </c>
      <c r="H1147" s="167" t="s">
        <v>92</v>
      </c>
      <c r="I1147" s="168" t="s">
        <v>521</v>
      </c>
      <c r="J1147" s="169" t="s">
        <v>190</v>
      </c>
      <c r="K1147" s="170">
        <v>42860</v>
      </c>
      <c r="L1147" s="170">
        <f>K1147+100</f>
        <v>42960</v>
      </c>
      <c r="M1147" s="210" t="s">
        <v>22</v>
      </c>
      <c r="N1147" s="172" t="s">
        <v>121</v>
      </c>
      <c r="O1147" s="173" t="s">
        <v>118</v>
      </c>
      <c r="P1147" s="174" t="s">
        <v>2662</v>
      </c>
      <c r="Q1147" s="175">
        <v>0</v>
      </c>
      <c r="R1147" s="176">
        <v>0</v>
      </c>
      <c r="S1147" s="176">
        <v>0</v>
      </c>
      <c r="T1147" s="177" t="s">
        <v>1166</v>
      </c>
    </row>
    <row r="1148" spans="1:20" s="143" customFormat="1" ht="207" hidden="1" customHeight="1" x14ac:dyDescent="0.45">
      <c r="A1148" s="144" t="s">
        <v>2067</v>
      </c>
      <c r="B1148" s="145" t="s">
        <v>2705</v>
      </c>
      <c r="C1148" s="146">
        <v>93151607</v>
      </c>
      <c r="D1148" s="147" t="s">
        <v>2706</v>
      </c>
      <c r="E1148" s="195" t="s">
        <v>2516</v>
      </c>
      <c r="F1148" s="148" t="s">
        <v>2707</v>
      </c>
      <c r="G1148" s="149">
        <v>4</v>
      </c>
      <c r="H1148" s="178" t="s">
        <v>60</v>
      </c>
      <c r="I1148" s="132" t="s">
        <v>521</v>
      </c>
      <c r="J1148" s="151" t="s">
        <v>2708</v>
      </c>
      <c r="K1148" s="152">
        <v>42800</v>
      </c>
      <c r="L1148" s="152">
        <f>K1148+70</f>
        <v>42870</v>
      </c>
      <c r="M1148" s="204" t="s">
        <v>22</v>
      </c>
      <c r="N1148" s="154" t="s">
        <v>128</v>
      </c>
      <c r="O1148" s="155" t="s">
        <v>1066</v>
      </c>
      <c r="P1148" s="156" t="s">
        <v>2709</v>
      </c>
      <c r="Q1148" s="157">
        <v>3000000000</v>
      </c>
      <c r="R1148" s="158">
        <v>2302896646</v>
      </c>
      <c r="S1148" s="159">
        <v>697103354</v>
      </c>
      <c r="T1148" s="160" t="s">
        <v>2710</v>
      </c>
    </row>
    <row r="1149" spans="1:20" s="143" customFormat="1" ht="207" hidden="1" customHeight="1" x14ac:dyDescent="0.45">
      <c r="A1149" s="144" t="s">
        <v>2067</v>
      </c>
      <c r="B1149" s="145" t="s">
        <v>2711</v>
      </c>
      <c r="C1149" s="146">
        <v>80111620</v>
      </c>
      <c r="D1149" s="147" t="s">
        <v>2706</v>
      </c>
      <c r="E1149" s="128" t="s">
        <v>1016</v>
      </c>
      <c r="F1149" s="148" t="s">
        <v>1094</v>
      </c>
      <c r="G1149" s="149" t="s">
        <v>1095</v>
      </c>
      <c r="H1149" s="131" t="s">
        <v>88</v>
      </c>
      <c r="I1149" s="132" t="s">
        <v>1135</v>
      </c>
      <c r="J1149" s="151" t="s">
        <v>886</v>
      </c>
      <c r="K1149" s="152">
        <v>42860</v>
      </c>
      <c r="L1149" s="152">
        <f t="shared" ref="L1149:L1212" si="21">K1149+20</f>
        <v>42880</v>
      </c>
      <c r="M1149" s="204" t="s">
        <v>36</v>
      </c>
      <c r="N1149" s="154" t="s">
        <v>128</v>
      </c>
      <c r="O1149" s="155" t="s">
        <v>322</v>
      </c>
      <c r="P1149" s="156" t="s">
        <v>2709</v>
      </c>
      <c r="Q1149" s="157">
        <v>28080000</v>
      </c>
      <c r="R1149" s="158">
        <v>28080000</v>
      </c>
      <c r="S1149" s="159">
        <v>0</v>
      </c>
      <c r="T1149" s="214" t="s">
        <v>2712</v>
      </c>
    </row>
    <row r="1150" spans="1:20" s="143" customFormat="1" ht="409.5" hidden="1" customHeight="1" x14ac:dyDescent="0.45">
      <c r="A1150" s="144" t="s">
        <v>2067</v>
      </c>
      <c r="B1150" s="145" t="s">
        <v>2713</v>
      </c>
      <c r="C1150" s="146">
        <v>80111620</v>
      </c>
      <c r="D1150" s="147" t="s">
        <v>2706</v>
      </c>
      <c r="E1150" s="128" t="s">
        <v>1016</v>
      </c>
      <c r="F1150" s="148" t="s">
        <v>1094</v>
      </c>
      <c r="G1150" s="149" t="s">
        <v>1095</v>
      </c>
      <c r="H1150" s="131" t="s">
        <v>88</v>
      </c>
      <c r="I1150" s="132" t="s">
        <v>1113</v>
      </c>
      <c r="J1150" s="151" t="s">
        <v>537</v>
      </c>
      <c r="K1150" s="152">
        <v>42776</v>
      </c>
      <c r="L1150" s="152">
        <f t="shared" si="21"/>
        <v>42796</v>
      </c>
      <c r="M1150" s="204" t="s">
        <v>22</v>
      </c>
      <c r="N1150" s="154" t="s">
        <v>128</v>
      </c>
      <c r="O1150" s="155" t="s">
        <v>322</v>
      </c>
      <c r="P1150" s="156" t="s">
        <v>2709</v>
      </c>
      <c r="Q1150" s="157">
        <v>66800000</v>
      </c>
      <c r="R1150" s="158">
        <v>66743040</v>
      </c>
      <c r="S1150" s="159">
        <v>56960</v>
      </c>
      <c r="T1150" s="160" t="s">
        <v>2714</v>
      </c>
    </row>
    <row r="1151" spans="1:20" s="143" customFormat="1" ht="310.5" hidden="1" customHeight="1" x14ac:dyDescent="0.45">
      <c r="A1151" s="144" t="s">
        <v>2067</v>
      </c>
      <c r="B1151" s="145" t="s">
        <v>2715</v>
      </c>
      <c r="C1151" s="146">
        <v>80111620</v>
      </c>
      <c r="D1151" s="147" t="s">
        <v>2706</v>
      </c>
      <c r="E1151" s="128" t="s">
        <v>1016</v>
      </c>
      <c r="F1151" s="148" t="s">
        <v>1094</v>
      </c>
      <c r="G1151" s="149" t="s">
        <v>1095</v>
      </c>
      <c r="H1151" s="131" t="s">
        <v>88</v>
      </c>
      <c r="I1151" s="132" t="s">
        <v>1137</v>
      </c>
      <c r="J1151" s="151" t="s">
        <v>556</v>
      </c>
      <c r="K1151" s="152">
        <v>42860</v>
      </c>
      <c r="L1151" s="152">
        <f t="shared" si="21"/>
        <v>42880</v>
      </c>
      <c r="M1151" s="204" t="s">
        <v>65</v>
      </c>
      <c r="N1151" s="154" t="s">
        <v>128</v>
      </c>
      <c r="O1151" s="155" t="s">
        <v>322</v>
      </c>
      <c r="P1151" s="156" t="s">
        <v>2716</v>
      </c>
      <c r="Q1151" s="157">
        <v>12200000</v>
      </c>
      <c r="R1151" s="158">
        <v>12064000</v>
      </c>
      <c r="S1151" s="159">
        <v>136000</v>
      </c>
      <c r="T1151" s="160" t="s">
        <v>2717</v>
      </c>
    </row>
    <row r="1152" spans="1:20" s="143" customFormat="1" ht="345" hidden="1" customHeight="1" x14ac:dyDescent="0.45">
      <c r="A1152" s="144" t="s">
        <v>2067</v>
      </c>
      <c r="B1152" s="145" t="s">
        <v>2718</v>
      </c>
      <c r="C1152" s="146">
        <v>80111620</v>
      </c>
      <c r="D1152" s="147" t="s">
        <v>2706</v>
      </c>
      <c r="E1152" s="128" t="s">
        <v>1016</v>
      </c>
      <c r="F1152" s="148" t="s">
        <v>1094</v>
      </c>
      <c r="G1152" s="149" t="s">
        <v>1095</v>
      </c>
      <c r="H1152" s="131" t="s">
        <v>88</v>
      </c>
      <c r="I1152" s="132" t="s">
        <v>521</v>
      </c>
      <c r="J1152" s="151" t="s">
        <v>568</v>
      </c>
      <c r="K1152" s="152">
        <v>42860</v>
      </c>
      <c r="L1152" s="152">
        <f t="shared" si="21"/>
        <v>42880</v>
      </c>
      <c r="M1152" s="204" t="s">
        <v>36</v>
      </c>
      <c r="N1152" s="154" t="s">
        <v>128</v>
      </c>
      <c r="O1152" s="155" t="s">
        <v>322</v>
      </c>
      <c r="P1152" s="156" t="s">
        <v>2719</v>
      </c>
      <c r="Q1152" s="157">
        <v>40000000</v>
      </c>
      <c r="R1152" s="158">
        <v>0</v>
      </c>
      <c r="S1152" s="159">
        <v>40000000</v>
      </c>
      <c r="T1152" s="160" t="s">
        <v>2720</v>
      </c>
    </row>
    <row r="1153" spans="1:20" s="143" customFormat="1" ht="345" hidden="1" customHeight="1" x14ac:dyDescent="0.45">
      <c r="A1153" s="144" t="s">
        <v>2067</v>
      </c>
      <c r="B1153" s="145" t="s">
        <v>2721</v>
      </c>
      <c r="C1153" s="146">
        <v>80111620</v>
      </c>
      <c r="D1153" s="147" t="s">
        <v>2706</v>
      </c>
      <c r="E1153" s="128" t="s">
        <v>1016</v>
      </c>
      <c r="F1153" s="148" t="s">
        <v>1094</v>
      </c>
      <c r="G1153" s="149" t="s">
        <v>1095</v>
      </c>
      <c r="H1153" s="131" t="s">
        <v>88</v>
      </c>
      <c r="I1153" s="190" t="s">
        <v>1143</v>
      </c>
      <c r="J1153" s="151" t="s">
        <v>568</v>
      </c>
      <c r="K1153" s="152">
        <v>42776</v>
      </c>
      <c r="L1153" s="152">
        <f t="shared" si="21"/>
        <v>42796</v>
      </c>
      <c r="M1153" s="204" t="s">
        <v>48</v>
      </c>
      <c r="N1153" s="154" t="s">
        <v>128</v>
      </c>
      <c r="O1153" s="155" t="s">
        <v>322</v>
      </c>
      <c r="P1153" s="156" t="s">
        <v>2709</v>
      </c>
      <c r="Q1153" s="157">
        <v>48000000</v>
      </c>
      <c r="R1153" s="158">
        <v>47144240</v>
      </c>
      <c r="S1153" s="159">
        <v>855760</v>
      </c>
      <c r="T1153" s="160" t="s">
        <v>2722</v>
      </c>
    </row>
    <row r="1154" spans="1:20" s="143" customFormat="1" ht="310.5" hidden="1" customHeight="1" x14ac:dyDescent="0.45">
      <c r="A1154" s="144" t="s">
        <v>2067</v>
      </c>
      <c r="B1154" s="145" t="s">
        <v>2723</v>
      </c>
      <c r="C1154" s="146">
        <v>80111620</v>
      </c>
      <c r="D1154" s="147" t="s">
        <v>2706</v>
      </c>
      <c r="E1154" s="128" t="s">
        <v>1016</v>
      </c>
      <c r="F1154" s="148" t="s">
        <v>1094</v>
      </c>
      <c r="G1154" s="149" t="s">
        <v>1095</v>
      </c>
      <c r="H1154" s="131" t="s">
        <v>88</v>
      </c>
      <c r="I1154" s="190" t="s">
        <v>1137</v>
      </c>
      <c r="J1154" s="151" t="s">
        <v>554</v>
      </c>
      <c r="K1154" s="152">
        <v>42795</v>
      </c>
      <c r="L1154" s="152">
        <f t="shared" si="21"/>
        <v>42815</v>
      </c>
      <c r="M1154" s="204" t="s">
        <v>65</v>
      </c>
      <c r="N1154" s="154" t="s">
        <v>128</v>
      </c>
      <c r="O1154" s="155" t="s">
        <v>322</v>
      </c>
      <c r="P1154" s="156" t="s">
        <v>2716</v>
      </c>
      <c r="Q1154" s="157">
        <v>12200000</v>
      </c>
      <c r="R1154" s="158">
        <v>12064000</v>
      </c>
      <c r="S1154" s="159">
        <v>136000</v>
      </c>
      <c r="T1154" s="160" t="s">
        <v>2724</v>
      </c>
    </row>
    <row r="1155" spans="1:20" s="143" customFormat="1" ht="345" hidden="1" customHeight="1" x14ac:dyDescent="0.45">
      <c r="A1155" s="144" t="s">
        <v>2067</v>
      </c>
      <c r="B1155" s="145" t="s">
        <v>2725</v>
      </c>
      <c r="C1155" s="146">
        <v>80111620</v>
      </c>
      <c r="D1155" s="147" t="s">
        <v>2706</v>
      </c>
      <c r="E1155" s="128" t="s">
        <v>1016</v>
      </c>
      <c r="F1155" s="148" t="s">
        <v>1094</v>
      </c>
      <c r="G1155" s="149" t="s">
        <v>1095</v>
      </c>
      <c r="H1155" s="131" t="s">
        <v>88</v>
      </c>
      <c r="I1155" s="132" t="s">
        <v>1143</v>
      </c>
      <c r="J1155" s="151" t="s">
        <v>568</v>
      </c>
      <c r="K1155" s="152">
        <v>42860</v>
      </c>
      <c r="L1155" s="152">
        <f t="shared" si="21"/>
        <v>42880</v>
      </c>
      <c r="M1155" s="204" t="s">
        <v>36</v>
      </c>
      <c r="N1155" s="154" t="s">
        <v>128</v>
      </c>
      <c r="O1155" s="155" t="s">
        <v>322</v>
      </c>
      <c r="P1155" s="156" t="s">
        <v>2719</v>
      </c>
      <c r="Q1155" s="157">
        <v>40000000</v>
      </c>
      <c r="R1155" s="158">
        <v>38572560</v>
      </c>
      <c r="S1155" s="159">
        <v>1427440</v>
      </c>
      <c r="T1155" s="160" t="s">
        <v>2717</v>
      </c>
    </row>
    <row r="1156" spans="1:20" s="143" customFormat="1" ht="310.5" hidden="1" customHeight="1" x14ac:dyDescent="0.45">
      <c r="A1156" s="144" t="s">
        <v>2067</v>
      </c>
      <c r="B1156" s="145" t="s">
        <v>2726</v>
      </c>
      <c r="C1156" s="146">
        <v>80111620</v>
      </c>
      <c r="D1156" s="147" t="s">
        <v>2706</v>
      </c>
      <c r="E1156" s="195" t="s">
        <v>1016</v>
      </c>
      <c r="F1156" s="148" t="s">
        <v>1094</v>
      </c>
      <c r="G1156" s="149" t="s">
        <v>1095</v>
      </c>
      <c r="H1156" s="131" t="s">
        <v>88</v>
      </c>
      <c r="I1156" s="132" t="s">
        <v>1153</v>
      </c>
      <c r="J1156" s="151" t="s">
        <v>570</v>
      </c>
      <c r="K1156" s="152">
        <v>42860</v>
      </c>
      <c r="L1156" s="152">
        <f t="shared" si="21"/>
        <v>42880</v>
      </c>
      <c r="M1156" s="204" t="s">
        <v>42</v>
      </c>
      <c r="N1156" s="154" t="s">
        <v>128</v>
      </c>
      <c r="O1156" s="155" t="s">
        <v>322</v>
      </c>
      <c r="P1156" s="156" t="s">
        <v>2709</v>
      </c>
      <c r="Q1156" s="157">
        <v>25000000</v>
      </c>
      <c r="R1156" s="158">
        <v>24010000</v>
      </c>
      <c r="S1156" s="159">
        <v>990000</v>
      </c>
      <c r="T1156" s="160" t="s">
        <v>2727</v>
      </c>
    </row>
    <row r="1157" spans="1:20" s="143" customFormat="1" ht="345" hidden="1" customHeight="1" x14ac:dyDescent="0.45">
      <c r="A1157" s="144" t="s">
        <v>2067</v>
      </c>
      <c r="B1157" s="145" t="s">
        <v>2728</v>
      </c>
      <c r="C1157" s="146">
        <v>80111620</v>
      </c>
      <c r="D1157" s="147" t="s">
        <v>2706</v>
      </c>
      <c r="E1157" s="195" t="s">
        <v>1016</v>
      </c>
      <c r="F1157" s="148" t="s">
        <v>1094</v>
      </c>
      <c r="G1157" s="149" t="s">
        <v>1095</v>
      </c>
      <c r="H1157" s="131" t="s">
        <v>88</v>
      </c>
      <c r="I1157" s="190" t="s">
        <v>1143</v>
      </c>
      <c r="J1157" s="151" t="s">
        <v>568</v>
      </c>
      <c r="K1157" s="152">
        <v>42776</v>
      </c>
      <c r="L1157" s="152">
        <f t="shared" si="21"/>
        <v>42796</v>
      </c>
      <c r="M1157" s="204" t="s">
        <v>48</v>
      </c>
      <c r="N1157" s="154" t="s">
        <v>128</v>
      </c>
      <c r="O1157" s="155" t="s">
        <v>322</v>
      </c>
      <c r="P1157" s="156" t="s">
        <v>2719</v>
      </c>
      <c r="Q1157" s="157">
        <v>48000000</v>
      </c>
      <c r="R1157" s="158">
        <v>47144240</v>
      </c>
      <c r="S1157" s="159">
        <v>855760</v>
      </c>
      <c r="T1157" s="160" t="s">
        <v>2724</v>
      </c>
    </row>
    <row r="1158" spans="1:20" s="143" customFormat="1" ht="310.5" hidden="1" customHeight="1" x14ac:dyDescent="0.45">
      <c r="A1158" s="144" t="s">
        <v>2067</v>
      </c>
      <c r="B1158" s="145" t="s">
        <v>2729</v>
      </c>
      <c r="C1158" s="146">
        <v>80111620</v>
      </c>
      <c r="D1158" s="147" t="s">
        <v>2706</v>
      </c>
      <c r="E1158" s="195" t="s">
        <v>1016</v>
      </c>
      <c r="F1158" s="148" t="s">
        <v>1094</v>
      </c>
      <c r="G1158" s="149" t="s">
        <v>1095</v>
      </c>
      <c r="H1158" s="131" t="s">
        <v>88</v>
      </c>
      <c r="I1158" s="132" t="s">
        <v>1135</v>
      </c>
      <c r="J1158" s="151" t="s">
        <v>2730</v>
      </c>
      <c r="K1158" s="152">
        <v>42860</v>
      </c>
      <c r="L1158" s="152">
        <f t="shared" si="21"/>
        <v>42880</v>
      </c>
      <c r="M1158" s="204" t="s">
        <v>42</v>
      </c>
      <c r="N1158" s="154" t="s">
        <v>128</v>
      </c>
      <c r="O1158" s="155" t="s">
        <v>322</v>
      </c>
      <c r="P1158" s="156" t="s">
        <v>2709</v>
      </c>
      <c r="Q1158" s="157">
        <v>18000000</v>
      </c>
      <c r="R1158" s="158">
        <v>16723200</v>
      </c>
      <c r="S1158" s="159">
        <v>1276800</v>
      </c>
      <c r="T1158" s="160" t="s">
        <v>2731</v>
      </c>
    </row>
    <row r="1159" spans="1:20" s="143" customFormat="1" ht="251.25" hidden="1" customHeight="1" x14ac:dyDescent="0.45">
      <c r="A1159" s="144" t="s">
        <v>2067</v>
      </c>
      <c r="B1159" s="145" t="s">
        <v>2732</v>
      </c>
      <c r="C1159" s="146">
        <v>80111620</v>
      </c>
      <c r="D1159" s="147" t="s">
        <v>2706</v>
      </c>
      <c r="E1159" s="195" t="s">
        <v>1016</v>
      </c>
      <c r="F1159" s="148" t="s">
        <v>1094</v>
      </c>
      <c r="G1159" s="149" t="s">
        <v>1095</v>
      </c>
      <c r="H1159" s="131" t="s">
        <v>88</v>
      </c>
      <c r="I1159" s="132" t="s">
        <v>1116</v>
      </c>
      <c r="J1159" s="151" t="s">
        <v>530</v>
      </c>
      <c r="K1159" s="152">
        <v>42831</v>
      </c>
      <c r="L1159" s="152">
        <f t="shared" si="21"/>
        <v>42851</v>
      </c>
      <c r="M1159" s="204" t="s">
        <v>42</v>
      </c>
      <c r="N1159" s="154" t="s">
        <v>128</v>
      </c>
      <c r="O1159" s="155" t="s">
        <v>322</v>
      </c>
      <c r="P1159" s="156" t="s">
        <v>2733</v>
      </c>
      <c r="Q1159" s="157">
        <v>37000000</v>
      </c>
      <c r="R1159" s="158">
        <v>36608000</v>
      </c>
      <c r="S1159" s="159">
        <v>392000</v>
      </c>
      <c r="T1159" s="160" t="s">
        <v>2717</v>
      </c>
    </row>
    <row r="1160" spans="1:20" s="143" customFormat="1" ht="276" hidden="1" customHeight="1" x14ac:dyDescent="0.45">
      <c r="A1160" s="144" t="s">
        <v>2067</v>
      </c>
      <c r="B1160" s="145" t="s">
        <v>2734</v>
      </c>
      <c r="C1160" s="146">
        <v>80111620</v>
      </c>
      <c r="D1160" s="147" t="s">
        <v>2706</v>
      </c>
      <c r="E1160" s="195" t="s">
        <v>1016</v>
      </c>
      <c r="F1160" s="148" t="s">
        <v>1094</v>
      </c>
      <c r="G1160" s="149" t="s">
        <v>1095</v>
      </c>
      <c r="H1160" s="131" t="s">
        <v>88</v>
      </c>
      <c r="I1160" s="190" t="s">
        <v>1116</v>
      </c>
      <c r="J1160" s="151" t="s">
        <v>553</v>
      </c>
      <c r="K1160" s="152">
        <v>42795</v>
      </c>
      <c r="L1160" s="152">
        <f t="shared" si="21"/>
        <v>42815</v>
      </c>
      <c r="M1160" s="204" t="s">
        <v>36</v>
      </c>
      <c r="N1160" s="154" t="s">
        <v>128</v>
      </c>
      <c r="O1160" s="155" t="s">
        <v>322</v>
      </c>
      <c r="P1160" s="156" t="s">
        <v>2716</v>
      </c>
      <c r="Q1160" s="157">
        <v>30000000</v>
      </c>
      <c r="R1160" s="158">
        <v>29240640</v>
      </c>
      <c r="S1160" s="159">
        <v>759360</v>
      </c>
      <c r="T1160" s="160" t="s">
        <v>2724</v>
      </c>
    </row>
    <row r="1161" spans="1:20" s="143" customFormat="1" ht="310.5" hidden="1" customHeight="1" x14ac:dyDescent="0.45">
      <c r="A1161" s="144" t="s">
        <v>2067</v>
      </c>
      <c r="B1161" s="145" t="s">
        <v>2735</v>
      </c>
      <c r="C1161" s="146">
        <v>80111620</v>
      </c>
      <c r="D1161" s="147" t="s">
        <v>2706</v>
      </c>
      <c r="E1161" s="195" t="s">
        <v>1016</v>
      </c>
      <c r="F1161" s="148" t="s">
        <v>1094</v>
      </c>
      <c r="G1161" s="149" t="s">
        <v>1095</v>
      </c>
      <c r="H1161" s="131" t="s">
        <v>88</v>
      </c>
      <c r="I1161" s="132" t="s">
        <v>1137</v>
      </c>
      <c r="J1161" s="151" t="s">
        <v>555</v>
      </c>
      <c r="K1161" s="152">
        <v>42831</v>
      </c>
      <c r="L1161" s="152">
        <f t="shared" si="21"/>
        <v>42851</v>
      </c>
      <c r="M1161" s="204" t="s">
        <v>36</v>
      </c>
      <c r="N1161" s="154" t="s">
        <v>128</v>
      </c>
      <c r="O1161" s="155" t="s">
        <v>322</v>
      </c>
      <c r="P1161" s="156" t="s">
        <v>2716</v>
      </c>
      <c r="Q1161" s="157">
        <v>13600000</v>
      </c>
      <c r="R1161" s="158">
        <v>13572000</v>
      </c>
      <c r="S1161" s="159">
        <v>28000</v>
      </c>
      <c r="T1161" s="160" t="s">
        <v>2717</v>
      </c>
    </row>
    <row r="1162" spans="1:20" s="143" customFormat="1" ht="276" hidden="1" customHeight="1" x14ac:dyDescent="0.45">
      <c r="A1162" s="144" t="s">
        <v>2067</v>
      </c>
      <c r="B1162" s="145" t="s">
        <v>2736</v>
      </c>
      <c r="C1162" s="146">
        <v>80111620</v>
      </c>
      <c r="D1162" s="147" t="s">
        <v>2706</v>
      </c>
      <c r="E1162" s="195" t="s">
        <v>1016</v>
      </c>
      <c r="F1162" s="148" t="s">
        <v>1094</v>
      </c>
      <c r="G1162" s="149" t="s">
        <v>1095</v>
      </c>
      <c r="H1162" s="131" t="s">
        <v>88</v>
      </c>
      <c r="I1162" s="132" t="s">
        <v>1135</v>
      </c>
      <c r="J1162" s="151" t="s">
        <v>549</v>
      </c>
      <c r="K1162" s="152">
        <v>42860</v>
      </c>
      <c r="L1162" s="152">
        <f t="shared" si="21"/>
        <v>42880</v>
      </c>
      <c r="M1162" s="204" t="s">
        <v>22</v>
      </c>
      <c r="N1162" s="154" t="s">
        <v>128</v>
      </c>
      <c r="O1162" s="155" t="s">
        <v>322</v>
      </c>
      <c r="P1162" s="156" t="s">
        <v>2709</v>
      </c>
      <c r="Q1162" s="157">
        <v>23000000</v>
      </c>
      <c r="R1162" s="158">
        <v>21826416</v>
      </c>
      <c r="S1162" s="159">
        <v>1173584</v>
      </c>
      <c r="T1162" s="160" t="s">
        <v>2737</v>
      </c>
    </row>
    <row r="1163" spans="1:20" s="143" customFormat="1" ht="276" hidden="1" customHeight="1" x14ac:dyDescent="0.45">
      <c r="A1163" s="144" t="s">
        <v>2067</v>
      </c>
      <c r="B1163" s="145" t="s">
        <v>2738</v>
      </c>
      <c r="C1163" s="146">
        <v>80111620</v>
      </c>
      <c r="D1163" s="147" t="s">
        <v>2706</v>
      </c>
      <c r="E1163" s="195" t="s">
        <v>1016</v>
      </c>
      <c r="F1163" s="148" t="s">
        <v>1094</v>
      </c>
      <c r="G1163" s="149" t="s">
        <v>1095</v>
      </c>
      <c r="H1163" s="131" t="s">
        <v>88</v>
      </c>
      <c r="I1163" s="132" t="s">
        <v>1113</v>
      </c>
      <c r="J1163" s="151" t="s">
        <v>535</v>
      </c>
      <c r="K1163" s="152">
        <v>42860</v>
      </c>
      <c r="L1163" s="152">
        <f t="shared" si="21"/>
        <v>42880</v>
      </c>
      <c r="M1163" s="204" t="s">
        <v>36</v>
      </c>
      <c r="N1163" s="154" t="s">
        <v>128</v>
      </c>
      <c r="O1163" s="155" t="s">
        <v>322</v>
      </c>
      <c r="P1163" s="156" t="s">
        <v>2733</v>
      </c>
      <c r="Q1163" s="157">
        <v>53000000</v>
      </c>
      <c r="R1163" s="158">
        <v>52470000</v>
      </c>
      <c r="S1163" s="159">
        <v>530000</v>
      </c>
      <c r="T1163" s="160" t="s">
        <v>2739</v>
      </c>
    </row>
    <row r="1164" spans="1:20" s="143" customFormat="1" ht="310.5" hidden="1" customHeight="1" x14ac:dyDescent="0.45">
      <c r="A1164" s="144" t="s">
        <v>2067</v>
      </c>
      <c r="B1164" s="145" t="s">
        <v>2740</v>
      </c>
      <c r="C1164" s="146">
        <v>80111620</v>
      </c>
      <c r="D1164" s="147" t="s">
        <v>2706</v>
      </c>
      <c r="E1164" s="195" t="s">
        <v>1016</v>
      </c>
      <c r="F1164" s="148" t="s">
        <v>1094</v>
      </c>
      <c r="G1164" s="149" t="s">
        <v>1095</v>
      </c>
      <c r="H1164" s="131" t="s">
        <v>88</v>
      </c>
      <c r="I1164" s="132" t="s">
        <v>521</v>
      </c>
      <c r="J1164" s="151" t="s">
        <v>555</v>
      </c>
      <c r="K1164" s="152">
        <v>42860</v>
      </c>
      <c r="L1164" s="152">
        <f t="shared" si="21"/>
        <v>42880</v>
      </c>
      <c r="M1164" s="204" t="s">
        <v>65</v>
      </c>
      <c r="N1164" s="154" t="s">
        <v>128</v>
      </c>
      <c r="O1164" s="155" t="s">
        <v>322</v>
      </c>
      <c r="P1164" s="156" t="s">
        <v>2716</v>
      </c>
      <c r="Q1164" s="157">
        <v>12200000</v>
      </c>
      <c r="R1164" s="158">
        <v>0</v>
      </c>
      <c r="S1164" s="159">
        <v>12200000</v>
      </c>
      <c r="T1164" s="160" t="s">
        <v>2741</v>
      </c>
    </row>
    <row r="1165" spans="1:20" s="143" customFormat="1" ht="310.5" hidden="1" customHeight="1" x14ac:dyDescent="0.45">
      <c r="A1165" s="144" t="s">
        <v>2067</v>
      </c>
      <c r="B1165" s="145" t="s">
        <v>2742</v>
      </c>
      <c r="C1165" s="146">
        <v>80111620</v>
      </c>
      <c r="D1165" s="147" t="s">
        <v>2706</v>
      </c>
      <c r="E1165" s="195" t="s">
        <v>1016</v>
      </c>
      <c r="F1165" s="148" t="s">
        <v>1094</v>
      </c>
      <c r="G1165" s="149" t="s">
        <v>1095</v>
      </c>
      <c r="H1165" s="131" t="s">
        <v>88</v>
      </c>
      <c r="I1165" s="132" t="s">
        <v>521</v>
      </c>
      <c r="J1165" s="151" t="s">
        <v>555</v>
      </c>
      <c r="K1165" s="152">
        <v>42860</v>
      </c>
      <c r="L1165" s="152">
        <f t="shared" si="21"/>
        <v>42880</v>
      </c>
      <c r="M1165" s="204" t="s">
        <v>65</v>
      </c>
      <c r="N1165" s="154" t="s">
        <v>128</v>
      </c>
      <c r="O1165" s="155" t="s">
        <v>322</v>
      </c>
      <c r="P1165" s="156" t="s">
        <v>2716</v>
      </c>
      <c r="Q1165" s="157">
        <v>12200000</v>
      </c>
      <c r="R1165" s="158">
        <v>0</v>
      </c>
      <c r="S1165" s="159">
        <v>12200000</v>
      </c>
      <c r="T1165" s="160" t="s">
        <v>2717</v>
      </c>
    </row>
    <row r="1166" spans="1:20" s="143" customFormat="1" ht="409.5" hidden="1" customHeight="1" x14ac:dyDescent="0.45">
      <c r="A1166" s="144" t="s">
        <v>2067</v>
      </c>
      <c r="B1166" s="145" t="s">
        <v>2743</v>
      </c>
      <c r="C1166" s="146">
        <v>80111620</v>
      </c>
      <c r="D1166" s="147" t="s">
        <v>2706</v>
      </c>
      <c r="E1166" s="195" t="s">
        <v>1016</v>
      </c>
      <c r="F1166" s="148" t="s">
        <v>1094</v>
      </c>
      <c r="G1166" s="149" t="s">
        <v>1095</v>
      </c>
      <c r="H1166" s="131" t="s">
        <v>88</v>
      </c>
      <c r="I1166" s="132" t="s">
        <v>1116</v>
      </c>
      <c r="J1166" s="151" t="s">
        <v>563</v>
      </c>
      <c r="K1166" s="152">
        <v>42860</v>
      </c>
      <c r="L1166" s="152">
        <f t="shared" si="21"/>
        <v>42880</v>
      </c>
      <c r="M1166" s="204" t="s">
        <v>42</v>
      </c>
      <c r="N1166" s="154" t="s">
        <v>128</v>
      </c>
      <c r="O1166" s="155" t="s">
        <v>322</v>
      </c>
      <c r="P1166" s="156" t="s">
        <v>2719</v>
      </c>
      <c r="Q1166" s="157">
        <v>34000000</v>
      </c>
      <c r="R1166" s="158">
        <v>31200000</v>
      </c>
      <c r="S1166" s="159">
        <v>2800000</v>
      </c>
      <c r="T1166" s="160" t="s">
        <v>2717</v>
      </c>
    </row>
    <row r="1167" spans="1:20" s="143" customFormat="1" ht="409.5" hidden="1" customHeight="1" x14ac:dyDescent="0.45">
      <c r="A1167" s="144" t="s">
        <v>2067</v>
      </c>
      <c r="B1167" s="145" t="s">
        <v>2744</v>
      </c>
      <c r="C1167" s="146">
        <v>80111620</v>
      </c>
      <c r="D1167" s="147" t="s">
        <v>2706</v>
      </c>
      <c r="E1167" s="128" t="s">
        <v>1016</v>
      </c>
      <c r="F1167" s="148" t="s">
        <v>1094</v>
      </c>
      <c r="G1167" s="149" t="s">
        <v>1095</v>
      </c>
      <c r="H1167" s="131" t="s">
        <v>88</v>
      </c>
      <c r="I1167" s="190" t="s">
        <v>1173</v>
      </c>
      <c r="J1167" s="151" t="s">
        <v>591</v>
      </c>
      <c r="K1167" s="152">
        <v>42795</v>
      </c>
      <c r="L1167" s="152">
        <f t="shared" si="21"/>
        <v>42815</v>
      </c>
      <c r="M1167" s="204" t="s">
        <v>48</v>
      </c>
      <c r="N1167" s="154" t="s">
        <v>128</v>
      </c>
      <c r="O1167" s="155" t="s">
        <v>322</v>
      </c>
      <c r="P1167" s="156" t="s">
        <v>2709</v>
      </c>
      <c r="Q1167" s="157">
        <v>58000000</v>
      </c>
      <c r="R1167" s="158">
        <v>57442814</v>
      </c>
      <c r="S1167" s="159">
        <v>557186</v>
      </c>
      <c r="T1167" s="160" t="s">
        <v>2727</v>
      </c>
    </row>
    <row r="1168" spans="1:20" s="143" customFormat="1" ht="258.75" hidden="1" customHeight="1" x14ac:dyDescent="0.45">
      <c r="A1168" s="144" t="s">
        <v>2067</v>
      </c>
      <c r="B1168" s="145" t="s">
        <v>2745</v>
      </c>
      <c r="C1168" s="146">
        <v>80111620</v>
      </c>
      <c r="D1168" s="147" t="s">
        <v>2706</v>
      </c>
      <c r="E1168" s="128" t="s">
        <v>1016</v>
      </c>
      <c r="F1168" s="148" t="s">
        <v>1094</v>
      </c>
      <c r="G1168" s="149" t="s">
        <v>1095</v>
      </c>
      <c r="H1168" s="131" t="s">
        <v>88</v>
      </c>
      <c r="I1168" s="190" t="s">
        <v>1137</v>
      </c>
      <c r="J1168" s="151" t="s">
        <v>550</v>
      </c>
      <c r="K1168" s="152">
        <v>42776</v>
      </c>
      <c r="L1168" s="152">
        <f t="shared" si="21"/>
        <v>42796</v>
      </c>
      <c r="M1168" s="204" t="s">
        <v>48</v>
      </c>
      <c r="N1168" s="154" t="s">
        <v>128</v>
      </c>
      <c r="O1168" s="155" t="s">
        <v>322</v>
      </c>
      <c r="P1168" s="156" t="s">
        <v>2709</v>
      </c>
      <c r="Q1168" s="157">
        <v>21000000</v>
      </c>
      <c r="R1168" s="158">
        <v>20007548</v>
      </c>
      <c r="S1168" s="159">
        <v>992452</v>
      </c>
      <c r="T1168" s="160" t="s">
        <v>2746</v>
      </c>
    </row>
    <row r="1169" spans="1:20" s="143" customFormat="1" ht="310.5" hidden="1" customHeight="1" x14ac:dyDescent="0.45">
      <c r="A1169" s="144" t="s">
        <v>2067</v>
      </c>
      <c r="B1169" s="145" t="s">
        <v>2747</v>
      </c>
      <c r="C1169" s="146">
        <v>80111620</v>
      </c>
      <c r="D1169" s="147" t="s">
        <v>2706</v>
      </c>
      <c r="E1169" s="128" t="s">
        <v>1016</v>
      </c>
      <c r="F1169" s="148" t="s">
        <v>1094</v>
      </c>
      <c r="G1169" s="149" t="s">
        <v>1095</v>
      </c>
      <c r="H1169" s="131" t="s">
        <v>88</v>
      </c>
      <c r="I1169" s="132" t="s">
        <v>1135</v>
      </c>
      <c r="J1169" s="151" t="s">
        <v>2730</v>
      </c>
      <c r="K1169" s="152">
        <v>42831</v>
      </c>
      <c r="L1169" s="152">
        <f t="shared" si="21"/>
        <v>42851</v>
      </c>
      <c r="M1169" s="204" t="s">
        <v>42</v>
      </c>
      <c r="N1169" s="154" t="s">
        <v>128</v>
      </c>
      <c r="O1169" s="155" t="s">
        <v>322</v>
      </c>
      <c r="P1169" s="156" t="s">
        <v>2709</v>
      </c>
      <c r="Q1169" s="157">
        <v>18000000</v>
      </c>
      <c r="R1169" s="158">
        <v>16723200</v>
      </c>
      <c r="S1169" s="159">
        <v>1276800</v>
      </c>
      <c r="T1169" s="160" t="s">
        <v>2731</v>
      </c>
    </row>
    <row r="1170" spans="1:20" s="143" customFormat="1" ht="409.5" hidden="1" customHeight="1" x14ac:dyDescent="0.45">
      <c r="A1170" s="144" t="s">
        <v>2067</v>
      </c>
      <c r="B1170" s="145" t="s">
        <v>2748</v>
      </c>
      <c r="C1170" s="146">
        <v>80111620</v>
      </c>
      <c r="D1170" s="147" t="s">
        <v>2706</v>
      </c>
      <c r="E1170" s="128" t="s">
        <v>1016</v>
      </c>
      <c r="F1170" s="148" t="s">
        <v>1094</v>
      </c>
      <c r="G1170" s="149" t="s">
        <v>1095</v>
      </c>
      <c r="H1170" s="131" t="s">
        <v>88</v>
      </c>
      <c r="I1170" s="190" t="s">
        <v>1116</v>
      </c>
      <c r="J1170" s="151" t="s">
        <v>563</v>
      </c>
      <c r="K1170" s="152">
        <v>42776</v>
      </c>
      <c r="L1170" s="152">
        <f t="shared" si="21"/>
        <v>42796</v>
      </c>
      <c r="M1170" s="204" t="s">
        <v>48</v>
      </c>
      <c r="N1170" s="154" t="s">
        <v>128</v>
      </c>
      <c r="O1170" s="155" t="s">
        <v>322</v>
      </c>
      <c r="P1170" s="156" t="s">
        <v>2719</v>
      </c>
      <c r="Q1170" s="157">
        <v>37000000</v>
      </c>
      <c r="R1170" s="158">
        <v>36820784</v>
      </c>
      <c r="S1170" s="159">
        <v>179216</v>
      </c>
      <c r="T1170" s="160" t="s">
        <v>2575</v>
      </c>
    </row>
    <row r="1171" spans="1:20" s="143" customFormat="1" ht="409.5" hidden="1" customHeight="1" x14ac:dyDescent="0.45">
      <c r="A1171" s="144" t="s">
        <v>2067</v>
      </c>
      <c r="B1171" s="145" t="s">
        <v>2749</v>
      </c>
      <c r="C1171" s="146">
        <v>80111620</v>
      </c>
      <c r="D1171" s="147" t="s">
        <v>2706</v>
      </c>
      <c r="E1171" s="128" t="s">
        <v>1016</v>
      </c>
      <c r="F1171" s="148" t="s">
        <v>1094</v>
      </c>
      <c r="G1171" s="149" t="s">
        <v>1095</v>
      </c>
      <c r="H1171" s="131" t="s">
        <v>88</v>
      </c>
      <c r="I1171" s="132" t="s">
        <v>1116</v>
      </c>
      <c r="J1171" s="151" t="s">
        <v>563</v>
      </c>
      <c r="K1171" s="152">
        <v>42776</v>
      </c>
      <c r="L1171" s="152">
        <f t="shared" si="21"/>
        <v>42796</v>
      </c>
      <c r="M1171" s="204" t="s">
        <v>48</v>
      </c>
      <c r="N1171" s="154" t="s">
        <v>128</v>
      </c>
      <c r="O1171" s="155" t="s">
        <v>322</v>
      </c>
      <c r="P1171" s="156" t="s">
        <v>2719</v>
      </c>
      <c r="Q1171" s="157">
        <v>37000000</v>
      </c>
      <c r="R1171" s="158">
        <v>36820784</v>
      </c>
      <c r="S1171" s="159">
        <v>179216</v>
      </c>
      <c r="T1171" s="160" t="s">
        <v>2575</v>
      </c>
    </row>
    <row r="1172" spans="1:20" s="143" customFormat="1" ht="409.5" hidden="1" customHeight="1" x14ac:dyDescent="0.45">
      <c r="A1172" s="144" t="s">
        <v>2067</v>
      </c>
      <c r="B1172" s="145" t="s">
        <v>2750</v>
      </c>
      <c r="C1172" s="146">
        <v>80111620</v>
      </c>
      <c r="D1172" s="147" t="s">
        <v>2706</v>
      </c>
      <c r="E1172" s="128" t="s">
        <v>1016</v>
      </c>
      <c r="F1172" s="148" t="s">
        <v>1094</v>
      </c>
      <c r="G1172" s="149" t="s">
        <v>1095</v>
      </c>
      <c r="H1172" s="131" t="s">
        <v>88</v>
      </c>
      <c r="I1172" s="132" t="s">
        <v>1116</v>
      </c>
      <c r="J1172" s="151" t="s">
        <v>563</v>
      </c>
      <c r="K1172" s="152">
        <v>42776</v>
      </c>
      <c r="L1172" s="152">
        <f t="shared" si="21"/>
        <v>42796</v>
      </c>
      <c r="M1172" s="204" t="s">
        <v>48</v>
      </c>
      <c r="N1172" s="154" t="s">
        <v>128</v>
      </c>
      <c r="O1172" s="155" t="s">
        <v>322</v>
      </c>
      <c r="P1172" s="156" t="s">
        <v>2719</v>
      </c>
      <c r="Q1172" s="157">
        <v>37000000</v>
      </c>
      <c r="R1172" s="158">
        <v>36820784</v>
      </c>
      <c r="S1172" s="159">
        <v>179216</v>
      </c>
      <c r="T1172" s="160" t="s">
        <v>2575</v>
      </c>
    </row>
    <row r="1173" spans="1:20" s="143" customFormat="1" ht="254.25" hidden="1" customHeight="1" x14ac:dyDescent="0.45">
      <c r="A1173" s="144" t="s">
        <v>2067</v>
      </c>
      <c r="B1173" s="145" t="s">
        <v>2751</v>
      </c>
      <c r="C1173" s="146">
        <v>80111620</v>
      </c>
      <c r="D1173" s="147" t="s">
        <v>2706</v>
      </c>
      <c r="E1173" s="128" t="s">
        <v>1016</v>
      </c>
      <c r="F1173" s="148" t="s">
        <v>1094</v>
      </c>
      <c r="G1173" s="149" t="s">
        <v>1095</v>
      </c>
      <c r="H1173" s="131" t="s">
        <v>88</v>
      </c>
      <c r="I1173" s="190" t="s">
        <v>1137</v>
      </c>
      <c r="J1173" s="151" t="s">
        <v>550</v>
      </c>
      <c r="K1173" s="152">
        <v>42776</v>
      </c>
      <c r="L1173" s="152">
        <f t="shared" si="21"/>
        <v>42796</v>
      </c>
      <c r="M1173" s="204" t="s">
        <v>48</v>
      </c>
      <c r="N1173" s="154" t="s">
        <v>128</v>
      </c>
      <c r="O1173" s="155" t="s">
        <v>322</v>
      </c>
      <c r="P1173" s="156" t="s">
        <v>2709</v>
      </c>
      <c r="Q1173" s="157">
        <v>21000000</v>
      </c>
      <c r="R1173" s="158">
        <v>20007548</v>
      </c>
      <c r="S1173" s="159">
        <v>992452</v>
      </c>
      <c r="T1173" s="160" t="s">
        <v>2752</v>
      </c>
    </row>
    <row r="1174" spans="1:20" s="143" customFormat="1" ht="409.5" hidden="1" customHeight="1" x14ac:dyDescent="0.45">
      <c r="A1174" s="144" t="s">
        <v>2067</v>
      </c>
      <c r="B1174" s="145" t="s">
        <v>2753</v>
      </c>
      <c r="C1174" s="146">
        <v>80111620</v>
      </c>
      <c r="D1174" s="147" t="s">
        <v>2706</v>
      </c>
      <c r="E1174" s="128" t="s">
        <v>1016</v>
      </c>
      <c r="F1174" s="148" t="s">
        <v>1094</v>
      </c>
      <c r="G1174" s="149" t="s">
        <v>1095</v>
      </c>
      <c r="H1174" s="131" t="s">
        <v>88</v>
      </c>
      <c r="I1174" s="190" t="s">
        <v>1143</v>
      </c>
      <c r="J1174" s="151" t="s">
        <v>562</v>
      </c>
      <c r="K1174" s="152">
        <v>42795</v>
      </c>
      <c r="L1174" s="152">
        <f t="shared" si="21"/>
        <v>42815</v>
      </c>
      <c r="M1174" s="204" t="s">
        <v>22</v>
      </c>
      <c r="N1174" s="154" t="s">
        <v>128</v>
      </c>
      <c r="O1174" s="155" t="s">
        <v>322</v>
      </c>
      <c r="P1174" s="156" t="s">
        <v>2709</v>
      </c>
      <c r="Q1174" s="157">
        <v>51000000</v>
      </c>
      <c r="R1174" s="158">
        <v>50820000</v>
      </c>
      <c r="S1174" s="159">
        <v>180000</v>
      </c>
      <c r="T1174" s="160" t="s">
        <v>2722</v>
      </c>
    </row>
    <row r="1175" spans="1:20" s="143" customFormat="1" ht="345" hidden="1" customHeight="1" x14ac:dyDescent="0.45">
      <c r="A1175" s="144" t="s">
        <v>2067</v>
      </c>
      <c r="B1175" s="145" t="s">
        <v>2754</v>
      </c>
      <c r="C1175" s="146">
        <v>80111620</v>
      </c>
      <c r="D1175" s="147" t="s">
        <v>2706</v>
      </c>
      <c r="E1175" s="128" t="s">
        <v>1016</v>
      </c>
      <c r="F1175" s="148" t="s">
        <v>1094</v>
      </c>
      <c r="G1175" s="149" t="s">
        <v>1095</v>
      </c>
      <c r="H1175" s="131" t="s">
        <v>88</v>
      </c>
      <c r="I1175" s="132" t="s">
        <v>1143</v>
      </c>
      <c r="J1175" s="151" t="s">
        <v>568</v>
      </c>
      <c r="K1175" s="152">
        <v>42860</v>
      </c>
      <c r="L1175" s="152">
        <f t="shared" si="21"/>
        <v>42880</v>
      </c>
      <c r="M1175" s="204" t="s">
        <v>36</v>
      </c>
      <c r="N1175" s="154" t="s">
        <v>128</v>
      </c>
      <c r="O1175" s="155" t="s">
        <v>322</v>
      </c>
      <c r="P1175" s="156" t="s">
        <v>2719</v>
      </c>
      <c r="Q1175" s="157">
        <v>40000000</v>
      </c>
      <c r="R1175" s="158">
        <v>38572560</v>
      </c>
      <c r="S1175" s="159">
        <v>1427440</v>
      </c>
      <c r="T1175" s="160" t="s">
        <v>2724</v>
      </c>
    </row>
    <row r="1176" spans="1:20" s="143" customFormat="1" ht="310.5" hidden="1" customHeight="1" x14ac:dyDescent="0.45">
      <c r="A1176" s="144" t="s">
        <v>2067</v>
      </c>
      <c r="B1176" s="145" t="s">
        <v>2755</v>
      </c>
      <c r="C1176" s="146">
        <v>80111620</v>
      </c>
      <c r="D1176" s="147" t="s">
        <v>2706</v>
      </c>
      <c r="E1176" s="128" t="s">
        <v>1016</v>
      </c>
      <c r="F1176" s="148" t="s">
        <v>1094</v>
      </c>
      <c r="G1176" s="149" t="s">
        <v>1095</v>
      </c>
      <c r="H1176" s="131" t="s">
        <v>88</v>
      </c>
      <c r="I1176" s="190" t="s">
        <v>1137</v>
      </c>
      <c r="J1176" s="151" t="s">
        <v>556</v>
      </c>
      <c r="K1176" s="152">
        <v>42795</v>
      </c>
      <c r="L1176" s="152">
        <f t="shared" si="21"/>
        <v>42815</v>
      </c>
      <c r="M1176" s="204" t="s">
        <v>65</v>
      </c>
      <c r="N1176" s="154" t="s">
        <v>128</v>
      </c>
      <c r="O1176" s="155" t="s">
        <v>322</v>
      </c>
      <c r="P1176" s="156" t="s">
        <v>2716</v>
      </c>
      <c r="Q1176" s="157">
        <v>12200000</v>
      </c>
      <c r="R1176" s="158">
        <v>12064000</v>
      </c>
      <c r="S1176" s="159">
        <v>136000</v>
      </c>
      <c r="T1176" s="160" t="s">
        <v>2756</v>
      </c>
    </row>
    <row r="1177" spans="1:20" s="143" customFormat="1" ht="409.5" hidden="1" customHeight="1" x14ac:dyDescent="0.45">
      <c r="A1177" s="144" t="s">
        <v>2067</v>
      </c>
      <c r="B1177" s="145" t="s">
        <v>2757</v>
      </c>
      <c r="C1177" s="146">
        <v>80111620</v>
      </c>
      <c r="D1177" s="147" t="s">
        <v>2706</v>
      </c>
      <c r="E1177" s="128" t="s">
        <v>1016</v>
      </c>
      <c r="F1177" s="148" t="s">
        <v>1094</v>
      </c>
      <c r="G1177" s="149" t="s">
        <v>1095</v>
      </c>
      <c r="H1177" s="131" t="s">
        <v>88</v>
      </c>
      <c r="I1177" s="190" t="s">
        <v>1110</v>
      </c>
      <c r="J1177" s="151" t="s">
        <v>576</v>
      </c>
      <c r="K1177" s="152">
        <v>42795</v>
      </c>
      <c r="L1177" s="152">
        <f t="shared" si="21"/>
        <v>42815</v>
      </c>
      <c r="M1177" s="204" t="s">
        <v>48</v>
      </c>
      <c r="N1177" s="154" t="s">
        <v>128</v>
      </c>
      <c r="O1177" s="155" t="s">
        <v>322</v>
      </c>
      <c r="P1177" s="156" t="s">
        <v>2709</v>
      </c>
      <c r="Q1177" s="157">
        <v>78000000</v>
      </c>
      <c r="R1177" s="158">
        <v>77443190</v>
      </c>
      <c r="S1177" s="159">
        <v>556810</v>
      </c>
      <c r="T1177" s="160" t="s">
        <v>2727</v>
      </c>
    </row>
    <row r="1178" spans="1:20" s="143" customFormat="1" ht="310.5" hidden="1" customHeight="1" x14ac:dyDescent="0.45">
      <c r="A1178" s="144" t="s">
        <v>2067</v>
      </c>
      <c r="B1178" s="145" t="s">
        <v>2758</v>
      </c>
      <c r="C1178" s="146">
        <v>80111620</v>
      </c>
      <c r="D1178" s="147" t="s">
        <v>2706</v>
      </c>
      <c r="E1178" s="128" t="s">
        <v>1016</v>
      </c>
      <c r="F1178" s="148" t="s">
        <v>1094</v>
      </c>
      <c r="G1178" s="149" t="s">
        <v>1095</v>
      </c>
      <c r="H1178" s="131" t="s">
        <v>88</v>
      </c>
      <c r="I1178" s="132" t="s">
        <v>521</v>
      </c>
      <c r="J1178" s="151" t="s">
        <v>555</v>
      </c>
      <c r="K1178" s="152">
        <v>42860</v>
      </c>
      <c r="L1178" s="152">
        <f t="shared" si="21"/>
        <v>42880</v>
      </c>
      <c r="M1178" s="204" t="s">
        <v>65</v>
      </c>
      <c r="N1178" s="154" t="s">
        <v>128</v>
      </c>
      <c r="O1178" s="155" t="s">
        <v>322</v>
      </c>
      <c r="P1178" s="156" t="s">
        <v>2716</v>
      </c>
      <c r="Q1178" s="157">
        <v>12200000</v>
      </c>
      <c r="R1178" s="158">
        <v>0</v>
      </c>
      <c r="S1178" s="159">
        <v>12200000</v>
      </c>
      <c r="T1178" s="160" t="s">
        <v>2717</v>
      </c>
    </row>
    <row r="1179" spans="1:20" s="143" customFormat="1" ht="409.5" hidden="1" customHeight="1" x14ac:dyDescent="0.45">
      <c r="A1179" s="144" t="s">
        <v>2067</v>
      </c>
      <c r="B1179" s="145" t="s">
        <v>2759</v>
      </c>
      <c r="C1179" s="146">
        <v>80111620</v>
      </c>
      <c r="D1179" s="147" t="s">
        <v>2706</v>
      </c>
      <c r="E1179" s="128" t="s">
        <v>1016</v>
      </c>
      <c r="F1179" s="148" t="s">
        <v>1094</v>
      </c>
      <c r="G1179" s="149" t="s">
        <v>1095</v>
      </c>
      <c r="H1179" s="131" t="s">
        <v>88</v>
      </c>
      <c r="I1179" s="132" t="s">
        <v>1113</v>
      </c>
      <c r="J1179" s="151" t="s">
        <v>574</v>
      </c>
      <c r="K1179" s="152">
        <v>42860</v>
      </c>
      <c r="L1179" s="152">
        <f t="shared" si="21"/>
        <v>42880</v>
      </c>
      <c r="M1179" s="204" t="s">
        <v>22</v>
      </c>
      <c r="N1179" s="154" t="s">
        <v>128</v>
      </c>
      <c r="O1179" s="155" t="s">
        <v>322</v>
      </c>
      <c r="P1179" s="156" t="s">
        <v>2709</v>
      </c>
      <c r="Q1179" s="157">
        <v>70000000</v>
      </c>
      <c r="R1179" s="158">
        <v>67200000</v>
      </c>
      <c r="S1179" s="159">
        <v>2800000</v>
      </c>
      <c r="T1179" s="160" t="s">
        <v>2731</v>
      </c>
    </row>
    <row r="1180" spans="1:20" s="143" customFormat="1" ht="409.5" hidden="1" customHeight="1" x14ac:dyDescent="0.45">
      <c r="A1180" s="144" t="s">
        <v>2067</v>
      </c>
      <c r="B1180" s="145" t="s">
        <v>2760</v>
      </c>
      <c r="C1180" s="146">
        <v>80111620</v>
      </c>
      <c r="D1180" s="147" t="s">
        <v>2706</v>
      </c>
      <c r="E1180" s="128" t="s">
        <v>1016</v>
      </c>
      <c r="F1180" s="148" t="s">
        <v>1094</v>
      </c>
      <c r="G1180" s="149" t="s">
        <v>1095</v>
      </c>
      <c r="H1180" s="131" t="s">
        <v>88</v>
      </c>
      <c r="I1180" s="190" t="s">
        <v>1173</v>
      </c>
      <c r="J1180" s="151" t="s">
        <v>536</v>
      </c>
      <c r="K1180" s="152">
        <v>42776</v>
      </c>
      <c r="L1180" s="152">
        <f t="shared" si="21"/>
        <v>42796</v>
      </c>
      <c r="M1180" s="204" t="s">
        <v>22</v>
      </c>
      <c r="N1180" s="154" t="s">
        <v>128</v>
      </c>
      <c r="O1180" s="155" t="s">
        <v>322</v>
      </c>
      <c r="P1180" s="156" t="s">
        <v>2716</v>
      </c>
      <c r="Q1180" s="157">
        <v>57000000</v>
      </c>
      <c r="R1180" s="158">
        <v>56197440</v>
      </c>
      <c r="S1180" s="159">
        <v>802560</v>
      </c>
      <c r="T1180" s="160" t="s">
        <v>2761</v>
      </c>
    </row>
    <row r="1181" spans="1:20" s="143" customFormat="1" ht="345" hidden="1" customHeight="1" x14ac:dyDescent="0.45">
      <c r="A1181" s="144" t="s">
        <v>2067</v>
      </c>
      <c r="B1181" s="145" t="s">
        <v>2762</v>
      </c>
      <c r="C1181" s="146">
        <v>80111620</v>
      </c>
      <c r="D1181" s="147" t="s">
        <v>2706</v>
      </c>
      <c r="E1181" s="128" t="s">
        <v>1016</v>
      </c>
      <c r="F1181" s="148" t="s">
        <v>1094</v>
      </c>
      <c r="G1181" s="149" t="s">
        <v>1095</v>
      </c>
      <c r="H1181" s="131" t="s">
        <v>88</v>
      </c>
      <c r="I1181" s="132" t="s">
        <v>1143</v>
      </c>
      <c r="J1181" s="151" t="s">
        <v>568</v>
      </c>
      <c r="K1181" s="152">
        <v>42860</v>
      </c>
      <c r="L1181" s="152">
        <f t="shared" si="21"/>
        <v>42880</v>
      </c>
      <c r="M1181" s="204" t="s">
        <v>36</v>
      </c>
      <c r="N1181" s="154" t="s">
        <v>128</v>
      </c>
      <c r="O1181" s="155" t="s">
        <v>322</v>
      </c>
      <c r="P1181" s="156" t="s">
        <v>2719</v>
      </c>
      <c r="Q1181" s="157">
        <v>40000000</v>
      </c>
      <c r="R1181" s="158">
        <v>38572560</v>
      </c>
      <c r="S1181" s="159">
        <v>1427440</v>
      </c>
      <c r="T1181" s="160" t="s">
        <v>2720</v>
      </c>
    </row>
    <row r="1182" spans="1:20" s="143" customFormat="1" ht="345" hidden="1" customHeight="1" x14ac:dyDescent="0.45">
      <c r="A1182" s="144" t="s">
        <v>2067</v>
      </c>
      <c r="B1182" s="145" t="s">
        <v>2763</v>
      </c>
      <c r="C1182" s="146">
        <v>80111620</v>
      </c>
      <c r="D1182" s="147" t="s">
        <v>2706</v>
      </c>
      <c r="E1182" s="128" t="s">
        <v>1016</v>
      </c>
      <c r="F1182" s="148" t="s">
        <v>1094</v>
      </c>
      <c r="G1182" s="149" t="s">
        <v>1095</v>
      </c>
      <c r="H1182" s="131" t="s">
        <v>88</v>
      </c>
      <c r="I1182" s="190" t="s">
        <v>1129</v>
      </c>
      <c r="J1182" s="151" t="s">
        <v>552</v>
      </c>
      <c r="K1182" s="152">
        <v>42831</v>
      </c>
      <c r="L1182" s="152">
        <f t="shared" si="21"/>
        <v>42851</v>
      </c>
      <c r="M1182" s="204" t="s">
        <v>42</v>
      </c>
      <c r="N1182" s="154" t="s">
        <v>128</v>
      </c>
      <c r="O1182" s="155" t="s">
        <v>322</v>
      </c>
      <c r="P1182" s="156" t="s">
        <v>2719</v>
      </c>
      <c r="Q1182" s="157">
        <v>62000000</v>
      </c>
      <c r="R1182" s="158">
        <v>61079200</v>
      </c>
      <c r="S1182" s="159">
        <v>920800</v>
      </c>
      <c r="T1182" s="160" t="s">
        <v>2717</v>
      </c>
    </row>
    <row r="1183" spans="1:20" s="143" customFormat="1" ht="310.5" hidden="1" customHeight="1" x14ac:dyDescent="0.45">
      <c r="A1183" s="144" t="s">
        <v>2067</v>
      </c>
      <c r="B1183" s="145" t="s">
        <v>2764</v>
      </c>
      <c r="C1183" s="146">
        <v>80111620</v>
      </c>
      <c r="D1183" s="147" t="s">
        <v>2706</v>
      </c>
      <c r="E1183" s="128" t="s">
        <v>1016</v>
      </c>
      <c r="F1183" s="148" t="s">
        <v>1094</v>
      </c>
      <c r="G1183" s="149" t="s">
        <v>1095</v>
      </c>
      <c r="H1183" s="131" t="s">
        <v>88</v>
      </c>
      <c r="I1183" s="190" t="s">
        <v>1137</v>
      </c>
      <c r="J1183" s="151" t="s">
        <v>554</v>
      </c>
      <c r="K1183" s="152">
        <v>42795</v>
      </c>
      <c r="L1183" s="152">
        <f t="shared" si="21"/>
        <v>42815</v>
      </c>
      <c r="M1183" s="204" t="s">
        <v>36</v>
      </c>
      <c r="N1183" s="154" t="s">
        <v>128</v>
      </c>
      <c r="O1183" s="155" t="s">
        <v>322</v>
      </c>
      <c r="P1183" s="156" t="s">
        <v>2716</v>
      </c>
      <c r="Q1183" s="157">
        <v>13600000</v>
      </c>
      <c r="R1183" s="158">
        <v>13572000</v>
      </c>
      <c r="S1183" s="159">
        <v>28000</v>
      </c>
      <c r="T1183" s="160" t="s">
        <v>2724</v>
      </c>
    </row>
    <row r="1184" spans="1:20" s="143" customFormat="1" ht="276" hidden="1" customHeight="1" x14ac:dyDescent="0.45">
      <c r="A1184" s="144" t="s">
        <v>2067</v>
      </c>
      <c r="B1184" s="145" t="s">
        <v>2765</v>
      </c>
      <c r="C1184" s="146">
        <v>80111620</v>
      </c>
      <c r="D1184" s="147" t="s">
        <v>2706</v>
      </c>
      <c r="E1184" s="128" t="s">
        <v>1016</v>
      </c>
      <c r="F1184" s="148" t="s">
        <v>1094</v>
      </c>
      <c r="G1184" s="149" t="s">
        <v>1095</v>
      </c>
      <c r="H1184" s="131" t="s">
        <v>88</v>
      </c>
      <c r="I1184" s="132" t="s">
        <v>1135</v>
      </c>
      <c r="J1184" s="151" t="s">
        <v>560</v>
      </c>
      <c r="K1184" s="152">
        <v>42860</v>
      </c>
      <c r="L1184" s="152">
        <f t="shared" si="21"/>
        <v>42880</v>
      </c>
      <c r="M1184" s="204" t="s">
        <v>65</v>
      </c>
      <c r="N1184" s="154" t="s">
        <v>128</v>
      </c>
      <c r="O1184" s="155" t="s">
        <v>322</v>
      </c>
      <c r="P1184" s="156" t="s">
        <v>2716</v>
      </c>
      <c r="Q1184" s="157">
        <v>17000000</v>
      </c>
      <c r="R1184" s="158">
        <v>16640000</v>
      </c>
      <c r="S1184" s="159">
        <v>360000</v>
      </c>
      <c r="T1184" s="160" t="s">
        <v>2717</v>
      </c>
    </row>
    <row r="1185" spans="1:20" s="143" customFormat="1" ht="310.5" hidden="1" customHeight="1" x14ac:dyDescent="0.45">
      <c r="A1185" s="144" t="s">
        <v>2067</v>
      </c>
      <c r="B1185" s="145" t="s">
        <v>2766</v>
      </c>
      <c r="C1185" s="146">
        <v>80111620</v>
      </c>
      <c r="D1185" s="147" t="s">
        <v>2706</v>
      </c>
      <c r="E1185" s="128" t="s">
        <v>1016</v>
      </c>
      <c r="F1185" s="148" t="s">
        <v>1094</v>
      </c>
      <c r="G1185" s="149" t="s">
        <v>1095</v>
      </c>
      <c r="H1185" s="131" t="s">
        <v>88</v>
      </c>
      <c r="I1185" s="190" t="s">
        <v>1137</v>
      </c>
      <c r="J1185" s="151" t="s">
        <v>555</v>
      </c>
      <c r="K1185" s="152">
        <v>42795</v>
      </c>
      <c r="L1185" s="152">
        <f t="shared" si="21"/>
        <v>42815</v>
      </c>
      <c r="M1185" s="204" t="s">
        <v>65</v>
      </c>
      <c r="N1185" s="154" t="s">
        <v>128</v>
      </c>
      <c r="O1185" s="155" t="s">
        <v>322</v>
      </c>
      <c r="P1185" s="156" t="s">
        <v>2716</v>
      </c>
      <c r="Q1185" s="157">
        <v>12200000</v>
      </c>
      <c r="R1185" s="158">
        <v>12064000</v>
      </c>
      <c r="S1185" s="159">
        <v>136000</v>
      </c>
      <c r="T1185" s="160" t="s">
        <v>2717</v>
      </c>
    </row>
    <row r="1186" spans="1:20" s="143" customFormat="1" ht="409.5" hidden="1" customHeight="1" x14ac:dyDescent="0.45">
      <c r="A1186" s="144" t="s">
        <v>2067</v>
      </c>
      <c r="B1186" s="145" t="s">
        <v>2767</v>
      </c>
      <c r="C1186" s="146">
        <v>80111620</v>
      </c>
      <c r="D1186" s="147" t="s">
        <v>2706</v>
      </c>
      <c r="E1186" s="128" t="s">
        <v>1016</v>
      </c>
      <c r="F1186" s="148" t="s">
        <v>1094</v>
      </c>
      <c r="G1186" s="149" t="s">
        <v>1095</v>
      </c>
      <c r="H1186" s="131" t="s">
        <v>88</v>
      </c>
      <c r="I1186" s="132" t="s">
        <v>1135</v>
      </c>
      <c r="J1186" s="151" t="s">
        <v>563</v>
      </c>
      <c r="K1186" s="152">
        <v>42860</v>
      </c>
      <c r="L1186" s="152">
        <f t="shared" si="21"/>
        <v>42880</v>
      </c>
      <c r="M1186" s="204" t="s">
        <v>42</v>
      </c>
      <c r="N1186" s="154" t="s">
        <v>128</v>
      </c>
      <c r="O1186" s="155" t="s">
        <v>322</v>
      </c>
      <c r="P1186" s="156" t="s">
        <v>2719</v>
      </c>
      <c r="Q1186" s="157">
        <v>34000000</v>
      </c>
      <c r="R1186" s="158">
        <v>33473440</v>
      </c>
      <c r="S1186" s="159">
        <v>526560</v>
      </c>
      <c r="T1186" s="160" t="s">
        <v>2717</v>
      </c>
    </row>
    <row r="1187" spans="1:20" s="143" customFormat="1" ht="345" hidden="1" customHeight="1" x14ac:dyDescent="0.45">
      <c r="A1187" s="144" t="s">
        <v>2067</v>
      </c>
      <c r="B1187" s="145" t="s">
        <v>2768</v>
      </c>
      <c r="C1187" s="146">
        <v>80111620</v>
      </c>
      <c r="D1187" s="147" t="s">
        <v>2706</v>
      </c>
      <c r="E1187" s="128" t="s">
        <v>1016</v>
      </c>
      <c r="F1187" s="148" t="s">
        <v>1094</v>
      </c>
      <c r="G1187" s="149" t="s">
        <v>1095</v>
      </c>
      <c r="H1187" s="131" t="s">
        <v>88</v>
      </c>
      <c r="I1187" s="132" t="s">
        <v>521</v>
      </c>
      <c r="J1187" s="151" t="s">
        <v>568</v>
      </c>
      <c r="K1187" s="152">
        <v>42860</v>
      </c>
      <c r="L1187" s="152">
        <f t="shared" si="21"/>
        <v>42880</v>
      </c>
      <c r="M1187" s="204" t="s">
        <v>36</v>
      </c>
      <c r="N1187" s="154" t="s">
        <v>128</v>
      </c>
      <c r="O1187" s="155" t="s">
        <v>322</v>
      </c>
      <c r="P1187" s="156" t="s">
        <v>2719</v>
      </c>
      <c r="Q1187" s="157">
        <v>48000000</v>
      </c>
      <c r="R1187" s="158">
        <v>0</v>
      </c>
      <c r="S1187" s="159">
        <v>48000000</v>
      </c>
      <c r="T1187" s="160" t="s">
        <v>2720</v>
      </c>
    </row>
    <row r="1188" spans="1:20" s="143" customFormat="1" ht="310.5" hidden="1" customHeight="1" x14ac:dyDescent="0.45">
      <c r="A1188" s="144" t="s">
        <v>2067</v>
      </c>
      <c r="B1188" s="145" t="s">
        <v>2769</v>
      </c>
      <c r="C1188" s="146">
        <v>80111620</v>
      </c>
      <c r="D1188" s="147" t="s">
        <v>2706</v>
      </c>
      <c r="E1188" s="128" t="s">
        <v>1016</v>
      </c>
      <c r="F1188" s="148" t="s">
        <v>1094</v>
      </c>
      <c r="G1188" s="149" t="s">
        <v>1095</v>
      </c>
      <c r="H1188" s="131" t="s">
        <v>88</v>
      </c>
      <c r="I1188" s="132" t="s">
        <v>1137</v>
      </c>
      <c r="J1188" s="151" t="s">
        <v>879</v>
      </c>
      <c r="K1188" s="152">
        <v>42860</v>
      </c>
      <c r="L1188" s="152">
        <f t="shared" si="21"/>
        <v>42880</v>
      </c>
      <c r="M1188" s="204" t="s">
        <v>42</v>
      </c>
      <c r="N1188" s="154" t="s">
        <v>128</v>
      </c>
      <c r="O1188" s="155" t="s">
        <v>322</v>
      </c>
      <c r="P1188" s="156" t="s">
        <v>2716</v>
      </c>
      <c r="Q1188" s="157">
        <v>15080000</v>
      </c>
      <c r="R1188" s="158">
        <v>15080000</v>
      </c>
      <c r="S1188" s="159">
        <v>0</v>
      </c>
      <c r="T1188" s="160" t="s">
        <v>2770</v>
      </c>
    </row>
    <row r="1189" spans="1:20" s="143" customFormat="1" ht="345" hidden="1" customHeight="1" x14ac:dyDescent="0.45">
      <c r="A1189" s="144" t="s">
        <v>2067</v>
      </c>
      <c r="B1189" s="145" t="s">
        <v>2771</v>
      </c>
      <c r="C1189" s="146">
        <v>80111620</v>
      </c>
      <c r="D1189" s="147" t="s">
        <v>2706</v>
      </c>
      <c r="E1189" s="128" t="s">
        <v>1016</v>
      </c>
      <c r="F1189" s="148" t="s">
        <v>1094</v>
      </c>
      <c r="G1189" s="149" t="s">
        <v>1095</v>
      </c>
      <c r="H1189" s="131" t="s">
        <v>88</v>
      </c>
      <c r="I1189" s="132" t="s">
        <v>1143</v>
      </c>
      <c r="J1189" s="151" t="s">
        <v>527</v>
      </c>
      <c r="K1189" s="152">
        <v>42860</v>
      </c>
      <c r="L1189" s="152">
        <f t="shared" si="21"/>
        <v>42880</v>
      </c>
      <c r="M1189" s="204" t="s">
        <v>42</v>
      </c>
      <c r="N1189" s="154" t="s">
        <v>128</v>
      </c>
      <c r="O1189" s="155" t="s">
        <v>322</v>
      </c>
      <c r="P1189" s="156" t="s">
        <v>2772</v>
      </c>
      <c r="Q1189" s="157">
        <v>48000000</v>
      </c>
      <c r="R1189" s="158">
        <v>46062500</v>
      </c>
      <c r="S1189" s="159">
        <v>1937500</v>
      </c>
      <c r="T1189" s="160" t="s">
        <v>2761</v>
      </c>
    </row>
    <row r="1190" spans="1:20" s="143" customFormat="1" ht="409.5" hidden="1" customHeight="1" x14ac:dyDescent="0.45">
      <c r="A1190" s="144" t="s">
        <v>2067</v>
      </c>
      <c r="B1190" s="145" t="s">
        <v>2773</v>
      </c>
      <c r="C1190" s="146">
        <v>80111620</v>
      </c>
      <c r="D1190" s="147" t="s">
        <v>2706</v>
      </c>
      <c r="E1190" s="128" t="s">
        <v>1016</v>
      </c>
      <c r="F1190" s="148" t="s">
        <v>1094</v>
      </c>
      <c r="G1190" s="149" t="s">
        <v>1095</v>
      </c>
      <c r="H1190" s="131" t="s">
        <v>88</v>
      </c>
      <c r="I1190" s="190" t="s">
        <v>1116</v>
      </c>
      <c r="J1190" s="151" t="s">
        <v>563</v>
      </c>
      <c r="K1190" s="152">
        <v>42776</v>
      </c>
      <c r="L1190" s="152">
        <f t="shared" si="21"/>
        <v>42796</v>
      </c>
      <c r="M1190" s="204" t="s">
        <v>48</v>
      </c>
      <c r="N1190" s="154" t="s">
        <v>128</v>
      </c>
      <c r="O1190" s="155" t="s">
        <v>322</v>
      </c>
      <c r="P1190" s="156" t="s">
        <v>2719</v>
      </c>
      <c r="Q1190" s="157">
        <v>37000000</v>
      </c>
      <c r="R1190" s="158">
        <v>36820784</v>
      </c>
      <c r="S1190" s="159">
        <v>179216</v>
      </c>
      <c r="T1190" s="160" t="s">
        <v>2575</v>
      </c>
    </row>
    <row r="1191" spans="1:20" s="143" customFormat="1" ht="409.5" hidden="1" customHeight="1" x14ac:dyDescent="0.45">
      <c r="A1191" s="144" t="s">
        <v>2067</v>
      </c>
      <c r="B1191" s="145" t="s">
        <v>2774</v>
      </c>
      <c r="C1191" s="146">
        <v>80111620</v>
      </c>
      <c r="D1191" s="147" t="s">
        <v>2706</v>
      </c>
      <c r="E1191" s="128" t="s">
        <v>1016</v>
      </c>
      <c r="F1191" s="148" t="s">
        <v>1094</v>
      </c>
      <c r="G1191" s="149" t="s">
        <v>1095</v>
      </c>
      <c r="H1191" s="131" t="s">
        <v>88</v>
      </c>
      <c r="I1191" s="132" t="s">
        <v>521</v>
      </c>
      <c r="J1191" s="151" t="s">
        <v>563</v>
      </c>
      <c r="K1191" s="152">
        <v>42860</v>
      </c>
      <c r="L1191" s="152">
        <f t="shared" si="21"/>
        <v>42880</v>
      </c>
      <c r="M1191" s="204" t="s">
        <v>36</v>
      </c>
      <c r="N1191" s="154" t="s">
        <v>128</v>
      </c>
      <c r="O1191" s="155" t="s">
        <v>322</v>
      </c>
      <c r="P1191" s="156" t="s">
        <v>2719</v>
      </c>
      <c r="Q1191" s="157">
        <v>37000000</v>
      </c>
      <c r="R1191" s="158">
        <v>0</v>
      </c>
      <c r="S1191" s="159">
        <v>37000000</v>
      </c>
      <c r="T1191" s="160" t="s">
        <v>2775</v>
      </c>
    </row>
    <row r="1192" spans="1:20" s="143" customFormat="1" ht="310.5" hidden="1" customHeight="1" x14ac:dyDescent="0.45">
      <c r="A1192" s="144" t="s">
        <v>2067</v>
      </c>
      <c r="B1192" s="145" t="s">
        <v>2776</v>
      </c>
      <c r="C1192" s="146">
        <v>80111620</v>
      </c>
      <c r="D1192" s="147" t="s">
        <v>2706</v>
      </c>
      <c r="E1192" s="128" t="s">
        <v>1016</v>
      </c>
      <c r="F1192" s="148" t="s">
        <v>1094</v>
      </c>
      <c r="G1192" s="149" t="s">
        <v>1095</v>
      </c>
      <c r="H1192" s="131" t="s">
        <v>88</v>
      </c>
      <c r="I1192" s="190" t="s">
        <v>1137</v>
      </c>
      <c r="J1192" s="151" t="s">
        <v>554</v>
      </c>
      <c r="K1192" s="152">
        <v>42795</v>
      </c>
      <c r="L1192" s="152">
        <f t="shared" si="21"/>
        <v>42815</v>
      </c>
      <c r="M1192" s="204" t="s">
        <v>65</v>
      </c>
      <c r="N1192" s="154" t="s">
        <v>128</v>
      </c>
      <c r="O1192" s="155" t="s">
        <v>322</v>
      </c>
      <c r="P1192" s="156" t="s">
        <v>2716</v>
      </c>
      <c r="Q1192" s="157">
        <v>12200000</v>
      </c>
      <c r="R1192" s="158">
        <v>12064000</v>
      </c>
      <c r="S1192" s="159">
        <v>136000</v>
      </c>
      <c r="T1192" s="160" t="s">
        <v>2724</v>
      </c>
    </row>
    <row r="1193" spans="1:20" s="143" customFormat="1" ht="379.5" hidden="1" customHeight="1" x14ac:dyDescent="0.45">
      <c r="A1193" s="144" t="s">
        <v>2067</v>
      </c>
      <c r="B1193" s="145" t="s">
        <v>2777</v>
      </c>
      <c r="C1193" s="146">
        <v>80111620</v>
      </c>
      <c r="D1193" s="147" t="s">
        <v>2706</v>
      </c>
      <c r="E1193" s="128" t="s">
        <v>1016</v>
      </c>
      <c r="F1193" s="148" t="s">
        <v>1094</v>
      </c>
      <c r="G1193" s="149" t="s">
        <v>1095</v>
      </c>
      <c r="H1193" s="131" t="s">
        <v>88</v>
      </c>
      <c r="I1193" s="132" t="s">
        <v>521</v>
      </c>
      <c r="J1193" s="151" t="s">
        <v>559</v>
      </c>
      <c r="K1193" s="152">
        <v>42860</v>
      </c>
      <c r="L1193" s="152">
        <f t="shared" si="21"/>
        <v>42880</v>
      </c>
      <c r="M1193" s="204" t="s">
        <v>42</v>
      </c>
      <c r="N1193" s="154" t="s">
        <v>128</v>
      </c>
      <c r="O1193" s="155" t="s">
        <v>322</v>
      </c>
      <c r="P1193" s="156" t="s">
        <v>2716</v>
      </c>
      <c r="Q1193" s="157">
        <v>20800000</v>
      </c>
      <c r="R1193" s="158">
        <v>0</v>
      </c>
      <c r="S1193" s="159">
        <v>20800000</v>
      </c>
      <c r="T1193" s="160" t="s">
        <v>2778</v>
      </c>
    </row>
    <row r="1194" spans="1:20" s="143" customFormat="1" ht="276" hidden="1" customHeight="1" x14ac:dyDescent="0.45">
      <c r="A1194" s="144" t="s">
        <v>2067</v>
      </c>
      <c r="B1194" s="145" t="s">
        <v>2779</v>
      </c>
      <c r="C1194" s="146">
        <v>80111620</v>
      </c>
      <c r="D1194" s="147" t="s">
        <v>2706</v>
      </c>
      <c r="E1194" s="128" t="s">
        <v>1016</v>
      </c>
      <c r="F1194" s="148" t="s">
        <v>1094</v>
      </c>
      <c r="G1194" s="149" t="s">
        <v>1095</v>
      </c>
      <c r="H1194" s="131" t="s">
        <v>88</v>
      </c>
      <c r="I1194" s="132" t="s">
        <v>1135</v>
      </c>
      <c r="J1194" s="151" t="s">
        <v>560</v>
      </c>
      <c r="K1194" s="152">
        <v>42860</v>
      </c>
      <c r="L1194" s="152">
        <f t="shared" si="21"/>
        <v>42880</v>
      </c>
      <c r="M1194" s="204" t="s">
        <v>65</v>
      </c>
      <c r="N1194" s="154" t="s">
        <v>128</v>
      </c>
      <c r="O1194" s="155" t="s">
        <v>322</v>
      </c>
      <c r="P1194" s="156" t="s">
        <v>2716</v>
      </c>
      <c r="Q1194" s="157">
        <v>17000000</v>
      </c>
      <c r="R1194" s="158">
        <v>16640000</v>
      </c>
      <c r="S1194" s="159">
        <v>360000</v>
      </c>
      <c r="T1194" s="160" t="s">
        <v>2717</v>
      </c>
    </row>
    <row r="1195" spans="1:20" s="143" customFormat="1" ht="379.5" hidden="1" customHeight="1" x14ac:dyDescent="0.45">
      <c r="A1195" s="144" t="s">
        <v>2067</v>
      </c>
      <c r="B1195" s="145" t="s">
        <v>2780</v>
      </c>
      <c r="C1195" s="146">
        <v>80111620</v>
      </c>
      <c r="D1195" s="147" t="s">
        <v>2706</v>
      </c>
      <c r="E1195" s="128" t="s">
        <v>1016</v>
      </c>
      <c r="F1195" s="148" t="s">
        <v>1094</v>
      </c>
      <c r="G1195" s="149" t="s">
        <v>1095</v>
      </c>
      <c r="H1195" s="131" t="s">
        <v>88</v>
      </c>
      <c r="I1195" s="132" t="s">
        <v>1135</v>
      </c>
      <c r="J1195" s="151" t="s">
        <v>558</v>
      </c>
      <c r="K1195" s="152">
        <v>42860</v>
      </c>
      <c r="L1195" s="152">
        <f t="shared" si="21"/>
        <v>42880</v>
      </c>
      <c r="M1195" s="204" t="s">
        <v>22</v>
      </c>
      <c r="N1195" s="154" t="s">
        <v>128</v>
      </c>
      <c r="O1195" s="155" t="s">
        <v>322</v>
      </c>
      <c r="P1195" s="156" t="s">
        <v>2716</v>
      </c>
      <c r="Q1195" s="157">
        <v>15000000</v>
      </c>
      <c r="R1195" s="158">
        <v>14560000</v>
      </c>
      <c r="S1195" s="159">
        <v>440000</v>
      </c>
      <c r="T1195" s="160" t="s">
        <v>2724</v>
      </c>
    </row>
    <row r="1196" spans="1:20" s="143" customFormat="1" ht="409.5" hidden="1" customHeight="1" x14ac:dyDescent="0.45">
      <c r="A1196" s="144" t="s">
        <v>2067</v>
      </c>
      <c r="B1196" s="145" t="s">
        <v>2781</v>
      </c>
      <c r="C1196" s="146">
        <v>80111620</v>
      </c>
      <c r="D1196" s="147" t="s">
        <v>2706</v>
      </c>
      <c r="E1196" s="128" t="s">
        <v>1016</v>
      </c>
      <c r="F1196" s="148" t="s">
        <v>1094</v>
      </c>
      <c r="G1196" s="149" t="s">
        <v>1095</v>
      </c>
      <c r="H1196" s="131" t="s">
        <v>88</v>
      </c>
      <c r="I1196" s="132" t="s">
        <v>1116</v>
      </c>
      <c r="J1196" s="151" t="s">
        <v>563</v>
      </c>
      <c r="K1196" s="152">
        <v>42860</v>
      </c>
      <c r="L1196" s="152">
        <f t="shared" si="21"/>
        <v>42880</v>
      </c>
      <c r="M1196" s="204" t="s">
        <v>42</v>
      </c>
      <c r="N1196" s="154" t="s">
        <v>128</v>
      </c>
      <c r="O1196" s="155" t="s">
        <v>322</v>
      </c>
      <c r="P1196" s="156" t="s">
        <v>2719</v>
      </c>
      <c r="Q1196" s="157">
        <v>34000000</v>
      </c>
      <c r="R1196" s="158">
        <v>33473440</v>
      </c>
      <c r="S1196" s="159">
        <v>526560</v>
      </c>
      <c r="T1196" s="160" t="s">
        <v>2717</v>
      </c>
    </row>
    <row r="1197" spans="1:20" s="143" customFormat="1" ht="207" hidden="1" customHeight="1" x14ac:dyDescent="0.45">
      <c r="A1197" s="144" t="s">
        <v>2067</v>
      </c>
      <c r="B1197" s="145" t="s">
        <v>2782</v>
      </c>
      <c r="C1197" s="146">
        <v>80111620</v>
      </c>
      <c r="D1197" s="147" t="s">
        <v>2706</v>
      </c>
      <c r="E1197" s="128" t="s">
        <v>1016</v>
      </c>
      <c r="F1197" s="148" t="s">
        <v>1094</v>
      </c>
      <c r="G1197" s="149" t="s">
        <v>1095</v>
      </c>
      <c r="H1197" s="131" t="s">
        <v>88</v>
      </c>
      <c r="I1197" s="132" t="s">
        <v>1126</v>
      </c>
      <c r="J1197" s="151" t="s">
        <v>592</v>
      </c>
      <c r="K1197" s="152">
        <v>42860</v>
      </c>
      <c r="L1197" s="152">
        <f t="shared" si="21"/>
        <v>42880</v>
      </c>
      <c r="M1197" s="204" t="s">
        <v>36</v>
      </c>
      <c r="N1197" s="154" t="s">
        <v>128</v>
      </c>
      <c r="O1197" s="155" t="s">
        <v>322</v>
      </c>
      <c r="P1197" s="156" t="s">
        <v>2709</v>
      </c>
      <c r="Q1197" s="157">
        <v>37000000</v>
      </c>
      <c r="R1197" s="158">
        <v>36504000</v>
      </c>
      <c r="S1197" s="159">
        <v>496000</v>
      </c>
      <c r="T1197" s="160" t="s">
        <v>2783</v>
      </c>
    </row>
    <row r="1198" spans="1:20" s="143" customFormat="1" ht="409.5" hidden="1" customHeight="1" x14ac:dyDescent="0.45">
      <c r="A1198" s="144" t="s">
        <v>2067</v>
      </c>
      <c r="B1198" s="145" t="s">
        <v>2784</v>
      </c>
      <c r="C1198" s="146">
        <v>80111620</v>
      </c>
      <c r="D1198" s="147" t="s">
        <v>2706</v>
      </c>
      <c r="E1198" s="128" t="s">
        <v>1016</v>
      </c>
      <c r="F1198" s="148" t="s">
        <v>1094</v>
      </c>
      <c r="G1198" s="149" t="s">
        <v>1095</v>
      </c>
      <c r="H1198" s="131" t="s">
        <v>88</v>
      </c>
      <c r="I1198" s="132" t="s">
        <v>1116</v>
      </c>
      <c r="J1198" s="151" t="s">
        <v>563</v>
      </c>
      <c r="K1198" s="152">
        <v>42860</v>
      </c>
      <c r="L1198" s="152">
        <f t="shared" si="21"/>
        <v>42880</v>
      </c>
      <c r="M1198" s="204" t="s">
        <v>42</v>
      </c>
      <c r="N1198" s="154" t="s">
        <v>128</v>
      </c>
      <c r="O1198" s="155" t="s">
        <v>322</v>
      </c>
      <c r="P1198" s="156" t="s">
        <v>2719</v>
      </c>
      <c r="Q1198" s="157">
        <v>37000000</v>
      </c>
      <c r="R1198" s="158">
        <v>33473440</v>
      </c>
      <c r="S1198" s="159">
        <v>3526560</v>
      </c>
      <c r="T1198" s="160" t="s">
        <v>2785</v>
      </c>
    </row>
    <row r="1199" spans="1:20" s="143" customFormat="1" ht="409.5" hidden="1" customHeight="1" x14ac:dyDescent="0.45">
      <c r="A1199" s="144" t="s">
        <v>2067</v>
      </c>
      <c r="B1199" s="145" t="s">
        <v>2786</v>
      </c>
      <c r="C1199" s="146">
        <v>80111620</v>
      </c>
      <c r="D1199" s="147" t="s">
        <v>2706</v>
      </c>
      <c r="E1199" s="128" t="s">
        <v>1016</v>
      </c>
      <c r="F1199" s="148" t="s">
        <v>1094</v>
      </c>
      <c r="G1199" s="149" t="s">
        <v>1095</v>
      </c>
      <c r="H1199" s="131" t="s">
        <v>88</v>
      </c>
      <c r="I1199" s="190" t="s">
        <v>1116</v>
      </c>
      <c r="J1199" s="151" t="s">
        <v>563</v>
      </c>
      <c r="K1199" s="152">
        <v>42776</v>
      </c>
      <c r="L1199" s="152">
        <f t="shared" si="21"/>
        <v>42796</v>
      </c>
      <c r="M1199" s="204" t="s">
        <v>48</v>
      </c>
      <c r="N1199" s="154" t="s">
        <v>128</v>
      </c>
      <c r="O1199" s="155" t="s">
        <v>322</v>
      </c>
      <c r="P1199" s="156" t="s">
        <v>2719</v>
      </c>
      <c r="Q1199" s="157">
        <v>37000000</v>
      </c>
      <c r="R1199" s="158">
        <v>36820784</v>
      </c>
      <c r="S1199" s="159">
        <v>179216</v>
      </c>
      <c r="T1199" s="160" t="s">
        <v>2575</v>
      </c>
    </row>
    <row r="1200" spans="1:20" s="143" customFormat="1" ht="409.5" hidden="1" customHeight="1" x14ac:dyDescent="0.45">
      <c r="A1200" s="144" t="s">
        <v>2067</v>
      </c>
      <c r="B1200" s="145" t="s">
        <v>2787</v>
      </c>
      <c r="C1200" s="146">
        <v>80111620</v>
      </c>
      <c r="D1200" s="147" t="s">
        <v>2706</v>
      </c>
      <c r="E1200" s="128" t="s">
        <v>1016</v>
      </c>
      <c r="F1200" s="148" t="s">
        <v>1094</v>
      </c>
      <c r="G1200" s="149" t="s">
        <v>1095</v>
      </c>
      <c r="H1200" s="131" t="s">
        <v>88</v>
      </c>
      <c r="I1200" s="190" t="s">
        <v>1116</v>
      </c>
      <c r="J1200" s="151" t="s">
        <v>563</v>
      </c>
      <c r="K1200" s="152">
        <v>42776</v>
      </c>
      <c r="L1200" s="152">
        <f t="shared" si="21"/>
        <v>42796</v>
      </c>
      <c r="M1200" s="204" t="s">
        <v>48</v>
      </c>
      <c r="N1200" s="154" t="s">
        <v>128</v>
      </c>
      <c r="O1200" s="155" t="s">
        <v>322</v>
      </c>
      <c r="P1200" s="156" t="s">
        <v>2719</v>
      </c>
      <c r="Q1200" s="157">
        <v>37000000</v>
      </c>
      <c r="R1200" s="158">
        <v>36820784</v>
      </c>
      <c r="S1200" s="159">
        <v>179216</v>
      </c>
      <c r="T1200" s="160" t="s">
        <v>2575</v>
      </c>
    </row>
    <row r="1201" spans="1:20" s="143" customFormat="1" ht="409.5" hidden="1" customHeight="1" x14ac:dyDescent="0.45">
      <c r="A1201" s="144" t="s">
        <v>2067</v>
      </c>
      <c r="B1201" s="145" t="s">
        <v>2788</v>
      </c>
      <c r="C1201" s="146">
        <v>80111620</v>
      </c>
      <c r="D1201" s="147" t="s">
        <v>2706</v>
      </c>
      <c r="E1201" s="128" t="s">
        <v>1016</v>
      </c>
      <c r="F1201" s="148" t="s">
        <v>1094</v>
      </c>
      <c r="G1201" s="149" t="s">
        <v>1095</v>
      </c>
      <c r="H1201" s="131" t="s">
        <v>88</v>
      </c>
      <c r="I1201" s="190" t="s">
        <v>1116</v>
      </c>
      <c r="J1201" s="151" t="s">
        <v>563</v>
      </c>
      <c r="K1201" s="152">
        <v>42795</v>
      </c>
      <c r="L1201" s="152">
        <f t="shared" si="21"/>
        <v>42815</v>
      </c>
      <c r="M1201" s="204" t="s">
        <v>48</v>
      </c>
      <c r="N1201" s="154" t="s">
        <v>128</v>
      </c>
      <c r="O1201" s="155" t="s">
        <v>322</v>
      </c>
      <c r="P1201" s="156" t="s">
        <v>2719</v>
      </c>
      <c r="Q1201" s="157">
        <v>37000000</v>
      </c>
      <c r="R1201" s="158">
        <v>36820784</v>
      </c>
      <c r="S1201" s="159">
        <v>179216</v>
      </c>
      <c r="T1201" s="160"/>
    </row>
    <row r="1202" spans="1:20" s="143" customFormat="1" ht="409.5" hidden="1" customHeight="1" x14ac:dyDescent="0.45">
      <c r="A1202" s="144" t="s">
        <v>2067</v>
      </c>
      <c r="B1202" s="145" t="s">
        <v>2789</v>
      </c>
      <c r="C1202" s="146">
        <v>80111620</v>
      </c>
      <c r="D1202" s="147" t="s">
        <v>2706</v>
      </c>
      <c r="E1202" s="128" t="s">
        <v>1016</v>
      </c>
      <c r="F1202" s="148" t="s">
        <v>1094</v>
      </c>
      <c r="G1202" s="149" t="s">
        <v>1095</v>
      </c>
      <c r="H1202" s="131" t="s">
        <v>88</v>
      </c>
      <c r="I1202" s="132" t="s">
        <v>1195</v>
      </c>
      <c r="J1202" s="151" t="s">
        <v>567</v>
      </c>
      <c r="K1202" s="152">
        <v>42860</v>
      </c>
      <c r="L1202" s="152">
        <f t="shared" si="21"/>
        <v>42880</v>
      </c>
      <c r="M1202" s="204" t="s">
        <v>42</v>
      </c>
      <c r="N1202" s="154" t="s">
        <v>128</v>
      </c>
      <c r="O1202" s="155" t="s">
        <v>322</v>
      </c>
      <c r="P1202" s="156" t="s">
        <v>2709</v>
      </c>
      <c r="Q1202" s="157">
        <v>69000000</v>
      </c>
      <c r="R1202" s="158">
        <v>68879200</v>
      </c>
      <c r="S1202" s="159">
        <v>120800</v>
      </c>
      <c r="T1202" s="160" t="s">
        <v>2790</v>
      </c>
    </row>
    <row r="1203" spans="1:20" s="143" customFormat="1" ht="409.5" hidden="1" customHeight="1" x14ac:dyDescent="0.45">
      <c r="A1203" s="144" t="s">
        <v>2067</v>
      </c>
      <c r="B1203" s="145" t="s">
        <v>2791</v>
      </c>
      <c r="C1203" s="146">
        <v>80111620</v>
      </c>
      <c r="D1203" s="147" t="s">
        <v>2706</v>
      </c>
      <c r="E1203" s="128" t="s">
        <v>1016</v>
      </c>
      <c r="F1203" s="148" t="s">
        <v>1094</v>
      </c>
      <c r="G1203" s="149" t="s">
        <v>1095</v>
      </c>
      <c r="H1203" s="131" t="s">
        <v>88</v>
      </c>
      <c r="I1203" s="132" t="s">
        <v>1116</v>
      </c>
      <c r="J1203" s="151" t="s">
        <v>563</v>
      </c>
      <c r="K1203" s="152">
        <v>42860</v>
      </c>
      <c r="L1203" s="152">
        <f t="shared" si="21"/>
        <v>42880</v>
      </c>
      <c r="M1203" s="204" t="s">
        <v>48</v>
      </c>
      <c r="N1203" s="154" t="s">
        <v>128</v>
      </c>
      <c r="O1203" s="155" t="s">
        <v>322</v>
      </c>
      <c r="P1203" s="156" t="s">
        <v>2719</v>
      </c>
      <c r="Q1203" s="157">
        <v>37000000</v>
      </c>
      <c r="R1203" s="158">
        <v>36820784</v>
      </c>
      <c r="S1203" s="159">
        <v>179216</v>
      </c>
      <c r="T1203" s="160" t="s">
        <v>2792</v>
      </c>
    </row>
    <row r="1204" spans="1:20" s="143" customFormat="1" ht="409.5" hidden="1" customHeight="1" x14ac:dyDescent="0.45">
      <c r="A1204" s="144" t="s">
        <v>2067</v>
      </c>
      <c r="B1204" s="145" t="s">
        <v>2793</v>
      </c>
      <c r="C1204" s="146">
        <v>80111620</v>
      </c>
      <c r="D1204" s="147" t="s">
        <v>2706</v>
      </c>
      <c r="E1204" s="128" t="s">
        <v>1016</v>
      </c>
      <c r="F1204" s="148" t="s">
        <v>1094</v>
      </c>
      <c r="G1204" s="149" t="s">
        <v>1095</v>
      </c>
      <c r="H1204" s="131" t="s">
        <v>88</v>
      </c>
      <c r="I1204" s="190" t="s">
        <v>1116</v>
      </c>
      <c r="J1204" s="151" t="s">
        <v>563</v>
      </c>
      <c r="K1204" s="152">
        <v>42795</v>
      </c>
      <c r="L1204" s="152">
        <f t="shared" si="21"/>
        <v>42815</v>
      </c>
      <c r="M1204" s="204" t="s">
        <v>48</v>
      </c>
      <c r="N1204" s="154" t="s">
        <v>128</v>
      </c>
      <c r="O1204" s="155" t="s">
        <v>322</v>
      </c>
      <c r="P1204" s="156" t="s">
        <v>2719</v>
      </c>
      <c r="Q1204" s="157">
        <v>37000000</v>
      </c>
      <c r="R1204" s="158">
        <v>36820784</v>
      </c>
      <c r="S1204" s="159">
        <v>179216</v>
      </c>
      <c r="T1204" s="160"/>
    </row>
    <row r="1205" spans="1:20" s="143" customFormat="1" ht="409.5" hidden="1" customHeight="1" x14ac:dyDescent="0.45">
      <c r="A1205" s="144" t="s">
        <v>2067</v>
      </c>
      <c r="B1205" s="145" t="s">
        <v>2794</v>
      </c>
      <c r="C1205" s="146">
        <v>80111620</v>
      </c>
      <c r="D1205" s="147" t="s">
        <v>2706</v>
      </c>
      <c r="E1205" s="128" t="s">
        <v>1016</v>
      </c>
      <c r="F1205" s="148" t="s">
        <v>1094</v>
      </c>
      <c r="G1205" s="149" t="s">
        <v>1095</v>
      </c>
      <c r="H1205" s="131" t="s">
        <v>88</v>
      </c>
      <c r="I1205" s="132" t="s">
        <v>1116</v>
      </c>
      <c r="J1205" s="151" t="s">
        <v>563</v>
      </c>
      <c r="K1205" s="152">
        <v>42860</v>
      </c>
      <c r="L1205" s="152">
        <f t="shared" si="21"/>
        <v>42880</v>
      </c>
      <c r="M1205" s="204" t="s">
        <v>557</v>
      </c>
      <c r="N1205" s="154" t="s">
        <v>128</v>
      </c>
      <c r="O1205" s="155" t="s">
        <v>322</v>
      </c>
      <c r="P1205" s="156" t="s">
        <v>2719</v>
      </c>
      <c r="Q1205" s="157">
        <v>37000000</v>
      </c>
      <c r="R1205" s="158">
        <v>0</v>
      </c>
      <c r="S1205" s="159">
        <v>37000000</v>
      </c>
      <c r="T1205" s="160" t="s">
        <v>2795</v>
      </c>
    </row>
    <row r="1206" spans="1:20" s="143" customFormat="1" ht="409.5" hidden="1" customHeight="1" x14ac:dyDescent="0.45">
      <c r="A1206" s="144" t="s">
        <v>2067</v>
      </c>
      <c r="B1206" s="145" t="s">
        <v>2796</v>
      </c>
      <c r="C1206" s="146">
        <v>80111620</v>
      </c>
      <c r="D1206" s="147" t="s">
        <v>2706</v>
      </c>
      <c r="E1206" s="128" t="s">
        <v>1016</v>
      </c>
      <c r="F1206" s="148" t="s">
        <v>1094</v>
      </c>
      <c r="G1206" s="149" t="s">
        <v>1095</v>
      </c>
      <c r="H1206" s="131" t="s">
        <v>88</v>
      </c>
      <c r="I1206" s="132" t="s">
        <v>1116</v>
      </c>
      <c r="J1206" s="151" t="s">
        <v>563</v>
      </c>
      <c r="K1206" s="152">
        <v>42860</v>
      </c>
      <c r="L1206" s="152">
        <f t="shared" si="21"/>
        <v>42880</v>
      </c>
      <c r="M1206" s="204" t="s">
        <v>42</v>
      </c>
      <c r="N1206" s="154" t="s">
        <v>128</v>
      </c>
      <c r="O1206" s="155" t="s">
        <v>322</v>
      </c>
      <c r="P1206" s="156" t="s">
        <v>2719</v>
      </c>
      <c r="Q1206" s="157">
        <v>34000000</v>
      </c>
      <c r="R1206" s="158">
        <v>33473440</v>
      </c>
      <c r="S1206" s="159">
        <v>526560</v>
      </c>
      <c r="T1206" s="160" t="s">
        <v>2717</v>
      </c>
    </row>
    <row r="1207" spans="1:20" s="143" customFormat="1" ht="409.5" hidden="1" customHeight="1" x14ac:dyDescent="0.45">
      <c r="A1207" s="144" t="s">
        <v>2067</v>
      </c>
      <c r="B1207" s="145" t="s">
        <v>2797</v>
      </c>
      <c r="C1207" s="146">
        <v>80111620</v>
      </c>
      <c r="D1207" s="147" t="s">
        <v>2706</v>
      </c>
      <c r="E1207" s="128" t="s">
        <v>1016</v>
      </c>
      <c r="F1207" s="148" t="s">
        <v>1094</v>
      </c>
      <c r="G1207" s="149" t="s">
        <v>1095</v>
      </c>
      <c r="H1207" s="131" t="s">
        <v>88</v>
      </c>
      <c r="I1207" s="132" t="s">
        <v>1116</v>
      </c>
      <c r="J1207" s="151" t="s">
        <v>563</v>
      </c>
      <c r="K1207" s="152">
        <v>42860</v>
      </c>
      <c r="L1207" s="152">
        <f t="shared" si="21"/>
        <v>42880</v>
      </c>
      <c r="M1207" s="204" t="s">
        <v>42</v>
      </c>
      <c r="N1207" s="154" t="s">
        <v>128</v>
      </c>
      <c r="O1207" s="155" t="s">
        <v>322</v>
      </c>
      <c r="P1207" s="156" t="s">
        <v>2719</v>
      </c>
      <c r="Q1207" s="157">
        <v>34000000</v>
      </c>
      <c r="R1207" s="158">
        <v>33473440</v>
      </c>
      <c r="S1207" s="159">
        <v>526560</v>
      </c>
      <c r="T1207" s="160" t="s">
        <v>2798</v>
      </c>
    </row>
    <row r="1208" spans="1:20" s="143" customFormat="1" ht="241.5" hidden="1" customHeight="1" x14ac:dyDescent="0.45">
      <c r="A1208" s="144" t="s">
        <v>2067</v>
      </c>
      <c r="B1208" s="145" t="s">
        <v>2799</v>
      </c>
      <c r="C1208" s="146">
        <v>80111620</v>
      </c>
      <c r="D1208" s="147" t="s">
        <v>2706</v>
      </c>
      <c r="E1208" s="128" t="s">
        <v>1016</v>
      </c>
      <c r="F1208" s="148" t="s">
        <v>1094</v>
      </c>
      <c r="G1208" s="149" t="s">
        <v>1095</v>
      </c>
      <c r="H1208" s="131" t="s">
        <v>88</v>
      </c>
      <c r="I1208" s="190" t="s">
        <v>1113</v>
      </c>
      <c r="J1208" s="151" t="s">
        <v>529</v>
      </c>
      <c r="K1208" s="152">
        <v>42860</v>
      </c>
      <c r="L1208" s="152">
        <f t="shared" si="21"/>
        <v>42880</v>
      </c>
      <c r="M1208" s="204" t="s">
        <v>42</v>
      </c>
      <c r="N1208" s="154" t="s">
        <v>128</v>
      </c>
      <c r="O1208" s="155" t="s">
        <v>322</v>
      </c>
      <c r="P1208" s="156" t="s">
        <v>2800</v>
      </c>
      <c r="Q1208" s="157">
        <v>58000000</v>
      </c>
      <c r="R1208" s="158">
        <v>57200000</v>
      </c>
      <c r="S1208" s="159">
        <v>800000</v>
      </c>
      <c r="T1208" s="160" t="s">
        <v>2724</v>
      </c>
    </row>
    <row r="1209" spans="1:20" s="143" customFormat="1" ht="409.5" hidden="1" customHeight="1" x14ac:dyDescent="0.45">
      <c r="A1209" s="144" t="s">
        <v>2067</v>
      </c>
      <c r="B1209" s="145" t="s">
        <v>2801</v>
      </c>
      <c r="C1209" s="146">
        <v>80111620</v>
      </c>
      <c r="D1209" s="147" t="s">
        <v>2706</v>
      </c>
      <c r="E1209" s="128" t="s">
        <v>1016</v>
      </c>
      <c r="F1209" s="148" t="s">
        <v>1094</v>
      </c>
      <c r="G1209" s="149" t="s">
        <v>1095</v>
      </c>
      <c r="H1209" s="131" t="s">
        <v>88</v>
      </c>
      <c r="I1209" s="132" t="s">
        <v>521</v>
      </c>
      <c r="J1209" s="151" t="s">
        <v>563</v>
      </c>
      <c r="K1209" s="152">
        <v>42860</v>
      </c>
      <c r="L1209" s="152">
        <f t="shared" si="21"/>
        <v>42880</v>
      </c>
      <c r="M1209" s="204" t="s">
        <v>42</v>
      </c>
      <c r="N1209" s="154" t="s">
        <v>128</v>
      </c>
      <c r="O1209" s="155" t="s">
        <v>322</v>
      </c>
      <c r="P1209" s="156" t="s">
        <v>2719</v>
      </c>
      <c r="Q1209" s="157">
        <v>34000000</v>
      </c>
      <c r="R1209" s="158">
        <v>0</v>
      </c>
      <c r="S1209" s="159">
        <v>34000000</v>
      </c>
      <c r="T1209" s="160" t="s">
        <v>2720</v>
      </c>
    </row>
    <row r="1210" spans="1:20" s="143" customFormat="1" ht="314.25" hidden="1" customHeight="1" x14ac:dyDescent="0.45">
      <c r="A1210" s="144" t="s">
        <v>2067</v>
      </c>
      <c r="B1210" s="145" t="s">
        <v>2802</v>
      </c>
      <c r="C1210" s="146">
        <v>80111620</v>
      </c>
      <c r="D1210" s="147" t="s">
        <v>2706</v>
      </c>
      <c r="E1210" s="128" t="s">
        <v>1016</v>
      </c>
      <c r="F1210" s="148" t="s">
        <v>1094</v>
      </c>
      <c r="G1210" s="149" t="s">
        <v>1095</v>
      </c>
      <c r="H1210" s="131" t="s">
        <v>88</v>
      </c>
      <c r="I1210" s="132" t="s">
        <v>1126</v>
      </c>
      <c r="J1210" s="151" t="s">
        <v>561</v>
      </c>
      <c r="K1210" s="152">
        <v>42860</v>
      </c>
      <c r="L1210" s="152">
        <f t="shared" si="21"/>
        <v>42880</v>
      </c>
      <c r="M1210" s="204" t="s">
        <v>36</v>
      </c>
      <c r="N1210" s="154" t="s">
        <v>128</v>
      </c>
      <c r="O1210" s="155" t="s">
        <v>322</v>
      </c>
      <c r="P1210" s="156" t="s">
        <v>2709</v>
      </c>
      <c r="Q1210" s="157">
        <v>37490000</v>
      </c>
      <c r="R1210" s="158">
        <v>36504000</v>
      </c>
      <c r="S1210" s="159">
        <v>986000</v>
      </c>
      <c r="T1210" s="160" t="s">
        <v>2803</v>
      </c>
    </row>
    <row r="1211" spans="1:20" s="143" customFormat="1" ht="409.5" hidden="1" customHeight="1" x14ac:dyDescent="0.45">
      <c r="A1211" s="144" t="s">
        <v>2067</v>
      </c>
      <c r="B1211" s="145" t="s">
        <v>2804</v>
      </c>
      <c r="C1211" s="146">
        <v>80111620</v>
      </c>
      <c r="D1211" s="147" t="s">
        <v>2706</v>
      </c>
      <c r="E1211" s="128" t="s">
        <v>1016</v>
      </c>
      <c r="F1211" s="148" t="s">
        <v>1094</v>
      </c>
      <c r="G1211" s="149" t="s">
        <v>1095</v>
      </c>
      <c r="H1211" s="131" t="s">
        <v>88</v>
      </c>
      <c r="I1211" s="132" t="s">
        <v>1173</v>
      </c>
      <c r="J1211" s="151" t="s">
        <v>528</v>
      </c>
      <c r="K1211" s="152">
        <v>42831</v>
      </c>
      <c r="L1211" s="152">
        <f t="shared" si="21"/>
        <v>42851</v>
      </c>
      <c r="M1211" s="204" t="s">
        <v>36</v>
      </c>
      <c r="N1211" s="154" t="s">
        <v>128</v>
      </c>
      <c r="O1211" s="155" t="s">
        <v>322</v>
      </c>
      <c r="P1211" s="156" t="s">
        <v>2719</v>
      </c>
      <c r="Q1211" s="157">
        <v>46000000</v>
      </c>
      <c r="R1211" s="158">
        <v>45000000</v>
      </c>
      <c r="S1211" s="159">
        <v>1000000</v>
      </c>
      <c r="T1211" s="160" t="s">
        <v>2805</v>
      </c>
    </row>
    <row r="1212" spans="1:20" s="143" customFormat="1" ht="409.5" hidden="1" customHeight="1" x14ac:dyDescent="0.45">
      <c r="A1212" s="144" t="s">
        <v>2067</v>
      </c>
      <c r="B1212" s="145" t="s">
        <v>2806</v>
      </c>
      <c r="C1212" s="146">
        <v>80111620</v>
      </c>
      <c r="D1212" s="147" t="s">
        <v>2706</v>
      </c>
      <c r="E1212" s="128" t="s">
        <v>1016</v>
      </c>
      <c r="F1212" s="148" t="s">
        <v>1094</v>
      </c>
      <c r="G1212" s="149" t="s">
        <v>1095</v>
      </c>
      <c r="H1212" s="131" t="s">
        <v>88</v>
      </c>
      <c r="I1212" s="132" t="s">
        <v>1116</v>
      </c>
      <c r="J1212" s="151" t="s">
        <v>565</v>
      </c>
      <c r="K1212" s="152">
        <v>42860</v>
      </c>
      <c r="L1212" s="152">
        <f t="shared" si="21"/>
        <v>42880</v>
      </c>
      <c r="M1212" s="204" t="s">
        <v>42</v>
      </c>
      <c r="N1212" s="154" t="s">
        <v>128</v>
      </c>
      <c r="O1212" s="155" t="s">
        <v>322</v>
      </c>
      <c r="P1212" s="156" t="s">
        <v>2719</v>
      </c>
      <c r="Q1212" s="157">
        <v>34000000</v>
      </c>
      <c r="R1212" s="158">
        <v>33473440</v>
      </c>
      <c r="S1212" s="159">
        <v>526560</v>
      </c>
      <c r="T1212" s="160" t="s">
        <v>2807</v>
      </c>
    </row>
    <row r="1213" spans="1:20" s="143" customFormat="1" ht="409.5" hidden="1" customHeight="1" x14ac:dyDescent="0.45">
      <c r="A1213" s="144" t="s">
        <v>2067</v>
      </c>
      <c r="B1213" s="145" t="s">
        <v>2808</v>
      </c>
      <c r="C1213" s="146">
        <v>80111620</v>
      </c>
      <c r="D1213" s="147" t="s">
        <v>2706</v>
      </c>
      <c r="E1213" s="128" t="s">
        <v>1016</v>
      </c>
      <c r="F1213" s="148" t="s">
        <v>1094</v>
      </c>
      <c r="G1213" s="149" t="s">
        <v>1095</v>
      </c>
      <c r="H1213" s="131" t="s">
        <v>88</v>
      </c>
      <c r="I1213" s="132" t="s">
        <v>1116</v>
      </c>
      <c r="J1213" s="151" t="s">
        <v>564</v>
      </c>
      <c r="K1213" s="152">
        <v>42860</v>
      </c>
      <c r="L1213" s="152">
        <f t="shared" ref="L1213:L1276" si="22">K1213+20</f>
        <v>42880</v>
      </c>
      <c r="M1213" s="204" t="s">
        <v>42</v>
      </c>
      <c r="N1213" s="154" t="s">
        <v>128</v>
      </c>
      <c r="O1213" s="155" t="s">
        <v>322</v>
      </c>
      <c r="P1213" s="156" t="s">
        <v>2719</v>
      </c>
      <c r="Q1213" s="157">
        <v>34000000</v>
      </c>
      <c r="R1213" s="158">
        <v>33473440</v>
      </c>
      <c r="S1213" s="159">
        <v>526560</v>
      </c>
      <c r="T1213" s="160" t="s">
        <v>2809</v>
      </c>
    </row>
    <row r="1214" spans="1:20" s="143" customFormat="1" ht="276" hidden="1" customHeight="1" x14ac:dyDescent="0.45">
      <c r="A1214" s="144" t="s">
        <v>2067</v>
      </c>
      <c r="B1214" s="145" t="s">
        <v>2810</v>
      </c>
      <c r="C1214" s="146">
        <v>80111620</v>
      </c>
      <c r="D1214" s="147" t="s">
        <v>2706</v>
      </c>
      <c r="E1214" s="128" t="s">
        <v>1016</v>
      </c>
      <c r="F1214" s="148" t="s">
        <v>1094</v>
      </c>
      <c r="G1214" s="149" t="s">
        <v>1095</v>
      </c>
      <c r="H1214" s="131" t="s">
        <v>88</v>
      </c>
      <c r="I1214" s="132" t="s">
        <v>1135</v>
      </c>
      <c r="J1214" s="151" t="s">
        <v>569</v>
      </c>
      <c r="K1214" s="152">
        <v>42776</v>
      </c>
      <c r="L1214" s="152">
        <f t="shared" si="22"/>
        <v>42796</v>
      </c>
      <c r="M1214" s="204" t="s">
        <v>48</v>
      </c>
      <c r="N1214" s="154" t="s">
        <v>128</v>
      </c>
      <c r="O1214" s="155" t="s">
        <v>322</v>
      </c>
      <c r="P1214" s="156" t="s">
        <v>2716</v>
      </c>
      <c r="Q1214" s="157">
        <v>36000000</v>
      </c>
      <c r="R1214" s="158">
        <v>35738560</v>
      </c>
      <c r="S1214" s="159">
        <v>261440</v>
      </c>
      <c r="T1214" s="160" t="s">
        <v>2761</v>
      </c>
    </row>
    <row r="1215" spans="1:20" s="143" customFormat="1" ht="241.5" hidden="1" customHeight="1" x14ac:dyDescent="0.45">
      <c r="A1215" s="144" t="s">
        <v>2067</v>
      </c>
      <c r="B1215" s="145" t="s">
        <v>2811</v>
      </c>
      <c r="C1215" s="146">
        <v>80111620</v>
      </c>
      <c r="D1215" s="147" t="s">
        <v>2706</v>
      </c>
      <c r="E1215" s="195" t="s">
        <v>2516</v>
      </c>
      <c r="F1215" s="148" t="s">
        <v>1094</v>
      </c>
      <c r="G1215" s="149" t="s">
        <v>1095</v>
      </c>
      <c r="H1215" s="131" t="s">
        <v>88</v>
      </c>
      <c r="I1215" s="190" t="s">
        <v>1135</v>
      </c>
      <c r="J1215" s="151" t="s">
        <v>2812</v>
      </c>
      <c r="K1215" s="152">
        <v>42860</v>
      </c>
      <c r="L1215" s="152">
        <f t="shared" si="22"/>
        <v>42880</v>
      </c>
      <c r="M1215" s="204" t="s">
        <v>42</v>
      </c>
      <c r="N1215" s="154" t="s">
        <v>128</v>
      </c>
      <c r="O1215" s="155" t="s">
        <v>322</v>
      </c>
      <c r="P1215" s="156" t="s">
        <v>2709</v>
      </c>
      <c r="Q1215" s="157">
        <v>22000000</v>
      </c>
      <c r="R1215" s="158">
        <v>18188680</v>
      </c>
      <c r="S1215" s="159">
        <v>3811320</v>
      </c>
      <c r="T1215" s="160" t="s">
        <v>2722</v>
      </c>
    </row>
    <row r="1216" spans="1:20" s="143" customFormat="1" ht="241.5" hidden="1" customHeight="1" x14ac:dyDescent="0.45">
      <c r="A1216" s="144" t="s">
        <v>2067</v>
      </c>
      <c r="B1216" s="145" t="s">
        <v>2813</v>
      </c>
      <c r="C1216" s="146">
        <v>80111620</v>
      </c>
      <c r="D1216" s="147" t="s">
        <v>2706</v>
      </c>
      <c r="E1216" s="195" t="s">
        <v>2516</v>
      </c>
      <c r="F1216" s="148" t="s">
        <v>1094</v>
      </c>
      <c r="G1216" s="149" t="s">
        <v>1095</v>
      </c>
      <c r="H1216" s="131" t="s">
        <v>88</v>
      </c>
      <c r="I1216" s="190" t="s">
        <v>1135</v>
      </c>
      <c r="J1216" s="151" t="s">
        <v>2812</v>
      </c>
      <c r="K1216" s="152">
        <v>42776</v>
      </c>
      <c r="L1216" s="152">
        <f t="shared" si="22"/>
        <v>42796</v>
      </c>
      <c r="M1216" s="204" t="s">
        <v>22</v>
      </c>
      <c r="N1216" s="154" t="s">
        <v>128</v>
      </c>
      <c r="O1216" s="155" t="s">
        <v>322</v>
      </c>
      <c r="P1216" s="156" t="s">
        <v>2709</v>
      </c>
      <c r="Q1216" s="157">
        <v>22000000</v>
      </c>
      <c r="R1216" s="158">
        <v>21826416</v>
      </c>
      <c r="S1216" s="159">
        <v>173584</v>
      </c>
      <c r="T1216" s="160" t="s">
        <v>2722</v>
      </c>
    </row>
    <row r="1217" spans="1:20" s="143" customFormat="1" ht="241.5" hidden="1" customHeight="1" x14ac:dyDescent="0.45">
      <c r="A1217" s="144" t="s">
        <v>2067</v>
      </c>
      <c r="B1217" s="145" t="s">
        <v>2814</v>
      </c>
      <c r="C1217" s="146">
        <v>80111620</v>
      </c>
      <c r="D1217" s="147" t="s">
        <v>2706</v>
      </c>
      <c r="E1217" s="195" t="s">
        <v>2516</v>
      </c>
      <c r="F1217" s="148" t="s">
        <v>1094</v>
      </c>
      <c r="G1217" s="149" t="s">
        <v>1095</v>
      </c>
      <c r="H1217" s="131" t="s">
        <v>88</v>
      </c>
      <c r="I1217" s="190" t="s">
        <v>1135</v>
      </c>
      <c r="J1217" s="151" t="s">
        <v>2812</v>
      </c>
      <c r="K1217" s="152">
        <v>42776</v>
      </c>
      <c r="L1217" s="152">
        <f t="shared" si="22"/>
        <v>42796</v>
      </c>
      <c r="M1217" s="204" t="s">
        <v>22</v>
      </c>
      <c r="N1217" s="154" t="s">
        <v>128</v>
      </c>
      <c r="O1217" s="155" t="s">
        <v>322</v>
      </c>
      <c r="P1217" s="156" t="s">
        <v>2709</v>
      </c>
      <c r="Q1217" s="157">
        <v>22000000</v>
      </c>
      <c r="R1217" s="158">
        <v>21826416</v>
      </c>
      <c r="S1217" s="159">
        <v>173584</v>
      </c>
      <c r="T1217" s="160" t="s">
        <v>2722</v>
      </c>
    </row>
    <row r="1218" spans="1:20" s="143" customFormat="1" ht="241.5" hidden="1" customHeight="1" x14ac:dyDescent="0.45">
      <c r="A1218" s="144" t="s">
        <v>2067</v>
      </c>
      <c r="B1218" s="145" t="s">
        <v>2815</v>
      </c>
      <c r="C1218" s="146">
        <v>80111620</v>
      </c>
      <c r="D1218" s="147" t="s">
        <v>2706</v>
      </c>
      <c r="E1218" s="195" t="s">
        <v>2516</v>
      </c>
      <c r="F1218" s="148" t="s">
        <v>1094</v>
      </c>
      <c r="G1218" s="149" t="s">
        <v>1095</v>
      </c>
      <c r="H1218" s="131" t="s">
        <v>88</v>
      </c>
      <c r="I1218" s="190" t="s">
        <v>1135</v>
      </c>
      <c r="J1218" s="151" t="s">
        <v>593</v>
      </c>
      <c r="K1218" s="152">
        <v>42795</v>
      </c>
      <c r="L1218" s="152">
        <f t="shared" si="22"/>
        <v>42815</v>
      </c>
      <c r="M1218" s="204" t="s">
        <v>22</v>
      </c>
      <c r="N1218" s="154" t="s">
        <v>128</v>
      </c>
      <c r="O1218" s="155" t="s">
        <v>322</v>
      </c>
      <c r="P1218" s="156" t="s">
        <v>2709</v>
      </c>
      <c r="Q1218" s="157">
        <v>22000000</v>
      </c>
      <c r="R1218" s="158">
        <v>21826416</v>
      </c>
      <c r="S1218" s="159">
        <v>173584</v>
      </c>
      <c r="T1218" s="160" t="s">
        <v>2722</v>
      </c>
    </row>
    <row r="1219" spans="1:20" s="143" customFormat="1" ht="241.5" hidden="1" customHeight="1" x14ac:dyDescent="0.45">
      <c r="A1219" s="144" t="s">
        <v>2067</v>
      </c>
      <c r="B1219" s="145" t="s">
        <v>2816</v>
      </c>
      <c r="C1219" s="146">
        <v>80111620</v>
      </c>
      <c r="D1219" s="147" t="s">
        <v>2706</v>
      </c>
      <c r="E1219" s="195" t="s">
        <v>2516</v>
      </c>
      <c r="F1219" s="148" t="s">
        <v>1094</v>
      </c>
      <c r="G1219" s="149" t="s">
        <v>1095</v>
      </c>
      <c r="H1219" s="131" t="s">
        <v>88</v>
      </c>
      <c r="I1219" s="190" t="s">
        <v>1135</v>
      </c>
      <c r="J1219" s="151" t="s">
        <v>2812</v>
      </c>
      <c r="K1219" s="152">
        <v>42776</v>
      </c>
      <c r="L1219" s="152">
        <f t="shared" si="22"/>
        <v>42796</v>
      </c>
      <c r="M1219" s="204" t="s">
        <v>22</v>
      </c>
      <c r="N1219" s="154" t="s">
        <v>128</v>
      </c>
      <c r="O1219" s="155" t="s">
        <v>322</v>
      </c>
      <c r="P1219" s="156" t="s">
        <v>2709</v>
      </c>
      <c r="Q1219" s="157">
        <v>22000000</v>
      </c>
      <c r="R1219" s="158">
        <v>21826416</v>
      </c>
      <c r="S1219" s="159">
        <v>173584</v>
      </c>
      <c r="T1219" s="160" t="s">
        <v>2722</v>
      </c>
    </row>
    <row r="1220" spans="1:20" s="143" customFormat="1" ht="241.5" hidden="1" customHeight="1" x14ac:dyDescent="0.45">
      <c r="A1220" s="144" t="s">
        <v>2067</v>
      </c>
      <c r="B1220" s="145" t="s">
        <v>2817</v>
      </c>
      <c r="C1220" s="146">
        <v>80111620</v>
      </c>
      <c r="D1220" s="147" t="s">
        <v>2706</v>
      </c>
      <c r="E1220" s="195" t="s">
        <v>2516</v>
      </c>
      <c r="F1220" s="148" t="s">
        <v>1094</v>
      </c>
      <c r="G1220" s="149" t="s">
        <v>1095</v>
      </c>
      <c r="H1220" s="131" t="s">
        <v>88</v>
      </c>
      <c r="I1220" s="132" t="s">
        <v>1135</v>
      </c>
      <c r="J1220" s="151" t="s">
        <v>2812</v>
      </c>
      <c r="K1220" s="152">
        <v>42776</v>
      </c>
      <c r="L1220" s="152">
        <f t="shared" si="22"/>
        <v>42796</v>
      </c>
      <c r="M1220" s="204" t="s">
        <v>22</v>
      </c>
      <c r="N1220" s="154" t="s">
        <v>128</v>
      </c>
      <c r="O1220" s="155" t="s">
        <v>322</v>
      </c>
      <c r="P1220" s="156" t="s">
        <v>2709</v>
      </c>
      <c r="Q1220" s="157">
        <v>22000000</v>
      </c>
      <c r="R1220" s="158">
        <v>21826416</v>
      </c>
      <c r="S1220" s="159">
        <v>173584</v>
      </c>
      <c r="T1220" s="160" t="s">
        <v>2722</v>
      </c>
    </row>
    <row r="1221" spans="1:20" s="143" customFormat="1" ht="241.5" hidden="1" customHeight="1" x14ac:dyDescent="0.45">
      <c r="A1221" s="144" t="s">
        <v>2067</v>
      </c>
      <c r="B1221" s="145" t="s">
        <v>2818</v>
      </c>
      <c r="C1221" s="146">
        <v>80111620</v>
      </c>
      <c r="D1221" s="147" t="s">
        <v>2706</v>
      </c>
      <c r="E1221" s="195" t="s">
        <v>2516</v>
      </c>
      <c r="F1221" s="148" t="s">
        <v>1094</v>
      </c>
      <c r="G1221" s="149" t="s">
        <v>1095</v>
      </c>
      <c r="H1221" s="131" t="s">
        <v>88</v>
      </c>
      <c r="I1221" s="132" t="s">
        <v>1135</v>
      </c>
      <c r="J1221" s="151" t="s">
        <v>2812</v>
      </c>
      <c r="K1221" s="152">
        <v>42779</v>
      </c>
      <c r="L1221" s="152">
        <f t="shared" si="22"/>
        <v>42799</v>
      </c>
      <c r="M1221" s="204" t="s">
        <v>22</v>
      </c>
      <c r="N1221" s="154" t="s">
        <v>128</v>
      </c>
      <c r="O1221" s="155" t="s">
        <v>322</v>
      </c>
      <c r="P1221" s="156" t="s">
        <v>2709</v>
      </c>
      <c r="Q1221" s="157">
        <v>22000000</v>
      </c>
      <c r="R1221" s="158">
        <v>21826416</v>
      </c>
      <c r="S1221" s="159">
        <v>173584</v>
      </c>
      <c r="T1221" s="160" t="s">
        <v>2722</v>
      </c>
    </row>
    <row r="1222" spans="1:20" s="143" customFormat="1" ht="241.5" hidden="1" customHeight="1" x14ac:dyDescent="0.45">
      <c r="A1222" s="144" t="s">
        <v>2067</v>
      </c>
      <c r="B1222" s="145" t="s">
        <v>2819</v>
      </c>
      <c r="C1222" s="146">
        <v>80111620</v>
      </c>
      <c r="D1222" s="147" t="s">
        <v>2706</v>
      </c>
      <c r="E1222" s="195" t="s">
        <v>2516</v>
      </c>
      <c r="F1222" s="148" t="s">
        <v>1094</v>
      </c>
      <c r="G1222" s="149" t="s">
        <v>1095</v>
      </c>
      <c r="H1222" s="131" t="s">
        <v>88</v>
      </c>
      <c r="I1222" s="132" t="s">
        <v>1135</v>
      </c>
      <c r="J1222" s="151" t="s">
        <v>2812</v>
      </c>
      <c r="K1222" s="152">
        <v>42860</v>
      </c>
      <c r="L1222" s="152">
        <f t="shared" si="22"/>
        <v>42880</v>
      </c>
      <c r="M1222" s="204" t="s">
        <v>524</v>
      </c>
      <c r="N1222" s="154" t="s">
        <v>128</v>
      </c>
      <c r="O1222" s="155" t="s">
        <v>322</v>
      </c>
      <c r="P1222" s="156" t="s">
        <v>2709</v>
      </c>
      <c r="Q1222" s="157">
        <v>21000000</v>
      </c>
      <c r="R1222" s="158">
        <v>0</v>
      </c>
      <c r="S1222" s="159">
        <v>21000000</v>
      </c>
      <c r="T1222" s="160" t="s">
        <v>2820</v>
      </c>
    </row>
    <row r="1223" spans="1:20" s="143" customFormat="1" ht="241.5" hidden="1" customHeight="1" x14ac:dyDescent="0.45">
      <c r="A1223" s="144" t="s">
        <v>2067</v>
      </c>
      <c r="B1223" s="145" t="s">
        <v>2821</v>
      </c>
      <c r="C1223" s="146">
        <v>80111620</v>
      </c>
      <c r="D1223" s="147" t="s">
        <v>2706</v>
      </c>
      <c r="E1223" s="195" t="s">
        <v>2516</v>
      </c>
      <c r="F1223" s="148" t="s">
        <v>1094</v>
      </c>
      <c r="G1223" s="149" t="s">
        <v>1095</v>
      </c>
      <c r="H1223" s="131" t="s">
        <v>88</v>
      </c>
      <c r="I1223" s="190" t="s">
        <v>1135</v>
      </c>
      <c r="J1223" s="151" t="s">
        <v>2812</v>
      </c>
      <c r="K1223" s="152">
        <v>42776</v>
      </c>
      <c r="L1223" s="152">
        <f t="shared" si="22"/>
        <v>42796</v>
      </c>
      <c r="M1223" s="204" t="s">
        <v>22</v>
      </c>
      <c r="N1223" s="154" t="s">
        <v>128</v>
      </c>
      <c r="O1223" s="155" t="s">
        <v>322</v>
      </c>
      <c r="P1223" s="156" t="s">
        <v>2709</v>
      </c>
      <c r="Q1223" s="157">
        <v>22000000</v>
      </c>
      <c r="R1223" s="158">
        <v>21826416</v>
      </c>
      <c r="S1223" s="159">
        <v>173584</v>
      </c>
      <c r="T1223" s="160" t="s">
        <v>2722</v>
      </c>
    </row>
    <row r="1224" spans="1:20" s="143" customFormat="1" ht="241.5" hidden="1" customHeight="1" x14ac:dyDescent="0.45">
      <c r="A1224" s="144" t="s">
        <v>2067</v>
      </c>
      <c r="B1224" s="145" t="s">
        <v>2822</v>
      </c>
      <c r="C1224" s="146">
        <v>80111620</v>
      </c>
      <c r="D1224" s="147" t="s">
        <v>2706</v>
      </c>
      <c r="E1224" s="195" t="s">
        <v>2516</v>
      </c>
      <c r="F1224" s="148" t="s">
        <v>1094</v>
      </c>
      <c r="G1224" s="149" t="s">
        <v>1095</v>
      </c>
      <c r="H1224" s="131" t="s">
        <v>88</v>
      </c>
      <c r="I1224" s="132" t="s">
        <v>1135</v>
      </c>
      <c r="J1224" s="151" t="s">
        <v>2812</v>
      </c>
      <c r="K1224" s="152">
        <v>42776</v>
      </c>
      <c r="L1224" s="152">
        <f t="shared" si="22"/>
        <v>42796</v>
      </c>
      <c r="M1224" s="204" t="s">
        <v>22</v>
      </c>
      <c r="N1224" s="154" t="s">
        <v>128</v>
      </c>
      <c r="O1224" s="155" t="s">
        <v>322</v>
      </c>
      <c r="P1224" s="156" t="s">
        <v>2709</v>
      </c>
      <c r="Q1224" s="157">
        <v>22000000</v>
      </c>
      <c r="R1224" s="158">
        <v>21826416</v>
      </c>
      <c r="S1224" s="159">
        <v>173584</v>
      </c>
      <c r="T1224" s="160" t="s">
        <v>2722</v>
      </c>
    </row>
    <row r="1225" spans="1:20" s="143" customFormat="1" ht="241.5" hidden="1" customHeight="1" x14ac:dyDescent="0.45">
      <c r="A1225" s="144" t="s">
        <v>2067</v>
      </c>
      <c r="B1225" s="145" t="s">
        <v>2823</v>
      </c>
      <c r="C1225" s="146">
        <v>80111620</v>
      </c>
      <c r="D1225" s="147" t="s">
        <v>2706</v>
      </c>
      <c r="E1225" s="195" t="s">
        <v>2516</v>
      </c>
      <c r="F1225" s="148" t="s">
        <v>1094</v>
      </c>
      <c r="G1225" s="149" t="s">
        <v>1095</v>
      </c>
      <c r="H1225" s="131" t="s">
        <v>88</v>
      </c>
      <c r="I1225" s="190" t="s">
        <v>1135</v>
      </c>
      <c r="J1225" s="151" t="s">
        <v>2812</v>
      </c>
      <c r="K1225" s="152">
        <v>42776</v>
      </c>
      <c r="L1225" s="152">
        <f t="shared" si="22"/>
        <v>42796</v>
      </c>
      <c r="M1225" s="204" t="s">
        <v>22</v>
      </c>
      <c r="N1225" s="154" t="s">
        <v>128</v>
      </c>
      <c r="O1225" s="155" t="s">
        <v>322</v>
      </c>
      <c r="P1225" s="156" t="s">
        <v>2709</v>
      </c>
      <c r="Q1225" s="157">
        <v>22000000</v>
      </c>
      <c r="R1225" s="158">
        <v>21826416</v>
      </c>
      <c r="S1225" s="159">
        <v>173584</v>
      </c>
      <c r="T1225" s="160" t="s">
        <v>2722</v>
      </c>
    </row>
    <row r="1226" spans="1:20" s="143" customFormat="1" ht="241.5" hidden="1" customHeight="1" x14ac:dyDescent="0.45">
      <c r="A1226" s="144" t="s">
        <v>2067</v>
      </c>
      <c r="B1226" s="145" t="s">
        <v>2824</v>
      </c>
      <c r="C1226" s="146">
        <v>80111620</v>
      </c>
      <c r="D1226" s="147" t="s">
        <v>2706</v>
      </c>
      <c r="E1226" s="195" t="s">
        <v>2516</v>
      </c>
      <c r="F1226" s="148" t="s">
        <v>1094</v>
      </c>
      <c r="G1226" s="149" t="s">
        <v>1095</v>
      </c>
      <c r="H1226" s="131" t="s">
        <v>88</v>
      </c>
      <c r="I1226" s="190" t="s">
        <v>1135</v>
      </c>
      <c r="J1226" s="151" t="s">
        <v>2812</v>
      </c>
      <c r="K1226" s="152">
        <v>42795</v>
      </c>
      <c r="L1226" s="152">
        <f t="shared" si="22"/>
        <v>42815</v>
      </c>
      <c r="M1226" s="204" t="s">
        <v>22</v>
      </c>
      <c r="N1226" s="154" t="s">
        <v>128</v>
      </c>
      <c r="O1226" s="155" t="s">
        <v>322</v>
      </c>
      <c r="P1226" s="156" t="s">
        <v>2709</v>
      </c>
      <c r="Q1226" s="157">
        <v>22000000</v>
      </c>
      <c r="R1226" s="158">
        <v>21826416</v>
      </c>
      <c r="S1226" s="159">
        <v>173584</v>
      </c>
      <c r="T1226" s="160" t="s">
        <v>2722</v>
      </c>
    </row>
    <row r="1227" spans="1:20" s="143" customFormat="1" ht="241.5" hidden="1" customHeight="1" x14ac:dyDescent="0.45">
      <c r="A1227" s="144" t="s">
        <v>2067</v>
      </c>
      <c r="B1227" s="145" t="s">
        <v>2825</v>
      </c>
      <c r="C1227" s="146">
        <v>80111620</v>
      </c>
      <c r="D1227" s="147" t="s">
        <v>2706</v>
      </c>
      <c r="E1227" s="195" t="s">
        <v>2516</v>
      </c>
      <c r="F1227" s="148" t="s">
        <v>1094</v>
      </c>
      <c r="G1227" s="149" t="s">
        <v>1095</v>
      </c>
      <c r="H1227" s="131" t="s">
        <v>88</v>
      </c>
      <c r="I1227" s="190" t="s">
        <v>1135</v>
      </c>
      <c r="J1227" s="151" t="s">
        <v>2812</v>
      </c>
      <c r="K1227" s="152">
        <v>42776</v>
      </c>
      <c r="L1227" s="152">
        <f t="shared" si="22"/>
        <v>42796</v>
      </c>
      <c r="M1227" s="204" t="s">
        <v>22</v>
      </c>
      <c r="N1227" s="154" t="s">
        <v>128</v>
      </c>
      <c r="O1227" s="155" t="s">
        <v>322</v>
      </c>
      <c r="P1227" s="156" t="s">
        <v>2709</v>
      </c>
      <c r="Q1227" s="157">
        <v>22000000</v>
      </c>
      <c r="R1227" s="158">
        <v>21826416</v>
      </c>
      <c r="S1227" s="159">
        <v>173584</v>
      </c>
      <c r="T1227" s="160" t="s">
        <v>2722</v>
      </c>
    </row>
    <row r="1228" spans="1:20" s="143" customFormat="1" ht="241.5" hidden="1" customHeight="1" x14ac:dyDescent="0.45">
      <c r="A1228" s="144" t="s">
        <v>2067</v>
      </c>
      <c r="B1228" s="145" t="s">
        <v>2826</v>
      </c>
      <c r="C1228" s="146">
        <v>80111620</v>
      </c>
      <c r="D1228" s="147" t="s">
        <v>2706</v>
      </c>
      <c r="E1228" s="195" t="s">
        <v>2516</v>
      </c>
      <c r="F1228" s="148" t="s">
        <v>1094</v>
      </c>
      <c r="G1228" s="149" t="s">
        <v>1095</v>
      </c>
      <c r="H1228" s="131" t="s">
        <v>88</v>
      </c>
      <c r="I1228" s="190" t="s">
        <v>1135</v>
      </c>
      <c r="J1228" s="151" t="s">
        <v>2812</v>
      </c>
      <c r="K1228" s="152">
        <v>42776</v>
      </c>
      <c r="L1228" s="152">
        <f t="shared" si="22"/>
        <v>42796</v>
      </c>
      <c r="M1228" s="204" t="s">
        <v>22</v>
      </c>
      <c r="N1228" s="154" t="s">
        <v>128</v>
      </c>
      <c r="O1228" s="155" t="s">
        <v>322</v>
      </c>
      <c r="P1228" s="156" t="s">
        <v>2709</v>
      </c>
      <c r="Q1228" s="157">
        <v>22000000</v>
      </c>
      <c r="R1228" s="158">
        <v>21826416</v>
      </c>
      <c r="S1228" s="159">
        <v>173584</v>
      </c>
      <c r="T1228" s="160" t="s">
        <v>2722</v>
      </c>
    </row>
    <row r="1229" spans="1:20" s="143" customFormat="1" ht="241.5" hidden="1" customHeight="1" x14ac:dyDescent="0.45">
      <c r="A1229" s="144" t="s">
        <v>2067</v>
      </c>
      <c r="B1229" s="145" t="s">
        <v>2827</v>
      </c>
      <c r="C1229" s="146">
        <v>80111620</v>
      </c>
      <c r="D1229" s="147" t="s">
        <v>2706</v>
      </c>
      <c r="E1229" s="195" t="s">
        <v>2516</v>
      </c>
      <c r="F1229" s="148" t="s">
        <v>1094</v>
      </c>
      <c r="G1229" s="149" t="s">
        <v>1095</v>
      </c>
      <c r="H1229" s="131" t="s">
        <v>88</v>
      </c>
      <c r="I1229" s="132" t="s">
        <v>1135</v>
      </c>
      <c r="J1229" s="151" t="s">
        <v>2812</v>
      </c>
      <c r="K1229" s="152">
        <v>42860</v>
      </c>
      <c r="L1229" s="152">
        <f t="shared" si="22"/>
        <v>42880</v>
      </c>
      <c r="M1229" s="204" t="s">
        <v>22</v>
      </c>
      <c r="N1229" s="154" t="s">
        <v>128</v>
      </c>
      <c r="O1229" s="155" t="s">
        <v>322</v>
      </c>
      <c r="P1229" s="156" t="s">
        <v>2709</v>
      </c>
      <c r="Q1229" s="157">
        <v>22000000</v>
      </c>
      <c r="R1229" s="158">
        <v>21826416</v>
      </c>
      <c r="S1229" s="159">
        <v>173584</v>
      </c>
      <c r="T1229" s="160" t="s">
        <v>2722</v>
      </c>
    </row>
    <row r="1230" spans="1:20" s="143" customFormat="1" ht="241.5" hidden="1" customHeight="1" x14ac:dyDescent="0.45">
      <c r="A1230" s="144" t="s">
        <v>2067</v>
      </c>
      <c r="B1230" s="145" t="s">
        <v>2828</v>
      </c>
      <c r="C1230" s="146">
        <v>80111620</v>
      </c>
      <c r="D1230" s="147" t="s">
        <v>2706</v>
      </c>
      <c r="E1230" s="195" t="s">
        <v>2516</v>
      </c>
      <c r="F1230" s="148" t="s">
        <v>1094</v>
      </c>
      <c r="G1230" s="149" t="s">
        <v>1095</v>
      </c>
      <c r="H1230" s="131" t="s">
        <v>88</v>
      </c>
      <c r="I1230" s="190" t="s">
        <v>1135</v>
      </c>
      <c r="J1230" s="151" t="s">
        <v>2812</v>
      </c>
      <c r="K1230" s="152">
        <v>42776</v>
      </c>
      <c r="L1230" s="152">
        <f t="shared" si="22"/>
        <v>42796</v>
      </c>
      <c r="M1230" s="204" t="s">
        <v>22</v>
      </c>
      <c r="N1230" s="154" t="s">
        <v>128</v>
      </c>
      <c r="O1230" s="155" t="s">
        <v>322</v>
      </c>
      <c r="P1230" s="156" t="s">
        <v>2709</v>
      </c>
      <c r="Q1230" s="157">
        <v>22000000</v>
      </c>
      <c r="R1230" s="158">
        <v>21826416</v>
      </c>
      <c r="S1230" s="159">
        <v>173584</v>
      </c>
      <c r="T1230" s="160" t="s">
        <v>2722</v>
      </c>
    </row>
    <row r="1231" spans="1:20" s="143" customFormat="1" ht="241.5" hidden="1" customHeight="1" x14ac:dyDescent="0.45">
      <c r="A1231" s="144" t="s">
        <v>2067</v>
      </c>
      <c r="B1231" s="145" t="s">
        <v>2829</v>
      </c>
      <c r="C1231" s="146">
        <v>80111620</v>
      </c>
      <c r="D1231" s="147" t="s">
        <v>2706</v>
      </c>
      <c r="E1231" s="195" t="s">
        <v>2516</v>
      </c>
      <c r="F1231" s="148" t="s">
        <v>1094</v>
      </c>
      <c r="G1231" s="149" t="s">
        <v>1095</v>
      </c>
      <c r="H1231" s="131" t="s">
        <v>88</v>
      </c>
      <c r="I1231" s="190" t="s">
        <v>1135</v>
      </c>
      <c r="J1231" s="151" t="s">
        <v>2812</v>
      </c>
      <c r="K1231" s="152">
        <v>42795</v>
      </c>
      <c r="L1231" s="152">
        <f t="shared" si="22"/>
        <v>42815</v>
      </c>
      <c r="M1231" s="204" t="s">
        <v>48</v>
      </c>
      <c r="N1231" s="154" t="s">
        <v>128</v>
      </c>
      <c r="O1231" s="155" t="s">
        <v>322</v>
      </c>
      <c r="P1231" s="156" t="s">
        <v>2709</v>
      </c>
      <c r="Q1231" s="157">
        <v>21000000</v>
      </c>
      <c r="R1231" s="158">
        <v>20007548</v>
      </c>
      <c r="S1231" s="159">
        <v>992452</v>
      </c>
      <c r="T1231" s="160" t="s">
        <v>2722</v>
      </c>
    </row>
    <row r="1232" spans="1:20" s="143" customFormat="1" ht="241.5" hidden="1" customHeight="1" x14ac:dyDescent="0.45">
      <c r="A1232" s="144" t="s">
        <v>2067</v>
      </c>
      <c r="B1232" s="145" t="s">
        <v>2830</v>
      </c>
      <c r="C1232" s="146">
        <v>80111620</v>
      </c>
      <c r="D1232" s="147" t="s">
        <v>2706</v>
      </c>
      <c r="E1232" s="195" t="s">
        <v>2516</v>
      </c>
      <c r="F1232" s="148" t="s">
        <v>1094</v>
      </c>
      <c r="G1232" s="149" t="s">
        <v>1095</v>
      </c>
      <c r="H1232" s="131" t="s">
        <v>88</v>
      </c>
      <c r="I1232" s="190" t="s">
        <v>1135</v>
      </c>
      <c r="J1232" s="151" t="s">
        <v>2812</v>
      </c>
      <c r="K1232" s="152">
        <v>42776</v>
      </c>
      <c r="L1232" s="152">
        <f t="shared" si="22"/>
        <v>42796</v>
      </c>
      <c r="M1232" s="204" t="s">
        <v>22</v>
      </c>
      <c r="N1232" s="154" t="s">
        <v>128</v>
      </c>
      <c r="O1232" s="155" t="s">
        <v>322</v>
      </c>
      <c r="P1232" s="156" t="s">
        <v>2709</v>
      </c>
      <c r="Q1232" s="157">
        <v>22000000</v>
      </c>
      <c r="R1232" s="158">
        <v>21826416</v>
      </c>
      <c r="S1232" s="159">
        <v>173584</v>
      </c>
      <c r="T1232" s="160" t="s">
        <v>2722</v>
      </c>
    </row>
    <row r="1233" spans="1:20" s="143" customFormat="1" ht="241.5" hidden="1" customHeight="1" x14ac:dyDescent="0.45">
      <c r="A1233" s="144" t="s">
        <v>2067</v>
      </c>
      <c r="B1233" s="145" t="s">
        <v>2831</v>
      </c>
      <c r="C1233" s="146">
        <v>80111620</v>
      </c>
      <c r="D1233" s="147" t="s">
        <v>2706</v>
      </c>
      <c r="E1233" s="195" t="s">
        <v>2516</v>
      </c>
      <c r="F1233" s="148" t="s">
        <v>1094</v>
      </c>
      <c r="G1233" s="149" t="s">
        <v>1095</v>
      </c>
      <c r="H1233" s="131" t="s">
        <v>88</v>
      </c>
      <c r="I1233" s="190" t="s">
        <v>1135</v>
      </c>
      <c r="J1233" s="151" t="s">
        <v>2812</v>
      </c>
      <c r="K1233" s="152">
        <v>42795</v>
      </c>
      <c r="L1233" s="152">
        <f t="shared" si="22"/>
        <v>42815</v>
      </c>
      <c r="M1233" s="204" t="s">
        <v>48</v>
      </c>
      <c r="N1233" s="154" t="s">
        <v>128</v>
      </c>
      <c r="O1233" s="155" t="s">
        <v>322</v>
      </c>
      <c r="P1233" s="156" t="s">
        <v>2719</v>
      </c>
      <c r="Q1233" s="157">
        <v>21000000</v>
      </c>
      <c r="R1233" s="158">
        <v>20007548</v>
      </c>
      <c r="S1233" s="159">
        <v>992452</v>
      </c>
      <c r="T1233" s="160" t="s">
        <v>2722</v>
      </c>
    </row>
    <row r="1234" spans="1:20" s="143" customFormat="1" ht="241.5" hidden="1" customHeight="1" x14ac:dyDescent="0.45">
      <c r="A1234" s="144" t="s">
        <v>2067</v>
      </c>
      <c r="B1234" s="145" t="s">
        <v>2832</v>
      </c>
      <c r="C1234" s="146">
        <v>80111620</v>
      </c>
      <c r="D1234" s="147" t="s">
        <v>2706</v>
      </c>
      <c r="E1234" s="195" t="s">
        <v>2516</v>
      </c>
      <c r="F1234" s="148" t="s">
        <v>1094</v>
      </c>
      <c r="G1234" s="149" t="s">
        <v>1095</v>
      </c>
      <c r="H1234" s="131" t="s">
        <v>88</v>
      </c>
      <c r="I1234" s="190" t="s">
        <v>1135</v>
      </c>
      <c r="J1234" s="151" t="s">
        <v>2812</v>
      </c>
      <c r="K1234" s="152">
        <v>42860</v>
      </c>
      <c r="L1234" s="152">
        <f t="shared" si="22"/>
        <v>42880</v>
      </c>
      <c r="M1234" s="204" t="s">
        <v>48</v>
      </c>
      <c r="N1234" s="154" t="s">
        <v>128</v>
      </c>
      <c r="O1234" s="155" t="s">
        <v>322</v>
      </c>
      <c r="P1234" s="156" t="s">
        <v>2709</v>
      </c>
      <c r="Q1234" s="157">
        <v>21000000</v>
      </c>
      <c r="R1234" s="158">
        <v>20007548</v>
      </c>
      <c r="S1234" s="159">
        <v>992452</v>
      </c>
      <c r="T1234" s="160" t="s">
        <v>2722</v>
      </c>
    </row>
    <row r="1235" spans="1:20" s="143" customFormat="1" ht="241.5" hidden="1" customHeight="1" x14ac:dyDescent="0.45">
      <c r="A1235" s="144" t="s">
        <v>2067</v>
      </c>
      <c r="B1235" s="145" t="s">
        <v>2833</v>
      </c>
      <c r="C1235" s="146">
        <v>80111620</v>
      </c>
      <c r="D1235" s="147" t="s">
        <v>2706</v>
      </c>
      <c r="E1235" s="195" t="s">
        <v>2516</v>
      </c>
      <c r="F1235" s="148" t="s">
        <v>1094</v>
      </c>
      <c r="G1235" s="149" t="s">
        <v>1095</v>
      </c>
      <c r="H1235" s="131" t="s">
        <v>88</v>
      </c>
      <c r="I1235" s="190" t="s">
        <v>1135</v>
      </c>
      <c r="J1235" s="151" t="s">
        <v>2812</v>
      </c>
      <c r="K1235" s="152">
        <v>42795</v>
      </c>
      <c r="L1235" s="152">
        <f t="shared" si="22"/>
        <v>42815</v>
      </c>
      <c r="M1235" s="204" t="s">
        <v>22</v>
      </c>
      <c r="N1235" s="154" t="s">
        <v>128</v>
      </c>
      <c r="O1235" s="155" t="s">
        <v>322</v>
      </c>
      <c r="P1235" s="156" t="s">
        <v>2709</v>
      </c>
      <c r="Q1235" s="157">
        <v>22000000</v>
      </c>
      <c r="R1235" s="158">
        <v>21826416</v>
      </c>
      <c r="S1235" s="159">
        <v>173584</v>
      </c>
      <c r="T1235" s="160" t="s">
        <v>2722</v>
      </c>
    </row>
    <row r="1236" spans="1:20" s="143" customFormat="1" ht="241.5" hidden="1" customHeight="1" x14ac:dyDescent="0.45">
      <c r="A1236" s="144" t="s">
        <v>2067</v>
      </c>
      <c r="B1236" s="145" t="s">
        <v>2834</v>
      </c>
      <c r="C1236" s="146">
        <v>80111620</v>
      </c>
      <c r="D1236" s="147" t="s">
        <v>2706</v>
      </c>
      <c r="E1236" s="195" t="s">
        <v>2516</v>
      </c>
      <c r="F1236" s="148" t="s">
        <v>1094</v>
      </c>
      <c r="G1236" s="149" t="s">
        <v>1095</v>
      </c>
      <c r="H1236" s="131" t="s">
        <v>88</v>
      </c>
      <c r="I1236" s="190" t="s">
        <v>1135</v>
      </c>
      <c r="J1236" s="151" t="s">
        <v>2812</v>
      </c>
      <c r="K1236" s="152">
        <v>42795</v>
      </c>
      <c r="L1236" s="152">
        <f t="shared" si="22"/>
        <v>42815</v>
      </c>
      <c r="M1236" s="204" t="s">
        <v>22</v>
      </c>
      <c r="N1236" s="154" t="s">
        <v>128</v>
      </c>
      <c r="O1236" s="155" t="s">
        <v>322</v>
      </c>
      <c r="P1236" s="156" t="s">
        <v>2709</v>
      </c>
      <c r="Q1236" s="157">
        <v>22000000</v>
      </c>
      <c r="R1236" s="158">
        <v>21826416</v>
      </c>
      <c r="S1236" s="159">
        <v>173584</v>
      </c>
      <c r="T1236" s="160" t="s">
        <v>2722</v>
      </c>
    </row>
    <row r="1237" spans="1:20" s="143" customFormat="1" ht="241.5" hidden="1" customHeight="1" x14ac:dyDescent="0.45">
      <c r="A1237" s="144" t="s">
        <v>2067</v>
      </c>
      <c r="B1237" s="145" t="s">
        <v>2835</v>
      </c>
      <c r="C1237" s="146">
        <v>80111620</v>
      </c>
      <c r="D1237" s="147" t="s">
        <v>2706</v>
      </c>
      <c r="E1237" s="195" t="s">
        <v>2516</v>
      </c>
      <c r="F1237" s="148" t="s">
        <v>1094</v>
      </c>
      <c r="G1237" s="149" t="s">
        <v>1095</v>
      </c>
      <c r="H1237" s="131" t="s">
        <v>88</v>
      </c>
      <c r="I1237" s="132" t="s">
        <v>1135</v>
      </c>
      <c r="J1237" s="151" t="s">
        <v>2812</v>
      </c>
      <c r="K1237" s="152">
        <v>42795</v>
      </c>
      <c r="L1237" s="152">
        <f t="shared" si="22"/>
        <v>42815</v>
      </c>
      <c r="M1237" s="204" t="s">
        <v>22</v>
      </c>
      <c r="N1237" s="154" t="s">
        <v>128</v>
      </c>
      <c r="O1237" s="155" t="s">
        <v>322</v>
      </c>
      <c r="P1237" s="156" t="s">
        <v>2709</v>
      </c>
      <c r="Q1237" s="157">
        <v>22000000</v>
      </c>
      <c r="R1237" s="158">
        <v>21826416</v>
      </c>
      <c r="S1237" s="159">
        <v>173584</v>
      </c>
      <c r="T1237" s="160" t="s">
        <v>2722</v>
      </c>
    </row>
    <row r="1238" spans="1:20" s="143" customFormat="1" ht="241.5" hidden="1" customHeight="1" x14ac:dyDescent="0.45">
      <c r="A1238" s="144" t="s">
        <v>2067</v>
      </c>
      <c r="B1238" s="145" t="s">
        <v>2836</v>
      </c>
      <c r="C1238" s="146">
        <v>80111620</v>
      </c>
      <c r="D1238" s="147" t="s">
        <v>2706</v>
      </c>
      <c r="E1238" s="195" t="s">
        <v>2516</v>
      </c>
      <c r="F1238" s="148" t="s">
        <v>1094</v>
      </c>
      <c r="G1238" s="149" t="s">
        <v>1095</v>
      </c>
      <c r="H1238" s="131" t="s">
        <v>88</v>
      </c>
      <c r="I1238" s="132" t="s">
        <v>1135</v>
      </c>
      <c r="J1238" s="151" t="s">
        <v>2812</v>
      </c>
      <c r="K1238" s="152">
        <v>42860</v>
      </c>
      <c r="L1238" s="152">
        <f t="shared" si="22"/>
        <v>42880</v>
      </c>
      <c r="M1238" s="204" t="s">
        <v>22</v>
      </c>
      <c r="N1238" s="154" t="s">
        <v>128</v>
      </c>
      <c r="O1238" s="155" t="s">
        <v>322</v>
      </c>
      <c r="P1238" s="156" t="s">
        <v>2719</v>
      </c>
      <c r="Q1238" s="157">
        <v>22000000</v>
      </c>
      <c r="R1238" s="158">
        <v>21826416</v>
      </c>
      <c r="S1238" s="159">
        <v>173584</v>
      </c>
      <c r="T1238" s="160" t="s">
        <v>2837</v>
      </c>
    </row>
    <row r="1239" spans="1:20" s="143" customFormat="1" ht="241.5" hidden="1" customHeight="1" x14ac:dyDescent="0.45">
      <c r="A1239" s="144" t="s">
        <v>2067</v>
      </c>
      <c r="B1239" s="145" t="s">
        <v>2838</v>
      </c>
      <c r="C1239" s="146">
        <v>80111620</v>
      </c>
      <c r="D1239" s="147" t="s">
        <v>2706</v>
      </c>
      <c r="E1239" s="195" t="s">
        <v>2516</v>
      </c>
      <c r="F1239" s="148" t="s">
        <v>1094</v>
      </c>
      <c r="G1239" s="149" t="s">
        <v>1095</v>
      </c>
      <c r="H1239" s="131" t="s">
        <v>88</v>
      </c>
      <c r="I1239" s="190" t="s">
        <v>1135</v>
      </c>
      <c r="J1239" s="151" t="s">
        <v>2812</v>
      </c>
      <c r="K1239" s="152">
        <v>42860</v>
      </c>
      <c r="L1239" s="152">
        <f t="shared" si="22"/>
        <v>42880</v>
      </c>
      <c r="M1239" s="204" t="s">
        <v>22</v>
      </c>
      <c r="N1239" s="154" t="s">
        <v>128</v>
      </c>
      <c r="O1239" s="155" t="s">
        <v>322</v>
      </c>
      <c r="P1239" s="156" t="s">
        <v>2709</v>
      </c>
      <c r="Q1239" s="157">
        <v>22000000</v>
      </c>
      <c r="R1239" s="158">
        <v>21826416</v>
      </c>
      <c r="S1239" s="159">
        <v>173584</v>
      </c>
      <c r="T1239" s="160" t="s">
        <v>2839</v>
      </c>
    </row>
    <row r="1240" spans="1:20" s="143" customFormat="1" ht="207" hidden="1" customHeight="1" x14ac:dyDescent="0.45">
      <c r="A1240" s="144" t="s">
        <v>2067</v>
      </c>
      <c r="B1240" s="145" t="s">
        <v>2840</v>
      </c>
      <c r="C1240" s="146">
        <v>80111620</v>
      </c>
      <c r="D1240" s="147" t="s">
        <v>2706</v>
      </c>
      <c r="E1240" s="195" t="s">
        <v>2516</v>
      </c>
      <c r="F1240" s="148" t="s">
        <v>1094</v>
      </c>
      <c r="G1240" s="149" t="s">
        <v>1095</v>
      </c>
      <c r="H1240" s="131" t="s">
        <v>88</v>
      </c>
      <c r="I1240" s="190" t="s">
        <v>1116</v>
      </c>
      <c r="J1240" s="151" t="s">
        <v>544</v>
      </c>
      <c r="K1240" s="152">
        <v>42795</v>
      </c>
      <c r="L1240" s="152">
        <f t="shared" si="22"/>
        <v>42815</v>
      </c>
      <c r="M1240" s="204" t="s">
        <v>48</v>
      </c>
      <c r="N1240" s="154" t="s">
        <v>128</v>
      </c>
      <c r="O1240" s="155" t="s">
        <v>322</v>
      </c>
      <c r="P1240" s="156" t="s">
        <v>2709</v>
      </c>
      <c r="Q1240" s="157">
        <v>35000000</v>
      </c>
      <c r="R1240" s="158">
        <v>34320000</v>
      </c>
      <c r="S1240" s="159">
        <v>680000</v>
      </c>
      <c r="T1240" s="160" t="s">
        <v>2731</v>
      </c>
    </row>
    <row r="1241" spans="1:20" s="143" customFormat="1" ht="241.5" hidden="1" customHeight="1" x14ac:dyDescent="0.45">
      <c r="A1241" s="144" t="s">
        <v>2067</v>
      </c>
      <c r="B1241" s="145" t="s">
        <v>2841</v>
      </c>
      <c r="C1241" s="146">
        <v>80111620</v>
      </c>
      <c r="D1241" s="147" t="s">
        <v>2706</v>
      </c>
      <c r="E1241" s="195" t="s">
        <v>2516</v>
      </c>
      <c r="F1241" s="148" t="s">
        <v>1094</v>
      </c>
      <c r="G1241" s="149" t="s">
        <v>1095</v>
      </c>
      <c r="H1241" s="131" t="s">
        <v>88</v>
      </c>
      <c r="I1241" s="132" t="s">
        <v>1135</v>
      </c>
      <c r="J1241" s="151" t="s">
        <v>2812</v>
      </c>
      <c r="K1241" s="152">
        <v>42860</v>
      </c>
      <c r="L1241" s="152">
        <f>K1241+20</f>
        <v>42880</v>
      </c>
      <c r="M1241" s="204" t="s">
        <v>22</v>
      </c>
      <c r="N1241" s="154" t="s">
        <v>128</v>
      </c>
      <c r="O1241" s="155" t="s">
        <v>322</v>
      </c>
      <c r="P1241" s="156" t="s">
        <v>2709</v>
      </c>
      <c r="Q1241" s="157">
        <v>22000000</v>
      </c>
      <c r="R1241" s="158">
        <v>21826416</v>
      </c>
      <c r="S1241" s="159">
        <v>173584</v>
      </c>
      <c r="T1241" s="160" t="s">
        <v>2722</v>
      </c>
    </row>
    <row r="1242" spans="1:20" s="143" customFormat="1" ht="241.5" hidden="1" customHeight="1" x14ac:dyDescent="0.45">
      <c r="A1242" s="144" t="s">
        <v>2067</v>
      </c>
      <c r="B1242" s="145" t="s">
        <v>2842</v>
      </c>
      <c r="C1242" s="146">
        <v>80111620</v>
      </c>
      <c r="D1242" s="147" t="s">
        <v>2706</v>
      </c>
      <c r="E1242" s="195" t="s">
        <v>2516</v>
      </c>
      <c r="F1242" s="148" t="s">
        <v>1094</v>
      </c>
      <c r="G1242" s="149" t="s">
        <v>1095</v>
      </c>
      <c r="H1242" s="131" t="s">
        <v>88</v>
      </c>
      <c r="I1242" s="132" t="s">
        <v>1135</v>
      </c>
      <c r="J1242" s="151" t="s">
        <v>2812</v>
      </c>
      <c r="K1242" s="152">
        <v>42795</v>
      </c>
      <c r="L1242" s="152">
        <f t="shared" si="22"/>
        <v>42815</v>
      </c>
      <c r="M1242" s="204" t="s">
        <v>22</v>
      </c>
      <c r="N1242" s="154" t="s">
        <v>128</v>
      </c>
      <c r="O1242" s="155" t="s">
        <v>322</v>
      </c>
      <c r="P1242" s="156" t="s">
        <v>2709</v>
      </c>
      <c r="Q1242" s="157">
        <v>22000000</v>
      </c>
      <c r="R1242" s="158">
        <v>21826416</v>
      </c>
      <c r="S1242" s="159">
        <v>173584</v>
      </c>
      <c r="T1242" s="160" t="s">
        <v>2722</v>
      </c>
    </row>
    <row r="1243" spans="1:20" s="143" customFormat="1" ht="254.25" hidden="1" customHeight="1" x14ac:dyDescent="0.45">
      <c r="A1243" s="144" t="s">
        <v>2067</v>
      </c>
      <c r="B1243" s="145" t="s">
        <v>2843</v>
      </c>
      <c r="C1243" s="146">
        <v>80111620</v>
      </c>
      <c r="D1243" s="147" t="s">
        <v>2706</v>
      </c>
      <c r="E1243" s="195" t="s">
        <v>2516</v>
      </c>
      <c r="F1243" s="148" t="s">
        <v>1094</v>
      </c>
      <c r="G1243" s="149" t="s">
        <v>1095</v>
      </c>
      <c r="H1243" s="131" t="s">
        <v>88</v>
      </c>
      <c r="I1243" s="190" t="s">
        <v>1135</v>
      </c>
      <c r="J1243" s="151" t="s">
        <v>2812</v>
      </c>
      <c r="K1243" s="152">
        <v>42795</v>
      </c>
      <c r="L1243" s="152">
        <f t="shared" si="22"/>
        <v>42815</v>
      </c>
      <c r="M1243" s="204" t="s">
        <v>22</v>
      </c>
      <c r="N1243" s="154" t="s">
        <v>128</v>
      </c>
      <c r="O1243" s="155" t="s">
        <v>322</v>
      </c>
      <c r="P1243" s="156" t="s">
        <v>2709</v>
      </c>
      <c r="Q1243" s="157">
        <v>22000000</v>
      </c>
      <c r="R1243" s="158">
        <v>21826416</v>
      </c>
      <c r="S1243" s="159">
        <v>173584</v>
      </c>
      <c r="T1243" s="160" t="s">
        <v>2722</v>
      </c>
    </row>
    <row r="1244" spans="1:20" s="143" customFormat="1" ht="241.5" hidden="1" customHeight="1" x14ac:dyDescent="0.45">
      <c r="A1244" s="144" t="s">
        <v>2067</v>
      </c>
      <c r="B1244" s="145" t="s">
        <v>2844</v>
      </c>
      <c r="C1244" s="146">
        <v>80111620</v>
      </c>
      <c r="D1244" s="147" t="s">
        <v>2706</v>
      </c>
      <c r="E1244" s="195" t="s">
        <v>2516</v>
      </c>
      <c r="F1244" s="148" t="s">
        <v>1094</v>
      </c>
      <c r="G1244" s="149" t="s">
        <v>1095</v>
      </c>
      <c r="H1244" s="131" t="s">
        <v>88</v>
      </c>
      <c r="I1244" s="132" t="s">
        <v>1135</v>
      </c>
      <c r="J1244" s="151" t="s">
        <v>2812</v>
      </c>
      <c r="K1244" s="152">
        <v>42795</v>
      </c>
      <c r="L1244" s="152">
        <f t="shared" si="22"/>
        <v>42815</v>
      </c>
      <c r="M1244" s="204" t="s">
        <v>22</v>
      </c>
      <c r="N1244" s="154" t="s">
        <v>128</v>
      </c>
      <c r="O1244" s="155" t="s">
        <v>322</v>
      </c>
      <c r="P1244" s="156" t="s">
        <v>2709</v>
      </c>
      <c r="Q1244" s="157">
        <v>22000000</v>
      </c>
      <c r="R1244" s="158">
        <v>21826416</v>
      </c>
      <c r="S1244" s="159">
        <v>173584</v>
      </c>
      <c r="T1244" s="160" t="s">
        <v>2722</v>
      </c>
    </row>
    <row r="1245" spans="1:20" s="143" customFormat="1" ht="207" hidden="1" customHeight="1" x14ac:dyDescent="0.45">
      <c r="A1245" s="144" t="s">
        <v>2067</v>
      </c>
      <c r="B1245" s="145" t="s">
        <v>2845</v>
      </c>
      <c r="C1245" s="146">
        <v>80111620</v>
      </c>
      <c r="D1245" s="147" t="s">
        <v>2706</v>
      </c>
      <c r="E1245" s="195" t="s">
        <v>2516</v>
      </c>
      <c r="F1245" s="148" t="s">
        <v>1094</v>
      </c>
      <c r="G1245" s="149" t="s">
        <v>1095</v>
      </c>
      <c r="H1245" s="131" t="s">
        <v>88</v>
      </c>
      <c r="I1245" s="132" t="s">
        <v>1153</v>
      </c>
      <c r="J1245" s="151" t="s">
        <v>572</v>
      </c>
      <c r="K1245" s="152">
        <v>42860</v>
      </c>
      <c r="L1245" s="152">
        <f t="shared" si="22"/>
        <v>42880</v>
      </c>
      <c r="M1245" s="204" t="s">
        <v>42</v>
      </c>
      <c r="N1245" s="154" t="s">
        <v>128</v>
      </c>
      <c r="O1245" s="155" t="s">
        <v>322</v>
      </c>
      <c r="P1245" s="156" t="s">
        <v>2709</v>
      </c>
      <c r="Q1245" s="157">
        <v>26500000</v>
      </c>
      <c r="R1245" s="158">
        <v>24010000</v>
      </c>
      <c r="S1245" s="159">
        <v>2490000</v>
      </c>
      <c r="T1245" s="160" t="s">
        <v>2746</v>
      </c>
    </row>
    <row r="1246" spans="1:20" s="143" customFormat="1" ht="241.5" hidden="1" customHeight="1" x14ac:dyDescent="0.45">
      <c r="A1246" s="144" t="s">
        <v>2067</v>
      </c>
      <c r="B1246" s="145" t="s">
        <v>2846</v>
      </c>
      <c r="C1246" s="146">
        <v>80111620</v>
      </c>
      <c r="D1246" s="147" t="s">
        <v>2706</v>
      </c>
      <c r="E1246" s="195" t="s">
        <v>2516</v>
      </c>
      <c r="F1246" s="148" t="s">
        <v>1094</v>
      </c>
      <c r="G1246" s="149" t="s">
        <v>1095</v>
      </c>
      <c r="H1246" s="131" t="s">
        <v>88</v>
      </c>
      <c r="I1246" s="132" t="s">
        <v>1135</v>
      </c>
      <c r="J1246" s="151" t="s">
        <v>2812</v>
      </c>
      <c r="K1246" s="152">
        <v>42776</v>
      </c>
      <c r="L1246" s="152">
        <f t="shared" si="22"/>
        <v>42796</v>
      </c>
      <c r="M1246" s="204" t="s">
        <v>22</v>
      </c>
      <c r="N1246" s="154" t="s">
        <v>128</v>
      </c>
      <c r="O1246" s="155" t="s">
        <v>322</v>
      </c>
      <c r="P1246" s="156" t="s">
        <v>2709</v>
      </c>
      <c r="Q1246" s="157">
        <v>22000000</v>
      </c>
      <c r="R1246" s="158">
        <v>21826416</v>
      </c>
      <c r="S1246" s="159">
        <v>173584</v>
      </c>
      <c r="T1246" s="160" t="s">
        <v>2722</v>
      </c>
    </row>
    <row r="1247" spans="1:20" s="143" customFormat="1" ht="241.5" hidden="1" customHeight="1" x14ac:dyDescent="0.45">
      <c r="A1247" s="144" t="s">
        <v>2067</v>
      </c>
      <c r="B1247" s="145" t="s">
        <v>2847</v>
      </c>
      <c r="C1247" s="146">
        <v>80111620</v>
      </c>
      <c r="D1247" s="147" t="s">
        <v>2706</v>
      </c>
      <c r="E1247" s="195" t="s">
        <v>2516</v>
      </c>
      <c r="F1247" s="148" t="s">
        <v>1094</v>
      </c>
      <c r="G1247" s="149" t="s">
        <v>1095</v>
      </c>
      <c r="H1247" s="131" t="s">
        <v>88</v>
      </c>
      <c r="I1247" s="132" t="s">
        <v>1135</v>
      </c>
      <c r="J1247" s="151" t="s">
        <v>2812</v>
      </c>
      <c r="K1247" s="152">
        <v>42860</v>
      </c>
      <c r="L1247" s="152">
        <f t="shared" si="22"/>
        <v>42880</v>
      </c>
      <c r="M1247" s="204" t="s">
        <v>22</v>
      </c>
      <c r="N1247" s="154" t="s">
        <v>128</v>
      </c>
      <c r="O1247" s="155" t="s">
        <v>322</v>
      </c>
      <c r="P1247" s="156" t="s">
        <v>2709</v>
      </c>
      <c r="Q1247" s="157">
        <v>22000000</v>
      </c>
      <c r="R1247" s="158">
        <v>21826416</v>
      </c>
      <c r="S1247" s="159">
        <v>173584</v>
      </c>
      <c r="T1247" s="160" t="s">
        <v>2722</v>
      </c>
    </row>
    <row r="1248" spans="1:20" s="143" customFormat="1" ht="241.5" hidden="1" customHeight="1" x14ac:dyDescent="0.45">
      <c r="A1248" s="144" t="s">
        <v>2067</v>
      </c>
      <c r="B1248" s="145" t="s">
        <v>2848</v>
      </c>
      <c r="C1248" s="146">
        <v>80111620</v>
      </c>
      <c r="D1248" s="147" t="s">
        <v>2706</v>
      </c>
      <c r="E1248" s="195" t="s">
        <v>2516</v>
      </c>
      <c r="F1248" s="148" t="s">
        <v>1094</v>
      </c>
      <c r="G1248" s="149" t="s">
        <v>1095</v>
      </c>
      <c r="H1248" s="131" t="s">
        <v>88</v>
      </c>
      <c r="I1248" s="190" t="s">
        <v>1135</v>
      </c>
      <c r="J1248" s="151" t="s">
        <v>2812</v>
      </c>
      <c r="K1248" s="152">
        <v>42776</v>
      </c>
      <c r="L1248" s="152">
        <f t="shared" si="22"/>
        <v>42796</v>
      </c>
      <c r="M1248" s="204" t="s">
        <v>22</v>
      </c>
      <c r="N1248" s="154" t="s">
        <v>128</v>
      </c>
      <c r="O1248" s="155" t="s">
        <v>322</v>
      </c>
      <c r="P1248" s="156" t="s">
        <v>2709</v>
      </c>
      <c r="Q1248" s="157">
        <v>22000000</v>
      </c>
      <c r="R1248" s="158">
        <v>21826416</v>
      </c>
      <c r="S1248" s="159">
        <v>173584</v>
      </c>
      <c r="T1248" s="160" t="s">
        <v>2722</v>
      </c>
    </row>
    <row r="1249" spans="1:20" s="143" customFormat="1" ht="241.5" hidden="1" customHeight="1" x14ac:dyDescent="0.45">
      <c r="A1249" s="144" t="s">
        <v>2067</v>
      </c>
      <c r="B1249" s="145" t="s">
        <v>2849</v>
      </c>
      <c r="C1249" s="146">
        <v>80111620</v>
      </c>
      <c r="D1249" s="147" t="s">
        <v>2706</v>
      </c>
      <c r="E1249" s="195" t="s">
        <v>2516</v>
      </c>
      <c r="F1249" s="148" t="s">
        <v>1094</v>
      </c>
      <c r="G1249" s="149" t="s">
        <v>1095</v>
      </c>
      <c r="H1249" s="131" t="s">
        <v>88</v>
      </c>
      <c r="I1249" s="132" t="s">
        <v>1135</v>
      </c>
      <c r="J1249" s="151" t="s">
        <v>551</v>
      </c>
      <c r="K1249" s="152">
        <v>42776</v>
      </c>
      <c r="L1249" s="152">
        <f t="shared" si="22"/>
        <v>42796</v>
      </c>
      <c r="M1249" s="204" t="s">
        <v>22</v>
      </c>
      <c r="N1249" s="154" t="s">
        <v>128</v>
      </c>
      <c r="O1249" s="155" t="s">
        <v>322</v>
      </c>
      <c r="P1249" s="156" t="s">
        <v>2709</v>
      </c>
      <c r="Q1249" s="157">
        <v>24000000</v>
      </c>
      <c r="R1249" s="158">
        <v>23085636</v>
      </c>
      <c r="S1249" s="159">
        <v>914364</v>
      </c>
      <c r="T1249" s="160" t="s">
        <v>2727</v>
      </c>
    </row>
    <row r="1250" spans="1:20" s="143" customFormat="1" ht="241.5" hidden="1" customHeight="1" x14ac:dyDescent="0.45">
      <c r="A1250" s="144" t="s">
        <v>2067</v>
      </c>
      <c r="B1250" s="145" t="s">
        <v>2850</v>
      </c>
      <c r="C1250" s="146">
        <v>80111620</v>
      </c>
      <c r="D1250" s="147" t="s">
        <v>2706</v>
      </c>
      <c r="E1250" s="195" t="s">
        <v>2516</v>
      </c>
      <c r="F1250" s="148" t="s">
        <v>1094</v>
      </c>
      <c r="G1250" s="149" t="s">
        <v>1095</v>
      </c>
      <c r="H1250" s="131" t="s">
        <v>88</v>
      </c>
      <c r="I1250" s="190" t="s">
        <v>1135</v>
      </c>
      <c r="J1250" s="151" t="s">
        <v>2812</v>
      </c>
      <c r="K1250" s="152">
        <v>42795</v>
      </c>
      <c r="L1250" s="152">
        <f t="shared" si="22"/>
        <v>42815</v>
      </c>
      <c r="M1250" s="204" t="s">
        <v>22</v>
      </c>
      <c r="N1250" s="154" t="s">
        <v>128</v>
      </c>
      <c r="O1250" s="155" t="s">
        <v>322</v>
      </c>
      <c r="P1250" s="156" t="s">
        <v>2709</v>
      </c>
      <c r="Q1250" s="157">
        <v>22000000</v>
      </c>
      <c r="R1250" s="158">
        <v>21826416</v>
      </c>
      <c r="S1250" s="159">
        <v>173584</v>
      </c>
      <c r="T1250" s="160" t="s">
        <v>2722</v>
      </c>
    </row>
    <row r="1251" spans="1:20" s="143" customFormat="1" ht="241.5" hidden="1" customHeight="1" x14ac:dyDescent="0.45">
      <c r="A1251" s="144" t="s">
        <v>2067</v>
      </c>
      <c r="B1251" s="145" t="s">
        <v>2851</v>
      </c>
      <c r="C1251" s="146">
        <v>80111620</v>
      </c>
      <c r="D1251" s="147" t="s">
        <v>2706</v>
      </c>
      <c r="E1251" s="195" t="s">
        <v>2516</v>
      </c>
      <c r="F1251" s="148" t="s">
        <v>1094</v>
      </c>
      <c r="G1251" s="149" t="s">
        <v>1095</v>
      </c>
      <c r="H1251" s="131" t="s">
        <v>88</v>
      </c>
      <c r="I1251" s="190" t="s">
        <v>1135</v>
      </c>
      <c r="J1251" s="151" t="s">
        <v>2812</v>
      </c>
      <c r="K1251" s="152">
        <v>42795</v>
      </c>
      <c r="L1251" s="152">
        <f t="shared" si="22"/>
        <v>42815</v>
      </c>
      <c r="M1251" s="204" t="s">
        <v>48</v>
      </c>
      <c r="N1251" s="154" t="s">
        <v>128</v>
      </c>
      <c r="O1251" s="155" t="s">
        <v>322</v>
      </c>
      <c r="P1251" s="156" t="s">
        <v>2709</v>
      </c>
      <c r="Q1251" s="157">
        <v>21000000</v>
      </c>
      <c r="R1251" s="158">
        <v>20007548</v>
      </c>
      <c r="S1251" s="159">
        <v>992452</v>
      </c>
      <c r="T1251" s="160" t="s">
        <v>2722</v>
      </c>
    </row>
    <row r="1252" spans="1:20" s="143" customFormat="1" ht="241.5" hidden="1" customHeight="1" x14ac:dyDescent="0.45">
      <c r="A1252" s="144" t="s">
        <v>2067</v>
      </c>
      <c r="B1252" s="145" t="s">
        <v>2852</v>
      </c>
      <c r="C1252" s="146">
        <v>80111620</v>
      </c>
      <c r="D1252" s="147" t="s">
        <v>2706</v>
      </c>
      <c r="E1252" s="195" t="s">
        <v>2516</v>
      </c>
      <c r="F1252" s="148" t="s">
        <v>1094</v>
      </c>
      <c r="G1252" s="149" t="s">
        <v>1095</v>
      </c>
      <c r="H1252" s="131" t="s">
        <v>88</v>
      </c>
      <c r="I1252" s="132" t="s">
        <v>521</v>
      </c>
      <c r="J1252" s="151" t="s">
        <v>2812</v>
      </c>
      <c r="K1252" s="152">
        <v>42860</v>
      </c>
      <c r="L1252" s="152">
        <f t="shared" si="22"/>
        <v>42880</v>
      </c>
      <c r="M1252" s="204" t="s">
        <v>48</v>
      </c>
      <c r="N1252" s="154" t="s">
        <v>128</v>
      </c>
      <c r="O1252" s="155" t="s">
        <v>322</v>
      </c>
      <c r="P1252" s="156" t="s">
        <v>2719</v>
      </c>
      <c r="Q1252" s="157">
        <v>21000000</v>
      </c>
      <c r="R1252" s="158">
        <v>0</v>
      </c>
      <c r="S1252" s="159">
        <v>21000000</v>
      </c>
      <c r="T1252" s="160" t="s">
        <v>2746</v>
      </c>
    </row>
    <row r="1253" spans="1:20" s="143" customFormat="1" ht="241.5" hidden="1" customHeight="1" x14ac:dyDescent="0.45">
      <c r="A1253" s="144" t="s">
        <v>2067</v>
      </c>
      <c r="B1253" s="145" t="s">
        <v>2853</v>
      </c>
      <c r="C1253" s="146">
        <v>80111620</v>
      </c>
      <c r="D1253" s="147" t="s">
        <v>2706</v>
      </c>
      <c r="E1253" s="195" t="s">
        <v>2516</v>
      </c>
      <c r="F1253" s="148" t="s">
        <v>1094</v>
      </c>
      <c r="G1253" s="149" t="s">
        <v>1095</v>
      </c>
      <c r="H1253" s="131" t="s">
        <v>88</v>
      </c>
      <c r="I1253" s="132" t="s">
        <v>1135</v>
      </c>
      <c r="J1253" s="151" t="s">
        <v>2812</v>
      </c>
      <c r="K1253" s="152">
        <v>42860</v>
      </c>
      <c r="L1253" s="152">
        <f t="shared" si="22"/>
        <v>42880</v>
      </c>
      <c r="M1253" s="204" t="s">
        <v>22</v>
      </c>
      <c r="N1253" s="154" t="s">
        <v>128</v>
      </c>
      <c r="O1253" s="155" t="s">
        <v>322</v>
      </c>
      <c r="P1253" s="156" t="s">
        <v>2719</v>
      </c>
      <c r="Q1253" s="157">
        <v>22000000</v>
      </c>
      <c r="R1253" s="158">
        <v>21826416</v>
      </c>
      <c r="S1253" s="159">
        <v>173584</v>
      </c>
      <c r="T1253" s="160" t="s">
        <v>2722</v>
      </c>
    </row>
    <row r="1254" spans="1:20" s="143" customFormat="1" ht="241.5" hidden="1" customHeight="1" x14ac:dyDescent="0.45">
      <c r="A1254" s="144" t="s">
        <v>2067</v>
      </c>
      <c r="B1254" s="145" t="s">
        <v>2854</v>
      </c>
      <c r="C1254" s="146">
        <v>80111620</v>
      </c>
      <c r="D1254" s="147" t="s">
        <v>2706</v>
      </c>
      <c r="E1254" s="195" t="s">
        <v>2516</v>
      </c>
      <c r="F1254" s="148" t="s">
        <v>1094</v>
      </c>
      <c r="G1254" s="149" t="s">
        <v>1095</v>
      </c>
      <c r="H1254" s="131" t="s">
        <v>88</v>
      </c>
      <c r="I1254" s="132" t="s">
        <v>1135</v>
      </c>
      <c r="J1254" s="151" t="s">
        <v>2812</v>
      </c>
      <c r="K1254" s="152">
        <v>42860</v>
      </c>
      <c r="L1254" s="152">
        <f t="shared" si="22"/>
        <v>42880</v>
      </c>
      <c r="M1254" s="204" t="s">
        <v>48</v>
      </c>
      <c r="N1254" s="154" t="s">
        <v>128</v>
      </c>
      <c r="O1254" s="155" t="s">
        <v>322</v>
      </c>
      <c r="P1254" s="156" t="s">
        <v>2709</v>
      </c>
      <c r="Q1254" s="157">
        <v>21000000</v>
      </c>
      <c r="R1254" s="158">
        <v>0</v>
      </c>
      <c r="S1254" s="159">
        <v>21000000</v>
      </c>
      <c r="T1254" s="160" t="s">
        <v>2746</v>
      </c>
    </row>
    <row r="1255" spans="1:20" s="143" customFormat="1" ht="207" hidden="1" customHeight="1" x14ac:dyDescent="0.45">
      <c r="A1255" s="144" t="s">
        <v>2067</v>
      </c>
      <c r="B1255" s="145" t="s">
        <v>2855</v>
      </c>
      <c r="C1255" s="146">
        <v>80111620</v>
      </c>
      <c r="D1255" s="147" t="s">
        <v>2706</v>
      </c>
      <c r="E1255" s="195" t="s">
        <v>2516</v>
      </c>
      <c r="F1255" s="148" t="s">
        <v>1094</v>
      </c>
      <c r="G1255" s="149" t="s">
        <v>1095</v>
      </c>
      <c r="H1255" s="131" t="s">
        <v>88</v>
      </c>
      <c r="I1255" s="190" t="s">
        <v>1116</v>
      </c>
      <c r="J1255" s="151" t="s">
        <v>544</v>
      </c>
      <c r="K1255" s="152">
        <v>42795</v>
      </c>
      <c r="L1255" s="152">
        <f t="shared" si="22"/>
        <v>42815</v>
      </c>
      <c r="M1255" s="204" t="s">
        <v>48</v>
      </c>
      <c r="N1255" s="154" t="s">
        <v>128</v>
      </c>
      <c r="O1255" s="155" t="s">
        <v>322</v>
      </c>
      <c r="P1255" s="156" t="s">
        <v>2709</v>
      </c>
      <c r="Q1255" s="157">
        <v>35000000</v>
      </c>
      <c r="R1255" s="158">
        <v>34320000</v>
      </c>
      <c r="S1255" s="159">
        <v>680000</v>
      </c>
      <c r="T1255" s="160" t="s">
        <v>2731</v>
      </c>
    </row>
    <row r="1256" spans="1:20" s="143" customFormat="1" ht="241.5" hidden="1" customHeight="1" x14ac:dyDescent="0.45">
      <c r="A1256" s="144" t="s">
        <v>2067</v>
      </c>
      <c r="B1256" s="145" t="s">
        <v>2856</v>
      </c>
      <c r="C1256" s="146">
        <v>80111620</v>
      </c>
      <c r="D1256" s="147" t="s">
        <v>2706</v>
      </c>
      <c r="E1256" s="195" t="s">
        <v>2516</v>
      </c>
      <c r="F1256" s="148" t="s">
        <v>1094</v>
      </c>
      <c r="G1256" s="149" t="s">
        <v>1095</v>
      </c>
      <c r="H1256" s="131" t="s">
        <v>88</v>
      </c>
      <c r="I1256" s="132" t="s">
        <v>1135</v>
      </c>
      <c r="J1256" s="151" t="s">
        <v>2812</v>
      </c>
      <c r="K1256" s="152">
        <v>42860</v>
      </c>
      <c r="L1256" s="152">
        <f t="shared" si="22"/>
        <v>42880</v>
      </c>
      <c r="M1256" s="204" t="s">
        <v>22</v>
      </c>
      <c r="N1256" s="154" t="s">
        <v>128</v>
      </c>
      <c r="O1256" s="155" t="s">
        <v>322</v>
      </c>
      <c r="P1256" s="156" t="s">
        <v>2709</v>
      </c>
      <c r="Q1256" s="157">
        <v>22000000</v>
      </c>
      <c r="R1256" s="158">
        <v>21826416</v>
      </c>
      <c r="S1256" s="159">
        <v>173584</v>
      </c>
      <c r="T1256" s="160" t="s">
        <v>2722</v>
      </c>
    </row>
    <row r="1257" spans="1:20" s="143" customFormat="1" ht="241.5" hidden="1" customHeight="1" x14ac:dyDescent="0.45">
      <c r="A1257" s="144" t="s">
        <v>2067</v>
      </c>
      <c r="B1257" s="145" t="s">
        <v>2857</v>
      </c>
      <c r="C1257" s="146">
        <v>80111620</v>
      </c>
      <c r="D1257" s="147" t="s">
        <v>2706</v>
      </c>
      <c r="E1257" s="195" t="s">
        <v>2516</v>
      </c>
      <c r="F1257" s="148" t="s">
        <v>1094</v>
      </c>
      <c r="G1257" s="149" t="s">
        <v>1095</v>
      </c>
      <c r="H1257" s="131" t="s">
        <v>88</v>
      </c>
      <c r="I1257" s="132" t="s">
        <v>1135</v>
      </c>
      <c r="J1257" s="151" t="s">
        <v>2812</v>
      </c>
      <c r="K1257" s="152">
        <v>42860</v>
      </c>
      <c r="L1257" s="152">
        <f t="shared" si="22"/>
        <v>42880</v>
      </c>
      <c r="M1257" s="204" t="s">
        <v>22</v>
      </c>
      <c r="N1257" s="154" t="s">
        <v>128</v>
      </c>
      <c r="O1257" s="155" t="s">
        <v>322</v>
      </c>
      <c r="P1257" s="156" t="s">
        <v>2709</v>
      </c>
      <c r="Q1257" s="157">
        <v>22000000</v>
      </c>
      <c r="R1257" s="158">
        <v>0</v>
      </c>
      <c r="S1257" s="159">
        <v>22000000</v>
      </c>
      <c r="T1257" s="160" t="s">
        <v>2722</v>
      </c>
    </row>
    <row r="1258" spans="1:20" s="143" customFormat="1" ht="241.5" hidden="1" customHeight="1" x14ac:dyDescent="0.45">
      <c r="A1258" s="144" t="s">
        <v>2067</v>
      </c>
      <c r="B1258" s="145" t="s">
        <v>2858</v>
      </c>
      <c r="C1258" s="146">
        <v>80111620</v>
      </c>
      <c r="D1258" s="147" t="s">
        <v>2706</v>
      </c>
      <c r="E1258" s="195" t="s">
        <v>2516</v>
      </c>
      <c r="F1258" s="148" t="s">
        <v>1094</v>
      </c>
      <c r="G1258" s="149" t="s">
        <v>1095</v>
      </c>
      <c r="H1258" s="131" t="s">
        <v>88</v>
      </c>
      <c r="I1258" s="190" t="s">
        <v>1135</v>
      </c>
      <c r="J1258" s="151" t="s">
        <v>2812</v>
      </c>
      <c r="K1258" s="152">
        <v>42776</v>
      </c>
      <c r="L1258" s="152">
        <f t="shared" si="22"/>
        <v>42796</v>
      </c>
      <c r="M1258" s="204" t="s">
        <v>22</v>
      </c>
      <c r="N1258" s="154" t="s">
        <v>128</v>
      </c>
      <c r="O1258" s="155" t="s">
        <v>322</v>
      </c>
      <c r="P1258" s="156" t="s">
        <v>2709</v>
      </c>
      <c r="Q1258" s="157">
        <v>22000000</v>
      </c>
      <c r="R1258" s="158">
        <v>21826416</v>
      </c>
      <c r="S1258" s="159">
        <v>173584</v>
      </c>
      <c r="T1258" s="160" t="s">
        <v>2722</v>
      </c>
    </row>
    <row r="1259" spans="1:20" s="143" customFormat="1" ht="241.5" hidden="1" customHeight="1" x14ac:dyDescent="0.45">
      <c r="A1259" s="144" t="s">
        <v>2067</v>
      </c>
      <c r="B1259" s="145" t="s">
        <v>2859</v>
      </c>
      <c r="C1259" s="146">
        <v>80111620</v>
      </c>
      <c r="D1259" s="147" t="s">
        <v>2706</v>
      </c>
      <c r="E1259" s="195" t="s">
        <v>2516</v>
      </c>
      <c r="F1259" s="148" t="s">
        <v>1094</v>
      </c>
      <c r="G1259" s="149" t="s">
        <v>1095</v>
      </c>
      <c r="H1259" s="131" t="s">
        <v>88</v>
      </c>
      <c r="I1259" s="132" t="s">
        <v>1135</v>
      </c>
      <c r="J1259" s="151" t="s">
        <v>2812</v>
      </c>
      <c r="K1259" s="152">
        <v>42860</v>
      </c>
      <c r="L1259" s="152">
        <f t="shared" si="22"/>
        <v>42880</v>
      </c>
      <c r="M1259" s="204" t="s">
        <v>42</v>
      </c>
      <c r="N1259" s="154" t="s">
        <v>128</v>
      </c>
      <c r="O1259" s="155" t="s">
        <v>322</v>
      </c>
      <c r="P1259" s="156" t="s">
        <v>2709</v>
      </c>
      <c r="Q1259" s="157">
        <v>22000000</v>
      </c>
      <c r="R1259" s="158">
        <v>18188680</v>
      </c>
      <c r="S1259" s="159">
        <v>3811320</v>
      </c>
      <c r="T1259" s="160" t="s">
        <v>2860</v>
      </c>
    </row>
    <row r="1260" spans="1:20" s="143" customFormat="1" ht="241.5" hidden="1" customHeight="1" x14ac:dyDescent="0.45">
      <c r="A1260" s="144" t="s">
        <v>2067</v>
      </c>
      <c r="B1260" s="145" t="s">
        <v>2861</v>
      </c>
      <c r="C1260" s="146">
        <v>80111620</v>
      </c>
      <c r="D1260" s="147" t="s">
        <v>2706</v>
      </c>
      <c r="E1260" s="195" t="s">
        <v>2516</v>
      </c>
      <c r="F1260" s="148" t="s">
        <v>1094</v>
      </c>
      <c r="G1260" s="149" t="s">
        <v>1095</v>
      </c>
      <c r="H1260" s="131" t="s">
        <v>88</v>
      </c>
      <c r="I1260" s="190" t="s">
        <v>1135</v>
      </c>
      <c r="J1260" s="151" t="s">
        <v>2812</v>
      </c>
      <c r="K1260" s="152">
        <v>42860</v>
      </c>
      <c r="L1260" s="152">
        <f t="shared" si="22"/>
        <v>42880</v>
      </c>
      <c r="M1260" s="204" t="s">
        <v>22</v>
      </c>
      <c r="N1260" s="154" t="s">
        <v>128</v>
      </c>
      <c r="O1260" s="155" t="s">
        <v>322</v>
      </c>
      <c r="P1260" s="156" t="s">
        <v>2709</v>
      </c>
      <c r="Q1260" s="157">
        <v>22000000</v>
      </c>
      <c r="R1260" s="158">
        <v>21826416</v>
      </c>
      <c r="S1260" s="159">
        <v>173584</v>
      </c>
      <c r="T1260" s="160" t="s">
        <v>2839</v>
      </c>
    </row>
    <row r="1261" spans="1:20" s="143" customFormat="1" ht="241.5" hidden="1" customHeight="1" x14ac:dyDescent="0.45">
      <c r="A1261" s="144" t="s">
        <v>2067</v>
      </c>
      <c r="B1261" s="145" t="s">
        <v>2862</v>
      </c>
      <c r="C1261" s="146">
        <v>80111620</v>
      </c>
      <c r="D1261" s="147" t="s">
        <v>2706</v>
      </c>
      <c r="E1261" s="195" t="s">
        <v>2516</v>
      </c>
      <c r="F1261" s="148" t="s">
        <v>1094</v>
      </c>
      <c r="G1261" s="149" t="s">
        <v>1095</v>
      </c>
      <c r="H1261" s="131" t="s">
        <v>88</v>
      </c>
      <c r="I1261" s="190" t="s">
        <v>1135</v>
      </c>
      <c r="J1261" s="151" t="s">
        <v>2812</v>
      </c>
      <c r="K1261" s="152">
        <v>42776</v>
      </c>
      <c r="L1261" s="152">
        <f t="shared" si="22"/>
        <v>42796</v>
      </c>
      <c r="M1261" s="204" t="s">
        <v>22</v>
      </c>
      <c r="N1261" s="154" t="s">
        <v>128</v>
      </c>
      <c r="O1261" s="155" t="s">
        <v>322</v>
      </c>
      <c r="P1261" s="156" t="s">
        <v>2709</v>
      </c>
      <c r="Q1261" s="157">
        <v>22000000</v>
      </c>
      <c r="R1261" s="158">
        <v>21826416</v>
      </c>
      <c r="S1261" s="159">
        <v>173584</v>
      </c>
      <c r="T1261" s="160" t="s">
        <v>2722</v>
      </c>
    </row>
    <row r="1262" spans="1:20" s="143" customFormat="1" ht="241.5" hidden="1" customHeight="1" x14ac:dyDescent="0.45">
      <c r="A1262" s="144" t="s">
        <v>2067</v>
      </c>
      <c r="B1262" s="145" t="s">
        <v>2863</v>
      </c>
      <c r="C1262" s="146">
        <v>80111620</v>
      </c>
      <c r="D1262" s="147" t="s">
        <v>2706</v>
      </c>
      <c r="E1262" s="195" t="s">
        <v>2516</v>
      </c>
      <c r="F1262" s="148" t="s">
        <v>1094</v>
      </c>
      <c r="G1262" s="149" t="s">
        <v>1095</v>
      </c>
      <c r="H1262" s="131" t="s">
        <v>88</v>
      </c>
      <c r="I1262" s="190" t="s">
        <v>1135</v>
      </c>
      <c r="J1262" s="151" t="s">
        <v>2812</v>
      </c>
      <c r="K1262" s="152">
        <v>42795</v>
      </c>
      <c r="L1262" s="152">
        <f t="shared" si="22"/>
        <v>42815</v>
      </c>
      <c r="M1262" s="204" t="s">
        <v>36</v>
      </c>
      <c r="N1262" s="154" t="s">
        <v>128</v>
      </c>
      <c r="O1262" s="155" t="s">
        <v>322</v>
      </c>
      <c r="P1262" s="156" t="s">
        <v>2709</v>
      </c>
      <c r="Q1262" s="157">
        <v>22000000</v>
      </c>
      <c r="R1262" s="158">
        <v>16369812</v>
      </c>
      <c r="S1262" s="159">
        <v>5630188</v>
      </c>
      <c r="T1262" s="160" t="s">
        <v>2722</v>
      </c>
    </row>
    <row r="1263" spans="1:20" s="143" customFormat="1" ht="241.5" hidden="1" customHeight="1" x14ac:dyDescent="0.45">
      <c r="A1263" s="144" t="s">
        <v>2067</v>
      </c>
      <c r="B1263" s="145" t="s">
        <v>2864</v>
      </c>
      <c r="C1263" s="146">
        <v>80111620</v>
      </c>
      <c r="D1263" s="147" t="s">
        <v>2706</v>
      </c>
      <c r="E1263" s="195" t="s">
        <v>2516</v>
      </c>
      <c r="F1263" s="148" t="s">
        <v>1094</v>
      </c>
      <c r="G1263" s="149" t="s">
        <v>1095</v>
      </c>
      <c r="H1263" s="131" t="s">
        <v>88</v>
      </c>
      <c r="I1263" s="190" t="s">
        <v>1135</v>
      </c>
      <c r="J1263" s="151" t="s">
        <v>2812</v>
      </c>
      <c r="K1263" s="152">
        <v>42776</v>
      </c>
      <c r="L1263" s="152">
        <f t="shared" si="22"/>
        <v>42796</v>
      </c>
      <c r="M1263" s="204" t="s">
        <v>22</v>
      </c>
      <c r="N1263" s="154" t="s">
        <v>128</v>
      </c>
      <c r="O1263" s="155" t="s">
        <v>322</v>
      </c>
      <c r="P1263" s="156" t="s">
        <v>2709</v>
      </c>
      <c r="Q1263" s="157">
        <v>22000000</v>
      </c>
      <c r="R1263" s="158">
        <v>21826416</v>
      </c>
      <c r="S1263" s="159">
        <v>173584</v>
      </c>
      <c r="T1263" s="160" t="s">
        <v>2722</v>
      </c>
    </row>
    <row r="1264" spans="1:20" s="143" customFormat="1" ht="241.5" hidden="1" customHeight="1" x14ac:dyDescent="0.45">
      <c r="A1264" s="144" t="s">
        <v>2067</v>
      </c>
      <c r="B1264" s="145" t="s">
        <v>2865</v>
      </c>
      <c r="C1264" s="146">
        <v>80111620</v>
      </c>
      <c r="D1264" s="147" t="s">
        <v>2706</v>
      </c>
      <c r="E1264" s="195" t="s">
        <v>2516</v>
      </c>
      <c r="F1264" s="148" t="s">
        <v>1094</v>
      </c>
      <c r="G1264" s="149" t="s">
        <v>1095</v>
      </c>
      <c r="H1264" s="131" t="s">
        <v>88</v>
      </c>
      <c r="I1264" s="190" t="s">
        <v>1135</v>
      </c>
      <c r="J1264" s="151" t="s">
        <v>2812</v>
      </c>
      <c r="K1264" s="152">
        <v>42776</v>
      </c>
      <c r="L1264" s="152">
        <f t="shared" si="22"/>
        <v>42796</v>
      </c>
      <c r="M1264" s="204" t="s">
        <v>22</v>
      </c>
      <c r="N1264" s="154" t="s">
        <v>128</v>
      </c>
      <c r="O1264" s="155" t="s">
        <v>322</v>
      </c>
      <c r="P1264" s="156" t="s">
        <v>2709</v>
      </c>
      <c r="Q1264" s="157">
        <v>22000000</v>
      </c>
      <c r="R1264" s="158">
        <v>21826416</v>
      </c>
      <c r="S1264" s="159">
        <v>173584</v>
      </c>
      <c r="T1264" s="160" t="s">
        <v>2722</v>
      </c>
    </row>
    <row r="1265" spans="1:20" s="143" customFormat="1" ht="241.5" hidden="1" customHeight="1" x14ac:dyDescent="0.45">
      <c r="A1265" s="144" t="s">
        <v>2067</v>
      </c>
      <c r="B1265" s="145" t="s">
        <v>2866</v>
      </c>
      <c r="C1265" s="146">
        <v>80111620</v>
      </c>
      <c r="D1265" s="147" t="s">
        <v>2706</v>
      </c>
      <c r="E1265" s="195" t="s">
        <v>2516</v>
      </c>
      <c r="F1265" s="148" t="s">
        <v>1094</v>
      </c>
      <c r="G1265" s="149" t="s">
        <v>1095</v>
      </c>
      <c r="H1265" s="131" t="s">
        <v>88</v>
      </c>
      <c r="I1265" s="132" t="s">
        <v>521</v>
      </c>
      <c r="J1265" s="151" t="s">
        <v>2812</v>
      </c>
      <c r="K1265" s="152">
        <v>42860</v>
      </c>
      <c r="L1265" s="152">
        <f t="shared" si="22"/>
        <v>42880</v>
      </c>
      <c r="M1265" s="204" t="s">
        <v>36</v>
      </c>
      <c r="N1265" s="154" t="s">
        <v>128</v>
      </c>
      <c r="O1265" s="155" t="s">
        <v>322</v>
      </c>
      <c r="P1265" s="156" t="s">
        <v>2709</v>
      </c>
      <c r="Q1265" s="157">
        <v>17000000</v>
      </c>
      <c r="R1265" s="158">
        <v>0</v>
      </c>
      <c r="S1265" s="159">
        <v>17000000</v>
      </c>
      <c r="T1265" s="160" t="s">
        <v>2731</v>
      </c>
    </row>
    <row r="1266" spans="1:20" s="143" customFormat="1" ht="241.5" hidden="1" customHeight="1" x14ac:dyDescent="0.45">
      <c r="A1266" s="144" t="s">
        <v>2067</v>
      </c>
      <c r="B1266" s="145" t="s">
        <v>2867</v>
      </c>
      <c r="C1266" s="146">
        <v>80111620</v>
      </c>
      <c r="D1266" s="147" t="s">
        <v>2706</v>
      </c>
      <c r="E1266" s="195" t="s">
        <v>2516</v>
      </c>
      <c r="F1266" s="148" t="s">
        <v>1094</v>
      </c>
      <c r="G1266" s="149" t="s">
        <v>1095</v>
      </c>
      <c r="H1266" s="131" t="s">
        <v>88</v>
      </c>
      <c r="I1266" s="132" t="s">
        <v>521</v>
      </c>
      <c r="J1266" s="151" t="s">
        <v>2812</v>
      </c>
      <c r="K1266" s="152">
        <v>42860</v>
      </c>
      <c r="L1266" s="152">
        <f t="shared" si="22"/>
        <v>42880</v>
      </c>
      <c r="M1266" s="204" t="s">
        <v>524</v>
      </c>
      <c r="N1266" s="154" t="s">
        <v>128</v>
      </c>
      <c r="O1266" s="155" t="s">
        <v>322</v>
      </c>
      <c r="P1266" s="156" t="s">
        <v>2709</v>
      </c>
      <c r="Q1266" s="157">
        <v>14990000</v>
      </c>
      <c r="R1266" s="158">
        <v>0</v>
      </c>
      <c r="S1266" s="159">
        <v>14990000</v>
      </c>
      <c r="T1266" s="160" t="s">
        <v>2868</v>
      </c>
    </row>
    <row r="1267" spans="1:20" s="143" customFormat="1" ht="241.5" hidden="1" customHeight="1" x14ac:dyDescent="0.45">
      <c r="A1267" s="144" t="s">
        <v>2067</v>
      </c>
      <c r="B1267" s="145" t="s">
        <v>2869</v>
      </c>
      <c r="C1267" s="146">
        <v>80111620</v>
      </c>
      <c r="D1267" s="147" t="s">
        <v>2706</v>
      </c>
      <c r="E1267" s="195" t="s">
        <v>2516</v>
      </c>
      <c r="F1267" s="148" t="s">
        <v>1094</v>
      </c>
      <c r="G1267" s="149" t="s">
        <v>1095</v>
      </c>
      <c r="H1267" s="131" t="s">
        <v>88</v>
      </c>
      <c r="I1267" s="132" t="s">
        <v>1135</v>
      </c>
      <c r="J1267" s="151" t="s">
        <v>2812</v>
      </c>
      <c r="K1267" s="152">
        <v>42860</v>
      </c>
      <c r="L1267" s="152">
        <f t="shared" si="22"/>
        <v>42880</v>
      </c>
      <c r="M1267" s="204" t="s">
        <v>22</v>
      </c>
      <c r="N1267" s="154" t="s">
        <v>128</v>
      </c>
      <c r="O1267" s="155" t="s">
        <v>322</v>
      </c>
      <c r="P1267" s="156" t="s">
        <v>2709</v>
      </c>
      <c r="Q1267" s="157">
        <v>22000000</v>
      </c>
      <c r="R1267" s="158">
        <v>21826416</v>
      </c>
      <c r="S1267" s="159">
        <v>173584</v>
      </c>
      <c r="T1267" s="160" t="s">
        <v>2839</v>
      </c>
    </row>
    <row r="1268" spans="1:20" s="143" customFormat="1" ht="241.5" hidden="1" customHeight="1" x14ac:dyDescent="0.45">
      <c r="A1268" s="144" t="s">
        <v>2067</v>
      </c>
      <c r="B1268" s="145" t="s">
        <v>2870</v>
      </c>
      <c r="C1268" s="146">
        <v>80111620</v>
      </c>
      <c r="D1268" s="147" t="s">
        <v>2706</v>
      </c>
      <c r="E1268" s="195" t="s">
        <v>2516</v>
      </c>
      <c r="F1268" s="148" t="s">
        <v>1094</v>
      </c>
      <c r="G1268" s="149" t="s">
        <v>1095</v>
      </c>
      <c r="H1268" s="131" t="s">
        <v>88</v>
      </c>
      <c r="I1268" s="190" t="s">
        <v>1135</v>
      </c>
      <c r="J1268" s="151" t="s">
        <v>2812</v>
      </c>
      <c r="K1268" s="152">
        <v>42776</v>
      </c>
      <c r="L1268" s="152">
        <f t="shared" si="22"/>
        <v>42796</v>
      </c>
      <c r="M1268" s="204" t="s">
        <v>22</v>
      </c>
      <c r="N1268" s="154" t="s">
        <v>128</v>
      </c>
      <c r="O1268" s="155" t="s">
        <v>322</v>
      </c>
      <c r="P1268" s="156" t="s">
        <v>2709</v>
      </c>
      <c r="Q1268" s="157">
        <v>22000000</v>
      </c>
      <c r="R1268" s="158">
        <v>21826416</v>
      </c>
      <c r="S1268" s="159">
        <v>173584</v>
      </c>
      <c r="T1268" s="160" t="s">
        <v>2722</v>
      </c>
    </row>
    <row r="1269" spans="1:20" s="143" customFormat="1" ht="254.25" hidden="1" customHeight="1" x14ac:dyDescent="0.45">
      <c r="A1269" s="144" t="s">
        <v>2067</v>
      </c>
      <c r="B1269" s="145" t="s">
        <v>2871</v>
      </c>
      <c r="C1269" s="146">
        <v>80111620</v>
      </c>
      <c r="D1269" s="147" t="s">
        <v>2706</v>
      </c>
      <c r="E1269" s="195" t="s">
        <v>2516</v>
      </c>
      <c r="F1269" s="148" t="s">
        <v>1094</v>
      </c>
      <c r="G1269" s="149" t="s">
        <v>1095</v>
      </c>
      <c r="H1269" s="131" t="s">
        <v>88</v>
      </c>
      <c r="I1269" s="190" t="s">
        <v>1135</v>
      </c>
      <c r="J1269" s="151" t="s">
        <v>2812</v>
      </c>
      <c r="K1269" s="152">
        <v>42795</v>
      </c>
      <c r="L1269" s="152">
        <f t="shared" si="22"/>
        <v>42815</v>
      </c>
      <c r="M1269" s="204" t="s">
        <v>22</v>
      </c>
      <c r="N1269" s="154" t="s">
        <v>128</v>
      </c>
      <c r="O1269" s="155" t="s">
        <v>322</v>
      </c>
      <c r="P1269" s="156" t="s">
        <v>2709</v>
      </c>
      <c r="Q1269" s="157">
        <v>22000000</v>
      </c>
      <c r="R1269" s="158">
        <v>21826416</v>
      </c>
      <c r="S1269" s="159">
        <v>173584</v>
      </c>
      <c r="T1269" s="160" t="s">
        <v>2722</v>
      </c>
    </row>
    <row r="1270" spans="1:20" s="143" customFormat="1" ht="241.5" hidden="1" customHeight="1" x14ac:dyDescent="0.45">
      <c r="A1270" s="144" t="s">
        <v>2067</v>
      </c>
      <c r="B1270" s="145" t="s">
        <v>2872</v>
      </c>
      <c r="C1270" s="146">
        <v>80111620</v>
      </c>
      <c r="D1270" s="147" t="s">
        <v>2706</v>
      </c>
      <c r="E1270" s="195" t="s">
        <v>2516</v>
      </c>
      <c r="F1270" s="148" t="s">
        <v>1094</v>
      </c>
      <c r="G1270" s="149" t="s">
        <v>1095</v>
      </c>
      <c r="H1270" s="131" t="s">
        <v>88</v>
      </c>
      <c r="I1270" s="132" t="s">
        <v>1135</v>
      </c>
      <c r="J1270" s="151" t="s">
        <v>2812</v>
      </c>
      <c r="K1270" s="152">
        <v>42860</v>
      </c>
      <c r="L1270" s="152">
        <f t="shared" si="22"/>
        <v>42880</v>
      </c>
      <c r="M1270" s="204" t="s">
        <v>524</v>
      </c>
      <c r="N1270" s="154" t="s">
        <v>128</v>
      </c>
      <c r="O1270" s="155" t="s">
        <v>322</v>
      </c>
      <c r="P1270" s="156" t="s">
        <v>2709</v>
      </c>
      <c r="Q1270" s="157">
        <v>22000000</v>
      </c>
      <c r="R1270" s="158">
        <v>0</v>
      </c>
      <c r="S1270" s="159">
        <v>22000000</v>
      </c>
      <c r="T1270" s="160" t="s">
        <v>2873</v>
      </c>
    </row>
    <row r="1271" spans="1:20" s="143" customFormat="1" ht="241.5" hidden="1" customHeight="1" x14ac:dyDescent="0.45">
      <c r="A1271" s="144" t="s">
        <v>2067</v>
      </c>
      <c r="B1271" s="145" t="s">
        <v>2874</v>
      </c>
      <c r="C1271" s="146">
        <v>80111620</v>
      </c>
      <c r="D1271" s="147" t="s">
        <v>2706</v>
      </c>
      <c r="E1271" s="195" t="s">
        <v>2516</v>
      </c>
      <c r="F1271" s="148" t="s">
        <v>1094</v>
      </c>
      <c r="G1271" s="149" t="s">
        <v>1095</v>
      </c>
      <c r="H1271" s="131" t="s">
        <v>88</v>
      </c>
      <c r="I1271" s="132" t="s">
        <v>521</v>
      </c>
      <c r="J1271" s="151" t="s">
        <v>2812</v>
      </c>
      <c r="K1271" s="152">
        <v>42860</v>
      </c>
      <c r="L1271" s="152">
        <f t="shared" si="22"/>
        <v>42880</v>
      </c>
      <c r="M1271" s="204" t="s">
        <v>524</v>
      </c>
      <c r="N1271" s="154" t="s">
        <v>128</v>
      </c>
      <c r="O1271" s="155" t="s">
        <v>322</v>
      </c>
      <c r="P1271" s="156" t="s">
        <v>2709</v>
      </c>
      <c r="Q1271" s="157">
        <v>19000000</v>
      </c>
      <c r="R1271" s="158">
        <v>0</v>
      </c>
      <c r="S1271" s="159">
        <v>19000000</v>
      </c>
      <c r="T1271" s="160" t="s">
        <v>2875</v>
      </c>
    </row>
    <row r="1272" spans="1:20" s="143" customFormat="1" ht="241.5" hidden="1" customHeight="1" x14ac:dyDescent="0.45">
      <c r="A1272" s="144" t="s">
        <v>2067</v>
      </c>
      <c r="B1272" s="145" t="s">
        <v>2876</v>
      </c>
      <c r="C1272" s="146">
        <v>80111620</v>
      </c>
      <c r="D1272" s="147" t="s">
        <v>2706</v>
      </c>
      <c r="E1272" s="195" t="s">
        <v>2516</v>
      </c>
      <c r="F1272" s="148" t="s">
        <v>1094</v>
      </c>
      <c r="G1272" s="149" t="s">
        <v>1095</v>
      </c>
      <c r="H1272" s="131" t="s">
        <v>88</v>
      </c>
      <c r="I1272" s="190" t="s">
        <v>1135</v>
      </c>
      <c r="J1272" s="151" t="s">
        <v>2812</v>
      </c>
      <c r="K1272" s="152">
        <v>42776</v>
      </c>
      <c r="L1272" s="152">
        <f t="shared" si="22"/>
        <v>42796</v>
      </c>
      <c r="M1272" s="204" t="s">
        <v>22</v>
      </c>
      <c r="N1272" s="154" t="s">
        <v>128</v>
      </c>
      <c r="O1272" s="155" t="s">
        <v>322</v>
      </c>
      <c r="P1272" s="156" t="s">
        <v>2709</v>
      </c>
      <c r="Q1272" s="157">
        <v>22000000</v>
      </c>
      <c r="R1272" s="158">
        <v>21826416</v>
      </c>
      <c r="S1272" s="159">
        <v>173584</v>
      </c>
      <c r="T1272" s="160" t="s">
        <v>2722</v>
      </c>
    </row>
    <row r="1273" spans="1:20" s="143" customFormat="1" ht="261.75" hidden="1" customHeight="1" x14ac:dyDescent="0.45">
      <c r="A1273" s="144" t="s">
        <v>2067</v>
      </c>
      <c r="B1273" s="145" t="s">
        <v>2877</v>
      </c>
      <c r="C1273" s="146">
        <v>80111620</v>
      </c>
      <c r="D1273" s="147" t="s">
        <v>2706</v>
      </c>
      <c r="E1273" s="195" t="s">
        <v>2516</v>
      </c>
      <c r="F1273" s="148" t="s">
        <v>1094</v>
      </c>
      <c r="G1273" s="149" t="s">
        <v>1095</v>
      </c>
      <c r="H1273" s="131" t="s">
        <v>88</v>
      </c>
      <c r="I1273" s="132" t="s">
        <v>1135</v>
      </c>
      <c r="J1273" s="151" t="s">
        <v>2812</v>
      </c>
      <c r="K1273" s="152">
        <v>42795</v>
      </c>
      <c r="L1273" s="152">
        <f t="shared" si="22"/>
        <v>42815</v>
      </c>
      <c r="M1273" s="204" t="s">
        <v>22</v>
      </c>
      <c r="N1273" s="154" t="s">
        <v>128</v>
      </c>
      <c r="O1273" s="155" t="s">
        <v>322</v>
      </c>
      <c r="P1273" s="156" t="s">
        <v>2709</v>
      </c>
      <c r="Q1273" s="157">
        <v>22000000</v>
      </c>
      <c r="R1273" s="158">
        <v>21826416</v>
      </c>
      <c r="S1273" s="159">
        <v>173584</v>
      </c>
      <c r="T1273" s="160" t="s">
        <v>2722</v>
      </c>
    </row>
    <row r="1274" spans="1:20" s="143" customFormat="1" ht="241.5" hidden="1" customHeight="1" x14ac:dyDescent="0.45">
      <c r="A1274" s="144" t="s">
        <v>2067</v>
      </c>
      <c r="B1274" s="145" t="s">
        <v>2878</v>
      </c>
      <c r="C1274" s="146">
        <v>80111620</v>
      </c>
      <c r="D1274" s="147" t="s">
        <v>2706</v>
      </c>
      <c r="E1274" s="195" t="s">
        <v>2516</v>
      </c>
      <c r="F1274" s="148" t="s">
        <v>1094</v>
      </c>
      <c r="G1274" s="149" t="s">
        <v>1095</v>
      </c>
      <c r="H1274" s="131" t="s">
        <v>88</v>
      </c>
      <c r="I1274" s="190" t="s">
        <v>1135</v>
      </c>
      <c r="J1274" s="151" t="s">
        <v>2812</v>
      </c>
      <c r="K1274" s="152">
        <v>42795</v>
      </c>
      <c r="L1274" s="152">
        <f t="shared" si="22"/>
        <v>42815</v>
      </c>
      <c r="M1274" s="204" t="s">
        <v>22</v>
      </c>
      <c r="N1274" s="154" t="s">
        <v>128</v>
      </c>
      <c r="O1274" s="155" t="s">
        <v>322</v>
      </c>
      <c r="P1274" s="156" t="s">
        <v>2709</v>
      </c>
      <c r="Q1274" s="157">
        <v>22000000</v>
      </c>
      <c r="R1274" s="158">
        <v>21826416</v>
      </c>
      <c r="S1274" s="159">
        <v>173584</v>
      </c>
      <c r="T1274" s="160" t="s">
        <v>2722</v>
      </c>
    </row>
    <row r="1275" spans="1:20" s="143" customFormat="1" ht="241.5" hidden="1" customHeight="1" x14ac:dyDescent="0.45">
      <c r="A1275" s="144" t="s">
        <v>2067</v>
      </c>
      <c r="B1275" s="145" t="s">
        <v>2879</v>
      </c>
      <c r="C1275" s="146">
        <v>80111620</v>
      </c>
      <c r="D1275" s="147" t="s">
        <v>2706</v>
      </c>
      <c r="E1275" s="195" t="s">
        <v>2516</v>
      </c>
      <c r="F1275" s="148" t="s">
        <v>1094</v>
      </c>
      <c r="G1275" s="149" t="s">
        <v>1095</v>
      </c>
      <c r="H1275" s="131" t="s">
        <v>88</v>
      </c>
      <c r="I1275" s="190" t="s">
        <v>1135</v>
      </c>
      <c r="J1275" s="151" t="s">
        <v>2812</v>
      </c>
      <c r="K1275" s="152">
        <v>42795</v>
      </c>
      <c r="L1275" s="152">
        <f t="shared" si="22"/>
        <v>42815</v>
      </c>
      <c r="M1275" s="204" t="s">
        <v>48</v>
      </c>
      <c r="N1275" s="154" t="s">
        <v>128</v>
      </c>
      <c r="O1275" s="155" t="s">
        <v>322</v>
      </c>
      <c r="P1275" s="156" t="s">
        <v>2709</v>
      </c>
      <c r="Q1275" s="157">
        <v>21000000</v>
      </c>
      <c r="R1275" s="158">
        <v>20007548</v>
      </c>
      <c r="S1275" s="159">
        <v>992452</v>
      </c>
      <c r="T1275" s="160" t="s">
        <v>2722</v>
      </c>
    </row>
    <row r="1276" spans="1:20" s="143" customFormat="1" ht="241.5" hidden="1" customHeight="1" x14ac:dyDescent="0.45">
      <c r="A1276" s="144" t="s">
        <v>2067</v>
      </c>
      <c r="B1276" s="145" t="s">
        <v>2880</v>
      </c>
      <c r="C1276" s="146">
        <v>80111620</v>
      </c>
      <c r="D1276" s="147" t="s">
        <v>2706</v>
      </c>
      <c r="E1276" s="195" t="s">
        <v>2516</v>
      </c>
      <c r="F1276" s="148" t="s">
        <v>1094</v>
      </c>
      <c r="G1276" s="149" t="s">
        <v>1095</v>
      </c>
      <c r="H1276" s="131" t="s">
        <v>88</v>
      </c>
      <c r="I1276" s="190" t="s">
        <v>1135</v>
      </c>
      <c r="J1276" s="151" t="s">
        <v>2812</v>
      </c>
      <c r="K1276" s="152">
        <v>42795</v>
      </c>
      <c r="L1276" s="152">
        <f t="shared" si="22"/>
        <v>42815</v>
      </c>
      <c r="M1276" s="204" t="s">
        <v>48</v>
      </c>
      <c r="N1276" s="154" t="s">
        <v>128</v>
      </c>
      <c r="O1276" s="155" t="s">
        <v>322</v>
      </c>
      <c r="P1276" s="156" t="s">
        <v>2709</v>
      </c>
      <c r="Q1276" s="157">
        <v>21000000</v>
      </c>
      <c r="R1276" s="158">
        <v>20007548</v>
      </c>
      <c r="S1276" s="159">
        <v>992452</v>
      </c>
      <c r="T1276" s="160" t="s">
        <v>2722</v>
      </c>
    </row>
    <row r="1277" spans="1:20" s="143" customFormat="1" ht="241.5" hidden="1" customHeight="1" x14ac:dyDescent="0.45">
      <c r="A1277" s="144" t="s">
        <v>2067</v>
      </c>
      <c r="B1277" s="145" t="s">
        <v>2881</v>
      </c>
      <c r="C1277" s="146">
        <v>80111620</v>
      </c>
      <c r="D1277" s="147" t="s">
        <v>2706</v>
      </c>
      <c r="E1277" s="195" t="s">
        <v>2516</v>
      </c>
      <c r="F1277" s="148" t="s">
        <v>1094</v>
      </c>
      <c r="G1277" s="149" t="s">
        <v>1095</v>
      </c>
      <c r="H1277" s="131" t="s">
        <v>88</v>
      </c>
      <c r="I1277" s="132" t="s">
        <v>521</v>
      </c>
      <c r="J1277" s="151" t="s">
        <v>2812</v>
      </c>
      <c r="K1277" s="152">
        <v>42860</v>
      </c>
      <c r="L1277" s="152">
        <f t="shared" ref="L1277:L1326" si="23">K1277+20</f>
        <v>42880</v>
      </c>
      <c r="M1277" s="204" t="s">
        <v>524</v>
      </c>
      <c r="N1277" s="154" t="s">
        <v>128</v>
      </c>
      <c r="O1277" s="155" t="s">
        <v>322</v>
      </c>
      <c r="P1277" s="156" t="s">
        <v>2709</v>
      </c>
      <c r="Q1277" s="157">
        <v>21000000</v>
      </c>
      <c r="R1277" s="158">
        <v>0</v>
      </c>
      <c r="S1277" s="159">
        <v>21000000</v>
      </c>
      <c r="T1277" s="160" t="s">
        <v>2882</v>
      </c>
    </row>
    <row r="1278" spans="1:20" s="143" customFormat="1" ht="241.5" hidden="1" customHeight="1" x14ac:dyDescent="0.45">
      <c r="A1278" s="144" t="s">
        <v>2067</v>
      </c>
      <c r="B1278" s="145" t="s">
        <v>2883</v>
      </c>
      <c r="C1278" s="146">
        <v>80111620</v>
      </c>
      <c r="D1278" s="147" t="s">
        <v>2706</v>
      </c>
      <c r="E1278" s="195" t="s">
        <v>2516</v>
      </c>
      <c r="F1278" s="148" t="s">
        <v>1094</v>
      </c>
      <c r="G1278" s="149" t="s">
        <v>1095</v>
      </c>
      <c r="H1278" s="131" t="s">
        <v>88</v>
      </c>
      <c r="I1278" s="132" t="s">
        <v>1135</v>
      </c>
      <c r="J1278" s="151" t="s">
        <v>2812</v>
      </c>
      <c r="K1278" s="152">
        <v>42860</v>
      </c>
      <c r="L1278" s="152">
        <f t="shared" si="23"/>
        <v>42880</v>
      </c>
      <c r="M1278" s="204" t="s">
        <v>42</v>
      </c>
      <c r="N1278" s="154" t="s">
        <v>128</v>
      </c>
      <c r="O1278" s="155" t="s">
        <v>322</v>
      </c>
      <c r="P1278" s="156" t="s">
        <v>2709</v>
      </c>
      <c r="Q1278" s="157">
        <v>19000000</v>
      </c>
      <c r="R1278" s="158">
        <v>18188680</v>
      </c>
      <c r="S1278" s="159">
        <v>811320</v>
      </c>
      <c r="T1278" s="160" t="s">
        <v>2727</v>
      </c>
    </row>
    <row r="1279" spans="1:20" s="143" customFormat="1" ht="241.5" hidden="1" customHeight="1" x14ac:dyDescent="0.45">
      <c r="A1279" s="144" t="s">
        <v>2067</v>
      </c>
      <c r="B1279" s="145" t="s">
        <v>2884</v>
      </c>
      <c r="C1279" s="146">
        <v>80111620</v>
      </c>
      <c r="D1279" s="147" t="s">
        <v>2706</v>
      </c>
      <c r="E1279" s="195" t="s">
        <v>2516</v>
      </c>
      <c r="F1279" s="148" t="s">
        <v>1094</v>
      </c>
      <c r="G1279" s="149" t="s">
        <v>1095</v>
      </c>
      <c r="H1279" s="131" t="s">
        <v>88</v>
      </c>
      <c r="I1279" s="190" t="s">
        <v>1135</v>
      </c>
      <c r="J1279" s="151" t="s">
        <v>2812</v>
      </c>
      <c r="K1279" s="152">
        <v>42795</v>
      </c>
      <c r="L1279" s="152">
        <f t="shared" si="23"/>
        <v>42815</v>
      </c>
      <c r="M1279" s="204" t="s">
        <v>48</v>
      </c>
      <c r="N1279" s="154" t="s">
        <v>128</v>
      </c>
      <c r="O1279" s="155" t="s">
        <v>322</v>
      </c>
      <c r="P1279" s="156" t="s">
        <v>2709</v>
      </c>
      <c r="Q1279" s="157">
        <v>21000000</v>
      </c>
      <c r="R1279" s="158">
        <v>20007548</v>
      </c>
      <c r="S1279" s="159">
        <v>992452</v>
      </c>
      <c r="T1279" s="160" t="s">
        <v>2885</v>
      </c>
    </row>
    <row r="1280" spans="1:20" s="143" customFormat="1" ht="241.5" hidden="1" customHeight="1" x14ac:dyDescent="0.45">
      <c r="A1280" s="144" t="s">
        <v>2067</v>
      </c>
      <c r="B1280" s="145" t="s">
        <v>2886</v>
      </c>
      <c r="C1280" s="146">
        <v>80111620</v>
      </c>
      <c r="D1280" s="147" t="s">
        <v>2706</v>
      </c>
      <c r="E1280" s="195" t="s">
        <v>2516</v>
      </c>
      <c r="F1280" s="148" t="s">
        <v>1094</v>
      </c>
      <c r="G1280" s="149" t="s">
        <v>1095</v>
      </c>
      <c r="H1280" s="131" t="s">
        <v>88</v>
      </c>
      <c r="I1280" s="132" t="s">
        <v>1135</v>
      </c>
      <c r="J1280" s="151" t="s">
        <v>2812</v>
      </c>
      <c r="K1280" s="152">
        <v>42776</v>
      </c>
      <c r="L1280" s="152">
        <f t="shared" si="23"/>
        <v>42796</v>
      </c>
      <c r="M1280" s="204" t="s">
        <v>48</v>
      </c>
      <c r="N1280" s="154" t="s">
        <v>128</v>
      </c>
      <c r="O1280" s="155" t="s">
        <v>322</v>
      </c>
      <c r="P1280" s="156" t="s">
        <v>2709</v>
      </c>
      <c r="Q1280" s="157">
        <v>21000000</v>
      </c>
      <c r="R1280" s="158">
        <v>20007548</v>
      </c>
      <c r="S1280" s="159">
        <v>992452</v>
      </c>
      <c r="T1280" s="160" t="s">
        <v>2746</v>
      </c>
    </row>
    <row r="1281" spans="1:20" s="143" customFormat="1" ht="241.5" hidden="1" customHeight="1" x14ac:dyDescent="0.45">
      <c r="A1281" s="144" t="s">
        <v>2067</v>
      </c>
      <c r="B1281" s="145" t="s">
        <v>2887</v>
      </c>
      <c r="C1281" s="146">
        <v>80111620</v>
      </c>
      <c r="D1281" s="147" t="s">
        <v>2706</v>
      </c>
      <c r="E1281" s="195" t="s">
        <v>2516</v>
      </c>
      <c r="F1281" s="148" t="s">
        <v>1094</v>
      </c>
      <c r="G1281" s="149" t="s">
        <v>1095</v>
      </c>
      <c r="H1281" s="131" t="s">
        <v>88</v>
      </c>
      <c r="I1281" s="190" t="s">
        <v>1135</v>
      </c>
      <c r="J1281" s="151" t="s">
        <v>2812</v>
      </c>
      <c r="K1281" s="152">
        <v>42795</v>
      </c>
      <c r="L1281" s="152">
        <f t="shared" si="23"/>
        <v>42815</v>
      </c>
      <c r="M1281" s="204" t="s">
        <v>48</v>
      </c>
      <c r="N1281" s="154" t="s">
        <v>128</v>
      </c>
      <c r="O1281" s="155" t="s">
        <v>322</v>
      </c>
      <c r="P1281" s="156" t="s">
        <v>2709</v>
      </c>
      <c r="Q1281" s="157">
        <v>21000000</v>
      </c>
      <c r="R1281" s="158">
        <v>20007548</v>
      </c>
      <c r="S1281" s="159">
        <v>992452</v>
      </c>
      <c r="T1281" s="160" t="s">
        <v>2722</v>
      </c>
    </row>
    <row r="1282" spans="1:20" s="143" customFormat="1" ht="241.5" hidden="1" customHeight="1" x14ac:dyDescent="0.45">
      <c r="A1282" s="144" t="s">
        <v>2067</v>
      </c>
      <c r="B1282" s="145" t="s">
        <v>2888</v>
      </c>
      <c r="C1282" s="146">
        <v>80111620</v>
      </c>
      <c r="D1282" s="147" t="s">
        <v>2706</v>
      </c>
      <c r="E1282" s="195" t="s">
        <v>2516</v>
      </c>
      <c r="F1282" s="148" t="s">
        <v>1094</v>
      </c>
      <c r="G1282" s="149" t="s">
        <v>1095</v>
      </c>
      <c r="H1282" s="131" t="s">
        <v>88</v>
      </c>
      <c r="I1282" s="190" t="s">
        <v>1135</v>
      </c>
      <c r="J1282" s="151" t="s">
        <v>2812</v>
      </c>
      <c r="K1282" s="152">
        <v>42795</v>
      </c>
      <c r="L1282" s="152">
        <f t="shared" si="23"/>
        <v>42815</v>
      </c>
      <c r="M1282" s="204" t="s">
        <v>48</v>
      </c>
      <c r="N1282" s="154" t="s">
        <v>128</v>
      </c>
      <c r="O1282" s="155" t="s">
        <v>322</v>
      </c>
      <c r="P1282" s="156" t="s">
        <v>2709</v>
      </c>
      <c r="Q1282" s="157">
        <v>21000000</v>
      </c>
      <c r="R1282" s="158">
        <v>20007548</v>
      </c>
      <c r="S1282" s="159">
        <v>992452</v>
      </c>
      <c r="T1282" s="160" t="s">
        <v>2722</v>
      </c>
    </row>
    <row r="1283" spans="1:20" s="143" customFormat="1" ht="241.5" hidden="1" customHeight="1" x14ac:dyDescent="0.45">
      <c r="A1283" s="144" t="s">
        <v>2067</v>
      </c>
      <c r="B1283" s="145" t="s">
        <v>2889</v>
      </c>
      <c r="C1283" s="146">
        <v>80111620</v>
      </c>
      <c r="D1283" s="147" t="s">
        <v>2706</v>
      </c>
      <c r="E1283" s="195" t="s">
        <v>2516</v>
      </c>
      <c r="F1283" s="148" t="s">
        <v>1094</v>
      </c>
      <c r="G1283" s="149" t="s">
        <v>1095</v>
      </c>
      <c r="H1283" s="131" t="s">
        <v>88</v>
      </c>
      <c r="I1283" s="190" t="s">
        <v>1135</v>
      </c>
      <c r="J1283" s="151" t="s">
        <v>2812</v>
      </c>
      <c r="K1283" s="152">
        <v>42795</v>
      </c>
      <c r="L1283" s="152">
        <f t="shared" si="23"/>
        <v>42815</v>
      </c>
      <c r="M1283" s="204" t="s">
        <v>22</v>
      </c>
      <c r="N1283" s="154" t="s">
        <v>128</v>
      </c>
      <c r="O1283" s="155" t="s">
        <v>322</v>
      </c>
      <c r="P1283" s="156" t="s">
        <v>2709</v>
      </c>
      <c r="Q1283" s="157">
        <v>22000000</v>
      </c>
      <c r="R1283" s="158">
        <v>21826416</v>
      </c>
      <c r="S1283" s="159">
        <v>173584</v>
      </c>
      <c r="T1283" s="160" t="s">
        <v>2722</v>
      </c>
    </row>
    <row r="1284" spans="1:20" s="143" customFormat="1" ht="241.5" hidden="1" customHeight="1" x14ac:dyDescent="0.45">
      <c r="A1284" s="144" t="s">
        <v>2067</v>
      </c>
      <c r="B1284" s="145" t="s">
        <v>2890</v>
      </c>
      <c r="C1284" s="146">
        <v>80111620</v>
      </c>
      <c r="D1284" s="147" t="s">
        <v>2706</v>
      </c>
      <c r="E1284" s="195" t="s">
        <v>2516</v>
      </c>
      <c r="F1284" s="148" t="s">
        <v>1094</v>
      </c>
      <c r="G1284" s="149" t="s">
        <v>1095</v>
      </c>
      <c r="H1284" s="131" t="s">
        <v>88</v>
      </c>
      <c r="I1284" s="132" t="s">
        <v>1135</v>
      </c>
      <c r="J1284" s="151" t="s">
        <v>2812</v>
      </c>
      <c r="K1284" s="152">
        <v>42860</v>
      </c>
      <c r="L1284" s="152">
        <f t="shared" si="23"/>
        <v>42880</v>
      </c>
      <c r="M1284" s="204" t="s">
        <v>42</v>
      </c>
      <c r="N1284" s="154" t="s">
        <v>128</v>
      </c>
      <c r="O1284" s="155" t="s">
        <v>322</v>
      </c>
      <c r="P1284" s="156" t="s">
        <v>2709</v>
      </c>
      <c r="Q1284" s="157">
        <v>19000000</v>
      </c>
      <c r="R1284" s="158">
        <v>18188680</v>
      </c>
      <c r="S1284" s="159">
        <v>811320</v>
      </c>
      <c r="T1284" s="160" t="s">
        <v>2891</v>
      </c>
    </row>
    <row r="1285" spans="1:20" s="143" customFormat="1" ht="241.5" hidden="1" customHeight="1" x14ac:dyDescent="0.45">
      <c r="A1285" s="144" t="s">
        <v>2067</v>
      </c>
      <c r="B1285" s="145" t="s">
        <v>2892</v>
      </c>
      <c r="C1285" s="146">
        <v>80111620</v>
      </c>
      <c r="D1285" s="147" t="s">
        <v>2706</v>
      </c>
      <c r="E1285" s="195" t="s">
        <v>2516</v>
      </c>
      <c r="F1285" s="148" t="s">
        <v>1094</v>
      </c>
      <c r="G1285" s="149" t="s">
        <v>1095</v>
      </c>
      <c r="H1285" s="131" t="s">
        <v>88</v>
      </c>
      <c r="I1285" s="132" t="s">
        <v>1135</v>
      </c>
      <c r="J1285" s="151" t="s">
        <v>2812</v>
      </c>
      <c r="K1285" s="152">
        <v>42776</v>
      </c>
      <c r="L1285" s="152">
        <f t="shared" si="23"/>
        <v>42796</v>
      </c>
      <c r="M1285" s="204" t="s">
        <v>22</v>
      </c>
      <c r="N1285" s="154" t="s">
        <v>128</v>
      </c>
      <c r="O1285" s="155" t="s">
        <v>322</v>
      </c>
      <c r="P1285" s="156" t="s">
        <v>2709</v>
      </c>
      <c r="Q1285" s="157">
        <v>22000000</v>
      </c>
      <c r="R1285" s="158">
        <v>21826416</v>
      </c>
      <c r="S1285" s="159">
        <v>173584</v>
      </c>
      <c r="T1285" s="160" t="s">
        <v>2722</v>
      </c>
    </row>
    <row r="1286" spans="1:20" s="143" customFormat="1" ht="241.5" hidden="1" customHeight="1" x14ac:dyDescent="0.45">
      <c r="A1286" s="144" t="s">
        <v>2067</v>
      </c>
      <c r="B1286" s="145" t="s">
        <v>2893</v>
      </c>
      <c r="C1286" s="146">
        <v>80111620</v>
      </c>
      <c r="D1286" s="147" t="s">
        <v>2706</v>
      </c>
      <c r="E1286" s="195" t="s">
        <v>2516</v>
      </c>
      <c r="F1286" s="148" t="s">
        <v>1094</v>
      </c>
      <c r="G1286" s="149" t="s">
        <v>1095</v>
      </c>
      <c r="H1286" s="131" t="s">
        <v>88</v>
      </c>
      <c r="I1286" s="132" t="s">
        <v>1135</v>
      </c>
      <c r="J1286" s="151" t="s">
        <v>2812</v>
      </c>
      <c r="K1286" s="152">
        <v>42860</v>
      </c>
      <c r="L1286" s="152">
        <f t="shared" si="23"/>
        <v>42880</v>
      </c>
      <c r="M1286" s="204" t="s">
        <v>48</v>
      </c>
      <c r="N1286" s="154" t="s">
        <v>128</v>
      </c>
      <c r="O1286" s="155" t="s">
        <v>322</v>
      </c>
      <c r="P1286" s="156" t="s">
        <v>2709</v>
      </c>
      <c r="Q1286" s="157">
        <v>21000000</v>
      </c>
      <c r="R1286" s="158">
        <v>20007548</v>
      </c>
      <c r="S1286" s="159">
        <v>992452</v>
      </c>
      <c r="T1286" s="160" t="s">
        <v>2746</v>
      </c>
    </row>
    <row r="1287" spans="1:20" s="143" customFormat="1" ht="241.5" hidden="1" customHeight="1" x14ac:dyDescent="0.45">
      <c r="A1287" s="144" t="s">
        <v>2067</v>
      </c>
      <c r="B1287" s="145" t="s">
        <v>2894</v>
      </c>
      <c r="C1287" s="146">
        <v>80111620</v>
      </c>
      <c r="D1287" s="147" t="s">
        <v>2706</v>
      </c>
      <c r="E1287" s="195" t="s">
        <v>2516</v>
      </c>
      <c r="F1287" s="148" t="s">
        <v>1094</v>
      </c>
      <c r="G1287" s="149" t="s">
        <v>1095</v>
      </c>
      <c r="H1287" s="131" t="s">
        <v>88</v>
      </c>
      <c r="I1287" s="132" t="s">
        <v>1135</v>
      </c>
      <c r="J1287" s="151" t="s">
        <v>2812</v>
      </c>
      <c r="K1287" s="152">
        <v>42860</v>
      </c>
      <c r="L1287" s="152">
        <f t="shared" si="23"/>
        <v>42880</v>
      </c>
      <c r="M1287" s="204" t="s">
        <v>42</v>
      </c>
      <c r="N1287" s="154" t="s">
        <v>128</v>
      </c>
      <c r="O1287" s="155" t="s">
        <v>322</v>
      </c>
      <c r="P1287" s="156" t="s">
        <v>2709</v>
      </c>
      <c r="Q1287" s="157">
        <v>19000000</v>
      </c>
      <c r="R1287" s="158">
        <v>18188680</v>
      </c>
      <c r="S1287" s="159">
        <v>811320</v>
      </c>
      <c r="T1287" s="160" t="s">
        <v>2891</v>
      </c>
    </row>
    <row r="1288" spans="1:20" s="143" customFormat="1" ht="254.25" hidden="1" customHeight="1" x14ac:dyDescent="0.45">
      <c r="A1288" s="144" t="s">
        <v>2067</v>
      </c>
      <c r="B1288" s="145" t="s">
        <v>2895</v>
      </c>
      <c r="C1288" s="146">
        <v>80111620</v>
      </c>
      <c r="D1288" s="147" t="s">
        <v>2706</v>
      </c>
      <c r="E1288" s="195" t="s">
        <v>2516</v>
      </c>
      <c r="F1288" s="148" t="s">
        <v>1094</v>
      </c>
      <c r="G1288" s="149" t="s">
        <v>1095</v>
      </c>
      <c r="H1288" s="131" t="s">
        <v>88</v>
      </c>
      <c r="I1288" s="190" t="s">
        <v>1135</v>
      </c>
      <c r="J1288" s="151" t="s">
        <v>2812</v>
      </c>
      <c r="K1288" s="152">
        <v>42776</v>
      </c>
      <c r="L1288" s="152">
        <f t="shared" si="23"/>
        <v>42796</v>
      </c>
      <c r="M1288" s="204" t="s">
        <v>22</v>
      </c>
      <c r="N1288" s="154" t="s">
        <v>128</v>
      </c>
      <c r="O1288" s="155" t="s">
        <v>322</v>
      </c>
      <c r="P1288" s="156" t="s">
        <v>2709</v>
      </c>
      <c r="Q1288" s="157">
        <v>22000000</v>
      </c>
      <c r="R1288" s="158">
        <v>21826416</v>
      </c>
      <c r="S1288" s="159">
        <v>173584</v>
      </c>
      <c r="T1288" s="160" t="s">
        <v>2722</v>
      </c>
    </row>
    <row r="1289" spans="1:20" s="143" customFormat="1" ht="241.5" hidden="1" customHeight="1" x14ac:dyDescent="0.45">
      <c r="A1289" s="144" t="s">
        <v>2067</v>
      </c>
      <c r="B1289" s="145" t="s">
        <v>2896</v>
      </c>
      <c r="C1289" s="146">
        <v>80111620</v>
      </c>
      <c r="D1289" s="147" t="s">
        <v>2706</v>
      </c>
      <c r="E1289" s="195" t="s">
        <v>2516</v>
      </c>
      <c r="F1289" s="148" t="s">
        <v>1094</v>
      </c>
      <c r="G1289" s="149" t="s">
        <v>1095</v>
      </c>
      <c r="H1289" s="131" t="s">
        <v>88</v>
      </c>
      <c r="I1289" s="132" t="s">
        <v>1135</v>
      </c>
      <c r="J1289" s="151" t="s">
        <v>2812</v>
      </c>
      <c r="K1289" s="152">
        <v>42860</v>
      </c>
      <c r="L1289" s="152">
        <f t="shared" si="23"/>
        <v>42880</v>
      </c>
      <c r="M1289" s="204" t="s">
        <v>42</v>
      </c>
      <c r="N1289" s="154" t="s">
        <v>128</v>
      </c>
      <c r="O1289" s="155" t="s">
        <v>322</v>
      </c>
      <c r="P1289" s="156" t="s">
        <v>2709</v>
      </c>
      <c r="Q1289" s="157">
        <v>19000000</v>
      </c>
      <c r="R1289" s="158">
        <v>18188680</v>
      </c>
      <c r="S1289" s="159">
        <v>811320</v>
      </c>
      <c r="T1289" s="160" t="s">
        <v>2731</v>
      </c>
    </row>
    <row r="1290" spans="1:20" s="143" customFormat="1" ht="241.5" hidden="1" customHeight="1" x14ac:dyDescent="0.45">
      <c r="A1290" s="144" t="s">
        <v>2067</v>
      </c>
      <c r="B1290" s="145" t="s">
        <v>2897</v>
      </c>
      <c r="C1290" s="146">
        <v>80111620</v>
      </c>
      <c r="D1290" s="147" t="s">
        <v>2706</v>
      </c>
      <c r="E1290" s="195" t="s">
        <v>2516</v>
      </c>
      <c r="F1290" s="148" t="s">
        <v>1094</v>
      </c>
      <c r="G1290" s="149" t="s">
        <v>1095</v>
      </c>
      <c r="H1290" s="131" t="s">
        <v>88</v>
      </c>
      <c r="I1290" s="132" t="s">
        <v>1135</v>
      </c>
      <c r="J1290" s="151" t="s">
        <v>2812</v>
      </c>
      <c r="K1290" s="152">
        <v>42860</v>
      </c>
      <c r="L1290" s="152">
        <f t="shared" si="23"/>
        <v>42880</v>
      </c>
      <c r="M1290" s="204" t="s">
        <v>36</v>
      </c>
      <c r="N1290" s="154" t="s">
        <v>128</v>
      </c>
      <c r="O1290" s="155" t="s">
        <v>322</v>
      </c>
      <c r="P1290" s="156" t="s">
        <v>2709</v>
      </c>
      <c r="Q1290" s="157">
        <v>17000000</v>
      </c>
      <c r="R1290" s="158">
        <v>16369812</v>
      </c>
      <c r="S1290" s="159">
        <v>630188</v>
      </c>
      <c r="T1290" s="160" t="s">
        <v>2731</v>
      </c>
    </row>
    <row r="1291" spans="1:20" s="143" customFormat="1" ht="241.5" hidden="1" customHeight="1" x14ac:dyDescent="0.45">
      <c r="A1291" s="144" t="s">
        <v>2067</v>
      </c>
      <c r="B1291" s="145" t="s">
        <v>2898</v>
      </c>
      <c r="C1291" s="146">
        <v>80111620</v>
      </c>
      <c r="D1291" s="147" t="s">
        <v>2706</v>
      </c>
      <c r="E1291" s="195" t="s">
        <v>2516</v>
      </c>
      <c r="F1291" s="148" t="s">
        <v>1094</v>
      </c>
      <c r="G1291" s="149" t="s">
        <v>1095</v>
      </c>
      <c r="H1291" s="131" t="s">
        <v>88</v>
      </c>
      <c r="I1291" s="132" t="s">
        <v>1135</v>
      </c>
      <c r="J1291" s="151" t="s">
        <v>2812</v>
      </c>
      <c r="K1291" s="152">
        <v>42860</v>
      </c>
      <c r="L1291" s="152">
        <f t="shared" si="23"/>
        <v>42880</v>
      </c>
      <c r="M1291" s="204" t="s">
        <v>42</v>
      </c>
      <c r="N1291" s="154" t="s">
        <v>128</v>
      </c>
      <c r="O1291" s="155" t="s">
        <v>322</v>
      </c>
      <c r="P1291" s="156" t="s">
        <v>2709</v>
      </c>
      <c r="Q1291" s="157">
        <v>19000000</v>
      </c>
      <c r="R1291" s="158">
        <v>18188680</v>
      </c>
      <c r="S1291" s="159">
        <v>811320</v>
      </c>
      <c r="T1291" s="160" t="s">
        <v>2731</v>
      </c>
    </row>
    <row r="1292" spans="1:20" s="143" customFormat="1" ht="241.5" hidden="1" customHeight="1" x14ac:dyDescent="0.45">
      <c r="A1292" s="144" t="s">
        <v>2067</v>
      </c>
      <c r="B1292" s="145" t="s">
        <v>2899</v>
      </c>
      <c r="C1292" s="146">
        <v>80111620</v>
      </c>
      <c r="D1292" s="147" t="s">
        <v>2706</v>
      </c>
      <c r="E1292" s="195" t="s">
        <v>2516</v>
      </c>
      <c r="F1292" s="148" t="s">
        <v>1094</v>
      </c>
      <c r="G1292" s="149" t="s">
        <v>1095</v>
      </c>
      <c r="H1292" s="131" t="s">
        <v>88</v>
      </c>
      <c r="I1292" s="132" t="s">
        <v>1135</v>
      </c>
      <c r="J1292" s="151" t="s">
        <v>2812</v>
      </c>
      <c r="K1292" s="152">
        <v>42860</v>
      </c>
      <c r="L1292" s="152">
        <f t="shared" si="23"/>
        <v>42880</v>
      </c>
      <c r="M1292" s="204" t="s">
        <v>42</v>
      </c>
      <c r="N1292" s="154" t="s">
        <v>128</v>
      </c>
      <c r="O1292" s="155" t="s">
        <v>322</v>
      </c>
      <c r="P1292" s="156" t="s">
        <v>2709</v>
      </c>
      <c r="Q1292" s="157">
        <v>19000000</v>
      </c>
      <c r="R1292" s="158">
        <v>18188680</v>
      </c>
      <c r="S1292" s="159">
        <v>811320</v>
      </c>
      <c r="T1292" s="160" t="s">
        <v>2731</v>
      </c>
    </row>
    <row r="1293" spans="1:20" s="143" customFormat="1" ht="241.5" hidden="1" customHeight="1" x14ac:dyDescent="0.45">
      <c r="A1293" s="144" t="s">
        <v>2067</v>
      </c>
      <c r="B1293" s="145" t="s">
        <v>2900</v>
      </c>
      <c r="C1293" s="146">
        <v>80111620</v>
      </c>
      <c r="D1293" s="147" t="s">
        <v>2706</v>
      </c>
      <c r="E1293" s="195" t="s">
        <v>2516</v>
      </c>
      <c r="F1293" s="148" t="s">
        <v>1094</v>
      </c>
      <c r="G1293" s="149" t="s">
        <v>1095</v>
      </c>
      <c r="H1293" s="131" t="s">
        <v>88</v>
      </c>
      <c r="I1293" s="132" t="s">
        <v>1135</v>
      </c>
      <c r="J1293" s="151" t="s">
        <v>2812</v>
      </c>
      <c r="K1293" s="152">
        <v>42860</v>
      </c>
      <c r="L1293" s="152">
        <f t="shared" si="23"/>
        <v>42880</v>
      </c>
      <c r="M1293" s="204" t="s">
        <v>42</v>
      </c>
      <c r="N1293" s="154" t="s">
        <v>128</v>
      </c>
      <c r="O1293" s="155" t="s">
        <v>322</v>
      </c>
      <c r="P1293" s="156" t="s">
        <v>2709</v>
      </c>
      <c r="Q1293" s="157">
        <v>19000000</v>
      </c>
      <c r="R1293" s="158">
        <v>18188680</v>
      </c>
      <c r="S1293" s="159">
        <v>811320</v>
      </c>
      <c r="T1293" s="160" t="s">
        <v>2837</v>
      </c>
    </row>
    <row r="1294" spans="1:20" s="143" customFormat="1" ht="241.5" hidden="1" customHeight="1" x14ac:dyDescent="0.45">
      <c r="A1294" s="144" t="s">
        <v>2067</v>
      </c>
      <c r="B1294" s="145" t="s">
        <v>2901</v>
      </c>
      <c r="C1294" s="146">
        <v>80111620</v>
      </c>
      <c r="D1294" s="147" t="s">
        <v>2706</v>
      </c>
      <c r="E1294" s="195" t="s">
        <v>2516</v>
      </c>
      <c r="F1294" s="148" t="s">
        <v>1094</v>
      </c>
      <c r="G1294" s="149" t="s">
        <v>1095</v>
      </c>
      <c r="H1294" s="131" t="s">
        <v>88</v>
      </c>
      <c r="I1294" s="132" t="s">
        <v>1135</v>
      </c>
      <c r="J1294" s="151" t="s">
        <v>2812</v>
      </c>
      <c r="K1294" s="152">
        <v>42860</v>
      </c>
      <c r="L1294" s="152">
        <f t="shared" si="23"/>
        <v>42880</v>
      </c>
      <c r="M1294" s="204" t="s">
        <v>42</v>
      </c>
      <c r="N1294" s="154" t="s">
        <v>128</v>
      </c>
      <c r="O1294" s="155" t="s">
        <v>322</v>
      </c>
      <c r="P1294" s="156" t="s">
        <v>2709</v>
      </c>
      <c r="Q1294" s="157">
        <v>19000000</v>
      </c>
      <c r="R1294" s="158">
        <v>18188680</v>
      </c>
      <c r="S1294" s="159">
        <v>811320</v>
      </c>
      <c r="T1294" s="160" t="s">
        <v>2731</v>
      </c>
    </row>
    <row r="1295" spans="1:20" s="143" customFormat="1" ht="241.5" hidden="1" customHeight="1" x14ac:dyDescent="0.45">
      <c r="A1295" s="144" t="s">
        <v>2067</v>
      </c>
      <c r="B1295" s="145" t="s">
        <v>2902</v>
      </c>
      <c r="C1295" s="146">
        <v>80111620</v>
      </c>
      <c r="D1295" s="147" t="s">
        <v>2706</v>
      </c>
      <c r="E1295" s="195" t="s">
        <v>2516</v>
      </c>
      <c r="F1295" s="148" t="s">
        <v>1094</v>
      </c>
      <c r="G1295" s="149" t="s">
        <v>1095</v>
      </c>
      <c r="H1295" s="131" t="s">
        <v>88</v>
      </c>
      <c r="I1295" s="132" t="s">
        <v>1135</v>
      </c>
      <c r="J1295" s="151" t="s">
        <v>2812</v>
      </c>
      <c r="K1295" s="152">
        <v>42860</v>
      </c>
      <c r="L1295" s="152">
        <f t="shared" si="23"/>
        <v>42880</v>
      </c>
      <c r="M1295" s="204" t="s">
        <v>42</v>
      </c>
      <c r="N1295" s="154" t="s">
        <v>128</v>
      </c>
      <c r="O1295" s="155" t="s">
        <v>322</v>
      </c>
      <c r="P1295" s="156" t="s">
        <v>2709</v>
      </c>
      <c r="Q1295" s="157">
        <v>19000000</v>
      </c>
      <c r="R1295" s="158">
        <v>18188680</v>
      </c>
      <c r="S1295" s="159">
        <v>811320</v>
      </c>
      <c r="T1295" s="160" t="s">
        <v>2731</v>
      </c>
    </row>
    <row r="1296" spans="1:20" s="143" customFormat="1" ht="241.5" hidden="1" customHeight="1" x14ac:dyDescent="0.45">
      <c r="A1296" s="144" t="s">
        <v>2067</v>
      </c>
      <c r="B1296" s="145" t="s">
        <v>2903</v>
      </c>
      <c r="C1296" s="146">
        <v>80111620</v>
      </c>
      <c r="D1296" s="147" t="s">
        <v>2706</v>
      </c>
      <c r="E1296" s="195" t="s">
        <v>2516</v>
      </c>
      <c r="F1296" s="148" t="s">
        <v>1094</v>
      </c>
      <c r="G1296" s="149" t="s">
        <v>1095</v>
      </c>
      <c r="H1296" s="131" t="s">
        <v>88</v>
      </c>
      <c r="I1296" s="132" t="s">
        <v>1135</v>
      </c>
      <c r="J1296" s="151" t="s">
        <v>2812</v>
      </c>
      <c r="K1296" s="152">
        <v>42860</v>
      </c>
      <c r="L1296" s="152">
        <f t="shared" si="23"/>
        <v>42880</v>
      </c>
      <c r="M1296" s="204" t="s">
        <v>48</v>
      </c>
      <c r="N1296" s="154" t="s">
        <v>128</v>
      </c>
      <c r="O1296" s="155" t="s">
        <v>322</v>
      </c>
      <c r="P1296" s="156" t="s">
        <v>2719</v>
      </c>
      <c r="Q1296" s="157">
        <v>21000000</v>
      </c>
      <c r="R1296" s="158">
        <v>20007548</v>
      </c>
      <c r="S1296" s="159">
        <v>992452</v>
      </c>
      <c r="T1296" s="160" t="s">
        <v>2746</v>
      </c>
    </row>
    <row r="1297" spans="1:20" s="143" customFormat="1" ht="241.5" hidden="1" customHeight="1" x14ac:dyDescent="0.45">
      <c r="A1297" s="144" t="s">
        <v>2067</v>
      </c>
      <c r="B1297" s="145" t="s">
        <v>2904</v>
      </c>
      <c r="C1297" s="146">
        <v>80111620</v>
      </c>
      <c r="D1297" s="147" t="s">
        <v>2706</v>
      </c>
      <c r="E1297" s="195" t="s">
        <v>2516</v>
      </c>
      <c r="F1297" s="148" t="s">
        <v>1094</v>
      </c>
      <c r="G1297" s="149" t="s">
        <v>1095</v>
      </c>
      <c r="H1297" s="131" t="s">
        <v>88</v>
      </c>
      <c r="I1297" s="190" t="s">
        <v>1135</v>
      </c>
      <c r="J1297" s="151" t="s">
        <v>2812</v>
      </c>
      <c r="K1297" s="152">
        <v>42860</v>
      </c>
      <c r="L1297" s="152">
        <f t="shared" si="23"/>
        <v>42880</v>
      </c>
      <c r="M1297" s="204" t="s">
        <v>48</v>
      </c>
      <c r="N1297" s="154" t="s">
        <v>128</v>
      </c>
      <c r="O1297" s="155" t="s">
        <v>322</v>
      </c>
      <c r="P1297" s="156" t="s">
        <v>2719</v>
      </c>
      <c r="Q1297" s="157">
        <v>21000000</v>
      </c>
      <c r="R1297" s="158">
        <v>20007548</v>
      </c>
      <c r="S1297" s="159">
        <v>992452</v>
      </c>
      <c r="T1297" s="160" t="s">
        <v>2722</v>
      </c>
    </row>
    <row r="1298" spans="1:20" s="143" customFormat="1" ht="241.5" hidden="1" customHeight="1" x14ac:dyDescent="0.45">
      <c r="A1298" s="144" t="s">
        <v>2067</v>
      </c>
      <c r="B1298" s="145" t="s">
        <v>2905</v>
      </c>
      <c r="C1298" s="146">
        <v>80111620</v>
      </c>
      <c r="D1298" s="147" t="s">
        <v>2706</v>
      </c>
      <c r="E1298" s="195" t="s">
        <v>2516</v>
      </c>
      <c r="F1298" s="148" t="s">
        <v>1094</v>
      </c>
      <c r="G1298" s="149" t="s">
        <v>1095</v>
      </c>
      <c r="H1298" s="131" t="s">
        <v>88</v>
      </c>
      <c r="I1298" s="132" t="s">
        <v>1135</v>
      </c>
      <c r="J1298" s="151" t="s">
        <v>2812</v>
      </c>
      <c r="K1298" s="152">
        <v>42795</v>
      </c>
      <c r="L1298" s="152">
        <f t="shared" si="23"/>
        <v>42815</v>
      </c>
      <c r="M1298" s="204" t="s">
        <v>48</v>
      </c>
      <c r="N1298" s="154" t="s">
        <v>128</v>
      </c>
      <c r="O1298" s="155" t="s">
        <v>322</v>
      </c>
      <c r="P1298" s="156" t="s">
        <v>2709</v>
      </c>
      <c r="Q1298" s="157">
        <v>21000000</v>
      </c>
      <c r="R1298" s="158">
        <v>20007548</v>
      </c>
      <c r="S1298" s="159">
        <v>992452</v>
      </c>
      <c r="T1298" s="160" t="s">
        <v>2746</v>
      </c>
    </row>
    <row r="1299" spans="1:20" s="143" customFormat="1" ht="241.5" hidden="1" customHeight="1" x14ac:dyDescent="0.45">
      <c r="A1299" s="144" t="s">
        <v>2067</v>
      </c>
      <c r="B1299" s="145" t="s">
        <v>2906</v>
      </c>
      <c r="C1299" s="146">
        <v>80111620</v>
      </c>
      <c r="D1299" s="147" t="s">
        <v>2706</v>
      </c>
      <c r="E1299" s="195" t="s">
        <v>2516</v>
      </c>
      <c r="F1299" s="148" t="s">
        <v>1094</v>
      </c>
      <c r="G1299" s="149" t="s">
        <v>1095</v>
      </c>
      <c r="H1299" s="131" t="s">
        <v>88</v>
      </c>
      <c r="I1299" s="132" t="s">
        <v>1135</v>
      </c>
      <c r="J1299" s="151" t="s">
        <v>2812</v>
      </c>
      <c r="K1299" s="152">
        <v>42860</v>
      </c>
      <c r="L1299" s="152">
        <f t="shared" si="23"/>
        <v>42880</v>
      </c>
      <c r="M1299" s="204" t="s">
        <v>48</v>
      </c>
      <c r="N1299" s="154" t="s">
        <v>128</v>
      </c>
      <c r="O1299" s="155" t="s">
        <v>322</v>
      </c>
      <c r="P1299" s="156" t="s">
        <v>2709</v>
      </c>
      <c r="Q1299" s="157">
        <v>21000000</v>
      </c>
      <c r="R1299" s="158">
        <v>20007548</v>
      </c>
      <c r="S1299" s="159">
        <v>992452</v>
      </c>
      <c r="T1299" s="160" t="s">
        <v>2746</v>
      </c>
    </row>
    <row r="1300" spans="1:20" s="143" customFormat="1" ht="241.5" hidden="1" customHeight="1" x14ac:dyDescent="0.45">
      <c r="A1300" s="144" t="s">
        <v>2067</v>
      </c>
      <c r="B1300" s="145" t="s">
        <v>2907</v>
      </c>
      <c r="C1300" s="146">
        <v>80111620</v>
      </c>
      <c r="D1300" s="147" t="s">
        <v>2706</v>
      </c>
      <c r="E1300" s="195" t="s">
        <v>2516</v>
      </c>
      <c r="F1300" s="148" t="s">
        <v>1094</v>
      </c>
      <c r="G1300" s="149" t="s">
        <v>1095</v>
      </c>
      <c r="H1300" s="131" t="s">
        <v>88</v>
      </c>
      <c r="I1300" s="190" t="s">
        <v>1135</v>
      </c>
      <c r="J1300" s="151" t="s">
        <v>2812</v>
      </c>
      <c r="K1300" s="152">
        <v>42860</v>
      </c>
      <c r="L1300" s="152">
        <f t="shared" si="23"/>
        <v>42880</v>
      </c>
      <c r="M1300" s="204" t="s">
        <v>42</v>
      </c>
      <c r="N1300" s="154" t="s">
        <v>128</v>
      </c>
      <c r="O1300" s="155" t="s">
        <v>322</v>
      </c>
      <c r="P1300" s="156" t="s">
        <v>2709</v>
      </c>
      <c r="Q1300" s="157">
        <v>21000000</v>
      </c>
      <c r="R1300" s="158">
        <v>18188680</v>
      </c>
      <c r="S1300" s="159">
        <v>2811320</v>
      </c>
      <c r="T1300" s="160" t="s">
        <v>2908</v>
      </c>
    </row>
    <row r="1301" spans="1:20" s="143" customFormat="1" ht="241.5" hidden="1" customHeight="1" x14ac:dyDescent="0.45">
      <c r="A1301" s="144" t="s">
        <v>2067</v>
      </c>
      <c r="B1301" s="145" t="s">
        <v>2909</v>
      </c>
      <c r="C1301" s="146">
        <v>80111620</v>
      </c>
      <c r="D1301" s="147" t="s">
        <v>2706</v>
      </c>
      <c r="E1301" s="195" t="s">
        <v>2516</v>
      </c>
      <c r="F1301" s="148" t="s">
        <v>1094</v>
      </c>
      <c r="G1301" s="149" t="s">
        <v>1095</v>
      </c>
      <c r="H1301" s="131" t="s">
        <v>88</v>
      </c>
      <c r="I1301" s="132" t="s">
        <v>1135</v>
      </c>
      <c r="J1301" s="151" t="s">
        <v>2812</v>
      </c>
      <c r="K1301" s="152">
        <v>42795</v>
      </c>
      <c r="L1301" s="152">
        <f t="shared" si="23"/>
        <v>42815</v>
      </c>
      <c r="M1301" s="204" t="s">
        <v>48</v>
      </c>
      <c r="N1301" s="154" t="s">
        <v>128</v>
      </c>
      <c r="O1301" s="155" t="s">
        <v>322</v>
      </c>
      <c r="P1301" s="156" t="s">
        <v>2709</v>
      </c>
      <c r="Q1301" s="157">
        <v>21000000</v>
      </c>
      <c r="R1301" s="158">
        <v>20007548</v>
      </c>
      <c r="S1301" s="159">
        <v>992452</v>
      </c>
      <c r="T1301" s="160" t="s">
        <v>2746</v>
      </c>
    </row>
    <row r="1302" spans="1:20" s="143" customFormat="1" ht="241.5" hidden="1" customHeight="1" x14ac:dyDescent="0.45">
      <c r="A1302" s="144" t="s">
        <v>2067</v>
      </c>
      <c r="B1302" s="145" t="s">
        <v>2910</v>
      </c>
      <c r="C1302" s="146">
        <v>80111620</v>
      </c>
      <c r="D1302" s="147" t="s">
        <v>2706</v>
      </c>
      <c r="E1302" s="195" t="s">
        <v>2516</v>
      </c>
      <c r="F1302" s="148" t="s">
        <v>1094</v>
      </c>
      <c r="G1302" s="149" t="s">
        <v>1095</v>
      </c>
      <c r="H1302" s="131" t="s">
        <v>88</v>
      </c>
      <c r="I1302" s="190" t="s">
        <v>1135</v>
      </c>
      <c r="J1302" s="151" t="s">
        <v>2812</v>
      </c>
      <c r="K1302" s="152">
        <v>42795</v>
      </c>
      <c r="L1302" s="152">
        <f t="shared" si="23"/>
        <v>42815</v>
      </c>
      <c r="M1302" s="204" t="s">
        <v>48</v>
      </c>
      <c r="N1302" s="154" t="s">
        <v>128</v>
      </c>
      <c r="O1302" s="155" t="s">
        <v>322</v>
      </c>
      <c r="P1302" s="156" t="s">
        <v>2709</v>
      </c>
      <c r="Q1302" s="157">
        <v>21000000</v>
      </c>
      <c r="R1302" s="158">
        <v>20007548</v>
      </c>
      <c r="S1302" s="159">
        <v>992452</v>
      </c>
      <c r="T1302" s="160" t="s">
        <v>2722</v>
      </c>
    </row>
    <row r="1303" spans="1:20" s="143" customFormat="1" ht="241.5" hidden="1" customHeight="1" x14ac:dyDescent="0.45">
      <c r="A1303" s="144" t="s">
        <v>2067</v>
      </c>
      <c r="B1303" s="145" t="s">
        <v>2911</v>
      </c>
      <c r="C1303" s="146">
        <v>80111620</v>
      </c>
      <c r="D1303" s="147" t="s">
        <v>2706</v>
      </c>
      <c r="E1303" s="195" t="s">
        <v>2516</v>
      </c>
      <c r="F1303" s="148" t="s">
        <v>1094</v>
      </c>
      <c r="G1303" s="149" t="s">
        <v>1095</v>
      </c>
      <c r="H1303" s="131" t="s">
        <v>88</v>
      </c>
      <c r="I1303" s="190" t="s">
        <v>1135</v>
      </c>
      <c r="J1303" s="151" t="s">
        <v>2812</v>
      </c>
      <c r="K1303" s="152">
        <v>42795</v>
      </c>
      <c r="L1303" s="152">
        <f t="shared" si="23"/>
        <v>42815</v>
      </c>
      <c r="M1303" s="204" t="s">
        <v>42</v>
      </c>
      <c r="N1303" s="154" t="s">
        <v>128</v>
      </c>
      <c r="O1303" s="155" t="s">
        <v>322</v>
      </c>
      <c r="P1303" s="156" t="s">
        <v>2709</v>
      </c>
      <c r="Q1303" s="157">
        <v>19000000</v>
      </c>
      <c r="R1303" s="158">
        <v>18188680</v>
      </c>
      <c r="S1303" s="159">
        <v>811320</v>
      </c>
      <c r="T1303" s="160" t="s">
        <v>2746</v>
      </c>
    </row>
    <row r="1304" spans="1:20" s="143" customFormat="1" ht="241.5" hidden="1" customHeight="1" x14ac:dyDescent="0.45">
      <c r="A1304" s="144" t="s">
        <v>2067</v>
      </c>
      <c r="B1304" s="145" t="s">
        <v>2912</v>
      </c>
      <c r="C1304" s="146">
        <v>80111620</v>
      </c>
      <c r="D1304" s="147" t="s">
        <v>2706</v>
      </c>
      <c r="E1304" s="195" t="s">
        <v>2516</v>
      </c>
      <c r="F1304" s="148" t="s">
        <v>1094</v>
      </c>
      <c r="G1304" s="149" t="s">
        <v>1095</v>
      </c>
      <c r="H1304" s="131" t="s">
        <v>88</v>
      </c>
      <c r="I1304" s="190" t="s">
        <v>1135</v>
      </c>
      <c r="J1304" s="151" t="s">
        <v>2812</v>
      </c>
      <c r="K1304" s="152">
        <v>42860</v>
      </c>
      <c r="L1304" s="152">
        <f t="shared" si="23"/>
        <v>42880</v>
      </c>
      <c r="M1304" s="204" t="s">
        <v>48</v>
      </c>
      <c r="N1304" s="154" t="s">
        <v>128</v>
      </c>
      <c r="O1304" s="155" t="s">
        <v>322</v>
      </c>
      <c r="P1304" s="156" t="s">
        <v>2719</v>
      </c>
      <c r="Q1304" s="157">
        <v>21000000</v>
      </c>
      <c r="R1304" s="158">
        <v>20007548</v>
      </c>
      <c r="S1304" s="159">
        <v>992452</v>
      </c>
      <c r="T1304" s="160" t="s">
        <v>2722</v>
      </c>
    </row>
    <row r="1305" spans="1:20" s="143" customFormat="1" ht="241.5" hidden="1" customHeight="1" x14ac:dyDescent="0.45">
      <c r="A1305" s="144" t="s">
        <v>2067</v>
      </c>
      <c r="B1305" s="145" t="s">
        <v>2913</v>
      </c>
      <c r="C1305" s="146">
        <v>80111620</v>
      </c>
      <c r="D1305" s="147" t="s">
        <v>2706</v>
      </c>
      <c r="E1305" s="195" t="s">
        <v>2516</v>
      </c>
      <c r="F1305" s="148" t="s">
        <v>1094</v>
      </c>
      <c r="G1305" s="149" t="s">
        <v>1095</v>
      </c>
      <c r="H1305" s="131" t="s">
        <v>88</v>
      </c>
      <c r="I1305" s="190" t="s">
        <v>1135</v>
      </c>
      <c r="J1305" s="151" t="s">
        <v>2812</v>
      </c>
      <c r="K1305" s="152">
        <v>42860</v>
      </c>
      <c r="L1305" s="152">
        <f t="shared" si="23"/>
        <v>42880</v>
      </c>
      <c r="M1305" s="204" t="s">
        <v>48</v>
      </c>
      <c r="N1305" s="154" t="s">
        <v>128</v>
      </c>
      <c r="O1305" s="155" t="s">
        <v>322</v>
      </c>
      <c r="P1305" s="156" t="s">
        <v>2709</v>
      </c>
      <c r="Q1305" s="157">
        <v>21000000</v>
      </c>
      <c r="R1305" s="158">
        <v>20007548</v>
      </c>
      <c r="S1305" s="159">
        <v>992452</v>
      </c>
      <c r="T1305" s="160" t="s">
        <v>2722</v>
      </c>
    </row>
    <row r="1306" spans="1:20" s="143" customFormat="1" ht="241.5" hidden="1" customHeight="1" x14ac:dyDescent="0.45">
      <c r="A1306" s="144" t="s">
        <v>2067</v>
      </c>
      <c r="B1306" s="145" t="s">
        <v>2914</v>
      </c>
      <c r="C1306" s="146">
        <v>80111620</v>
      </c>
      <c r="D1306" s="147" t="s">
        <v>2706</v>
      </c>
      <c r="E1306" s="195" t="s">
        <v>2516</v>
      </c>
      <c r="F1306" s="148" t="s">
        <v>1094</v>
      </c>
      <c r="G1306" s="149" t="s">
        <v>1095</v>
      </c>
      <c r="H1306" s="131" t="s">
        <v>88</v>
      </c>
      <c r="I1306" s="190" t="s">
        <v>1135</v>
      </c>
      <c r="J1306" s="151" t="s">
        <v>2812</v>
      </c>
      <c r="K1306" s="152">
        <v>42795</v>
      </c>
      <c r="L1306" s="152">
        <f t="shared" si="23"/>
        <v>42815</v>
      </c>
      <c r="M1306" s="204" t="s">
        <v>48</v>
      </c>
      <c r="N1306" s="154" t="s">
        <v>128</v>
      </c>
      <c r="O1306" s="155" t="s">
        <v>322</v>
      </c>
      <c r="P1306" s="156" t="s">
        <v>2719</v>
      </c>
      <c r="Q1306" s="157">
        <v>21000000</v>
      </c>
      <c r="R1306" s="158">
        <v>20007548</v>
      </c>
      <c r="S1306" s="159">
        <v>992452</v>
      </c>
      <c r="T1306" s="160" t="s">
        <v>2722</v>
      </c>
    </row>
    <row r="1307" spans="1:20" s="143" customFormat="1" ht="241.5" hidden="1" customHeight="1" x14ac:dyDescent="0.45">
      <c r="A1307" s="144" t="s">
        <v>2067</v>
      </c>
      <c r="B1307" s="145" t="s">
        <v>2915</v>
      </c>
      <c r="C1307" s="146">
        <v>80111620</v>
      </c>
      <c r="D1307" s="147" t="s">
        <v>2706</v>
      </c>
      <c r="E1307" s="195" t="s">
        <v>2516</v>
      </c>
      <c r="F1307" s="148" t="s">
        <v>1094</v>
      </c>
      <c r="G1307" s="149" t="s">
        <v>1095</v>
      </c>
      <c r="H1307" s="131" t="s">
        <v>88</v>
      </c>
      <c r="I1307" s="190" t="s">
        <v>1135</v>
      </c>
      <c r="J1307" s="151" t="s">
        <v>2812</v>
      </c>
      <c r="K1307" s="152">
        <v>42860</v>
      </c>
      <c r="L1307" s="152">
        <f t="shared" si="23"/>
        <v>42880</v>
      </c>
      <c r="M1307" s="204" t="s">
        <v>48</v>
      </c>
      <c r="N1307" s="154" t="s">
        <v>128</v>
      </c>
      <c r="O1307" s="155" t="s">
        <v>322</v>
      </c>
      <c r="P1307" s="156" t="s">
        <v>2719</v>
      </c>
      <c r="Q1307" s="157">
        <v>21000000</v>
      </c>
      <c r="R1307" s="158">
        <v>20007548</v>
      </c>
      <c r="S1307" s="159">
        <v>992452</v>
      </c>
      <c r="T1307" s="160" t="s">
        <v>2746</v>
      </c>
    </row>
    <row r="1308" spans="1:20" s="143" customFormat="1" ht="241.5" hidden="1" customHeight="1" x14ac:dyDescent="0.45">
      <c r="A1308" s="144" t="s">
        <v>2067</v>
      </c>
      <c r="B1308" s="145" t="s">
        <v>2916</v>
      </c>
      <c r="C1308" s="146">
        <v>80111620</v>
      </c>
      <c r="D1308" s="147" t="s">
        <v>2706</v>
      </c>
      <c r="E1308" s="195" t="s">
        <v>2516</v>
      </c>
      <c r="F1308" s="148" t="s">
        <v>1094</v>
      </c>
      <c r="G1308" s="149" t="s">
        <v>1095</v>
      </c>
      <c r="H1308" s="131" t="s">
        <v>88</v>
      </c>
      <c r="I1308" s="190" t="s">
        <v>1135</v>
      </c>
      <c r="J1308" s="151" t="s">
        <v>2812</v>
      </c>
      <c r="K1308" s="152">
        <v>42776</v>
      </c>
      <c r="L1308" s="152">
        <f t="shared" si="23"/>
        <v>42796</v>
      </c>
      <c r="M1308" s="204" t="s">
        <v>48</v>
      </c>
      <c r="N1308" s="154" t="s">
        <v>128</v>
      </c>
      <c r="O1308" s="155" t="s">
        <v>322</v>
      </c>
      <c r="P1308" s="156" t="s">
        <v>2709</v>
      </c>
      <c r="Q1308" s="157">
        <v>21000000</v>
      </c>
      <c r="R1308" s="158">
        <v>20007548</v>
      </c>
      <c r="S1308" s="159">
        <v>992452</v>
      </c>
      <c r="T1308" s="160" t="s">
        <v>2746</v>
      </c>
    </row>
    <row r="1309" spans="1:20" s="143" customFormat="1" ht="241.5" hidden="1" customHeight="1" x14ac:dyDescent="0.45">
      <c r="A1309" s="144" t="s">
        <v>2067</v>
      </c>
      <c r="B1309" s="145" t="s">
        <v>2917</v>
      </c>
      <c r="C1309" s="146">
        <v>80111620</v>
      </c>
      <c r="D1309" s="147" t="s">
        <v>2706</v>
      </c>
      <c r="E1309" s="195" t="s">
        <v>2516</v>
      </c>
      <c r="F1309" s="148" t="s">
        <v>1094</v>
      </c>
      <c r="G1309" s="149" t="s">
        <v>1095</v>
      </c>
      <c r="H1309" s="131" t="s">
        <v>88</v>
      </c>
      <c r="I1309" s="190" t="s">
        <v>1135</v>
      </c>
      <c r="J1309" s="151" t="s">
        <v>2812</v>
      </c>
      <c r="K1309" s="152">
        <v>42860</v>
      </c>
      <c r="L1309" s="152">
        <f t="shared" si="23"/>
        <v>42880</v>
      </c>
      <c r="M1309" s="204" t="s">
        <v>48</v>
      </c>
      <c r="N1309" s="154" t="s">
        <v>128</v>
      </c>
      <c r="O1309" s="155" t="s">
        <v>322</v>
      </c>
      <c r="P1309" s="156" t="s">
        <v>2719</v>
      </c>
      <c r="Q1309" s="157">
        <v>21000000</v>
      </c>
      <c r="R1309" s="158">
        <v>20007548</v>
      </c>
      <c r="S1309" s="159">
        <v>992452</v>
      </c>
      <c r="T1309" s="160" t="s">
        <v>2746</v>
      </c>
    </row>
    <row r="1310" spans="1:20" s="143" customFormat="1" ht="241.5" hidden="1" customHeight="1" x14ac:dyDescent="0.45">
      <c r="A1310" s="144" t="s">
        <v>2067</v>
      </c>
      <c r="B1310" s="145" t="s">
        <v>2918</v>
      </c>
      <c r="C1310" s="146">
        <v>80111620</v>
      </c>
      <c r="D1310" s="147" t="s">
        <v>2706</v>
      </c>
      <c r="E1310" s="195" t="s">
        <v>2516</v>
      </c>
      <c r="F1310" s="148" t="s">
        <v>1094</v>
      </c>
      <c r="G1310" s="149" t="s">
        <v>1095</v>
      </c>
      <c r="H1310" s="131" t="s">
        <v>88</v>
      </c>
      <c r="I1310" s="190" t="s">
        <v>1135</v>
      </c>
      <c r="J1310" s="151" t="s">
        <v>2812</v>
      </c>
      <c r="K1310" s="152">
        <v>42795</v>
      </c>
      <c r="L1310" s="152">
        <f t="shared" si="23"/>
        <v>42815</v>
      </c>
      <c r="M1310" s="204" t="s">
        <v>22</v>
      </c>
      <c r="N1310" s="154" t="s">
        <v>128</v>
      </c>
      <c r="O1310" s="155" t="s">
        <v>322</v>
      </c>
      <c r="P1310" s="156" t="s">
        <v>2709</v>
      </c>
      <c r="Q1310" s="157">
        <v>21000000</v>
      </c>
      <c r="R1310" s="158">
        <v>20007548</v>
      </c>
      <c r="S1310" s="159">
        <v>992452</v>
      </c>
      <c r="T1310" s="160" t="s">
        <v>2722</v>
      </c>
    </row>
    <row r="1311" spans="1:20" s="143" customFormat="1" ht="241.5" hidden="1" customHeight="1" x14ac:dyDescent="0.45">
      <c r="A1311" s="144" t="s">
        <v>2067</v>
      </c>
      <c r="B1311" s="145" t="s">
        <v>2919</v>
      </c>
      <c r="C1311" s="146">
        <v>80111620</v>
      </c>
      <c r="D1311" s="147" t="s">
        <v>2706</v>
      </c>
      <c r="E1311" s="195" t="s">
        <v>2516</v>
      </c>
      <c r="F1311" s="148" t="s">
        <v>1094</v>
      </c>
      <c r="G1311" s="149" t="s">
        <v>1095</v>
      </c>
      <c r="H1311" s="131" t="s">
        <v>88</v>
      </c>
      <c r="I1311" s="190" t="s">
        <v>1135</v>
      </c>
      <c r="J1311" s="151" t="s">
        <v>2812</v>
      </c>
      <c r="K1311" s="152">
        <v>42860</v>
      </c>
      <c r="L1311" s="152">
        <f t="shared" si="23"/>
        <v>42880</v>
      </c>
      <c r="M1311" s="204" t="s">
        <v>48</v>
      </c>
      <c r="N1311" s="154" t="s">
        <v>128</v>
      </c>
      <c r="O1311" s="155" t="s">
        <v>322</v>
      </c>
      <c r="P1311" s="156" t="s">
        <v>2719</v>
      </c>
      <c r="Q1311" s="157">
        <v>21000000</v>
      </c>
      <c r="R1311" s="158">
        <v>0</v>
      </c>
      <c r="S1311" s="159">
        <v>21000000</v>
      </c>
      <c r="T1311" s="160" t="s">
        <v>2746</v>
      </c>
    </row>
    <row r="1312" spans="1:20" s="143" customFormat="1" ht="241.5" hidden="1" customHeight="1" x14ac:dyDescent="0.45">
      <c r="A1312" s="144" t="s">
        <v>2067</v>
      </c>
      <c r="B1312" s="145" t="s">
        <v>2920</v>
      </c>
      <c r="C1312" s="146">
        <v>80111620</v>
      </c>
      <c r="D1312" s="147" t="s">
        <v>2706</v>
      </c>
      <c r="E1312" s="195" t="s">
        <v>2516</v>
      </c>
      <c r="F1312" s="148" t="s">
        <v>1094</v>
      </c>
      <c r="G1312" s="149" t="s">
        <v>1095</v>
      </c>
      <c r="H1312" s="131" t="s">
        <v>88</v>
      </c>
      <c r="I1312" s="190" t="s">
        <v>1135</v>
      </c>
      <c r="J1312" s="151" t="s">
        <v>2812</v>
      </c>
      <c r="K1312" s="152">
        <v>42795</v>
      </c>
      <c r="L1312" s="152">
        <f t="shared" si="23"/>
        <v>42815</v>
      </c>
      <c r="M1312" s="204" t="s">
        <v>48</v>
      </c>
      <c r="N1312" s="154" t="s">
        <v>128</v>
      </c>
      <c r="O1312" s="155" t="s">
        <v>322</v>
      </c>
      <c r="P1312" s="156" t="s">
        <v>2719</v>
      </c>
      <c r="Q1312" s="157">
        <v>21000000</v>
      </c>
      <c r="R1312" s="158">
        <v>20007548</v>
      </c>
      <c r="S1312" s="159">
        <v>992452</v>
      </c>
      <c r="T1312" s="160" t="s">
        <v>2722</v>
      </c>
    </row>
    <row r="1313" spans="1:20" s="143" customFormat="1" ht="241.5" hidden="1" customHeight="1" x14ac:dyDescent="0.45">
      <c r="A1313" s="144" t="s">
        <v>2067</v>
      </c>
      <c r="B1313" s="145" t="s">
        <v>2921</v>
      </c>
      <c r="C1313" s="146">
        <v>80111620</v>
      </c>
      <c r="D1313" s="147" t="s">
        <v>2706</v>
      </c>
      <c r="E1313" s="195" t="s">
        <v>2516</v>
      </c>
      <c r="F1313" s="148" t="s">
        <v>1094</v>
      </c>
      <c r="G1313" s="149" t="s">
        <v>1095</v>
      </c>
      <c r="H1313" s="131" t="s">
        <v>88</v>
      </c>
      <c r="I1313" s="190" t="s">
        <v>1135</v>
      </c>
      <c r="J1313" s="151" t="s">
        <v>2812</v>
      </c>
      <c r="K1313" s="152">
        <v>42860</v>
      </c>
      <c r="L1313" s="152">
        <f t="shared" si="23"/>
        <v>42880</v>
      </c>
      <c r="M1313" s="204" t="s">
        <v>48</v>
      </c>
      <c r="N1313" s="154" t="s">
        <v>128</v>
      </c>
      <c r="O1313" s="155" t="s">
        <v>322</v>
      </c>
      <c r="P1313" s="156" t="s">
        <v>2709</v>
      </c>
      <c r="Q1313" s="157">
        <v>21000000</v>
      </c>
      <c r="R1313" s="158">
        <v>20007548</v>
      </c>
      <c r="S1313" s="159">
        <v>992452</v>
      </c>
      <c r="T1313" s="160" t="s">
        <v>2746</v>
      </c>
    </row>
    <row r="1314" spans="1:20" s="143" customFormat="1" ht="241.5" hidden="1" customHeight="1" x14ac:dyDescent="0.45">
      <c r="A1314" s="144" t="s">
        <v>2067</v>
      </c>
      <c r="B1314" s="145" t="s">
        <v>2922</v>
      </c>
      <c r="C1314" s="146">
        <v>80111620</v>
      </c>
      <c r="D1314" s="147" t="s">
        <v>2706</v>
      </c>
      <c r="E1314" s="195" t="s">
        <v>2516</v>
      </c>
      <c r="F1314" s="148" t="s">
        <v>1094</v>
      </c>
      <c r="G1314" s="149" t="s">
        <v>1095</v>
      </c>
      <c r="H1314" s="131" t="s">
        <v>88</v>
      </c>
      <c r="I1314" s="190" t="s">
        <v>1135</v>
      </c>
      <c r="J1314" s="151" t="s">
        <v>2812</v>
      </c>
      <c r="K1314" s="152">
        <v>42776</v>
      </c>
      <c r="L1314" s="152">
        <f t="shared" si="23"/>
        <v>42796</v>
      </c>
      <c r="M1314" s="204" t="s">
        <v>48</v>
      </c>
      <c r="N1314" s="154" t="s">
        <v>128</v>
      </c>
      <c r="O1314" s="155" t="s">
        <v>322</v>
      </c>
      <c r="P1314" s="156" t="s">
        <v>2709</v>
      </c>
      <c r="Q1314" s="157">
        <v>21000000</v>
      </c>
      <c r="R1314" s="158">
        <v>20007548</v>
      </c>
      <c r="S1314" s="159">
        <v>992452</v>
      </c>
      <c r="T1314" s="160" t="s">
        <v>2746</v>
      </c>
    </row>
    <row r="1315" spans="1:20" s="143" customFormat="1" ht="356.25" hidden="1" customHeight="1" x14ac:dyDescent="0.45">
      <c r="A1315" s="144" t="s">
        <v>2067</v>
      </c>
      <c r="B1315" s="145" t="s">
        <v>2923</v>
      </c>
      <c r="C1315" s="146">
        <v>80111620</v>
      </c>
      <c r="D1315" s="147" t="s">
        <v>2706</v>
      </c>
      <c r="E1315" s="195" t="s">
        <v>2516</v>
      </c>
      <c r="F1315" s="148" t="s">
        <v>1094</v>
      </c>
      <c r="G1315" s="149" t="s">
        <v>1095</v>
      </c>
      <c r="H1315" s="131" t="s">
        <v>88</v>
      </c>
      <c r="I1315" s="190" t="s">
        <v>1173</v>
      </c>
      <c r="J1315" s="151" t="s">
        <v>532</v>
      </c>
      <c r="K1315" s="152">
        <v>42860</v>
      </c>
      <c r="L1315" s="152">
        <f t="shared" si="23"/>
        <v>42880</v>
      </c>
      <c r="M1315" s="204" t="s">
        <v>22</v>
      </c>
      <c r="N1315" s="154" t="s">
        <v>128</v>
      </c>
      <c r="O1315" s="155" t="s">
        <v>322</v>
      </c>
      <c r="P1315" s="156" t="s">
        <v>2800</v>
      </c>
      <c r="Q1315" s="157">
        <v>52803849</v>
      </c>
      <c r="R1315" s="158">
        <v>52624000</v>
      </c>
      <c r="S1315" s="159">
        <v>179849</v>
      </c>
      <c r="T1315" s="160" t="s">
        <v>2722</v>
      </c>
    </row>
    <row r="1316" spans="1:20" s="143" customFormat="1" ht="241.5" hidden="1" customHeight="1" x14ac:dyDescent="0.45">
      <c r="A1316" s="144" t="s">
        <v>2067</v>
      </c>
      <c r="B1316" s="145" t="s">
        <v>2924</v>
      </c>
      <c r="C1316" s="146">
        <v>80111620</v>
      </c>
      <c r="D1316" s="147" t="s">
        <v>2706</v>
      </c>
      <c r="E1316" s="195" t="s">
        <v>2516</v>
      </c>
      <c r="F1316" s="148" t="s">
        <v>1094</v>
      </c>
      <c r="G1316" s="149" t="s">
        <v>1095</v>
      </c>
      <c r="H1316" s="131" t="s">
        <v>88</v>
      </c>
      <c r="I1316" s="190" t="s">
        <v>1135</v>
      </c>
      <c r="J1316" s="151" t="s">
        <v>2812</v>
      </c>
      <c r="K1316" s="152">
        <v>42860</v>
      </c>
      <c r="L1316" s="152">
        <f t="shared" si="23"/>
        <v>42880</v>
      </c>
      <c r="M1316" s="204" t="s">
        <v>524</v>
      </c>
      <c r="N1316" s="154" t="s">
        <v>128</v>
      </c>
      <c r="O1316" s="155" t="s">
        <v>322</v>
      </c>
      <c r="P1316" s="156" t="s">
        <v>2709</v>
      </c>
      <c r="Q1316" s="157">
        <v>20000000</v>
      </c>
      <c r="R1316" s="158">
        <v>0</v>
      </c>
      <c r="S1316" s="159">
        <v>20000000</v>
      </c>
      <c r="T1316" s="160" t="s">
        <v>2925</v>
      </c>
    </row>
    <row r="1317" spans="1:20" s="143" customFormat="1" ht="241.5" hidden="1" customHeight="1" x14ac:dyDescent="0.45">
      <c r="A1317" s="144" t="s">
        <v>2067</v>
      </c>
      <c r="B1317" s="145" t="s">
        <v>2926</v>
      </c>
      <c r="C1317" s="146">
        <v>80111620</v>
      </c>
      <c r="D1317" s="147" t="s">
        <v>2706</v>
      </c>
      <c r="E1317" s="195" t="s">
        <v>2516</v>
      </c>
      <c r="F1317" s="148" t="s">
        <v>1094</v>
      </c>
      <c r="G1317" s="149" t="s">
        <v>1095</v>
      </c>
      <c r="H1317" s="131" t="s">
        <v>88</v>
      </c>
      <c r="I1317" s="190" t="s">
        <v>1135</v>
      </c>
      <c r="J1317" s="151" t="s">
        <v>2812</v>
      </c>
      <c r="K1317" s="152">
        <v>42860</v>
      </c>
      <c r="L1317" s="152">
        <f t="shared" si="23"/>
        <v>42880</v>
      </c>
      <c r="M1317" s="204" t="s">
        <v>36</v>
      </c>
      <c r="N1317" s="154" t="s">
        <v>128</v>
      </c>
      <c r="O1317" s="155" t="s">
        <v>322</v>
      </c>
      <c r="P1317" s="156" t="s">
        <v>2709</v>
      </c>
      <c r="Q1317" s="157">
        <v>17000000</v>
      </c>
      <c r="R1317" s="158">
        <v>16369812</v>
      </c>
      <c r="S1317" s="159">
        <v>630188</v>
      </c>
      <c r="T1317" s="160" t="s">
        <v>2798</v>
      </c>
    </row>
    <row r="1318" spans="1:20" s="143" customFormat="1" ht="319.5" hidden="1" customHeight="1" x14ac:dyDescent="0.45">
      <c r="A1318" s="144" t="s">
        <v>2067</v>
      </c>
      <c r="B1318" s="145" t="s">
        <v>2927</v>
      </c>
      <c r="C1318" s="146">
        <v>80111620</v>
      </c>
      <c r="D1318" s="147" t="s">
        <v>2706</v>
      </c>
      <c r="E1318" s="195" t="s">
        <v>2516</v>
      </c>
      <c r="F1318" s="148" t="s">
        <v>1094</v>
      </c>
      <c r="G1318" s="149" t="s">
        <v>1095</v>
      </c>
      <c r="H1318" s="131" t="s">
        <v>88</v>
      </c>
      <c r="I1318" s="190" t="s">
        <v>1135</v>
      </c>
      <c r="J1318" s="151" t="s">
        <v>2928</v>
      </c>
      <c r="K1318" s="152">
        <v>42860</v>
      </c>
      <c r="L1318" s="152">
        <f t="shared" si="23"/>
        <v>42880</v>
      </c>
      <c r="M1318" s="204" t="s">
        <v>42</v>
      </c>
      <c r="N1318" s="154" t="s">
        <v>128</v>
      </c>
      <c r="O1318" s="155" t="s">
        <v>322</v>
      </c>
      <c r="P1318" s="156" t="s">
        <v>2709</v>
      </c>
      <c r="Q1318" s="157">
        <v>25000000</v>
      </c>
      <c r="R1318" s="158">
        <v>24010000</v>
      </c>
      <c r="S1318" s="159">
        <v>990000</v>
      </c>
      <c r="T1318" s="160" t="s">
        <v>2746</v>
      </c>
    </row>
    <row r="1319" spans="1:20" s="143" customFormat="1" ht="241.5" hidden="1" customHeight="1" x14ac:dyDescent="0.45">
      <c r="A1319" s="144" t="s">
        <v>2067</v>
      </c>
      <c r="B1319" s="145" t="s">
        <v>2929</v>
      </c>
      <c r="C1319" s="146">
        <v>80111620</v>
      </c>
      <c r="D1319" s="147" t="s">
        <v>2706</v>
      </c>
      <c r="E1319" s="195" t="s">
        <v>2516</v>
      </c>
      <c r="F1319" s="148" t="s">
        <v>1094</v>
      </c>
      <c r="G1319" s="149" t="s">
        <v>1095</v>
      </c>
      <c r="H1319" s="131" t="s">
        <v>88</v>
      </c>
      <c r="I1319" s="190" t="s">
        <v>1135</v>
      </c>
      <c r="J1319" s="151" t="s">
        <v>547</v>
      </c>
      <c r="K1319" s="152">
        <v>42831</v>
      </c>
      <c r="L1319" s="152">
        <f t="shared" si="23"/>
        <v>42851</v>
      </c>
      <c r="M1319" s="204" t="s">
        <v>48</v>
      </c>
      <c r="N1319" s="154" t="s">
        <v>128</v>
      </c>
      <c r="O1319" s="155" t="s">
        <v>322</v>
      </c>
      <c r="P1319" s="156" t="s">
        <v>2709</v>
      </c>
      <c r="Q1319" s="157">
        <v>22000000</v>
      </c>
      <c r="R1319" s="158">
        <v>21161833</v>
      </c>
      <c r="S1319" s="159">
        <v>838167</v>
      </c>
      <c r="T1319" s="160" t="s">
        <v>2746</v>
      </c>
    </row>
    <row r="1320" spans="1:20" s="143" customFormat="1" ht="207" hidden="1" customHeight="1" x14ac:dyDescent="0.45">
      <c r="A1320" s="144" t="s">
        <v>2067</v>
      </c>
      <c r="B1320" s="145" t="s">
        <v>2930</v>
      </c>
      <c r="C1320" s="146">
        <v>80111620</v>
      </c>
      <c r="D1320" s="147" t="s">
        <v>2706</v>
      </c>
      <c r="E1320" s="195" t="s">
        <v>2516</v>
      </c>
      <c r="F1320" s="148" t="s">
        <v>1094</v>
      </c>
      <c r="G1320" s="149" t="s">
        <v>1095</v>
      </c>
      <c r="H1320" s="131" t="s">
        <v>88</v>
      </c>
      <c r="I1320" s="190" t="s">
        <v>1135</v>
      </c>
      <c r="J1320" s="151" t="s">
        <v>571</v>
      </c>
      <c r="K1320" s="152">
        <v>42795</v>
      </c>
      <c r="L1320" s="152">
        <f>K1320+20</f>
        <v>42815</v>
      </c>
      <c r="M1320" s="204" t="s">
        <v>48</v>
      </c>
      <c r="N1320" s="154" t="s">
        <v>128</v>
      </c>
      <c r="O1320" s="155" t="s">
        <v>322</v>
      </c>
      <c r="P1320" s="156" t="s">
        <v>2772</v>
      </c>
      <c r="Q1320" s="157">
        <v>27000000</v>
      </c>
      <c r="R1320" s="158">
        <v>26411000</v>
      </c>
      <c r="S1320" s="159">
        <v>589000</v>
      </c>
      <c r="T1320" s="160" t="s">
        <v>2717</v>
      </c>
    </row>
    <row r="1321" spans="1:20" s="143" customFormat="1" ht="207" hidden="1" customHeight="1" x14ac:dyDescent="0.45">
      <c r="A1321" s="144" t="s">
        <v>2067</v>
      </c>
      <c r="B1321" s="161" t="s">
        <v>2931</v>
      </c>
      <c r="C1321" s="162">
        <v>80111620</v>
      </c>
      <c r="D1321" s="163" t="s">
        <v>2706</v>
      </c>
      <c r="E1321" s="162" t="s">
        <v>2516</v>
      </c>
      <c r="F1321" s="165" t="s">
        <v>1094</v>
      </c>
      <c r="G1321" s="166" t="s">
        <v>1095</v>
      </c>
      <c r="H1321" s="209" t="s">
        <v>88</v>
      </c>
      <c r="I1321" s="198" t="s">
        <v>521</v>
      </c>
      <c r="J1321" s="169" t="s">
        <v>523</v>
      </c>
      <c r="K1321" s="170">
        <v>42860</v>
      </c>
      <c r="L1321" s="170">
        <f t="shared" si="23"/>
        <v>42880</v>
      </c>
      <c r="M1321" s="210" t="s">
        <v>22</v>
      </c>
      <c r="N1321" s="172" t="s">
        <v>128</v>
      </c>
      <c r="O1321" s="173" t="s">
        <v>322</v>
      </c>
      <c r="P1321" s="174" t="s">
        <v>2772</v>
      </c>
      <c r="Q1321" s="175">
        <v>0</v>
      </c>
      <c r="R1321" s="176">
        <v>0</v>
      </c>
      <c r="S1321" s="176">
        <v>0</v>
      </c>
      <c r="T1321" s="177" t="s">
        <v>1166</v>
      </c>
    </row>
    <row r="1322" spans="1:20" s="143" customFormat="1" ht="207" hidden="1" customHeight="1" x14ac:dyDescent="0.45">
      <c r="A1322" s="144" t="s">
        <v>2067</v>
      </c>
      <c r="B1322" s="161" t="s">
        <v>2932</v>
      </c>
      <c r="C1322" s="162">
        <v>80111620</v>
      </c>
      <c r="D1322" s="163" t="s">
        <v>2706</v>
      </c>
      <c r="E1322" s="162" t="s">
        <v>2516</v>
      </c>
      <c r="F1322" s="165" t="s">
        <v>1094</v>
      </c>
      <c r="G1322" s="166" t="s">
        <v>1095</v>
      </c>
      <c r="H1322" s="209" t="s">
        <v>88</v>
      </c>
      <c r="I1322" s="198" t="s">
        <v>521</v>
      </c>
      <c r="J1322" s="169" t="s">
        <v>523</v>
      </c>
      <c r="K1322" s="170">
        <v>42860</v>
      </c>
      <c r="L1322" s="170">
        <f t="shared" si="23"/>
        <v>42880</v>
      </c>
      <c r="M1322" s="210" t="s">
        <v>22</v>
      </c>
      <c r="N1322" s="172" t="s">
        <v>128</v>
      </c>
      <c r="O1322" s="173" t="s">
        <v>322</v>
      </c>
      <c r="P1322" s="174" t="s">
        <v>2709</v>
      </c>
      <c r="Q1322" s="175">
        <v>0</v>
      </c>
      <c r="R1322" s="176">
        <v>0</v>
      </c>
      <c r="S1322" s="176">
        <v>0</v>
      </c>
      <c r="T1322" s="177" t="s">
        <v>1166</v>
      </c>
    </row>
    <row r="1323" spans="1:20" s="143" customFormat="1" ht="207" hidden="1" customHeight="1" x14ac:dyDescent="0.45">
      <c r="A1323" s="144" t="s">
        <v>2067</v>
      </c>
      <c r="B1323" s="145" t="s">
        <v>2933</v>
      </c>
      <c r="C1323" s="162">
        <v>80111620</v>
      </c>
      <c r="D1323" s="163" t="s">
        <v>2706</v>
      </c>
      <c r="E1323" s="162" t="s">
        <v>2516</v>
      </c>
      <c r="F1323" s="165" t="s">
        <v>1094</v>
      </c>
      <c r="G1323" s="166" t="s">
        <v>1095</v>
      </c>
      <c r="H1323" s="209" t="s">
        <v>88</v>
      </c>
      <c r="I1323" s="198" t="s">
        <v>521</v>
      </c>
      <c r="J1323" s="169" t="s">
        <v>523</v>
      </c>
      <c r="K1323" s="170">
        <v>42860</v>
      </c>
      <c r="L1323" s="170">
        <f t="shared" si="23"/>
        <v>42880</v>
      </c>
      <c r="M1323" s="210" t="s">
        <v>22</v>
      </c>
      <c r="N1323" s="172" t="s">
        <v>128</v>
      </c>
      <c r="O1323" s="173" t="s">
        <v>322</v>
      </c>
      <c r="P1323" s="174" t="s">
        <v>2709</v>
      </c>
      <c r="Q1323" s="175">
        <v>0</v>
      </c>
      <c r="R1323" s="176">
        <v>0</v>
      </c>
      <c r="S1323" s="176">
        <v>0</v>
      </c>
      <c r="T1323" s="177" t="s">
        <v>1166</v>
      </c>
    </row>
    <row r="1324" spans="1:20" s="143" customFormat="1" ht="207" hidden="1" customHeight="1" x14ac:dyDescent="0.45">
      <c r="A1324" s="144" t="s">
        <v>2067</v>
      </c>
      <c r="B1324" s="145" t="s">
        <v>2934</v>
      </c>
      <c r="C1324" s="146">
        <v>80111620</v>
      </c>
      <c r="D1324" s="147" t="s">
        <v>2706</v>
      </c>
      <c r="E1324" s="195" t="s">
        <v>2516</v>
      </c>
      <c r="F1324" s="148" t="s">
        <v>1094</v>
      </c>
      <c r="G1324" s="149" t="s">
        <v>1095</v>
      </c>
      <c r="H1324" s="131" t="s">
        <v>88</v>
      </c>
      <c r="I1324" s="190" t="s">
        <v>1113</v>
      </c>
      <c r="J1324" s="151" t="s">
        <v>573</v>
      </c>
      <c r="K1324" s="152">
        <v>42860</v>
      </c>
      <c r="L1324" s="152">
        <f t="shared" si="23"/>
        <v>42880</v>
      </c>
      <c r="M1324" s="204" t="s">
        <v>22</v>
      </c>
      <c r="N1324" s="154" t="s">
        <v>128</v>
      </c>
      <c r="O1324" s="155" t="s">
        <v>322</v>
      </c>
      <c r="P1324" s="156" t="s">
        <v>2709</v>
      </c>
      <c r="Q1324" s="157">
        <v>70000000</v>
      </c>
      <c r="R1324" s="158">
        <v>67200000</v>
      </c>
      <c r="S1324" s="159">
        <v>2800000</v>
      </c>
      <c r="T1324" s="160" t="s">
        <v>2935</v>
      </c>
    </row>
    <row r="1325" spans="1:20" s="143" customFormat="1" ht="207" hidden="1" customHeight="1" x14ac:dyDescent="0.45">
      <c r="A1325" s="144" t="s">
        <v>2067</v>
      </c>
      <c r="B1325" s="145" t="s">
        <v>2936</v>
      </c>
      <c r="C1325" s="146">
        <v>80111620</v>
      </c>
      <c r="D1325" s="147" t="s">
        <v>2706</v>
      </c>
      <c r="E1325" s="195" t="s">
        <v>2516</v>
      </c>
      <c r="F1325" s="148" t="s">
        <v>1094</v>
      </c>
      <c r="G1325" s="149" t="s">
        <v>1095</v>
      </c>
      <c r="H1325" s="131" t="s">
        <v>88</v>
      </c>
      <c r="I1325" s="190" t="s">
        <v>1113</v>
      </c>
      <c r="J1325" s="151" t="s">
        <v>575</v>
      </c>
      <c r="K1325" s="152">
        <v>42860</v>
      </c>
      <c r="L1325" s="152">
        <f t="shared" si="23"/>
        <v>42880</v>
      </c>
      <c r="M1325" s="204" t="s">
        <v>22</v>
      </c>
      <c r="N1325" s="154" t="s">
        <v>128</v>
      </c>
      <c r="O1325" s="155" t="s">
        <v>322</v>
      </c>
      <c r="P1325" s="156" t="s">
        <v>2709</v>
      </c>
      <c r="Q1325" s="157">
        <v>70000000</v>
      </c>
      <c r="R1325" s="158">
        <v>67200000</v>
      </c>
      <c r="S1325" s="159">
        <v>2800000</v>
      </c>
      <c r="T1325" s="160" t="s">
        <v>2722</v>
      </c>
    </row>
    <row r="1326" spans="1:20" s="143" customFormat="1" ht="207" hidden="1" customHeight="1" x14ac:dyDescent="0.45">
      <c r="A1326" s="144" t="s">
        <v>2067</v>
      </c>
      <c r="B1326" s="145" t="s">
        <v>2937</v>
      </c>
      <c r="C1326" s="146">
        <v>80111620</v>
      </c>
      <c r="D1326" s="147" t="s">
        <v>2706</v>
      </c>
      <c r="E1326" s="195" t="s">
        <v>2516</v>
      </c>
      <c r="F1326" s="148" t="s">
        <v>1094</v>
      </c>
      <c r="G1326" s="149" t="s">
        <v>1095</v>
      </c>
      <c r="H1326" s="131" t="s">
        <v>88</v>
      </c>
      <c r="I1326" s="190" t="s">
        <v>1129</v>
      </c>
      <c r="J1326" s="151" t="s">
        <v>525</v>
      </c>
      <c r="K1326" s="152">
        <v>42860</v>
      </c>
      <c r="L1326" s="152">
        <f t="shared" si="23"/>
        <v>42880</v>
      </c>
      <c r="M1326" s="204" t="s">
        <v>524</v>
      </c>
      <c r="N1326" s="154" t="s">
        <v>128</v>
      </c>
      <c r="O1326" s="155" t="s">
        <v>322</v>
      </c>
      <c r="P1326" s="156" t="s">
        <v>2709</v>
      </c>
      <c r="Q1326" s="157">
        <v>54000000</v>
      </c>
      <c r="R1326" s="158">
        <v>0</v>
      </c>
      <c r="S1326" s="159">
        <v>54000000</v>
      </c>
      <c r="T1326" s="160" t="s">
        <v>2938</v>
      </c>
    </row>
    <row r="1327" spans="1:20" s="143" customFormat="1" ht="207" hidden="1" customHeight="1" x14ac:dyDescent="0.45">
      <c r="A1327" s="144" t="s">
        <v>2067</v>
      </c>
      <c r="B1327" s="145" t="s">
        <v>2939</v>
      </c>
      <c r="C1327" s="146" t="s">
        <v>68</v>
      </c>
      <c r="D1327" s="147" t="s">
        <v>2706</v>
      </c>
      <c r="E1327" s="195" t="s">
        <v>2516</v>
      </c>
      <c r="F1327" s="148" t="s">
        <v>1349</v>
      </c>
      <c r="G1327" s="149">
        <v>8</v>
      </c>
      <c r="H1327" s="178" t="s">
        <v>60</v>
      </c>
      <c r="I1327" s="132" t="s">
        <v>521</v>
      </c>
      <c r="J1327" s="151" t="s">
        <v>69</v>
      </c>
      <c r="K1327" s="152">
        <v>42835</v>
      </c>
      <c r="L1327" s="152">
        <f>K1327+70</f>
        <v>42905</v>
      </c>
      <c r="M1327" s="204" t="s">
        <v>22</v>
      </c>
      <c r="N1327" s="154" t="s">
        <v>70</v>
      </c>
      <c r="O1327" s="155" t="s">
        <v>67</v>
      </c>
      <c r="P1327" s="156" t="s">
        <v>2772</v>
      </c>
      <c r="Q1327" s="157">
        <v>800000000</v>
      </c>
      <c r="R1327" s="158">
        <v>0</v>
      </c>
      <c r="S1327" s="159">
        <v>800000000</v>
      </c>
      <c r="T1327" s="160" t="s">
        <v>2940</v>
      </c>
    </row>
    <row r="1328" spans="1:20" s="143" customFormat="1" ht="174.75" hidden="1" customHeight="1" x14ac:dyDescent="0.45">
      <c r="A1328" s="144" t="s">
        <v>2067</v>
      </c>
      <c r="B1328" s="145" t="s">
        <v>2941</v>
      </c>
      <c r="C1328" s="146" t="s">
        <v>288</v>
      </c>
      <c r="D1328" s="147" t="s">
        <v>2706</v>
      </c>
      <c r="E1328" s="195" t="s">
        <v>2516</v>
      </c>
      <c r="F1328" s="148" t="s">
        <v>1069</v>
      </c>
      <c r="G1328" s="149">
        <v>5</v>
      </c>
      <c r="H1328" s="178" t="s">
        <v>55</v>
      </c>
      <c r="I1328" s="132" t="s">
        <v>521</v>
      </c>
      <c r="J1328" s="151" t="s">
        <v>289</v>
      </c>
      <c r="K1328" s="152">
        <v>42886</v>
      </c>
      <c r="L1328" s="152">
        <f>K1328+40</f>
        <v>42926</v>
      </c>
      <c r="M1328" s="204" t="s">
        <v>65</v>
      </c>
      <c r="N1328" s="154" t="s">
        <v>283</v>
      </c>
      <c r="O1328" s="155" t="s">
        <v>945</v>
      </c>
      <c r="P1328" s="156" t="s">
        <v>2719</v>
      </c>
      <c r="Q1328" s="157">
        <v>321435397</v>
      </c>
      <c r="R1328" s="158">
        <v>0</v>
      </c>
      <c r="S1328" s="159">
        <v>321435397</v>
      </c>
      <c r="T1328" s="160" t="s">
        <v>2942</v>
      </c>
    </row>
    <row r="1329" spans="1:20" s="143" customFormat="1" ht="207" hidden="1" customHeight="1" x14ac:dyDescent="0.45">
      <c r="A1329" s="144" t="s">
        <v>2067</v>
      </c>
      <c r="B1329" s="145" t="s">
        <v>2943</v>
      </c>
      <c r="C1329" s="146">
        <v>80111620</v>
      </c>
      <c r="D1329" s="147" t="s">
        <v>2706</v>
      </c>
      <c r="E1329" s="195" t="s">
        <v>2516</v>
      </c>
      <c r="F1329" s="148" t="s">
        <v>1926</v>
      </c>
      <c r="G1329" s="149">
        <v>78</v>
      </c>
      <c r="H1329" s="131" t="s">
        <v>74</v>
      </c>
      <c r="I1329" s="132" t="s">
        <v>521</v>
      </c>
      <c r="J1329" s="151" t="s">
        <v>203</v>
      </c>
      <c r="K1329" s="152">
        <v>43040</v>
      </c>
      <c r="L1329" s="152">
        <f>K1329+20</f>
        <v>43060</v>
      </c>
      <c r="M1329" s="204" t="s">
        <v>42</v>
      </c>
      <c r="N1329" s="154" t="s">
        <v>128</v>
      </c>
      <c r="O1329" s="155" t="s">
        <v>118</v>
      </c>
      <c r="P1329" s="156" t="s">
        <v>2716</v>
      </c>
      <c r="Q1329" s="157">
        <v>279397229</v>
      </c>
      <c r="R1329" s="158">
        <v>0</v>
      </c>
      <c r="S1329" s="159">
        <v>279397229</v>
      </c>
      <c r="T1329" s="160" t="s">
        <v>2944</v>
      </c>
    </row>
    <row r="1330" spans="1:20" s="143" customFormat="1" ht="207" hidden="1" customHeight="1" x14ac:dyDescent="0.45">
      <c r="A1330" s="144" t="s">
        <v>2067</v>
      </c>
      <c r="B1330" s="145" t="s">
        <v>2945</v>
      </c>
      <c r="C1330" s="146">
        <v>43231500</v>
      </c>
      <c r="D1330" s="147" t="s">
        <v>2706</v>
      </c>
      <c r="E1330" s="195" t="s">
        <v>2516</v>
      </c>
      <c r="F1330" s="148" t="s">
        <v>1926</v>
      </c>
      <c r="G1330" s="149">
        <v>7</v>
      </c>
      <c r="H1330" s="178" t="s">
        <v>37</v>
      </c>
      <c r="I1330" s="132" t="s">
        <v>521</v>
      </c>
      <c r="J1330" s="151" t="s">
        <v>158</v>
      </c>
      <c r="K1330" s="152">
        <v>43009</v>
      </c>
      <c r="L1330" s="152">
        <f>K1330+40</f>
        <v>43049</v>
      </c>
      <c r="M1330" s="204" t="s">
        <v>22</v>
      </c>
      <c r="N1330" s="154" t="s">
        <v>128</v>
      </c>
      <c r="O1330" s="155" t="s">
        <v>118</v>
      </c>
      <c r="P1330" s="156" t="s">
        <v>2772</v>
      </c>
      <c r="Q1330" s="157">
        <v>250000000</v>
      </c>
      <c r="R1330" s="158">
        <v>0</v>
      </c>
      <c r="S1330" s="159">
        <v>250000000</v>
      </c>
      <c r="T1330" s="160"/>
    </row>
    <row r="1331" spans="1:20" s="143" customFormat="1" ht="409.5" hidden="1" customHeight="1" x14ac:dyDescent="0.45">
      <c r="A1331" s="144" t="s">
        <v>2067</v>
      </c>
      <c r="B1331" s="145" t="s">
        <v>2946</v>
      </c>
      <c r="C1331" s="126" t="s">
        <v>106</v>
      </c>
      <c r="D1331" s="147" t="s">
        <v>2706</v>
      </c>
      <c r="E1331" s="195" t="s">
        <v>2516</v>
      </c>
      <c r="F1331" s="148" t="s">
        <v>1017</v>
      </c>
      <c r="G1331" s="149">
        <v>17</v>
      </c>
      <c r="H1331" s="131" t="s">
        <v>74</v>
      </c>
      <c r="I1331" s="132" t="s">
        <v>521</v>
      </c>
      <c r="J1331" s="133" t="s">
        <v>107</v>
      </c>
      <c r="K1331" s="134">
        <v>42933</v>
      </c>
      <c r="L1331" s="134">
        <f>K1331+20</f>
        <v>42953</v>
      </c>
      <c r="M1331" s="242" t="s">
        <v>65</v>
      </c>
      <c r="N1331" s="136" t="s">
        <v>108</v>
      </c>
      <c r="O1331" s="137" t="s">
        <v>105</v>
      </c>
      <c r="P1331" s="138" t="s">
        <v>2709</v>
      </c>
      <c r="Q1331" s="157">
        <v>200000000</v>
      </c>
      <c r="R1331" s="158">
        <v>0</v>
      </c>
      <c r="S1331" s="159">
        <v>200000000</v>
      </c>
      <c r="T1331" s="160" t="s">
        <v>2947</v>
      </c>
    </row>
    <row r="1332" spans="1:20" s="143" customFormat="1" ht="207" hidden="1" customHeight="1" x14ac:dyDescent="0.45">
      <c r="A1332" s="144" t="s">
        <v>2067</v>
      </c>
      <c r="B1332" s="145" t="s">
        <v>2948</v>
      </c>
      <c r="C1332" s="146">
        <v>53102710</v>
      </c>
      <c r="D1332" s="147" t="s">
        <v>2706</v>
      </c>
      <c r="E1332" s="195" t="s">
        <v>2516</v>
      </c>
      <c r="F1332" s="148" t="s">
        <v>1017</v>
      </c>
      <c r="G1332" s="149">
        <v>13</v>
      </c>
      <c r="H1332" s="178" t="s">
        <v>55</v>
      </c>
      <c r="I1332" s="132" t="s">
        <v>521</v>
      </c>
      <c r="J1332" s="151" t="s">
        <v>981</v>
      </c>
      <c r="K1332" s="152">
        <v>42887</v>
      </c>
      <c r="L1332" s="152">
        <f>K1332+40</f>
        <v>42927</v>
      </c>
      <c r="M1332" s="204" t="s">
        <v>22</v>
      </c>
      <c r="N1332" s="154" t="s">
        <v>128</v>
      </c>
      <c r="O1332" s="155" t="s">
        <v>980</v>
      </c>
      <c r="P1332" s="156" t="s">
        <v>2709</v>
      </c>
      <c r="Q1332" s="157">
        <v>150000000</v>
      </c>
      <c r="R1332" s="158">
        <v>0</v>
      </c>
      <c r="S1332" s="159">
        <v>150000000</v>
      </c>
      <c r="T1332" s="160" t="s">
        <v>2710</v>
      </c>
    </row>
    <row r="1333" spans="1:20" s="143" customFormat="1" ht="207" hidden="1" customHeight="1" x14ac:dyDescent="0.45">
      <c r="A1333" s="144" t="s">
        <v>2067</v>
      </c>
      <c r="B1333" s="145" t="s">
        <v>2949</v>
      </c>
      <c r="C1333" s="146">
        <v>93151607</v>
      </c>
      <c r="D1333" s="147" t="s">
        <v>2706</v>
      </c>
      <c r="E1333" s="195" t="s">
        <v>2516</v>
      </c>
      <c r="F1333" s="148" t="s">
        <v>1926</v>
      </c>
      <c r="G1333" s="149">
        <v>4</v>
      </c>
      <c r="H1333" s="178" t="s">
        <v>123</v>
      </c>
      <c r="I1333" s="132" t="s">
        <v>521</v>
      </c>
      <c r="J1333" s="151" t="s">
        <v>2950</v>
      </c>
      <c r="K1333" s="152">
        <v>42860</v>
      </c>
      <c r="L1333" s="152">
        <f>K1333+25</f>
        <v>42885</v>
      </c>
      <c r="M1333" s="204" t="s">
        <v>170</v>
      </c>
      <c r="N1333" s="154" t="s">
        <v>128</v>
      </c>
      <c r="O1333" s="155" t="s">
        <v>1066</v>
      </c>
      <c r="P1333" s="156" t="s">
        <v>2716</v>
      </c>
      <c r="Q1333" s="157">
        <v>18564603</v>
      </c>
      <c r="R1333" s="158">
        <v>0</v>
      </c>
      <c r="S1333" s="159">
        <v>18564603</v>
      </c>
      <c r="T1333" s="160" t="s">
        <v>2951</v>
      </c>
    </row>
    <row r="1334" spans="1:20" s="143" customFormat="1" ht="207" hidden="1" customHeight="1" x14ac:dyDescent="0.45">
      <c r="A1334" s="144" t="s">
        <v>2067</v>
      </c>
      <c r="B1334" s="145" t="s">
        <v>2952</v>
      </c>
      <c r="C1334" s="146">
        <v>80141607</v>
      </c>
      <c r="D1334" s="147" t="s">
        <v>2706</v>
      </c>
      <c r="E1334" s="195" t="s">
        <v>2516</v>
      </c>
      <c r="F1334" s="148" t="s">
        <v>1870</v>
      </c>
      <c r="G1334" s="149">
        <v>21</v>
      </c>
      <c r="H1334" s="131" t="s">
        <v>74</v>
      </c>
      <c r="I1334" s="132" t="s">
        <v>521</v>
      </c>
      <c r="J1334" s="151" t="s">
        <v>227</v>
      </c>
      <c r="K1334" s="152">
        <v>42860</v>
      </c>
      <c r="L1334" s="152">
        <f>K1334+20</f>
        <v>42880</v>
      </c>
      <c r="M1334" s="204" t="s">
        <v>42</v>
      </c>
      <c r="N1334" s="154" t="s">
        <v>128</v>
      </c>
      <c r="O1334" s="155" t="s">
        <v>118</v>
      </c>
      <c r="P1334" s="156" t="s">
        <v>2709</v>
      </c>
      <c r="Q1334" s="157">
        <v>100000000</v>
      </c>
      <c r="R1334" s="158">
        <v>0</v>
      </c>
      <c r="S1334" s="159">
        <v>100000000</v>
      </c>
      <c r="T1334" s="160" t="s">
        <v>2953</v>
      </c>
    </row>
    <row r="1335" spans="1:20" s="143" customFormat="1" ht="207" hidden="1" customHeight="1" x14ac:dyDescent="0.45">
      <c r="A1335" s="144" t="s">
        <v>2067</v>
      </c>
      <c r="B1335" s="145" t="s">
        <v>2954</v>
      </c>
      <c r="C1335" s="146">
        <v>30161500</v>
      </c>
      <c r="D1335" s="147" t="s">
        <v>2706</v>
      </c>
      <c r="E1335" s="195" t="s">
        <v>2516</v>
      </c>
      <c r="F1335" s="148" t="s">
        <v>1926</v>
      </c>
      <c r="G1335" s="149">
        <v>17</v>
      </c>
      <c r="H1335" s="178" t="s">
        <v>37</v>
      </c>
      <c r="I1335" s="132" t="s">
        <v>521</v>
      </c>
      <c r="J1335" s="151" t="s">
        <v>129</v>
      </c>
      <c r="K1335" s="152">
        <v>42887</v>
      </c>
      <c r="L1335" s="152">
        <f>K1335+40</f>
        <v>42927</v>
      </c>
      <c r="M1335" s="204" t="s">
        <v>22</v>
      </c>
      <c r="N1335" s="154" t="s">
        <v>128</v>
      </c>
      <c r="O1335" s="155" t="s">
        <v>118</v>
      </c>
      <c r="P1335" s="156" t="s">
        <v>2709</v>
      </c>
      <c r="Q1335" s="157">
        <v>100000000</v>
      </c>
      <c r="R1335" s="158">
        <v>0</v>
      </c>
      <c r="S1335" s="159">
        <v>100000000</v>
      </c>
      <c r="T1335" s="160" t="s">
        <v>2955</v>
      </c>
    </row>
    <row r="1336" spans="1:20" s="143" customFormat="1" ht="207" hidden="1" customHeight="1" x14ac:dyDescent="0.45">
      <c r="A1336" s="144" t="s">
        <v>2067</v>
      </c>
      <c r="B1336" s="145" t="s">
        <v>2956</v>
      </c>
      <c r="C1336" s="146">
        <v>82100000</v>
      </c>
      <c r="D1336" s="147" t="s">
        <v>2706</v>
      </c>
      <c r="E1336" s="195" t="s">
        <v>2516</v>
      </c>
      <c r="F1336" s="148" t="s">
        <v>1017</v>
      </c>
      <c r="G1336" s="149">
        <v>17</v>
      </c>
      <c r="H1336" s="131" t="s">
        <v>74</v>
      </c>
      <c r="I1336" s="132" t="s">
        <v>521</v>
      </c>
      <c r="J1336" s="151" t="s">
        <v>2957</v>
      </c>
      <c r="K1336" s="152">
        <v>42887</v>
      </c>
      <c r="L1336" s="152">
        <f>K1336+20</f>
        <v>42907</v>
      </c>
      <c r="M1336" s="204" t="s">
        <v>22</v>
      </c>
      <c r="N1336" s="154" t="s">
        <v>128</v>
      </c>
      <c r="O1336" s="155" t="s">
        <v>1066</v>
      </c>
      <c r="P1336" s="156" t="s">
        <v>2716</v>
      </c>
      <c r="Q1336" s="157">
        <v>40000000</v>
      </c>
      <c r="R1336" s="158">
        <v>0</v>
      </c>
      <c r="S1336" s="159">
        <v>40000000</v>
      </c>
      <c r="T1336" s="160"/>
    </row>
    <row r="1337" spans="1:20" s="143" customFormat="1" ht="302.25" hidden="1" customHeight="1" x14ac:dyDescent="0.25">
      <c r="A1337" s="144" t="s">
        <v>2067</v>
      </c>
      <c r="B1337" s="145" t="s">
        <v>2958</v>
      </c>
      <c r="C1337" s="146" t="s">
        <v>86</v>
      </c>
      <c r="D1337" s="147" t="s">
        <v>2706</v>
      </c>
      <c r="E1337" s="195" t="s">
        <v>2516</v>
      </c>
      <c r="F1337" s="148" t="s">
        <v>1017</v>
      </c>
      <c r="G1337" s="149">
        <v>13</v>
      </c>
      <c r="H1337" s="131" t="s">
        <v>30</v>
      </c>
      <c r="I1337" s="132" t="s">
        <v>521</v>
      </c>
      <c r="J1337" s="151" t="s">
        <v>297</v>
      </c>
      <c r="K1337" s="152">
        <v>42880</v>
      </c>
      <c r="L1337" s="152">
        <f>K1337+40</f>
        <v>42920</v>
      </c>
      <c r="M1337" s="204" t="s">
        <v>22</v>
      </c>
      <c r="N1337" s="205" t="s">
        <v>128</v>
      </c>
      <c r="O1337" s="155" t="s">
        <v>118</v>
      </c>
      <c r="P1337" s="156" t="s">
        <v>2709</v>
      </c>
      <c r="Q1337" s="157">
        <v>3419575</v>
      </c>
      <c r="R1337" s="158">
        <v>0</v>
      </c>
      <c r="S1337" s="159">
        <v>3419575</v>
      </c>
      <c r="T1337" s="160" t="s">
        <v>2959</v>
      </c>
    </row>
    <row r="1338" spans="1:20" s="143" customFormat="1" ht="207" hidden="1" customHeight="1" x14ac:dyDescent="0.45">
      <c r="A1338" s="144" t="s">
        <v>2067</v>
      </c>
      <c r="B1338" s="145" t="s">
        <v>2960</v>
      </c>
      <c r="C1338" s="146" t="s">
        <v>304</v>
      </c>
      <c r="D1338" s="147" t="s">
        <v>2706</v>
      </c>
      <c r="E1338" s="195" t="s">
        <v>2516</v>
      </c>
      <c r="F1338" s="148" t="s">
        <v>1017</v>
      </c>
      <c r="G1338" s="149">
        <v>3</v>
      </c>
      <c r="H1338" s="131" t="s">
        <v>104</v>
      </c>
      <c r="I1338" s="132" t="s">
        <v>521</v>
      </c>
      <c r="J1338" s="151" t="s">
        <v>305</v>
      </c>
      <c r="K1338" s="152">
        <v>42860</v>
      </c>
      <c r="L1338" s="152">
        <f>K1338+20</f>
        <v>42880</v>
      </c>
      <c r="M1338" s="204" t="s">
        <v>22</v>
      </c>
      <c r="N1338" s="154" t="s">
        <v>128</v>
      </c>
      <c r="O1338" s="155" t="s">
        <v>118</v>
      </c>
      <c r="P1338" s="156" t="s">
        <v>2709</v>
      </c>
      <c r="Q1338" s="157">
        <v>5972642</v>
      </c>
      <c r="R1338" s="158">
        <v>3949880</v>
      </c>
      <c r="S1338" s="159">
        <v>2022762</v>
      </c>
      <c r="T1338" s="160" t="s">
        <v>2961</v>
      </c>
    </row>
    <row r="1339" spans="1:20" s="143" customFormat="1" ht="241.5" hidden="1" customHeight="1" x14ac:dyDescent="0.45">
      <c r="A1339" s="144" t="s">
        <v>2067</v>
      </c>
      <c r="B1339" s="145" t="s">
        <v>2962</v>
      </c>
      <c r="C1339" s="146" t="s">
        <v>63</v>
      </c>
      <c r="D1339" s="147" t="s">
        <v>2706</v>
      </c>
      <c r="E1339" s="195" t="s">
        <v>2516</v>
      </c>
      <c r="F1339" s="148" t="s">
        <v>1926</v>
      </c>
      <c r="G1339" s="149">
        <v>16</v>
      </c>
      <c r="H1339" s="131" t="s">
        <v>287</v>
      </c>
      <c r="I1339" s="132" t="s">
        <v>521</v>
      </c>
      <c r="J1339" s="151" t="s">
        <v>285</v>
      </c>
      <c r="K1339" s="152">
        <v>42877</v>
      </c>
      <c r="L1339" s="152">
        <f>K1339+40</f>
        <v>42917</v>
      </c>
      <c r="M1339" s="204" t="s">
        <v>2963</v>
      </c>
      <c r="N1339" s="154" t="s">
        <v>66</v>
      </c>
      <c r="O1339" s="155" t="s">
        <v>118</v>
      </c>
      <c r="P1339" s="156" t="s">
        <v>2709</v>
      </c>
      <c r="Q1339" s="157">
        <v>111216456</v>
      </c>
      <c r="R1339" s="158">
        <v>111216456</v>
      </c>
      <c r="S1339" s="159">
        <v>0</v>
      </c>
      <c r="T1339" s="160" t="s">
        <v>2964</v>
      </c>
    </row>
    <row r="1340" spans="1:20" s="143" customFormat="1" ht="207" hidden="1" customHeight="1" x14ac:dyDescent="0.45">
      <c r="A1340" s="144" t="s">
        <v>2067</v>
      </c>
      <c r="B1340" s="145" t="s">
        <v>2965</v>
      </c>
      <c r="C1340" s="146">
        <v>93151607</v>
      </c>
      <c r="D1340" s="147" t="s">
        <v>2706</v>
      </c>
      <c r="E1340" s="195" t="s">
        <v>2516</v>
      </c>
      <c r="F1340" s="148" t="s">
        <v>1926</v>
      </c>
      <c r="G1340" s="149">
        <v>6</v>
      </c>
      <c r="H1340" s="131" t="s">
        <v>123</v>
      </c>
      <c r="I1340" s="132" t="s">
        <v>521</v>
      </c>
      <c r="J1340" s="151" t="s">
        <v>260</v>
      </c>
      <c r="K1340" s="152">
        <v>42860</v>
      </c>
      <c r="L1340" s="152">
        <f>K1340+25</f>
        <v>42885</v>
      </c>
      <c r="M1340" s="204" t="s">
        <v>48</v>
      </c>
      <c r="N1340" s="154" t="s">
        <v>128</v>
      </c>
      <c r="O1340" s="155" t="s">
        <v>118</v>
      </c>
      <c r="P1340" s="156" t="s">
        <v>2716</v>
      </c>
      <c r="Q1340" s="157">
        <v>26758155</v>
      </c>
      <c r="R1340" s="158">
        <v>13344660</v>
      </c>
      <c r="S1340" s="159">
        <v>13413495</v>
      </c>
      <c r="T1340" s="160" t="s">
        <v>2966</v>
      </c>
    </row>
    <row r="1341" spans="1:20" s="143" customFormat="1" ht="207" hidden="1" customHeight="1" x14ac:dyDescent="0.45">
      <c r="A1341" s="144" t="s">
        <v>2067</v>
      </c>
      <c r="B1341" s="145" t="s">
        <v>2967</v>
      </c>
      <c r="C1341" s="146">
        <v>93151607</v>
      </c>
      <c r="D1341" s="147" t="s">
        <v>2706</v>
      </c>
      <c r="E1341" s="195" t="s">
        <v>2516</v>
      </c>
      <c r="F1341" s="148" t="s">
        <v>1926</v>
      </c>
      <c r="G1341" s="149">
        <v>6</v>
      </c>
      <c r="H1341" s="131" t="s">
        <v>37</v>
      </c>
      <c r="I1341" s="132" t="s">
        <v>521</v>
      </c>
      <c r="J1341" s="151" t="s">
        <v>261</v>
      </c>
      <c r="K1341" s="152">
        <v>42860</v>
      </c>
      <c r="L1341" s="152">
        <f>K1341+40</f>
        <v>42900</v>
      </c>
      <c r="M1341" s="204" t="s">
        <v>22</v>
      </c>
      <c r="N1341" s="154" t="s">
        <v>128</v>
      </c>
      <c r="O1341" s="155" t="s">
        <v>118</v>
      </c>
      <c r="P1341" s="156" t="s">
        <v>2716</v>
      </c>
      <c r="Q1341" s="157">
        <v>483241845</v>
      </c>
      <c r="R1341" s="158">
        <v>0</v>
      </c>
      <c r="S1341" s="159">
        <v>483241845</v>
      </c>
      <c r="T1341" s="160" t="s">
        <v>2968</v>
      </c>
    </row>
    <row r="1342" spans="1:20" s="143" customFormat="1" ht="207" hidden="1" customHeight="1" x14ac:dyDescent="0.25">
      <c r="A1342" s="144" t="s">
        <v>2067</v>
      </c>
      <c r="B1342" s="145" t="s">
        <v>2969</v>
      </c>
      <c r="C1342" s="146">
        <v>93151607</v>
      </c>
      <c r="D1342" s="147" t="s">
        <v>2706</v>
      </c>
      <c r="E1342" s="195" t="s">
        <v>2516</v>
      </c>
      <c r="F1342" s="148" t="s">
        <v>2707</v>
      </c>
      <c r="G1342" s="149">
        <v>4</v>
      </c>
      <c r="H1342" s="131" t="s">
        <v>60</v>
      </c>
      <c r="I1342" s="132" t="s">
        <v>521</v>
      </c>
      <c r="J1342" s="229" t="s">
        <v>263</v>
      </c>
      <c r="K1342" s="152">
        <v>42860</v>
      </c>
      <c r="L1342" s="152">
        <f>K1342+70</f>
        <v>42930</v>
      </c>
      <c r="M1342" s="204" t="s">
        <v>22</v>
      </c>
      <c r="N1342" s="205" t="s">
        <v>128</v>
      </c>
      <c r="O1342" s="155" t="s">
        <v>118</v>
      </c>
      <c r="P1342" s="156" t="s">
        <v>2716</v>
      </c>
      <c r="Q1342" s="157">
        <v>1565610999</v>
      </c>
      <c r="R1342" s="158">
        <v>1177871953</v>
      </c>
      <c r="S1342" s="159">
        <v>387739046</v>
      </c>
      <c r="T1342" s="184" t="s">
        <v>2970</v>
      </c>
    </row>
    <row r="1343" spans="1:20" s="143" customFormat="1" ht="409.5" hidden="1" customHeight="1" x14ac:dyDescent="0.45">
      <c r="A1343" s="144" t="s">
        <v>2067</v>
      </c>
      <c r="B1343" s="145" t="s">
        <v>2971</v>
      </c>
      <c r="C1343" s="146" t="s">
        <v>300</v>
      </c>
      <c r="D1343" s="147" t="s">
        <v>2706</v>
      </c>
      <c r="E1343" s="195" t="s">
        <v>2516</v>
      </c>
      <c r="F1343" s="148" t="s">
        <v>1926</v>
      </c>
      <c r="G1343" s="149">
        <v>6</v>
      </c>
      <c r="H1343" s="131" t="s">
        <v>287</v>
      </c>
      <c r="I1343" s="132" t="s">
        <v>521</v>
      </c>
      <c r="J1343" s="151" t="s">
        <v>947</v>
      </c>
      <c r="K1343" s="152">
        <v>42786</v>
      </c>
      <c r="L1343" s="152">
        <f>K1343+40</f>
        <v>42826</v>
      </c>
      <c r="M1343" s="204" t="s">
        <v>302</v>
      </c>
      <c r="N1343" s="154" t="s">
        <v>303</v>
      </c>
      <c r="O1343" s="155" t="s">
        <v>946</v>
      </c>
      <c r="P1343" s="156" t="s">
        <v>2716</v>
      </c>
      <c r="Q1343" s="157">
        <v>834441153</v>
      </c>
      <c r="R1343" s="158">
        <v>834441153</v>
      </c>
      <c r="S1343" s="159">
        <v>0</v>
      </c>
      <c r="T1343" s="214" t="s">
        <v>2972</v>
      </c>
    </row>
    <row r="1344" spans="1:20" s="143" customFormat="1" ht="276" hidden="1" customHeight="1" x14ac:dyDescent="0.25">
      <c r="A1344" s="144" t="s">
        <v>2067</v>
      </c>
      <c r="B1344" s="145" t="s">
        <v>2973</v>
      </c>
      <c r="C1344" s="146" t="s">
        <v>304</v>
      </c>
      <c r="D1344" s="147" t="s">
        <v>2974</v>
      </c>
      <c r="E1344" s="195" t="s">
        <v>2070</v>
      </c>
      <c r="F1344" s="148" t="s">
        <v>2975</v>
      </c>
      <c r="G1344" s="149">
        <v>64</v>
      </c>
      <c r="H1344" s="131" t="s">
        <v>74</v>
      </c>
      <c r="I1344" s="132" t="s">
        <v>521</v>
      </c>
      <c r="J1344" s="151" t="s">
        <v>2976</v>
      </c>
      <c r="K1344" s="152">
        <v>42776</v>
      </c>
      <c r="L1344" s="152">
        <f>K1344+20</f>
        <v>42796</v>
      </c>
      <c r="M1344" s="204" t="s">
        <v>22</v>
      </c>
      <c r="N1344" s="205" t="s">
        <v>155</v>
      </c>
      <c r="O1344" s="155" t="s">
        <v>1066</v>
      </c>
      <c r="P1344" s="156" t="s">
        <v>2977</v>
      </c>
      <c r="Q1344" s="157">
        <v>5188131060</v>
      </c>
      <c r="R1344" s="158">
        <v>5188131060</v>
      </c>
      <c r="S1344" s="159">
        <v>0</v>
      </c>
      <c r="T1344" s="160" t="s">
        <v>2978</v>
      </c>
    </row>
    <row r="1345" spans="1:20" s="143" customFormat="1" ht="345" hidden="1" customHeight="1" x14ac:dyDescent="0.25">
      <c r="A1345" s="144" t="s">
        <v>2067</v>
      </c>
      <c r="B1345" s="145" t="s">
        <v>2979</v>
      </c>
      <c r="C1345" s="146">
        <v>80111621</v>
      </c>
      <c r="D1345" s="147" t="s">
        <v>2974</v>
      </c>
      <c r="E1345" s="195" t="s">
        <v>2070</v>
      </c>
      <c r="F1345" s="148" t="s">
        <v>2975</v>
      </c>
      <c r="G1345" s="149">
        <v>64</v>
      </c>
      <c r="H1345" s="131" t="s">
        <v>92</v>
      </c>
      <c r="I1345" s="132" t="s">
        <v>521</v>
      </c>
      <c r="J1345" s="151" t="s">
        <v>214</v>
      </c>
      <c r="K1345" s="152">
        <v>42776</v>
      </c>
      <c r="L1345" s="152">
        <f>K1345+100</f>
        <v>42876</v>
      </c>
      <c r="M1345" s="204" t="s">
        <v>22</v>
      </c>
      <c r="N1345" s="205" t="s">
        <v>155</v>
      </c>
      <c r="O1345" s="155" t="s">
        <v>118</v>
      </c>
      <c r="P1345" s="156" t="s">
        <v>2977</v>
      </c>
      <c r="Q1345" s="157">
        <v>2650955448</v>
      </c>
      <c r="R1345" s="158">
        <v>2650955448</v>
      </c>
      <c r="S1345" s="159">
        <v>0</v>
      </c>
      <c r="T1345" s="160" t="s">
        <v>2980</v>
      </c>
    </row>
    <row r="1346" spans="1:20" s="143" customFormat="1" ht="276" hidden="1" customHeight="1" x14ac:dyDescent="0.25">
      <c r="A1346" s="144" t="s">
        <v>2067</v>
      </c>
      <c r="B1346" s="145" t="s">
        <v>2981</v>
      </c>
      <c r="C1346" s="146">
        <v>81112002</v>
      </c>
      <c r="D1346" s="147" t="s">
        <v>2974</v>
      </c>
      <c r="E1346" s="195" t="s">
        <v>2070</v>
      </c>
      <c r="F1346" s="148" t="s">
        <v>2982</v>
      </c>
      <c r="G1346" s="149">
        <v>66</v>
      </c>
      <c r="H1346" s="131" t="s">
        <v>30</v>
      </c>
      <c r="I1346" s="132" t="s">
        <v>521</v>
      </c>
      <c r="J1346" s="151" t="s">
        <v>249</v>
      </c>
      <c r="K1346" s="152">
        <v>42860</v>
      </c>
      <c r="L1346" s="152">
        <f>K1346+40</f>
        <v>42900</v>
      </c>
      <c r="M1346" s="204" t="s">
        <v>22</v>
      </c>
      <c r="N1346" s="205" t="s">
        <v>155</v>
      </c>
      <c r="O1346" s="155" t="s">
        <v>118</v>
      </c>
      <c r="P1346" s="156" t="s">
        <v>2977</v>
      </c>
      <c r="Q1346" s="157">
        <v>553154114</v>
      </c>
      <c r="R1346" s="158">
        <v>0</v>
      </c>
      <c r="S1346" s="159">
        <v>553154114</v>
      </c>
      <c r="T1346" s="214" t="s">
        <v>2983</v>
      </c>
    </row>
    <row r="1347" spans="1:20" s="143" customFormat="1" ht="276" hidden="1" customHeight="1" x14ac:dyDescent="0.25">
      <c r="A1347" s="144" t="s">
        <v>2067</v>
      </c>
      <c r="B1347" s="145" t="s">
        <v>2984</v>
      </c>
      <c r="C1347" s="146">
        <v>80111620</v>
      </c>
      <c r="D1347" s="147" t="s">
        <v>2974</v>
      </c>
      <c r="E1347" s="195" t="s">
        <v>2070</v>
      </c>
      <c r="F1347" s="148" t="s">
        <v>2982</v>
      </c>
      <c r="G1347" s="149">
        <v>66</v>
      </c>
      <c r="H1347" s="131" t="s">
        <v>307</v>
      </c>
      <c r="I1347" s="132" t="s">
        <v>521</v>
      </c>
      <c r="J1347" s="151" t="s">
        <v>2985</v>
      </c>
      <c r="K1347" s="152">
        <v>42860</v>
      </c>
      <c r="L1347" s="152">
        <f>K1347+20</f>
        <v>42880</v>
      </c>
      <c r="M1347" s="204" t="s">
        <v>22</v>
      </c>
      <c r="N1347" s="205" t="s">
        <v>155</v>
      </c>
      <c r="O1347" s="155" t="s">
        <v>1066</v>
      </c>
      <c r="P1347" s="156" t="s">
        <v>2977</v>
      </c>
      <c r="Q1347" s="157">
        <v>250000000</v>
      </c>
      <c r="R1347" s="158">
        <v>12225600</v>
      </c>
      <c r="S1347" s="159">
        <v>237774400</v>
      </c>
      <c r="T1347" s="160" t="s">
        <v>2986</v>
      </c>
    </row>
    <row r="1348" spans="1:20" s="143" customFormat="1" ht="409.5" hidden="1" customHeight="1" x14ac:dyDescent="0.25">
      <c r="A1348" s="144" t="s">
        <v>2067</v>
      </c>
      <c r="B1348" s="145" t="s">
        <v>2987</v>
      </c>
      <c r="C1348" s="146" t="s">
        <v>291</v>
      </c>
      <c r="D1348" s="147" t="s">
        <v>2974</v>
      </c>
      <c r="E1348" s="195" t="s">
        <v>2070</v>
      </c>
      <c r="F1348" s="148" t="s">
        <v>1017</v>
      </c>
      <c r="G1348" s="149">
        <v>21</v>
      </c>
      <c r="H1348" s="131" t="s">
        <v>74</v>
      </c>
      <c r="I1348" s="132" t="s">
        <v>521</v>
      </c>
      <c r="J1348" s="151" t="s">
        <v>292</v>
      </c>
      <c r="K1348" s="152">
        <v>42933</v>
      </c>
      <c r="L1348" s="152">
        <f>K1348+20</f>
        <v>42953</v>
      </c>
      <c r="M1348" s="153" t="s">
        <v>22</v>
      </c>
      <c r="N1348" s="205" t="s">
        <v>293</v>
      </c>
      <c r="O1348" s="155" t="s">
        <v>928</v>
      </c>
      <c r="P1348" s="156" t="s">
        <v>2977</v>
      </c>
      <c r="Q1348" s="157">
        <v>500000000</v>
      </c>
      <c r="R1348" s="158">
        <v>0</v>
      </c>
      <c r="S1348" s="159">
        <v>500000000</v>
      </c>
      <c r="T1348" s="160" t="s">
        <v>2988</v>
      </c>
    </row>
    <row r="1349" spans="1:20" s="143" customFormat="1" ht="276" hidden="1" customHeight="1" x14ac:dyDescent="0.25">
      <c r="A1349" s="144" t="s">
        <v>2067</v>
      </c>
      <c r="B1349" s="145" t="s">
        <v>2989</v>
      </c>
      <c r="C1349" s="146" t="s">
        <v>63</v>
      </c>
      <c r="D1349" s="147" t="s">
        <v>2974</v>
      </c>
      <c r="E1349" s="195" t="s">
        <v>2070</v>
      </c>
      <c r="F1349" s="148" t="s">
        <v>1058</v>
      </c>
      <c r="G1349" s="149">
        <v>65</v>
      </c>
      <c r="H1349" s="131" t="s">
        <v>55</v>
      </c>
      <c r="I1349" s="132" t="s">
        <v>521</v>
      </c>
      <c r="J1349" s="151" t="s">
        <v>64</v>
      </c>
      <c r="K1349" s="152">
        <v>42860</v>
      </c>
      <c r="L1349" s="152">
        <f>K1349+40</f>
        <v>42900</v>
      </c>
      <c r="M1349" s="204" t="s">
        <v>65</v>
      </c>
      <c r="N1349" s="205" t="s">
        <v>66</v>
      </c>
      <c r="O1349" s="155" t="s">
        <v>62</v>
      </c>
      <c r="P1349" s="156" t="s">
        <v>2977</v>
      </c>
      <c r="Q1349" s="157">
        <v>1593149235</v>
      </c>
      <c r="R1349" s="158">
        <v>0</v>
      </c>
      <c r="S1349" s="159">
        <v>1593149235</v>
      </c>
      <c r="T1349" s="160" t="s">
        <v>2990</v>
      </c>
    </row>
    <row r="1350" spans="1:20" s="143" customFormat="1" ht="216.75" hidden="1" customHeight="1" x14ac:dyDescent="0.25">
      <c r="A1350" s="144" t="s">
        <v>2067</v>
      </c>
      <c r="B1350" s="145" t="s">
        <v>2991</v>
      </c>
      <c r="C1350" s="146" t="s">
        <v>288</v>
      </c>
      <c r="D1350" s="147" t="s">
        <v>2974</v>
      </c>
      <c r="E1350" s="195" t="s">
        <v>2070</v>
      </c>
      <c r="F1350" s="148" t="s">
        <v>1069</v>
      </c>
      <c r="G1350" s="149">
        <v>5</v>
      </c>
      <c r="H1350" s="131" t="s">
        <v>55</v>
      </c>
      <c r="I1350" s="132" t="s">
        <v>521</v>
      </c>
      <c r="J1350" s="151" t="s">
        <v>289</v>
      </c>
      <c r="K1350" s="152">
        <v>42886</v>
      </c>
      <c r="L1350" s="152">
        <f>K1350+40</f>
        <v>42926</v>
      </c>
      <c r="M1350" s="204" t="s">
        <v>65</v>
      </c>
      <c r="N1350" s="205" t="s">
        <v>283</v>
      </c>
      <c r="O1350" s="155" t="s">
        <v>945</v>
      </c>
      <c r="P1350" s="156" t="s">
        <v>2977</v>
      </c>
      <c r="Q1350" s="157">
        <v>271621000</v>
      </c>
      <c r="R1350" s="158">
        <v>0</v>
      </c>
      <c r="S1350" s="159">
        <v>271621000</v>
      </c>
      <c r="T1350" s="160" t="s">
        <v>2992</v>
      </c>
    </row>
    <row r="1351" spans="1:20" s="143" customFormat="1" ht="276" hidden="1" customHeight="1" x14ac:dyDescent="0.25">
      <c r="A1351" s="144" t="s">
        <v>2067</v>
      </c>
      <c r="B1351" s="145" t="s">
        <v>2993</v>
      </c>
      <c r="C1351" s="146" t="s">
        <v>106</v>
      </c>
      <c r="D1351" s="147" t="s">
        <v>2974</v>
      </c>
      <c r="E1351" s="195" t="s">
        <v>2070</v>
      </c>
      <c r="F1351" s="148" t="s">
        <v>1870</v>
      </c>
      <c r="G1351" s="149">
        <v>21</v>
      </c>
      <c r="H1351" s="131" t="s">
        <v>307</v>
      </c>
      <c r="I1351" s="132" t="s">
        <v>521</v>
      </c>
      <c r="J1351" s="151" t="s">
        <v>974</v>
      </c>
      <c r="K1351" s="152">
        <v>42978</v>
      </c>
      <c r="L1351" s="152">
        <f>K1351+20</f>
        <v>42998</v>
      </c>
      <c r="M1351" s="204" t="s">
        <v>22</v>
      </c>
      <c r="N1351" s="205" t="s">
        <v>975</v>
      </c>
      <c r="O1351" s="155" t="s">
        <v>973</v>
      </c>
      <c r="P1351" s="156" t="s">
        <v>2977</v>
      </c>
      <c r="Q1351" s="157">
        <v>50000000</v>
      </c>
      <c r="R1351" s="158">
        <v>0</v>
      </c>
      <c r="S1351" s="159">
        <v>50000000</v>
      </c>
      <c r="T1351" s="160"/>
    </row>
    <row r="1352" spans="1:20" s="143" customFormat="1" ht="276" hidden="1" customHeight="1" x14ac:dyDescent="0.25">
      <c r="A1352" s="144" t="s">
        <v>2067</v>
      </c>
      <c r="B1352" s="145" t="s">
        <v>2994</v>
      </c>
      <c r="C1352" s="146" t="s">
        <v>106</v>
      </c>
      <c r="D1352" s="147" t="s">
        <v>2974</v>
      </c>
      <c r="E1352" s="195" t="s">
        <v>2070</v>
      </c>
      <c r="F1352" s="148" t="s">
        <v>1926</v>
      </c>
      <c r="G1352" s="149" t="s">
        <v>2995</v>
      </c>
      <c r="H1352" s="131" t="s">
        <v>104</v>
      </c>
      <c r="I1352" s="132" t="s">
        <v>521</v>
      </c>
      <c r="J1352" s="151" t="s">
        <v>284</v>
      </c>
      <c r="K1352" s="152">
        <v>42940</v>
      </c>
      <c r="L1352" s="152">
        <f>K1352+20</f>
        <v>42960</v>
      </c>
      <c r="M1352" s="204" t="s">
        <v>54</v>
      </c>
      <c r="N1352" s="205" t="s">
        <v>155</v>
      </c>
      <c r="O1352" s="155" t="s">
        <v>118</v>
      </c>
      <c r="P1352" s="156" t="s">
        <v>2977</v>
      </c>
      <c r="Q1352" s="157">
        <v>15000000</v>
      </c>
      <c r="R1352" s="158">
        <v>0</v>
      </c>
      <c r="S1352" s="159">
        <v>15000000</v>
      </c>
      <c r="T1352" s="160" t="s">
        <v>2996</v>
      </c>
    </row>
    <row r="1353" spans="1:20" s="143" customFormat="1" ht="276" hidden="1" customHeight="1" x14ac:dyDescent="0.25">
      <c r="A1353" s="144" t="s">
        <v>2067</v>
      </c>
      <c r="B1353" s="145" t="s">
        <v>2997</v>
      </c>
      <c r="C1353" s="162" t="s">
        <v>272</v>
      </c>
      <c r="D1353" s="163" t="s">
        <v>2974</v>
      </c>
      <c r="E1353" s="162" t="s">
        <v>2070</v>
      </c>
      <c r="F1353" s="165" t="s">
        <v>1043</v>
      </c>
      <c r="G1353" s="166" t="s">
        <v>2998</v>
      </c>
      <c r="H1353" s="209" t="s">
        <v>55</v>
      </c>
      <c r="I1353" s="168" t="s">
        <v>521</v>
      </c>
      <c r="J1353" s="169" t="s">
        <v>274</v>
      </c>
      <c r="K1353" s="170">
        <v>42860</v>
      </c>
      <c r="L1353" s="170">
        <f>K1353+40</f>
        <v>42900</v>
      </c>
      <c r="M1353" s="210" t="s">
        <v>22</v>
      </c>
      <c r="N1353" s="174" t="s">
        <v>155</v>
      </c>
      <c r="O1353" s="173" t="s">
        <v>118</v>
      </c>
      <c r="P1353" s="174" t="s">
        <v>2977</v>
      </c>
      <c r="Q1353" s="175">
        <v>0</v>
      </c>
      <c r="R1353" s="176">
        <v>0</v>
      </c>
      <c r="S1353" s="176">
        <v>0</v>
      </c>
      <c r="T1353" s="177" t="s">
        <v>2999</v>
      </c>
    </row>
    <row r="1354" spans="1:20" s="143" customFormat="1" ht="276" hidden="1" customHeight="1" x14ac:dyDescent="0.25">
      <c r="A1354" s="144" t="s">
        <v>2067</v>
      </c>
      <c r="B1354" s="145" t="s">
        <v>3000</v>
      </c>
      <c r="C1354" s="162">
        <v>80111500</v>
      </c>
      <c r="D1354" s="163" t="s">
        <v>2974</v>
      </c>
      <c r="E1354" s="162" t="s">
        <v>2070</v>
      </c>
      <c r="F1354" s="165" t="s">
        <v>1926</v>
      </c>
      <c r="G1354" s="166">
        <v>21</v>
      </c>
      <c r="H1354" s="209" t="s">
        <v>55</v>
      </c>
      <c r="I1354" s="168" t="s">
        <v>521</v>
      </c>
      <c r="J1354" s="169" t="s">
        <v>3001</v>
      </c>
      <c r="K1354" s="170">
        <v>42860</v>
      </c>
      <c r="L1354" s="170">
        <f>K1354+40</f>
        <v>42900</v>
      </c>
      <c r="M1354" s="210" t="s">
        <v>54</v>
      </c>
      <c r="N1354" s="174" t="s">
        <v>155</v>
      </c>
      <c r="O1354" s="173" t="s">
        <v>1066</v>
      </c>
      <c r="P1354" s="174" t="s">
        <v>2977</v>
      </c>
      <c r="Q1354" s="175">
        <v>0</v>
      </c>
      <c r="R1354" s="176">
        <v>0</v>
      </c>
      <c r="S1354" s="176">
        <v>0</v>
      </c>
      <c r="T1354" s="177" t="s">
        <v>3002</v>
      </c>
    </row>
    <row r="1355" spans="1:20" s="143" customFormat="1" ht="276" hidden="1" customHeight="1" x14ac:dyDescent="0.25">
      <c r="A1355" s="144" t="s">
        <v>2067</v>
      </c>
      <c r="B1355" s="145" t="s">
        <v>3003</v>
      </c>
      <c r="C1355" s="146">
        <v>80111620</v>
      </c>
      <c r="D1355" s="147" t="s">
        <v>2974</v>
      </c>
      <c r="E1355" s="195" t="s">
        <v>2070</v>
      </c>
      <c r="F1355" s="148" t="s">
        <v>1094</v>
      </c>
      <c r="G1355" s="149" t="s">
        <v>1095</v>
      </c>
      <c r="H1355" s="131" t="s">
        <v>88</v>
      </c>
      <c r="I1355" s="132" t="s">
        <v>1135</v>
      </c>
      <c r="J1355" s="151" t="s">
        <v>602</v>
      </c>
      <c r="K1355" s="152">
        <v>42776</v>
      </c>
      <c r="L1355" s="152">
        <f t="shared" ref="L1355:L1418" si="24">K1355+20</f>
        <v>42796</v>
      </c>
      <c r="M1355" s="204" t="s">
        <v>22</v>
      </c>
      <c r="N1355" s="205" t="s">
        <v>155</v>
      </c>
      <c r="O1355" s="155" t="s">
        <v>322</v>
      </c>
      <c r="P1355" s="156" t="s">
        <v>2977</v>
      </c>
      <c r="Q1355" s="157">
        <v>20184000</v>
      </c>
      <c r="R1355" s="158">
        <v>20184000</v>
      </c>
      <c r="S1355" s="159">
        <v>0</v>
      </c>
      <c r="T1355" s="160"/>
    </row>
    <row r="1356" spans="1:20" s="143" customFormat="1" ht="276" hidden="1" customHeight="1" x14ac:dyDescent="0.25">
      <c r="A1356" s="144" t="s">
        <v>2067</v>
      </c>
      <c r="B1356" s="145" t="s">
        <v>3004</v>
      </c>
      <c r="C1356" s="146">
        <v>80111620</v>
      </c>
      <c r="D1356" s="147" t="s">
        <v>2974</v>
      </c>
      <c r="E1356" s="195" t="s">
        <v>2070</v>
      </c>
      <c r="F1356" s="148" t="s">
        <v>1094</v>
      </c>
      <c r="G1356" s="149" t="s">
        <v>1095</v>
      </c>
      <c r="H1356" s="131" t="s">
        <v>88</v>
      </c>
      <c r="I1356" s="132" t="s">
        <v>1135</v>
      </c>
      <c r="J1356" s="151" t="s">
        <v>602</v>
      </c>
      <c r="K1356" s="152">
        <v>42776</v>
      </c>
      <c r="L1356" s="152">
        <f t="shared" si="24"/>
        <v>42796</v>
      </c>
      <c r="M1356" s="204" t="s">
        <v>22</v>
      </c>
      <c r="N1356" s="205" t="s">
        <v>155</v>
      </c>
      <c r="O1356" s="155" t="s">
        <v>322</v>
      </c>
      <c r="P1356" s="156" t="s">
        <v>2977</v>
      </c>
      <c r="Q1356" s="157">
        <v>20184000</v>
      </c>
      <c r="R1356" s="158">
        <v>20184000</v>
      </c>
      <c r="S1356" s="159">
        <v>0</v>
      </c>
      <c r="T1356" s="160"/>
    </row>
    <row r="1357" spans="1:20" s="143" customFormat="1" ht="276" hidden="1" customHeight="1" x14ac:dyDescent="0.25">
      <c r="A1357" s="144" t="s">
        <v>2067</v>
      </c>
      <c r="B1357" s="145" t="s">
        <v>3005</v>
      </c>
      <c r="C1357" s="146">
        <v>80111620</v>
      </c>
      <c r="D1357" s="147" t="s">
        <v>2974</v>
      </c>
      <c r="E1357" s="195" t="s">
        <v>2070</v>
      </c>
      <c r="F1357" s="148" t="s">
        <v>1094</v>
      </c>
      <c r="G1357" s="149" t="s">
        <v>1095</v>
      </c>
      <c r="H1357" s="131" t="s">
        <v>88</v>
      </c>
      <c r="I1357" s="132" t="s">
        <v>1135</v>
      </c>
      <c r="J1357" s="151" t="s">
        <v>602</v>
      </c>
      <c r="K1357" s="152">
        <v>42776</v>
      </c>
      <c r="L1357" s="152">
        <f t="shared" si="24"/>
        <v>42796</v>
      </c>
      <c r="M1357" s="204" t="s">
        <v>22</v>
      </c>
      <c r="N1357" s="205" t="s">
        <v>155</v>
      </c>
      <c r="O1357" s="155" t="s">
        <v>322</v>
      </c>
      <c r="P1357" s="156" t="s">
        <v>2977</v>
      </c>
      <c r="Q1357" s="157">
        <v>20184000</v>
      </c>
      <c r="R1357" s="158">
        <v>20184000</v>
      </c>
      <c r="S1357" s="159">
        <v>0</v>
      </c>
      <c r="T1357" s="160"/>
    </row>
    <row r="1358" spans="1:20" s="143" customFormat="1" ht="276" hidden="1" customHeight="1" x14ac:dyDescent="0.25">
      <c r="A1358" s="144" t="s">
        <v>2067</v>
      </c>
      <c r="B1358" s="145" t="s">
        <v>3006</v>
      </c>
      <c r="C1358" s="146">
        <v>80111620</v>
      </c>
      <c r="D1358" s="147" t="s">
        <v>2974</v>
      </c>
      <c r="E1358" s="195" t="s">
        <v>2070</v>
      </c>
      <c r="F1358" s="148" t="s">
        <v>1094</v>
      </c>
      <c r="G1358" s="149" t="s">
        <v>1095</v>
      </c>
      <c r="H1358" s="131" t="s">
        <v>88</v>
      </c>
      <c r="I1358" s="132" t="s">
        <v>1135</v>
      </c>
      <c r="J1358" s="151" t="s">
        <v>602</v>
      </c>
      <c r="K1358" s="152">
        <v>42776</v>
      </c>
      <c r="L1358" s="152">
        <f t="shared" si="24"/>
        <v>42796</v>
      </c>
      <c r="M1358" s="204" t="s">
        <v>22</v>
      </c>
      <c r="N1358" s="205" t="s">
        <v>155</v>
      </c>
      <c r="O1358" s="155" t="s">
        <v>322</v>
      </c>
      <c r="P1358" s="156" t="s">
        <v>2977</v>
      </c>
      <c r="Q1358" s="157">
        <v>20184000</v>
      </c>
      <c r="R1358" s="158">
        <v>20184000</v>
      </c>
      <c r="S1358" s="159">
        <v>0</v>
      </c>
      <c r="T1358" s="160"/>
    </row>
    <row r="1359" spans="1:20" s="143" customFormat="1" ht="276" hidden="1" customHeight="1" x14ac:dyDescent="0.25">
      <c r="A1359" s="144" t="s">
        <v>2067</v>
      </c>
      <c r="B1359" s="145" t="s">
        <v>3007</v>
      </c>
      <c r="C1359" s="146">
        <v>80111620</v>
      </c>
      <c r="D1359" s="147" t="s">
        <v>2974</v>
      </c>
      <c r="E1359" s="195" t="s">
        <v>2070</v>
      </c>
      <c r="F1359" s="148" t="s">
        <v>1094</v>
      </c>
      <c r="G1359" s="149" t="s">
        <v>1095</v>
      </c>
      <c r="H1359" s="131" t="s">
        <v>88</v>
      </c>
      <c r="I1359" s="132" t="s">
        <v>1135</v>
      </c>
      <c r="J1359" s="151" t="s">
        <v>602</v>
      </c>
      <c r="K1359" s="152">
        <v>42776</v>
      </c>
      <c r="L1359" s="152">
        <f t="shared" si="24"/>
        <v>42796</v>
      </c>
      <c r="M1359" s="204" t="s">
        <v>22</v>
      </c>
      <c r="N1359" s="205" t="s">
        <v>155</v>
      </c>
      <c r="O1359" s="155" t="s">
        <v>322</v>
      </c>
      <c r="P1359" s="156" t="s">
        <v>2977</v>
      </c>
      <c r="Q1359" s="157">
        <v>20184000</v>
      </c>
      <c r="R1359" s="158">
        <v>20184000</v>
      </c>
      <c r="S1359" s="159">
        <v>0</v>
      </c>
      <c r="T1359" s="160"/>
    </row>
    <row r="1360" spans="1:20" s="143" customFormat="1" ht="276" hidden="1" customHeight="1" x14ac:dyDescent="0.25">
      <c r="A1360" s="144" t="s">
        <v>2067</v>
      </c>
      <c r="B1360" s="145" t="s">
        <v>3008</v>
      </c>
      <c r="C1360" s="146">
        <v>80111620</v>
      </c>
      <c r="D1360" s="147" t="s">
        <v>2974</v>
      </c>
      <c r="E1360" s="195" t="s">
        <v>2070</v>
      </c>
      <c r="F1360" s="148" t="s">
        <v>1094</v>
      </c>
      <c r="G1360" s="149" t="s">
        <v>1095</v>
      </c>
      <c r="H1360" s="131" t="s">
        <v>88</v>
      </c>
      <c r="I1360" s="132" t="s">
        <v>1135</v>
      </c>
      <c r="J1360" s="151" t="s">
        <v>602</v>
      </c>
      <c r="K1360" s="152">
        <v>42776</v>
      </c>
      <c r="L1360" s="152">
        <f t="shared" si="24"/>
        <v>42796</v>
      </c>
      <c r="M1360" s="204" t="s">
        <v>22</v>
      </c>
      <c r="N1360" s="205" t="s">
        <v>155</v>
      </c>
      <c r="O1360" s="155" t="s">
        <v>322</v>
      </c>
      <c r="P1360" s="156" t="s">
        <v>2977</v>
      </c>
      <c r="Q1360" s="157">
        <v>20184000</v>
      </c>
      <c r="R1360" s="158">
        <v>20184000</v>
      </c>
      <c r="S1360" s="159">
        <v>0</v>
      </c>
      <c r="T1360" s="160"/>
    </row>
    <row r="1361" spans="1:20" s="143" customFormat="1" ht="276" hidden="1" customHeight="1" x14ac:dyDescent="0.25">
      <c r="A1361" s="144" t="s">
        <v>2067</v>
      </c>
      <c r="B1361" s="145" t="s">
        <v>3009</v>
      </c>
      <c r="C1361" s="146">
        <v>80111620</v>
      </c>
      <c r="D1361" s="147" t="s">
        <v>2974</v>
      </c>
      <c r="E1361" s="195" t="s">
        <v>2070</v>
      </c>
      <c r="F1361" s="148" t="s">
        <v>1094</v>
      </c>
      <c r="G1361" s="149" t="s">
        <v>1095</v>
      </c>
      <c r="H1361" s="131" t="s">
        <v>88</v>
      </c>
      <c r="I1361" s="132" t="s">
        <v>1135</v>
      </c>
      <c r="J1361" s="151" t="s">
        <v>602</v>
      </c>
      <c r="K1361" s="152">
        <v>42776</v>
      </c>
      <c r="L1361" s="152">
        <f t="shared" si="24"/>
        <v>42796</v>
      </c>
      <c r="M1361" s="204" t="s">
        <v>22</v>
      </c>
      <c r="N1361" s="205" t="s">
        <v>155</v>
      </c>
      <c r="O1361" s="155" t="s">
        <v>322</v>
      </c>
      <c r="P1361" s="156" t="s">
        <v>2977</v>
      </c>
      <c r="Q1361" s="157">
        <v>20184000</v>
      </c>
      <c r="R1361" s="158">
        <v>20184000</v>
      </c>
      <c r="S1361" s="159">
        <v>0</v>
      </c>
      <c r="T1361" s="160"/>
    </row>
    <row r="1362" spans="1:20" s="143" customFormat="1" ht="276" hidden="1" customHeight="1" x14ac:dyDescent="0.25">
      <c r="A1362" s="144" t="s">
        <v>2067</v>
      </c>
      <c r="B1362" s="145" t="s">
        <v>3010</v>
      </c>
      <c r="C1362" s="146">
        <v>80111620</v>
      </c>
      <c r="D1362" s="147" t="s">
        <v>2974</v>
      </c>
      <c r="E1362" s="195" t="s">
        <v>2070</v>
      </c>
      <c r="F1362" s="148" t="s">
        <v>1094</v>
      </c>
      <c r="G1362" s="149" t="s">
        <v>1095</v>
      </c>
      <c r="H1362" s="131" t="s">
        <v>88</v>
      </c>
      <c r="I1362" s="132" t="s">
        <v>1135</v>
      </c>
      <c r="J1362" s="151" t="s">
        <v>602</v>
      </c>
      <c r="K1362" s="152">
        <v>42776</v>
      </c>
      <c r="L1362" s="152">
        <f t="shared" si="24"/>
        <v>42796</v>
      </c>
      <c r="M1362" s="204" t="s">
        <v>22</v>
      </c>
      <c r="N1362" s="205" t="s">
        <v>155</v>
      </c>
      <c r="O1362" s="155" t="s">
        <v>322</v>
      </c>
      <c r="P1362" s="156" t="s">
        <v>2977</v>
      </c>
      <c r="Q1362" s="157">
        <v>20184000</v>
      </c>
      <c r="R1362" s="158">
        <v>20184000</v>
      </c>
      <c r="S1362" s="159">
        <v>0</v>
      </c>
      <c r="T1362" s="160"/>
    </row>
    <row r="1363" spans="1:20" s="143" customFormat="1" ht="276" hidden="1" customHeight="1" x14ac:dyDescent="0.25">
      <c r="A1363" s="144" t="s">
        <v>2067</v>
      </c>
      <c r="B1363" s="145" t="s">
        <v>3011</v>
      </c>
      <c r="C1363" s="146">
        <v>80111620</v>
      </c>
      <c r="D1363" s="147" t="s">
        <v>2974</v>
      </c>
      <c r="E1363" s="195" t="s">
        <v>2070</v>
      </c>
      <c r="F1363" s="148" t="s">
        <v>1094</v>
      </c>
      <c r="G1363" s="149" t="s">
        <v>1095</v>
      </c>
      <c r="H1363" s="131" t="s">
        <v>88</v>
      </c>
      <c r="I1363" s="132" t="s">
        <v>1135</v>
      </c>
      <c r="J1363" s="151" t="s">
        <v>602</v>
      </c>
      <c r="K1363" s="152">
        <v>42776</v>
      </c>
      <c r="L1363" s="152">
        <f t="shared" si="24"/>
        <v>42796</v>
      </c>
      <c r="M1363" s="204" t="s">
        <v>22</v>
      </c>
      <c r="N1363" s="205" t="s">
        <v>155</v>
      </c>
      <c r="O1363" s="155" t="s">
        <v>322</v>
      </c>
      <c r="P1363" s="156" t="s">
        <v>2977</v>
      </c>
      <c r="Q1363" s="157">
        <v>20184000</v>
      </c>
      <c r="R1363" s="158">
        <v>20184000</v>
      </c>
      <c r="S1363" s="159">
        <v>0</v>
      </c>
      <c r="T1363" s="160"/>
    </row>
    <row r="1364" spans="1:20" s="143" customFormat="1" ht="276" hidden="1" customHeight="1" x14ac:dyDescent="0.25">
      <c r="A1364" s="144" t="s">
        <v>2067</v>
      </c>
      <c r="B1364" s="145" t="s">
        <v>3012</v>
      </c>
      <c r="C1364" s="146">
        <v>80111620</v>
      </c>
      <c r="D1364" s="147" t="s">
        <v>2974</v>
      </c>
      <c r="E1364" s="195" t="s">
        <v>2070</v>
      </c>
      <c r="F1364" s="148" t="s">
        <v>1094</v>
      </c>
      <c r="G1364" s="149" t="s">
        <v>1095</v>
      </c>
      <c r="H1364" s="131" t="s">
        <v>88</v>
      </c>
      <c r="I1364" s="132" t="s">
        <v>1135</v>
      </c>
      <c r="J1364" s="151" t="s">
        <v>602</v>
      </c>
      <c r="K1364" s="152">
        <v>42776</v>
      </c>
      <c r="L1364" s="152">
        <f t="shared" si="24"/>
        <v>42796</v>
      </c>
      <c r="M1364" s="204" t="s">
        <v>22</v>
      </c>
      <c r="N1364" s="205" t="s">
        <v>155</v>
      </c>
      <c r="O1364" s="155" t="s">
        <v>322</v>
      </c>
      <c r="P1364" s="156" t="s">
        <v>2977</v>
      </c>
      <c r="Q1364" s="157">
        <v>20184000</v>
      </c>
      <c r="R1364" s="158">
        <v>20184000</v>
      </c>
      <c r="S1364" s="159">
        <v>0</v>
      </c>
      <c r="T1364" s="160"/>
    </row>
    <row r="1365" spans="1:20" s="143" customFormat="1" ht="276" hidden="1" customHeight="1" x14ac:dyDescent="0.25">
      <c r="A1365" s="144" t="s">
        <v>2067</v>
      </c>
      <c r="B1365" s="145" t="s">
        <v>3013</v>
      </c>
      <c r="C1365" s="146">
        <v>80111620</v>
      </c>
      <c r="D1365" s="147" t="s">
        <v>2974</v>
      </c>
      <c r="E1365" s="195" t="s">
        <v>2070</v>
      </c>
      <c r="F1365" s="148" t="s">
        <v>1094</v>
      </c>
      <c r="G1365" s="149" t="s">
        <v>1095</v>
      </c>
      <c r="H1365" s="131" t="s">
        <v>88</v>
      </c>
      <c r="I1365" s="132" t="s">
        <v>1135</v>
      </c>
      <c r="J1365" s="151" t="s">
        <v>602</v>
      </c>
      <c r="K1365" s="152">
        <v>42776</v>
      </c>
      <c r="L1365" s="152">
        <f t="shared" si="24"/>
        <v>42796</v>
      </c>
      <c r="M1365" s="204" t="s">
        <v>22</v>
      </c>
      <c r="N1365" s="205" t="s">
        <v>155</v>
      </c>
      <c r="O1365" s="155" t="s">
        <v>322</v>
      </c>
      <c r="P1365" s="156" t="s">
        <v>2977</v>
      </c>
      <c r="Q1365" s="157">
        <v>20184000</v>
      </c>
      <c r="R1365" s="158">
        <v>20184000</v>
      </c>
      <c r="S1365" s="159">
        <v>0</v>
      </c>
      <c r="T1365" s="160"/>
    </row>
    <row r="1366" spans="1:20" s="143" customFormat="1" ht="276" hidden="1" customHeight="1" x14ac:dyDescent="0.25">
      <c r="A1366" s="144" t="s">
        <v>2067</v>
      </c>
      <c r="B1366" s="145" t="s">
        <v>3014</v>
      </c>
      <c r="C1366" s="146">
        <v>80111620</v>
      </c>
      <c r="D1366" s="147" t="s">
        <v>2974</v>
      </c>
      <c r="E1366" s="195" t="s">
        <v>2070</v>
      </c>
      <c r="F1366" s="148" t="s">
        <v>1094</v>
      </c>
      <c r="G1366" s="149" t="s">
        <v>1095</v>
      </c>
      <c r="H1366" s="131" t="s">
        <v>88</v>
      </c>
      <c r="I1366" s="132" t="s">
        <v>1135</v>
      </c>
      <c r="J1366" s="151" t="s">
        <v>602</v>
      </c>
      <c r="K1366" s="152">
        <v>42776</v>
      </c>
      <c r="L1366" s="152">
        <f t="shared" si="24"/>
        <v>42796</v>
      </c>
      <c r="M1366" s="204" t="s">
        <v>22</v>
      </c>
      <c r="N1366" s="205" t="s">
        <v>155</v>
      </c>
      <c r="O1366" s="155" t="s">
        <v>322</v>
      </c>
      <c r="P1366" s="156" t="s">
        <v>2977</v>
      </c>
      <c r="Q1366" s="157">
        <v>20184000</v>
      </c>
      <c r="R1366" s="158">
        <v>20184000</v>
      </c>
      <c r="S1366" s="159">
        <v>0</v>
      </c>
      <c r="T1366" s="160"/>
    </row>
    <row r="1367" spans="1:20" s="143" customFormat="1" ht="276" hidden="1" customHeight="1" x14ac:dyDescent="0.25">
      <c r="A1367" s="144" t="s">
        <v>2067</v>
      </c>
      <c r="B1367" s="145" t="s">
        <v>3015</v>
      </c>
      <c r="C1367" s="146">
        <v>80111620</v>
      </c>
      <c r="D1367" s="147" t="s">
        <v>2974</v>
      </c>
      <c r="E1367" s="195" t="s">
        <v>2070</v>
      </c>
      <c r="F1367" s="148" t="s">
        <v>1094</v>
      </c>
      <c r="G1367" s="149" t="s">
        <v>1095</v>
      </c>
      <c r="H1367" s="131" t="s">
        <v>88</v>
      </c>
      <c r="I1367" s="132" t="s">
        <v>1135</v>
      </c>
      <c r="J1367" s="151" t="s">
        <v>602</v>
      </c>
      <c r="K1367" s="152">
        <v>42776</v>
      </c>
      <c r="L1367" s="152">
        <f t="shared" si="24"/>
        <v>42796</v>
      </c>
      <c r="M1367" s="204" t="s">
        <v>22</v>
      </c>
      <c r="N1367" s="205" t="s">
        <v>155</v>
      </c>
      <c r="O1367" s="155" t="s">
        <v>322</v>
      </c>
      <c r="P1367" s="156" t="s">
        <v>2977</v>
      </c>
      <c r="Q1367" s="157">
        <v>20184000</v>
      </c>
      <c r="R1367" s="158">
        <v>20184000</v>
      </c>
      <c r="S1367" s="159">
        <v>0</v>
      </c>
      <c r="T1367" s="160"/>
    </row>
    <row r="1368" spans="1:20" s="143" customFormat="1" ht="276" hidden="1" customHeight="1" x14ac:dyDescent="0.25">
      <c r="A1368" s="144" t="s">
        <v>2067</v>
      </c>
      <c r="B1368" s="145" t="s">
        <v>3016</v>
      </c>
      <c r="C1368" s="146">
        <v>80111620</v>
      </c>
      <c r="D1368" s="147" t="s">
        <v>2974</v>
      </c>
      <c r="E1368" s="195" t="s">
        <v>3017</v>
      </c>
      <c r="F1368" s="148" t="s">
        <v>1094</v>
      </c>
      <c r="G1368" s="149" t="s">
        <v>1095</v>
      </c>
      <c r="H1368" s="131" t="s">
        <v>88</v>
      </c>
      <c r="I1368" s="132" t="s">
        <v>1135</v>
      </c>
      <c r="J1368" s="151" t="s">
        <v>602</v>
      </c>
      <c r="K1368" s="152">
        <v>42776</v>
      </c>
      <c r="L1368" s="152">
        <f t="shared" si="24"/>
        <v>42796</v>
      </c>
      <c r="M1368" s="204" t="s">
        <v>546</v>
      </c>
      <c r="N1368" s="205" t="s">
        <v>155</v>
      </c>
      <c r="O1368" s="155" t="s">
        <v>322</v>
      </c>
      <c r="P1368" s="156" t="s">
        <v>2977</v>
      </c>
      <c r="Q1368" s="157">
        <v>18502000</v>
      </c>
      <c r="R1368" s="158">
        <v>18502000</v>
      </c>
      <c r="S1368" s="159">
        <v>0</v>
      </c>
      <c r="T1368" s="160"/>
    </row>
    <row r="1369" spans="1:20" s="143" customFormat="1" ht="241.5" hidden="1" customHeight="1" x14ac:dyDescent="0.25">
      <c r="A1369" s="144" t="s">
        <v>2067</v>
      </c>
      <c r="B1369" s="145" t="s">
        <v>3018</v>
      </c>
      <c r="C1369" s="146">
        <v>80111620</v>
      </c>
      <c r="D1369" s="147" t="s">
        <v>2974</v>
      </c>
      <c r="E1369" s="195" t="s">
        <v>3017</v>
      </c>
      <c r="F1369" s="148" t="s">
        <v>1094</v>
      </c>
      <c r="G1369" s="149" t="s">
        <v>1095</v>
      </c>
      <c r="H1369" s="131" t="s">
        <v>88</v>
      </c>
      <c r="I1369" s="132" t="s">
        <v>1135</v>
      </c>
      <c r="J1369" s="151" t="s">
        <v>603</v>
      </c>
      <c r="K1369" s="152">
        <v>42776</v>
      </c>
      <c r="L1369" s="152">
        <f t="shared" si="24"/>
        <v>42796</v>
      </c>
      <c r="M1369" s="204" t="s">
        <v>22</v>
      </c>
      <c r="N1369" s="205" t="s">
        <v>155</v>
      </c>
      <c r="O1369" s="155" t="s">
        <v>322</v>
      </c>
      <c r="P1369" s="156" t="s">
        <v>2977</v>
      </c>
      <c r="Q1369" s="157">
        <v>24096000</v>
      </c>
      <c r="R1369" s="158">
        <v>24096000</v>
      </c>
      <c r="S1369" s="159">
        <v>0</v>
      </c>
      <c r="T1369" s="160"/>
    </row>
    <row r="1370" spans="1:20" s="143" customFormat="1" ht="241.5" hidden="1" customHeight="1" x14ac:dyDescent="0.25">
      <c r="A1370" s="144" t="s">
        <v>2067</v>
      </c>
      <c r="B1370" s="145" t="s">
        <v>3019</v>
      </c>
      <c r="C1370" s="146">
        <v>80111620</v>
      </c>
      <c r="D1370" s="147" t="s">
        <v>2974</v>
      </c>
      <c r="E1370" s="195" t="s">
        <v>3017</v>
      </c>
      <c r="F1370" s="148" t="s">
        <v>1094</v>
      </c>
      <c r="G1370" s="149" t="s">
        <v>1095</v>
      </c>
      <c r="H1370" s="131" t="s">
        <v>88</v>
      </c>
      <c r="I1370" s="132" t="s">
        <v>1135</v>
      </c>
      <c r="J1370" s="151" t="s">
        <v>603</v>
      </c>
      <c r="K1370" s="152">
        <v>42776</v>
      </c>
      <c r="L1370" s="152">
        <f t="shared" si="24"/>
        <v>42796</v>
      </c>
      <c r="M1370" s="204" t="s">
        <v>22</v>
      </c>
      <c r="N1370" s="205" t="s">
        <v>155</v>
      </c>
      <c r="O1370" s="155" t="s">
        <v>322</v>
      </c>
      <c r="P1370" s="156" t="s">
        <v>2977</v>
      </c>
      <c r="Q1370" s="157">
        <v>24096000</v>
      </c>
      <c r="R1370" s="158">
        <v>24096000</v>
      </c>
      <c r="S1370" s="159">
        <v>0</v>
      </c>
      <c r="T1370" s="160"/>
    </row>
    <row r="1371" spans="1:20" s="143" customFormat="1" ht="241.5" hidden="1" customHeight="1" x14ac:dyDescent="0.25">
      <c r="A1371" s="144" t="s">
        <v>2067</v>
      </c>
      <c r="B1371" s="145" t="s">
        <v>3020</v>
      </c>
      <c r="C1371" s="146">
        <v>80111620</v>
      </c>
      <c r="D1371" s="147" t="s">
        <v>2974</v>
      </c>
      <c r="E1371" s="195" t="s">
        <v>3017</v>
      </c>
      <c r="F1371" s="148" t="s">
        <v>1094</v>
      </c>
      <c r="G1371" s="149" t="s">
        <v>1095</v>
      </c>
      <c r="H1371" s="131" t="s">
        <v>88</v>
      </c>
      <c r="I1371" s="132" t="s">
        <v>1126</v>
      </c>
      <c r="J1371" s="151" t="s">
        <v>594</v>
      </c>
      <c r="K1371" s="152">
        <v>42776</v>
      </c>
      <c r="L1371" s="152">
        <f t="shared" si="24"/>
        <v>42796</v>
      </c>
      <c r="M1371" s="204" t="s">
        <v>595</v>
      </c>
      <c r="N1371" s="205" t="s">
        <v>155</v>
      </c>
      <c r="O1371" s="155" t="s">
        <v>322</v>
      </c>
      <c r="P1371" s="156" t="s">
        <v>2977</v>
      </c>
      <c r="Q1371" s="157">
        <v>24500000</v>
      </c>
      <c r="R1371" s="158">
        <v>24500000</v>
      </c>
      <c r="S1371" s="159">
        <v>0</v>
      </c>
      <c r="T1371" s="160"/>
    </row>
    <row r="1372" spans="1:20" s="143" customFormat="1" ht="241.5" hidden="1" customHeight="1" x14ac:dyDescent="0.25">
      <c r="A1372" s="144" t="s">
        <v>2067</v>
      </c>
      <c r="B1372" s="145" t="s">
        <v>3022</v>
      </c>
      <c r="C1372" s="146">
        <v>80111620</v>
      </c>
      <c r="D1372" s="147" t="s">
        <v>2974</v>
      </c>
      <c r="E1372" s="195" t="s">
        <v>3017</v>
      </c>
      <c r="F1372" s="148" t="s">
        <v>1094</v>
      </c>
      <c r="G1372" s="149" t="s">
        <v>1095</v>
      </c>
      <c r="H1372" s="131" t="s">
        <v>88</v>
      </c>
      <c r="I1372" s="132" t="s">
        <v>1173</v>
      </c>
      <c r="J1372" s="151" t="s">
        <v>607</v>
      </c>
      <c r="K1372" s="152">
        <v>42776</v>
      </c>
      <c r="L1372" s="152">
        <f t="shared" si="24"/>
        <v>42796</v>
      </c>
      <c r="M1372" s="204" t="s">
        <v>22</v>
      </c>
      <c r="N1372" s="205" t="s">
        <v>155</v>
      </c>
      <c r="O1372" s="155" t="s">
        <v>322</v>
      </c>
      <c r="P1372" s="156" t="s">
        <v>2977</v>
      </c>
      <c r="Q1372" s="157">
        <v>60000000</v>
      </c>
      <c r="R1372" s="158">
        <v>60000000</v>
      </c>
      <c r="S1372" s="159">
        <v>0</v>
      </c>
      <c r="T1372" s="160"/>
    </row>
    <row r="1373" spans="1:20" s="143" customFormat="1" ht="241.5" hidden="1" customHeight="1" x14ac:dyDescent="0.25">
      <c r="A1373" s="144" t="s">
        <v>2067</v>
      </c>
      <c r="B1373" s="145" t="s">
        <v>3023</v>
      </c>
      <c r="C1373" s="146">
        <v>80111620</v>
      </c>
      <c r="D1373" s="147" t="s">
        <v>2974</v>
      </c>
      <c r="E1373" s="195" t="s">
        <v>3017</v>
      </c>
      <c r="F1373" s="148" t="s">
        <v>1094</v>
      </c>
      <c r="G1373" s="149" t="s">
        <v>1095</v>
      </c>
      <c r="H1373" s="131" t="s">
        <v>88</v>
      </c>
      <c r="I1373" s="132" t="s">
        <v>1143</v>
      </c>
      <c r="J1373" s="151" t="s">
        <v>616</v>
      </c>
      <c r="K1373" s="152">
        <v>42776</v>
      </c>
      <c r="L1373" s="152">
        <f t="shared" si="24"/>
        <v>42796</v>
      </c>
      <c r="M1373" s="204" t="s">
        <v>22</v>
      </c>
      <c r="N1373" s="205" t="s">
        <v>155</v>
      </c>
      <c r="O1373" s="155" t="s">
        <v>322</v>
      </c>
      <c r="P1373" s="156" t="s">
        <v>2977</v>
      </c>
      <c r="Q1373" s="157">
        <v>48720000</v>
      </c>
      <c r="R1373" s="158">
        <v>48720000</v>
      </c>
      <c r="S1373" s="159">
        <v>0</v>
      </c>
      <c r="T1373" s="160"/>
    </row>
    <row r="1374" spans="1:20" s="143" customFormat="1" ht="241.5" hidden="1" customHeight="1" x14ac:dyDescent="0.25">
      <c r="A1374" s="144" t="s">
        <v>2067</v>
      </c>
      <c r="B1374" s="145" t="s">
        <v>3024</v>
      </c>
      <c r="C1374" s="146">
        <v>80111620</v>
      </c>
      <c r="D1374" s="147" t="s">
        <v>2974</v>
      </c>
      <c r="E1374" s="195" t="s">
        <v>3017</v>
      </c>
      <c r="F1374" s="148" t="s">
        <v>1094</v>
      </c>
      <c r="G1374" s="149" t="s">
        <v>1095</v>
      </c>
      <c r="H1374" s="131" t="s">
        <v>88</v>
      </c>
      <c r="I1374" s="132" t="s">
        <v>1143</v>
      </c>
      <c r="J1374" s="151" t="s">
        <v>616</v>
      </c>
      <c r="K1374" s="152">
        <v>42776</v>
      </c>
      <c r="L1374" s="152">
        <f t="shared" si="24"/>
        <v>42796</v>
      </c>
      <c r="M1374" s="204" t="s">
        <v>22</v>
      </c>
      <c r="N1374" s="205" t="s">
        <v>155</v>
      </c>
      <c r="O1374" s="155" t="s">
        <v>322</v>
      </c>
      <c r="P1374" s="156" t="s">
        <v>2977</v>
      </c>
      <c r="Q1374" s="157">
        <v>48720000</v>
      </c>
      <c r="R1374" s="158">
        <v>48720000</v>
      </c>
      <c r="S1374" s="159">
        <v>0</v>
      </c>
      <c r="T1374" s="160"/>
    </row>
    <row r="1375" spans="1:20" s="143" customFormat="1" ht="241.5" hidden="1" customHeight="1" x14ac:dyDescent="0.25">
      <c r="A1375" s="144" t="s">
        <v>2067</v>
      </c>
      <c r="B1375" s="145" t="s">
        <v>3025</v>
      </c>
      <c r="C1375" s="146">
        <v>80111620</v>
      </c>
      <c r="D1375" s="147" t="s">
        <v>2974</v>
      </c>
      <c r="E1375" s="195" t="s">
        <v>3017</v>
      </c>
      <c r="F1375" s="148" t="s">
        <v>1094</v>
      </c>
      <c r="G1375" s="149" t="s">
        <v>1095</v>
      </c>
      <c r="H1375" s="131" t="s">
        <v>88</v>
      </c>
      <c r="I1375" s="132" t="s">
        <v>1143</v>
      </c>
      <c r="J1375" s="151" t="s">
        <v>620</v>
      </c>
      <c r="K1375" s="152">
        <v>42776</v>
      </c>
      <c r="L1375" s="152">
        <f t="shared" si="24"/>
        <v>42796</v>
      </c>
      <c r="M1375" s="204" t="s">
        <v>22</v>
      </c>
      <c r="N1375" s="205" t="s">
        <v>155</v>
      </c>
      <c r="O1375" s="155" t="s">
        <v>322</v>
      </c>
      <c r="P1375" s="156" t="s">
        <v>2977</v>
      </c>
      <c r="Q1375" s="157">
        <v>49920000</v>
      </c>
      <c r="R1375" s="158">
        <v>49920000</v>
      </c>
      <c r="S1375" s="159">
        <v>0</v>
      </c>
      <c r="T1375" s="160"/>
    </row>
    <row r="1376" spans="1:20" s="143" customFormat="1" ht="241.5" hidden="1" customHeight="1" x14ac:dyDescent="0.25">
      <c r="A1376" s="144" t="s">
        <v>2067</v>
      </c>
      <c r="B1376" s="145" t="s">
        <v>3026</v>
      </c>
      <c r="C1376" s="146">
        <v>80111620</v>
      </c>
      <c r="D1376" s="147" t="s">
        <v>2974</v>
      </c>
      <c r="E1376" s="195" t="s">
        <v>3017</v>
      </c>
      <c r="F1376" s="148" t="s">
        <v>1094</v>
      </c>
      <c r="G1376" s="149" t="s">
        <v>1095</v>
      </c>
      <c r="H1376" s="131" t="s">
        <v>88</v>
      </c>
      <c r="I1376" s="132" t="s">
        <v>1173</v>
      </c>
      <c r="J1376" s="151" t="s">
        <v>632</v>
      </c>
      <c r="K1376" s="152">
        <v>42776</v>
      </c>
      <c r="L1376" s="152">
        <f t="shared" si="24"/>
        <v>42796</v>
      </c>
      <c r="M1376" s="204" t="s">
        <v>22</v>
      </c>
      <c r="N1376" s="205" t="s">
        <v>155</v>
      </c>
      <c r="O1376" s="155" t="s">
        <v>322</v>
      </c>
      <c r="P1376" s="156" t="s">
        <v>2977</v>
      </c>
      <c r="Q1376" s="157">
        <v>60000000</v>
      </c>
      <c r="R1376" s="158">
        <v>60000000</v>
      </c>
      <c r="S1376" s="159">
        <v>0</v>
      </c>
      <c r="T1376" s="160"/>
    </row>
    <row r="1377" spans="1:20" s="143" customFormat="1" ht="241.5" hidden="1" customHeight="1" x14ac:dyDescent="0.25">
      <c r="A1377" s="144" t="s">
        <v>2067</v>
      </c>
      <c r="B1377" s="145" t="s">
        <v>3027</v>
      </c>
      <c r="C1377" s="146">
        <v>80111620</v>
      </c>
      <c r="D1377" s="147" t="s">
        <v>2974</v>
      </c>
      <c r="E1377" s="195" t="s">
        <v>3017</v>
      </c>
      <c r="F1377" s="148" t="s">
        <v>1094</v>
      </c>
      <c r="G1377" s="149" t="s">
        <v>1095</v>
      </c>
      <c r="H1377" s="131" t="s">
        <v>88</v>
      </c>
      <c r="I1377" s="132" t="s">
        <v>1113</v>
      </c>
      <c r="J1377" s="151" t="s">
        <v>612</v>
      </c>
      <c r="K1377" s="152">
        <v>42776</v>
      </c>
      <c r="L1377" s="152">
        <f t="shared" si="24"/>
        <v>42796</v>
      </c>
      <c r="M1377" s="204" t="s">
        <v>22</v>
      </c>
      <c r="N1377" s="205" t="s">
        <v>155</v>
      </c>
      <c r="O1377" s="155" t="s">
        <v>322</v>
      </c>
      <c r="P1377" s="156" t="s">
        <v>2977</v>
      </c>
      <c r="Q1377" s="157">
        <v>62880000</v>
      </c>
      <c r="R1377" s="158">
        <v>62880000</v>
      </c>
      <c r="S1377" s="159">
        <v>0</v>
      </c>
      <c r="T1377" s="160" t="s">
        <v>3028</v>
      </c>
    </row>
    <row r="1378" spans="1:20" s="143" customFormat="1" ht="241.5" hidden="1" customHeight="1" x14ac:dyDescent="0.25">
      <c r="A1378" s="144" t="s">
        <v>2067</v>
      </c>
      <c r="B1378" s="145" t="s">
        <v>3029</v>
      </c>
      <c r="C1378" s="146">
        <v>80111620</v>
      </c>
      <c r="D1378" s="147" t="s">
        <v>2974</v>
      </c>
      <c r="E1378" s="195" t="s">
        <v>3017</v>
      </c>
      <c r="F1378" s="148" t="s">
        <v>1094</v>
      </c>
      <c r="G1378" s="149" t="s">
        <v>1095</v>
      </c>
      <c r="H1378" s="131" t="s">
        <v>88</v>
      </c>
      <c r="I1378" s="132" t="s">
        <v>1113</v>
      </c>
      <c r="J1378" s="151" t="s">
        <v>612</v>
      </c>
      <c r="K1378" s="152">
        <v>42776</v>
      </c>
      <c r="L1378" s="152">
        <f t="shared" si="24"/>
        <v>42796</v>
      </c>
      <c r="M1378" s="204" t="s">
        <v>22</v>
      </c>
      <c r="N1378" s="205" t="s">
        <v>155</v>
      </c>
      <c r="O1378" s="155" t="s">
        <v>322</v>
      </c>
      <c r="P1378" s="156" t="s">
        <v>2977</v>
      </c>
      <c r="Q1378" s="157">
        <v>62880000</v>
      </c>
      <c r="R1378" s="158">
        <v>62880000</v>
      </c>
      <c r="S1378" s="159">
        <v>0</v>
      </c>
      <c r="T1378" s="160" t="s">
        <v>3028</v>
      </c>
    </row>
    <row r="1379" spans="1:20" s="143" customFormat="1" ht="241.5" hidden="1" customHeight="1" x14ac:dyDescent="0.25">
      <c r="A1379" s="144" t="s">
        <v>2067</v>
      </c>
      <c r="B1379" s="145" t="s">
        <v>3030</v>
      </c>
      <c r="C1379" s="146">
        <v>80111620</v>
      </c>
      <c r="D1379" s="147" t="s">
        <v>2974</v>
      </c>
      <c r="E1379" s="195" t="s">
        <v>3017</v>
      </c>
      <c r="F1379" s="148" t="s">
        <v>1094</v>
      </c>
      <c r="G1379" s="149" t="s">
        <v>1095</v>
      </c>
      <c r="H1379" s="131" t="s">
        <v>88</v>
      </c>
      <c r="I1379" s="132" t="s">
        <v>1113</v>
      </c>
      <c r="J1379" s="151" t="s">
        <v>612</v>
      </c>
      <c r="K1379" s="152">
        <v>42776</v>
      </c>
      <c r="L1379" s="152">
        <f t="shared" si="24"/>
        <v>42796</v>
      </c>
      <c r="M1379" s="204" t="s">
        <v>22</v>
      </c>
      <c r="N1379" s="205" t="s">
        <v>155</v>
      </c>
      <c r="O1379" s="155" t="s">
        <v>322</v>
      </c>
      <c r="P1379" s="156" t="s">
        <v>2977</v>
      </c>
      <c r="Q1379" s="157">
        <v>62880000</v>
      </c>
      <c r="R1379" s="158">
        <v>62880000</v>
      </c>
      <c r="S1379" s="159">
        <v>0</v>
      </c>
      <c r="T1379" s="160" t="s">
        <v>3028</v>
      </c>
    </row>
    <row r="1380" spans="1:20" s="143" customFormat="1" ht="241.5" hidden="1" customHeight="1" x14ac:dyDescent="0.25">
      <c r="A1380" s="144" t="s">
        <v>2067</v>
      </c>
      <c r="B1380" s="145" t="s">
        <v>3031</v>
      </c>
      <c r="C1380" s="146">
        <v>80111620</v>
      </c>
      <c r="D1380" s="147" t="s">
        <v>2974</v>
      </c>
      <c r="E1380" s="195" t="s">
        <v>3017</v>
      </c>
      <c r="F1380" s="148" t="s">
        <v>1094</v>
      </c>
      <c r="G1380" s="149" t="s">
        <v>1095</v>
      </c>
      <c r="H1380" s="131" t="s">
        <v>88</v>
      </c>
      <c r="I1380" s="132" t="s">
        <v>1113</v>
      </c>
      <c r="J1380" s="151" t="s">
        <v>612</v>
      </c>
      <c r="K1380" s="152">
        <v>42776</v>
      </c>
      <c r="L1380" s="152">
        <f t="shared" si="24"/>
        <v>42796</v>
      </c>
      <c r="M1380" s="204" t="s">
        <v>22</v>
      </c>
      <c r="N1380" s="205" t="s">
        <v>155</v>
      </c>
      <c r="O1380" s="155" t="s">
        <v>322</v>
      </c>
      <c r="P1380" s="156" t="s">
        <v>2977</v>
      </c>
      <c r="Q1380" s="157">
        <v>62880000</v>
      </c>
      <c r="R1380" s="158">
        <v>9956000</v>
      </c>
      <c r="S1380" s="159">
        <v>52924000</v>
      </c>
      <c r="T1380" s="160" t="s">
        <v>3028</v>
      </c>
    </row>
    <row r="1381" spans="1:20" s="143" customFormat="1" ht="241.5" hidden="1" customHeight="1" x14ac:dyDescent="0.25">
      <c r="A1381" s="144" t="s">
        <v>2067</v>
      </c>
      <c r="B1381" s="145" t="s">
        <v>3032</v>
      </c>
      <c r="C1381" s="146">
        <v>80111620</v>
      </c>
      <c r="D1381" s="147" t="s">
        <v>2974</v>
      </c>
      <c r="E1381" s="195" t="s">
        <v>3017</v>
      </c>
      <c r="F1381" s="148" t="s">
        <v>1094</v>
      </c>
      <c r="G1381" s="149" t="s">
        <v>1095</v>
      </c>
      <c r="H1381" s="131" t="s">
        <v>88</v>
      </c>
      <c r="I1381" s="132" t="s">
        <v>1173</v>
      </c>
      <c r="J1381" s="151" t="s">
        <v>613</v>
      </c>
      <c r="K1381" s="152">
        <v>42776</v>
      </c>
      <c r="L1381" s="152">
        <f t="shared" si="24"/>
        <v>42796</v>
      </c>
      <c r="M1381" s="204" t="s">
        <v>22</v>
      </c>
      <c r="N1381" s="205" t="s">
        <v>155</v>
      </c>
      <c r="O1381" s="155" t="s">
        <v>322</v>
      </c>
      <c r="P1381" s="156" t="s">
        <v>2977</v>
      </c>
      <c r="Q1381" s="157">
        <v>60000000</v>
      </c>
      <c r="R1381" s="158">
        <v>60000000</v>
      </c>
      <c r="S1381" s="159">
        <v>0</v>
      </c>
      <c r="T1381" s="160" t="s">
        <v>3028</v>
      </c>
    </row>
    <row r="1382" spans="1:20" s="143" customFormat="1" ht="276" hidden="1" customHeight="1" x14ac:dyDescent="0.25">
      <c r="A1382" s="144" t="s">
        <v>2067</v>
      </c>
      <c r="B1382" s="145" t="s">
        <v>3033</v>
      </c>
      <c r="C1382" s="146">
        <v>80111620</v>
      </c>
      <c r="D1382" s="147" t="s">
        <v>2974</v>
      </c>
      <c r="E1382" s="195" t="s">
        <v>3017</v>
      </c>
      <c r="F1382" s="148" t="s">
        <v>1094</v>
      </c>
      <c r="G1382" s="149" t="s">
        <v>1095</v>
      </c>
      <c r="H1382" s="131" t="s">
        <v>88</v>
      </c>
      <c r="I1382" s="132" t="s">
        <v>1173</v>
      </c>
      <c r="J1382" s="151" t="s">
        <v>614</v>
      </c>
      <c r="K1382" s="152">
        <v>42776</v>
      </c>
      <c r="L1382" s="152">
        <f t="shared" si="24"/>
        <v>42796</v>
      </c>
      <c r="M1382" s="204" t="s">
        <v>22</v>
      </c>
      <c r="N1382" s="205" t="s">
        <v>155</v>
      </c>
      <c r="O1382" s="155" t="s">
        <v>322</v>
      </c>
      <c r="P1382" s="156" t="s">
        <v>2977</v>
      </c>
      <c r="Q1382" s="157">
        <v>60000000</v>
      </c>
      <c r="R1382" s="158">
        <v>60000000</v>
      </c>
      <c r="S1382" s="159">
        <v>0</v>
      </c>
      <c r="T1382" s="160" t="s">
        <v>3028</v>
      </c>
    </row>
    <row r="1383" spans="1:20" s="143" customFormat="1" ht="241.5" hidden="1" customHeight="1" x14ac:dyDescent="0.25">
      <c r="A1383" s="144" t="s">
        <v>2067</v>
      </c>
      <c r="B1383" s="145" t="s">
        <v>3034</v>
      </c>
      <c r="C1383" s="146">
        <v>80111620</v>
      </c>
      <c r="D1383" s="147" t="s">
        <v>2974</v>
      </c>
      <c r="E1383" s="195" t="s">
        <v>3017</v>
      </c>
      <c r="F1383" s="148" t="s">
        <v>1094</v>
      </c>
      <c r="G1383" s="149" t="s">
        <v>1095</v>
      </c>
      <c r="H1383" s="131" t="s">
        <v>88</v>
      </c>
      <c r="I1383" s="132" t="s">
        <v>1173</v>
      </c>
      <c r="J1383" s="151" t="s">
        <v>630</v>
      </c>
      <c r="K1383" s="152">
        <v>42776</v>
      </c>
      <c r="L1383" s="152">
        <f t="shared" si="24"/>
        <v>42796</v>
      </c>
      <c r="M1383" s="204" t="s">
        <v>22</v>
      </c>
      <c r="N1383" s="205" t="s">
        <v>155</v>
      </c>
      <c r="O1383" s="155" t="s">
        <v>322</v>
      </c>
      <c r="P1383" s="156" t="s">
        <v>2977</v>
      </c>
      <c r="Q1383" s="157">
        <v>60000000</v>
      </c>
      <c r="R1383" s="158">
        <v>60000000</v>
      </c>
      <c r="S1383" s="159">
        <v>0</v>
      </c>
      <c r="T1383" s="160" t="s">
        <v>3028</v>
      </c>
    </row>
    <row r="1384" spans="1:20" s="143" customFormat="1" ht="241.5" hidden="1" customHeight="1" x14ac:dyDescent="0.25">
      <c r="A1384" s="144" t="s">
        <v>2067</v>
      </c>
      <c r="B1384" s="145" t="s">
        <v>3035</v>
      </c>
      <c r="C1384" s="146">
        <v>80111620</v>
      </c>
      <c r="D1384" s="147" t="s">
        <v>2974</v>
      </c>
      <c r="E1384" s="195" t="s">
        <v>3017</v>
      </c>
      <c r="F1384" s="148" t="s">
        <v>1094</v>
      </c>
      <c r="G1384" s="149" t="s">
        <v>1095</v>
      </c>
      <c r="H1384" s="131" t="s">
        <v>88</v>
      </c>
      <c r="I1384" s="132" t="s">
        <v>1126</v>
      </c>
      <c r="J1384" s="151" t="s">
        <v>594</v>
      </c>
      <c r="K1384" s="152">
        <v>42860</v>
      </c>
      <c r="L1384" s="152">
        <f t="shared" si="24"/>
        <v>42880</v>
      </c>
      <c r="M1384" s="204" t="s">
        <v>22</v>
      </c>
      <c r="N1384" s="205" t="s">
        <v>155</v>
      </c>
      <c r="O1384" s="155" t="s">
        <v>322</v>
      </c>
      <c r="P1384" s="156" t="s">
        <v>2977</v>
      </c>
      <c r="Q1384" s="157">
        <v>48000000</v>
      </c>
      <c r="R1384" s="158">
        <v>0</v>
      </c>
      <c r="S1384" s="159">
        <v>48000000</v>
      </c>
      <c r="T1384" s="160"/>
    </row>
    <row r="1385" spans="1:20" s="143" customFormat="1" ht="241.5" hidden="1" customHeight="1" x14ac:dyDescent="0.25">
      <c r="A1385" s="144" t="s">
        <v>2067</v>
      </c>
      <c r="B1385" s="145" t="s">
        <v>3036</v>
      </c>
      <c r="C1385" s="146">
        <v>80111620</v>
      </c>
      <c r="D1385" s="147" t="s">
        <v>2974</v>
      </c>
      <c r="E1385" s="195" t="s">
        <v>3017</v>
      </c>
      <c r="F1385" s="148" t="s">
        <v>1094</v>
      </c>
      <c r="G1385" s="149" t="s">
        <v>1095</v>
      </c>
      <c r="H1385" s="131" t="s">
        <v>88</v>
      </c>
      <c r="I1385" s="132" t="s">
        <v>1129</v>
      </c>
      <c r="J1385" s="151" t="s">
        <v>626</v>
      </c>
      <c r="K1385" s="152">
        <v>42776</v>
      </c>
      <c r="L1385" s="152">
        <f t="shared" si="24"/>
        <v>42796</v>
      </c>
      <c r="M1385" s="204" t="s">
        <v>22</v>
      </c>
      <c r="N1385" s="205" t="s">
        <v>155</v>
      </c>
      <c r="O1385" s="155" t="s">
        <v>322</v>
      </c>
      <c r="P1385" s="156" t="s">
        <v>2977</v>
      </c>
      <c r="Q1385" s="157">
        <v>69648000</v>
      </c>
      <c r="R1385" s="158">
        <v>69648000</v>
      </c>
      <c r="S1385" s="159">
        <v>0</v>
      </c>
      <c r="T1385" s="160"/>
    </row>
    <row r="1386" spans="1:20" s="143" customFormat="1" ht="241.5" hidden="1" customHeight="1" x14ac:dyDescent="0.25">
      <c r="A1386" s="144" t="s">
        <v>2067</v>
      </c>
      <c r="B1386" s="145" t="s">
        <v>3037</v>
      </c>
      <c r="C1386" s="146">
        <v>80111620</v>
      </c>
      <c r="D1386" s="147" t="s">
        <v>2974</v>
      </c>
      <c r="E1386" s="195" t="s">
        <v>3017</v>
      </c>
      <c r="F1386" s="148" t="s">
        <v>1094</v>
      </c>
      <c r="G1386" s="149" t="s">
        <v>1095</v>
      </c>
      <c r="H1386" s="131" t="s">
        <v>88</v>
      </c>
      <c r="I1386" s="132" t="s">
        <v>1195</v>
      </c>
      <c r="J1386" s="151" t="s">
        <v>627</v>
      </c>
      <c r="K1386" s="152">
        <v>42776</v>
      </c>
      <c r="L1386" s="152">
        <f t="shared" si="24"/>
        <v>42796</v>
      </c>
      <c r="M1386" s="204" t="s">
        <v>22</v>
      </c>
      <c r="N1386" s="205" t="s">
        <v>155</v>
      </c>
      <c r="O1386" s="155" t="s">
        <v>322</v>
      </c>
      <c r="P1386" s="156" t="s">
        <v>2977</v>
      </c>
      <c r="Q1386" s="157">
        <v>78000000</v>
      </c>
      <c r="R1386" s="158">
        <v>78000000</v>
      </c>
      <c r="S1386" s="159">
        <v>0</v>
      </c>
      <c r="T1386" s="160"/>
    </row>
    <row r="1387" spans="1:20" s="143" customFormat="1" ht="241.5" hidden="1" customHeight="1" x14ac:dyDescent="0.25">
      <c r="A1387" s="144" t="s">
        <v>2067</v>
      </c>
      <c r="B1387" s="145" t="s">
        <v>3038</v>
      </c>
      <c r="C1387" s="146">
        <v>80111620</v>
      </c>
      <c r="D1387" s="147" t="s">
        <v>2974</v>
      </c>
      <c r="E1387" s="195" t="s">
        <v>3017</v>
      </c>
      <c r="F1387" s="148" t="s">
        <v>1094</v>
      </c>
      <c r="G1387" s="149" t="s">
        <v>1095</v>
      </c>
      <c r="H1387" s="131" t="s">
        <v>88</v>
      </c>
      <c r="I1387" s="132" t="s">
        <v>1195</v>
      </c>
      <c r="J1387" s="151" t="s">
        <v>629</v>
      </c>
      <c r="K1387" s="152">
        <v>42776</v>
      </c>
      <c r="L1387" s="152">
        <f t="shared" si="24"/>
        <v>42796</v>
      </c>
      <c r="M1387" s="204" t="s">
        <v>22</v>
      </c>
      <c r="N1387" s="205" t="s">
        <v>155</v>
      </c>
      <c r="O1387" s="155" t="s">
        <v>322</v>
      </c>
      <c r="P1387" s="156" t="s">
        <v>2977</v>
      </c>
      <c r="Q1387" s="157">
        <v>81120000</v>
      </c>
      <c r="R1387" s="158">
        <v>81120000</v>
      </c>
      <c r="S1387" s="159">
        <v>0</v>
      </c>
      <c r="T1387" s="160"/>
    </row>
    <row r="1388" spans="1:20" s="143" customFormat="1" ht="241.5" hidden="1" customHeight="1" x14ac:dyDescent="0.25">
      <c r="A1388" s="144" t="s">
        <v>2067</v>
      </c>
      <c r="B1388" s="145" t="s">
        <v>3039</v>
      </c>
      <c r="C1388" s="146">
        <v>80111620</v>
      </c>
      <c r="D1388" s="147" t="s">
        <v>2974</v>
      </c>
      <c r="E1388" s="195" t="s">
        <v>3017</v>
      </c>
      <c r="F1388" s="148" t="s">
        <v>1094</v>
      </c>
      <c r="G1388" s="149" t="s">
        <v>1095</v>
      </c>
      <c r="H1388" s="131" t="s">
        <v>88</v>
      </c>
      <c r="I1388" s="132" t="s">
        <v>1121</v>
      </c>
      <c r="J1388" s="151" t="s">
        <v>623</v>
      </c>
      <c r="K1388" s="152">
        <v>42776</v>
      </c>
      <c r="L1388" s="152">
        <f t="shared" si="24"/>
        <v>42796</v>
      </c>
      <c r="M1388" s="204" t="s">
        <v>22</v>
      </c>
      <c r="N1388" s="205" t="s">
        <v>155</v>
      </c>
      <c r="O1388" s="155" t="s">
        <v>322</v>
      </c>
      <c r="P1388" s="156" t="s">
        <v>2977</v>
      </c>
      <c r="Q1388" s="157">
        <v>99840000</v>
      </c>
      <c r="R1388" s="158">
        <v>99840000</v>
      </c>
      <c r="S1388" s="159">
        <v>0</v>
      </c>
      <c r="T1388" s="160"/>
    </row>
    <row r="1389" spans="1:20" s="143" customFormat="1" ht="241.5" hidden="1" customHeight="1" x14ac:dyDescent="0.25">
      <c r="A1389" s="144" t="s">
        <v>2067</v>
      </c>
      <c r="B1389" s="145" t="s">
        <v>3040</v>
      </c>
      <c r="C1389" s="146">
        <v>80111620</v>
      </c>
      <c r="D1389" s="147" t="s">
        <v>2974</v>
      </c>
      <c r="E1389" s="195" t="s">
        <v>3017</v>
      </c>
      <c r="F1389" s="148" t="s">
        <v>1094</v>
      </c>
      <c r="G1389" s="149" t="s">
        <v>1095</v>
      </c>
      <c r="H1389" s="131" t="s">
        <v>88</v>
      </c>
      <c r="I1389" s="132" t="s">
        <v>1119</v>
      </c>
      <c r="J1389" s="151" t="s">
        <v>628</v>
      </c>
      <c r="K1389" s="152">
        <v>42776</v>
      </c>
      <c r="L1389" s="152">
        <f t="shared" si="24"/>
        <v>42796</v>
      </c>
      <c r="M1389" s="204" t="s">
        <v>22</v>
      </c>
      <c r="N1389" s="205" t="s">
        <v>155</v>
      </c>
      <c r="O1389" s="155" t="s">
        <v>322</v>
      </c>
      <c r="P1389" s="156" t="s">
        <v>2977</v>
      </c>
      <c r="Q1389" s="157">
        <v>108000000</v>
      </c>
      <c r="R1389" s="158">
        <v>108000000</v>
      </c>
      <c r="S1389" s="159">
        <v>0</v>
      </c>
      <c r="T1389" s="160"/>
    </row>
    <row r="1390" spans="1:20" s="143" customFormat="1" ht="276" hidden="1" customHeight="1" x14ac:dyDescent="0.25">
      <c r="A1390" s="144" t="s">
        <v>2067</v>
      </c>
      <c r="B1390" s="145" t="s">
        <v>3041</v>
      </c>
      <c r="C1390" s="146">
        <v>80111620</v>
      </c>
      <c r="D1390" s="147" t="s">
        <v>2974</v>
      </c>
      <c r="E1390" s="195" t="s">
        <v>3017</v>
      </c>
      <c r="F1390" s="148" t="s">
        <v>1094</v>
      </c>
      <c r="G1390" s="149" t="s">
        <v>1095</v>
      </c>
      <c r="H1390" s="131" t="s">
        <v>88</v>
      </c>
      <c r="I1390" s="132" t="s">
        <v>1311</v>
      </c>
      <c r="J1390" s="151" t="s">
        <v>625</v>
      </c>
      <c r="K1390" s="152">
        <v>42776</v>
      </c>
      <c r="L1390" s="152">
        <f t="shared" si="24"/>
        <v>42796</v>
      </c>
      <c r="M1390" s="204" t="s">
        <v>22</v>
      </c>
      <c r="N1390" s="205" t="s">
        <v>155</v>
      </c>
      <c r="O1390" s="155" t="s">
        <v>322</v>
      </c>
      <c r="P1390" s="156" t="s">
        <v>2977</v>
      </c>
      <c r="Q1390" s="157">
        <v>111000000</v>
      </c>
      <c r="R1390" s="158">
        <v>111000000</v>
      </c>
      <c r="S1390" s="159">
        <v>0</v>
      </c>
      <c r="T1390" s="160"/>
    </row>
    <row r="1391" spans="1:20" s="143" customFormat="1" ht="241.5" hidden="1" customHeight="1" x14ac:dyDescent="0.25">
      <c r="A1391" s="144" t="s">
        <v>2067</v>
      </c>
      <c r="B1391" s="145" t="s">
        <v>3042</v>
      </c>
      <c r="C1391" s="146">
        <v>80111620</v>
      </c>
      <c r="D1391" s="147" t="s">
        <v>2974</v>
      </c>
      <c r="E1391" s="195" t="s">
        <v>3017</v>
      </c>
      <c r="F1391" s="148" t="s">
        <v>1094</v>
      </c>
      <c r="G1391" s="149" t="s">
        <v>1095</v>
      </c>
      <c r="H1391" s="131" t="s">
        <v>88</v>
      </c>
      <c r="I1391" s="132" t="s">
        <v>1135</v>
      </c>
      <c r="J1391" s="151" t="s">
        <v>603</v>
      </c>
      <c r="K1391" s="152">
        <v>42776</v>
      </c>
      <c r="L1391" s="152">
        <f t="shared" si="24"/>
        <v>42796</v>
      </c>
      <c r="M1391" s="204" t="s">
        <v>22</v>
      </c>
      <c r="N1391" s="205" t="s">
        <v>155</v>
      </c>
      <c r="O1391" s="155" t="s">
        <v>322</v>
      </c>
      <c r="P1391" s="156" t="s">
        <v>2977</v>
      </c>
      <c r="Q1391" s="157">
        <v>24096000</v>
      </c>
      <c r="R1391" s="158">
        <v>24096000</v>
      </c>
      <c r="S1391" s="159">
        <v>0</v>
      </c>
      <c r="T1391" s="160"/>
    </row>
    <row r="1392" spans="1:20" s="143" customFormat="1" ht="241.5" hidden="1" customHeight="1" x14ac:dyDescent="0.25">
      <c r="A1392" s="144" t="s">
        <v>2067</v>
      </c>
      <c r="B1392" s="145" t="s">
        <v>3043</v>
      </c>
      <c r="C1392" s="146">
        <v>80111620</v>
      </c>
      <c r="D1392" s="147" t="s">
        <v>2974</v>
      </c>
      <c r="E1392" s="195" t="s">
        <v>3017</v>
      </c>
      <c r="F1392" s="148" t="s">
        <v>1094</v>
      </c>
      <c r="G1392" s="149" t="s">
        <v>1095</v>
      </c>
      <c r="H1392" s="131" t="s">
        <v>88</v>
      </c>
      <c r="I1392" s="132" t="s">
        <v>1161</v>
      </c>
      <c r="J1392" s="151" t="s">
        <v>905</v>
      </c>
      <c r="K1392" s="152">
        <v>42860</v>
      </c>
      <c r="L1392" s="152">
        <f t="shared" si="24"/>
        <v>42880</v>
      </c>
      <c r="M1392" s="204" t="s">
        <v>546</v>
      </c>
      <c r="N1392" s="205" t="s">
        <v>155</v>
      </c>
      <c r="O1392" s="155" t="s">
        <v>322</v>
      </c>
      <c r="P1392" s="156" t="s">
        <v>2977</v>
      </c>
      <c r="Q1392" s="157">
        <v>25685000</v>
      </c>
      <c r="R1392" s="158">
        <v>25685000</v>
      </c>
      <c r="S1392" s="159">
        <v>0</v>
      </c>
      <c r="T1392" s="160" t="s">
        <v>3044</v>
      </c>
    </row>
    <row r="1393" spans="1:20" s="143" customFormat="1" ht="241.5" hidden="1" customHeight="1" x14ac:dyDescent="0.25">
      <c r="A1393" s="144" t="s">
        <v>2067</v>
      </c>
      <c r="B1393" s="145" t="s">
        <v>3045</v>
      </c>
      <c r="C1393" s="146">
        <v>80111620</v>
      </c>
      <c r="D1393" s="147" t="s">
        <v>2974</v>
      </c>
      <c r="E1393" s="195" t="s">
        <v>3017</v>
      </c>
      <c r="F1393" s="148" t="s">
        <v>1094</v>
      </c>
      <c r="G1393" s="149" t="s">
        <v>1095</v>
      </c>
      <c r="H1393" s="131" t="s">
        <v>88</v>
      </c>
      <c r="I1393" s="132" t="s">
        <v>1135</v>
      </c>
      <c r="J1393" s="151" t="s">
        <v>603</v>
      </c>
      <c r="K1393" s="152">
        <v>42776</v>
      </c>
      <c r="L1393" s="152">
        <f t="shared" si="24"/>
        <v>42796</v>
      </c>
      <c r="M1393" s="204" t="s">
        <v>22</v>
      </c>
      <c r="N1393" s="205" t="s">
        <v>155</v>
      </c>
      <c r="O1393" s="155" t="s">
        <v>322</v>
      </c>
      <c r="P1393" s="156" t="s">
        <v>2977</v>
      </c>
      <c r="Q1393" s="157">
        <v>24096000</v>
      </c>
      <c r="R1393" s="158">
        <v>24096000</v>
      </c>
      <c r="S1393" s="159">
        <v>0</v>
      </c>
      <c r="T1393" s="160"/>
    </row>
    <row r="1394" spans="1:20" s="143" customFormat="1" ht="241.5" hidden="1" customHeight="1" x14ac:dyDescent="0.25">
      <c r="A1394" s="144" t="s">
        <v>2067</v>
      </c>
      <c r="B1394" s="145" t="s">
        <v>3046</v>
      </c>
      <c r="C1394" s="146">
        <v>80111620</v>
      </c>
      <c r="D1394" s="147" t="s">
        <v>2974</v>
      </c>
      <c r="E1394" s="195" t="s">
        <v>3017</v>
      </c>
      <c r="F1394" s="148" t="s">
        <v>1094</v>
      </c>
      <c r="G1394" s="149" t="s">
        <v>1095</v>
      </c>
      <c r="H1394" s="131" t="s">
        <v>88</v>
      </c>
      <c r="I1394" s="132" t="s">
        <v>1135</v>
      </c>
      <c r="J1394" s="151" t="s">
        <v>603</v>
      </c>
      <c r="K1394" s="152">
        <v>42776</v>
      </c>
      <c r="L1394" s="152">
        <f t="shared" si="24"/>
        <v>42796</v>
      </c>
      <c r="M1394" s="204" t="s">
        <v>22</v>
      </c>
      <c r="N1394" s="205" t="s">
        <v>155</v>
      </c>
      <c r="O1394" s="155" t="s">
        <v>322</v>
      </c>
      <c r="P1394" s="156" t="s">
        <v>2977</v>
      </c>
      <c r="Q1394" s="157">
        <v>24096000</v>
      </c>
      <c r="R1394" s="158">
        <v>24096000</v>
      </c>
      <c r="S1394" s="159">
        <v>0</v>
      </c>
      <c r="T1394" s="160"/>
    </row>
    <row r="1395" spans="1:20" s="143" customFormat="1" ht="241.5" hidden="1" customHeight="1" x14ac:dyDescent="0.25">
      <c r="A1395" s="144" t="s">
        <v>2067</v>
      </c>
      <c r="B1395" s="145" t="s">
        <v>3047</v>
      </c>
      <c r="C1395" s="146">
        <v>80111620</v>
      </c>
      <c r="D1395" s="147" t="s">
        <v>2974</v>
      </c>
      <c r="E1395" s="195" t="s">
        <v>3017</v>
      </c>
      <c r="F1395" s="148" t="s">
        <v>1094</v>
      </c>
      <c r="G1395" s="149" t="s">
        <v>1095</v>
      </c>
      <c r="H1395" s="131" t="s">
        <v>88</v>
      </c>
      <c r="I1395" s="132" t="s">
        <v>1135</v>
      </c>
      <c r="J1395" s="151" t="s">
        <v>603</v>
      </c>
      <c r="K1395" s="152">
        <v>42776</v>
      </c>
      <c r="L1395" s="152">
        <f t="shared" si="24"/>
        <v>42796</v>
      </c>
      <c r="M1395" s="204" t="s">
        <v>22</v>
      </c>
      <c r="N1395" s="205" t="s">
        <v>155</v>
      </c>
      <c r="O1395" s="155" t="s">
        <v>322</v>
      </c>
      <c r="P1395" s="156" t="s">
        <v>2977</v>
      </c>
      <c r="Q1395" s="157">
        <v>24096000</v>
      </c>
      <c r="R1395" s="158">
        <v>24096000</v>
      </c>
      <c r="S1395" s="159">
        <v>0</v>
      </c>
      <c r="T1395" s="160"/>
    </row>
    <row r="1396" spans="1:20" s="143" customFormat="1" ht="241.5" hidden="1" customHeight="1" x14ac:dyDescent="0.25">
      <c r="A1396" s="144" t="s">
        <v>2067</v>
      </c>
      <c r="B1396" s="145" t="s">
        <v>3048</v>
      </c>
      <c r="C1396" s="146">
        <v>80111620</v>
      </c>
      <c r="D1396" s="147" t="s">
        <v>2974</v>
      </c>
      <c r="E1396" s="195" t="s">
        <v>3017</v>
      </c>
      <c r="F1396" s="148" t="s">
        <v>1094</v>
      </c>
      <c r="G1396" s="149" t="s">
        <v>1095</v>
      </c>
      <c r="H1396" s="131" t="s">
        <v>88</v>
      </c>
      <c r="I1396" s="132" t="s">
        <v>1135</v>
      </c>
      <c r="J1396" s="151" t="s">
        <v>603</v>
      </c>
      <c r="K1396" s="152">
        <v>42776</v>
      </c>
      <c r="L1396" s="152">
        <f t="shared" si="24"/>
        <v>42796</v>
      </c>
      <c r="M1396" s="204" t="s">
        <v>22</v>
      </c>
      <c r="N1396" s="205" t="s">
        <v>155</v>
      </c>
      <c r="O1396" s="155" t="s">
        <v>322</v>
      </c>
      <c r="P1396" s="156" t="s">
        <v>2977</v>
      </c>
      <c r="Q1396" s="157">
        <v>24096000</v>
      </c>
      <c r="R1396" s="158">
        <v>24096000</v>
      </c>
      <c r="S1396" s="159">
        <v>0</v>
      </c>
      <c r="T1396" s="160"/>
    </row>
    <row r="1397" spans="1:20" s="143" customFormat="1" ht="241.5" hidden="1" customHeight="1" x14ac:dyDescent="0.25">
      <c r="A1397" s="144" t="s">
        <v>2067</v>
      </c>
      <c r="B1397" s="145" t="s">
        <v>3049</v>
      </c>
      <c r="C1397" s="146">
        <v>80111620</v>
      </c>
      <c r="D1397" s="147" t="s">
        <v>2974</v>
      </c>
      <c r="E1397" s="195" t="s">
        <v>3017</v>
      </c>
      <c r="F1397" s="148" t="s">
        <v>1094</v>
      </c>
      <c r="G1397" s="149" t="s">
        <v>1095</v>
      </c>
      <c r="H1397" s="131" t="s">
        <v>88</v>
      </c>
      <c r="I1397" s="132" t="s">
        <v>1135</v>
      </c>
      <c r="J1397" s="151" t="s">
        <v>603</v>
      </c>
      <c r="K1397" s="152">
        <v>42860</v>
      </c>
      <c r="L1397" s="152">
        <f t="shared" si="24"/>
        <v>42880</v>
      </c>
      <c r="M1397" s="204" t="s">
        <v>22</v>
      </c>
      <c r="N1397" s="205" t="s">
        <v>155</v>
      </c>
      <c r="O1397" s="155" t="s">
        <v>322</v>
      </c>
      <c r="P1397" s="156" t="s">
        <v>2977</v>
      </c>
      <c r="Q1397" s="157">
        <v>24096000</v>
      </c>
      <c r="R1397" s="158">
        <v>24096000</v>
      </c>
      <c r="S1397" s="159">
        <v>0</v>
      </c>
      <c r="T1397" s="160"/>
    </row>
    <row r="1398" spans="1:20" s="143" customFormat="1" ht="241.5" hidden="1" customHeight="1" x14ac:dyDescent="0.25">
      <c r="A1398" s="144" t="s">
        <v>2067</v>
      </c>
      <c r="B1398" s="145" t="s">
        <v>3050</v>
      </c>
      <c r="C1398" s="146">
        <v>80111620</v>
      </c>
      <c r="D1398" s="147" t="s">
        <v>2974</v>
      </c>
      <c r="E1398" s="195" t="s">
        <v>3017</v>
      </c>
      <c r="F1398" s="148" t="s">
        <v>1094</v>
      </c>
      <c r="G1398" s="149" t="s">
        <v>1095</v>
      </c>
      <c r="H1398" s="131" t="s">
        <v>88</v>
      </c>
      <c r="I1398" s="132" t="s">
        <v>1161</v>
      </c>
      <c r="J1398" s="151" t="s">
        <v>596</v>
      </c>
      <c r="K1398" s="152">
        <v>42860</v>
      </c>
      <c r="L1398" s="152">
        <f t="shared" si="24"/>
        <v>42880</v>
      </c>
      <c r="M1398" s="204" t="s">
        <v>22</v>
      </c>
      <c r="N1398" s="205" t="s">
        <v>155</v>
      </c>
      <c r="O1398" s="155" t="s">
        <v>322</v>
      </c>
      <c r="P1398" s="156" t="s">
        <v>2977</v>
      </c>
      <c r="Q1398" s="157">
        <v>28020000</v>
      </c>
      <c r="R1398" s="158">
        <v>28020000</v>
      </c>
      <c r="S1398" s="159">
        <v>0</v>
      </c>
      <c r="T1398" s="160"/>
    </row>
    <row r="1399" spans="1:20" s="143" customFormat="1" ht="276" hidden="1" customHeight="1" x14ac:dyDescent="0.25">
      <c r="A1399" s="144" t="s">
        <v>2067</v>
      </c>
      <c r="B1399" s="145" t="s">
        <v>3051</v>
      </c>
      <c r="C1399" s="146">
        <v>80111620</v>
      </c>
      <c r="D1399" s="147" t="s">
        <v>2974</v>
      </c>
      <c r="E1399" s="195" t="s">
        <v>3017</v>
      </c>
      <c r="F1399" s="148" t="s">
        <v>1094</v>
      </c>
      <c r="G1399" s="149" t="s">
        <v>1095</v>
      </c>
      <c r="H1399" s="131" t="s">
        <v>88</v>
      </c>
      <c r="I1399" s="132" t="s">
        <v>1116</v>
      </c>
      <c r="J1399" s="151" t="s">
        <v>608</v>
      </c>
      <c r="K1399" s="152">
        <v>42776</v>
      </c>
      <c r="L1399" s="152">
        <f t="shared" si="24"/>
        <v>42796</v>
      </c>
      <c r="M1399" s="204" t="s">
        <v>22</v>
      </c>
      <c r="N1399" s="205" t="s">
        <v>155</v>
      </c>
      <c r="O1399" s="155" t="s">
        <v>322</v>
      </c>
      <c r="P1399" s="156" t="s">
        <v>2977</v>
      </c>
      <c r="Q1399" s="157">
        <v>37440000</v>
      </c>
      <c r="R1399" s="158">
        <v>37440000</v>
      </c>
      <c r="S1399" s="159">
        <v>0</v>
      </c>
      <c r="T1399" s="160"/>
    </row>
    <row r="1400" spans="1:20" s="143" customFormat="1" ht="276" hidden="1" customHeight="1" x14ac:dyDescent="0.25">
      <c r="A1400" s="144" t="s">
        <v>2067</v>
      </c>
      <c r="B1400" s="145" t="s">
        <v>3052</v>
      </c>
      <c r="C1400" s="146">
        <v>80111620</v>
      </c>
      <c r="D1400" s="147" t="s">
        <v>2974</v>
      </c>
      <c r="E1400" s="195" t="s">
        <v>3017</v>
      </c>
      <c r="F1400" s="148" t="s">
        <v>1094</v>
      </c>
      <c r="G1400" s="149" t="s">
        <v>1095</v>
      </c>
      <c r="H1400" s="131" t="s">
        <v>88</v>
      </c>
      <c r="I1400" s="132" t="s">
        <v>1116</v>
      </c>
      <c r="J1400" s="151" t="s">
        <v>608</v>
      </c>
      <c r="K1400" s="152">
        <v>42860</v>
      </c>
      <c r="L1400" s="152">
        <f t="shared" si="24"/>
        <v>42880</v>
      </c>
      <c r="M1400" s="204" t="s">
        <v>22</v>
      </c>
      <c r="N1400" s="205" t="s">
        <v>155</v>
      </c>
      <c r="O1400" s="155" t="s">
        <v>322</v>
      </c>
      <c r="P1400" s="156" t="s">
        <v>2977</v>
      </c>
      <c r="Q1400" s="157">
        <v>37440000</v>
      </c>
      <c r="R1400" s="158">
        <v>37440000</v>
      </c>
      <c r="S1400" s="159">
        <v>0</v>
      </c>
      <c r="T1400" s="160"/>
    </row>
    <row r="1401" spans="1:20" s="143" customFormat="1" ht="241.5" hidden="1" customHeight="1" x14ac:dyDescent="0.25">
      <c r="A1401" s="144" t="s">
        <v>2067</v>
      </c>
      <c r="B1401" s="145" t="s">
        <v>3053</v>
      </c>
      <c r="C1401" s="146">
        <v>80111620</v>
      </c>
      <c r="D1401" s="147" t="s">
        <v>2974</v>
      </c>
      <c r="E1401" s="195" t="s">
        <v>3017</v>
      </c>
      <c r="F1401" s="148" t="s">
        <v>1094</v>
      </c>
      <c r="G1401" s="149" t="s">
        <v>1095</v>
      </c>
      <c r="H1401" s="131" t="s">
        <v>88</v>
      </c>
      <c r="I1401" s="132" t="s">
        <v>1116</v>
      </c>
      <c r="J1401" s="151" t="s">
        <v>617</v>
      </c>
      <c r="K1401" s="152">
        <v>42776</v>
      </c>
      <c r="L1401" s="152">
        <f t="shared" si="24"/>
        <v>42796</v>
      </c>
      <c r="M1401" s="204" t="s">
        <v>22</v>
      </c>
      <c r="N1401" s="205" t="s">
        <v>155</v>
      </c>
      <c r="O1401" s="155" t="s">
        <v>322</v>
      </c>
      <c r="P1401" s="156" t="s">
        <v>2977</v>
      </c>
      <c r="Q1401" s="157">
        <v>40164000</v>
      </c>
      <c r="R1401" s="158">
        <v>40164000</v>
      </c>
      <c r="S1401" s="159">
        <v>0</v>
      </c>
      <c r="T1401" s="160"/>
    </row>
    <row r="1402" spans="1:20" s="143" customFormat="1" ht="241.5" hidden="1" customHeight="1" x14ac:dyDescent="0.25">
      <c r="A1402" s="144" t="s">
        <v>2067</v>
      </c>
      <c r="B1402" s="145" t="s">
        <v>3054</v>
      </c>
      <c r="C1402" s="146">
        <v>80111620</v>
      </c>
      <c r="D1402" s="147" t="s">
        <v>2974</v>
      </c>
      <c r="E1402" s="195" t="s">
        <v>3017</v>
      </c>
      <c r="F1402" s="148" t="s">
        <v>1094</v>
      </c>
      <c r="G1402" s="149" t="s">
        <v>1095</v>
      </c>
      <c r="H1402" s="131" t="s">
        <v>88</v>
      </c>
      <c r="I1402" s="132" t="s">
        <v>1116</v>
      </c>
      <c r="J1402" s="151" t="s">
        <v>617</v>
      </c>
      <c r="K1402" s="152">
        <v>42776</v>
      </c>
      <c r="L1402" s="152">
        <f t="shared" si="24"/>
        <v>42796</v>
      </c>
      <c r="M1402" s="204" t="s">
        <v>22</v>
      </c>
      <c r="N1402" s="205" t="s">
        <v>155</v>
      </c>
      <c r="O1402" s="155" t="s">
        <v>322</v>
      </c>
      <c r="P1402" s="156" t="s">
        <v>2977</v>
      </c>
      <c r="Q1402" s="157">
        <v>40164000</v>
      </c>
      <c r="R1402" s="158">
        <v>40164000</v>
      </c>
      <c r="S1402" s="159">
        <v>0</v>
      </c>
      <c r="T1402" s="160"/>
    </row>
    <row r="1403" spans="1:20" s="143" customFormat="1" ht="241.5" hidden="1" customHeight="1" x14ac:dyDescent="0.25">
      <c r="A1403" s="144" t="s">
        <v>2067</v>
      </c>
      <c r="B1403" s="145" t="s">
        <v>3055</v>
      </c>
      <c r="C1403" s="146">
        <v>80111620</v>
      </c>
      <c r="D1403" s="147" t="s">
        <v>2974</v>
      </c>
      <c r="E1403" s="195" t="s">
        <v>3017</v>
      </c>
      <c r="F1403" s="148" t="s">
        <v>1094</v>
      </c>
      <c r="G1403" s="149" t="s">
        <v>1095</v>
      </c>
      <c r="H1403" s="131" t="s">
        <v>88</v>
      </c>
      <c r="I1403" s="132" t="s">
        <v>1116</v>
      </c>
      <c r="J1403" s="151" t="s">
        <v>617</v>
      </c>
      <c r="K1403" s="152">
        <v>42776</v>
      </c>
      <c r="L1403" s="152">
        <f t="shared" si="24"/>
        <v>42796</v>
      </c>
      <c r="M1403" s="204" t="s">
        <v>22</v>
      </c>
      <c r="N1403" s="205" t="s">
        <v>155</v>
      </c>
      <c r="O1403" s="155" t="s">
        <v>322</v>
      </c>
      <c r="P1403" s="156" t="s">
        <v>2977</v>
      </c>
      <c r="Q1403" s="157">
        <v>40164000</v>
      </c>
      <c r="R1403" s="158">
        <v>40164000</v>
      </c>
      <c r="S1403" s="159">
        <v>0</v>
      </c>
      <c r="T1403" s="160"/>
    </row>
    <row r="1404" spans="1:20" s="143" customFormat="1" ht="241.5" hidden="1" customHeight="1" x14ac:dyDescent="0.25">
      <c r="A1404" s="144" t="s">
        <v>2067</v>
      </c>
      <c r="B1404" s="145" t="s">
        <v>3056</v>
      </c>
      <c r="C1404" s="146">
        <v>80111620</v>
      </c>
      <c r="D1404" s="147" t="s">
        <v>2974</v>
      </c>
      <c r="E1404" s="195" t="s">
        <v>3017</v>
      </c>
      <c r="F1404" s="148" t="s">
        <v>1094</v>
      </c>
      <c r="G1404" s="149" t="s">
        <v>1095</v>
      </c>
      <c r="H1404" s="131" t="s">
        <v>88</v>
      </c>
      <c r="I1404" s="132" t="s">
        <v>1116</v>
      </c>
      <c r="J1404" s="151" t="s">
        <v>617</v>
      </c>
      <c r="K1404" s="152">
        <v>42776</v>
      </c>
      <c r="L1404" s="152">
        <f t="shared" si="24"/>
        <v>42796</v>
      </c>
      <c r="M1404" s="204" t="s">
        <v>22</v>
      </c>
      <c r="N1404" s="205" t="s">
        <v>155</v>
      </c>
      <c r="O1404" s="155" t="s">
        <v>322</v>
      </c>
      <c r="P1404" s="156" t="s">
        <v>2977</v>
      </c>
      <c r="Q1404" s="157">
        <v>40164000</v>
      </c>
      <c r="R1404" s="158">
        <v>40164000</v>
      </c>
      <c r="S1404" s="159">
        <v>0</v>
      </c>
      <c r="T1404" s="160"/>
    </row>
    <row r="1405" spans="1:20" s="143" customFormat="1" ht="241.5" hidden="1" customHeight="1" x14ac:dyDescent="0.25">
      <c r="A1405" s="144" t="s">
        <v>2067</v>
      </c>
      <c r="B1405" s="145" t="s">
        <v>3057</v>
      </c>
      <c r="C1405" s="146">
        <v>80111620</v>
      </c>
      <c r="D1405" s="147" t="s">
        <v>2974</v>
      </c>
      <c r="E1405" s="195" t="s">
        <v>3017</v>
      </c>
      <c r="F1405" s="148" t="s">
        <v>1094</v>
      </c>
      <c r="G1405" s="149" t="s">
        <v>1095</v>
      </c>
      <c r="H1405" s="131" t="s">
        <v>88</v>
      </c>
      <c r="I1405" s="132" t="s">
        <v>1116</v>
      </c>
      <c r="J1405" s="151" t="s">
        <v>617</v>
      </c>
      <c r="K1405" s="152">
        <v>42860</v>
      </c>
      <c r="L1405" s="152">
        <f t="shared" si="24"/>
        <v>42880</v>
      </c>
      <c r="M1405" s="204" t="s">
        <v>546</v>
      </c>
      <c r="N1405" s="205" t="s">
        <v>155</v>
      </c>
      <c r="O1405" s="155" t="s">
        <v>322</v>
      </c>
      <c r="P1405" s="156" t="s">
        <v>2977</v>
      </c>
      <c r="Q1405" s="157">
        <v>36817000</v>
      </c>
      <c r="R1405" s="158">
        <v>36817000</v>
      </c>
      <c r="S1405" s="159">
        <v>0</v>
      </c>
      <c r="T1405" s="160"/>
    </row>
    <row r="1406" spans="1:20" s="143" customFormat="1" ht="241.5" hidden="1" customHeight="1" x14ac:dyDescent="0.25">
      <c r="A1406" s="144" t="s">
        <v>2067</v>
      </c>
      <c r="B1406" s="145" t="s">
        <v>3058</v>
      </c>
      <c r="C1406" s="146">
        <v>80111620</v>
      </c>
      <c r="D1406" s="147" t="s">
        <v>2974</v>
      </c>
      <c r="E1406" s="195" t="s">
        <v>3017</v>
      </c>
      <c r="F1406" s="148" t="s">
        <v>1094</v>
      </c>
      <c r="G1406" s="149" t="s">
        <v>1095</v>
      </c>
      <c r="H1406" s="131" t="s">
        <v>88</v>
      </c>
      <c r="I1406" s="132" t="s">
        <v>1116</v>
      </c>
      <c r="J1406" s="151" t="s">
        <v>617</v>
      </c>
      <c r="K1406" s="152">
        <v>42776</v>
      </c>
      <c r="L1406" s="152">
        <f t="shared" si="24"/>
        <v>42796</v>
      </c>
      <c r="M1406" s="204" t="s">
        <v>22</v>
      </c>
      <c r="N1406" s="205" t="s">
        <v>155</v>
      </c>
      <c r="O1406" s="155" t="s">
        <v>322</v>
      </c>
      <c r="P1406" s="156" t="s">
        <v>2977</v>
      </c>
      <c r="Q1406" s="157">
        <v>40164000</v>
      </c>
      <c r="R1406" s="158">
        <v>40164000</v>
      </c>
      <c r="S1406" s="159">
        <v>0</v>
      </c>
      <c r="T1406" s="160"/>
    </row>
    <row r="1407" spans="1:20" s="143" customFormat="1" ht="241.5" hidden="1" customHeight="1" x14ac:dyDescent="0.25">
      <c r="A1407" s="144" t="s">
        <v>2067</v>
      </c>
      <c r="B1407" s="145" t="s">
        <v>3059</v>
      </c>
      <c r="C1407" s="146">
        <v>80111620</v>
      </c>
      <c r="D1407" s="147" t="s">
        <v>2974</v>
      </c>
      <c r="E1407" s="195" t="s">
        <v>3017</v>
      </c>
      <c r="F1407" s="148" t="s">
        <v>1094</v>
      </c>
      <c r="G1407" s="149" t="s">
        <v>1095</v>
      </c>
      <c r="H1407" s="131" t="s">
        <v>88</v>
      </c>
      <c r="I1407" s="132" t="s">
        <v>1116</v>
      </c>
      <c r="J1407" s="151" t="s">
        <v>617</v>
      </c>
      <c r="K1407" s="152">
        <v>42860</v>
      </c>
      <c r="L1407" s="152">
        <f t="shared" si="24"/>
        <v>42880</v>
      </c>
      <c r="M1407" s="204" t="s">
        <v>546</v>
      </c>
      <c r="N1407" s="205" t="s">
        <v>155</v>
      </c>
      <c r="O1407" s="155" t="s">
        <v>322</v>
      </c>
      <c r="P1407" s="156" t="s">
        <v>2977</v>
      </c>
      <c r="Q1407" s="157">
        <v>36817000</v>
      </c>
      <c r="R1407" s="158">
        <v>36817000</v>
      </c>
      <c r="S1407" s="159">
        <v>0</v>
      </c>
      <c r="T1407" s="160"/>
    </row>
    <row r="1408" spans="1:20" s="143" customFormat="1" ht="241.5" hidden="1" customHeight="1" x14ac:dyDescent="0.25">
      <c r="A1408" s="144" t="s">
        <v>2067</v>
      </c>
      <c r="B1408" s="145" t="s">
        <v>3060</v>
      </c>
      <c r="C1408" s="146">
        <v>80111620</v>
      </c>
      <c r="D1408" s="147" t="s">
        <v>2974</v>
      </c>
      <c r="E1408" s="195" t="s">
        <v>3017</v>
      </c>
      <c r="F1408" s="148" t="s">
        <v>1094</v>
      </c>
      <c r="G1408" s="149" t="s">
        <v>1095</v>
      </c>
      <c r="H1408" s="131" t="s">
        <v>88</v>
      </c>
      <c r="I1408" s="132" t="s">
        <v>1116</v>
      </c>
      <c r="J1408" s="151" t="s">
        <v>617</v>
      </c>
      <c r="K1408" s="152">
        <v>42776</v>
      </c>
      <c r="L1408" s="152">
        <f t="shared" si="24"/>
        <v>42796</v>
      </c>
      <c r="M1408" s="204" t="s">
        <v>22</v>
      </c>
      <c r="N1408" s="205" t="s">
        <v>155</v>
      </c>
      <c r="O1408" s="155" t="s">
        <v>322</v>
      </c>
      <c r="P1408" s="156" t="s">
        <v>2977</v>
      </c>
      <c r="Q1408" s="157">
        <v>40164000</v>
      </c>
      <c r="R1408" s="158">
        <v>40164000</v>
      </c>
      <c r="S1408" s="159">
        <v>0</v>
      </c>
      <c r="T1408" s="160"/>
    </row>
    <row r="1409" spans="1:20" s="143" customFormat="1" ht="241.5" hidden="1" customHeight="1" x14ac:dyDescent="0.25">
      <c r="A1409" s="144" t="s">
        <v>2067</v>
      </c>
      <c r="B1409" s="145" t="s">
        <v>3061</v>
      </c>
      <c r="C1409" s="146">
        <v>80111620</v>
      </c>
      <c r="D1409" s="147" t="s">
        <v>2974</v>
      </c>
      <c r="E1409" s="195" t="s">
        <v>3017</v>
      </c>
      <c r="F1409" s="148" t="s">
        <v>1094</v>
      </c>
      <c r="G1409" s="149" t="s">
        <v>1095</v>
      </c>
      <c r="H1409" s="131" t="s">
        <v>88</v>
      </c>
      <c r="I1409" s="132" t="s">
        <v>1173</v>
      </c>
      <c r="J1409" s="151" t="s">
        <v>923</v>
      </c>
      <c r="K1409" s="243">
        <v>42914</v>
      </c>
      <c r="L1409" s="152">
        <f>K1409+20</f>
        <v>42934</v>
      </c>
      <c r="M1409" s="204" t="s">
        <v>22</v>
      </c>
      <c r="N1409" s="205" t="s">
        <v>155</v>
      </c>
      <c r="O1409" s="155" t="s">
        <v>322</v>
      </c>
      <c r="P1409" s="156" t="s">
        <v>2977</v>
      </c>
      <c r="Q1409" s="157">
        <v>40164000</v>
      </c>
      <c r="R1409" s="158">
        <v>40164000</v>
      </c>
      <c r="S1409" s="159">
        <v>0</v>
      </c>
      <c r="T1409" s="160"/>
    </row>
    <row r="1410" spans="1:20" s="143" customFormat="1" ht="241.5" hidden="1" customHeight="1" x14ac:dyDescent="0.25">
      <c r="A1410" s="144" t="s">
        <v>2067</v>
      </c>
      <c r="B1410" s="145" t="s">
        <v>3062</v>
      </c>
      <c r="C1410" s="146">
        <v>80111620</v>
      </c>
      <c r="D1410" s="147" t="s">
        <v>2974</v>
      </c>
      <c r="E1410" s="195" t="s">
        <v>3017</v>
      </c>
      <c r="F1410" s="148" t="s">
        <v>1094</v>
      </c>
      <c r="G1410" s="149" t="s">
        <v>1095</v>
      </c>
      <c r="H1410" s="131" t="s">
        <v>88</v>
      </c>
      <c r="I1410" s="132" t="s">
        <v>1116</v>
      </c>
      <c r="J1410" s="151" t="s">
        <v>617</v>
      </c>
      <c r="K1410" s="152">
        <v>42776</v>
      </c>
      <c r="L1410" s="152">
        <f t="shared" si="24"/>
        <v>42796</v>
      </c>
      <c r="M1410" s="204" t="s">
        <v>22</v>
      </c>
      <c r="N1410" s="205" t="s">
        <v>155</v>
      </c>
      <c r="O1410" s="155" t="s">
        <v>322</v>
      </c>
      <c r="P1410" s="156" t="s">
        <v>2977</v>
      </c>
      <c r="Q1410" s="157">
        <v>40164000</v>
      </c>
      <c r="R1410" s="158">
        <v>40164000</v>
      </c>
      <c r="S1410" s="159">
        <v>0</v>
      </c>
      <c r="T1410" s="160"/>
    </row>
    <row r="1411" spans="1:20" s="143" customFormat="1" ht="241.5" hidden="1" customHeight="1" x14ac:dyDescent="0.25">
      <c r="A1411" s="144" t="s">
        <v>2067</v>
      </c>
      <c r="B1411" s="145" t="s">
        <v>3063</v>
      </c>
      <c r="C1411" s="146">
        <v>80111620</v>
      </c>
      <c r="D1411" s="147" t="s">
        <v>2974</v>
      </c>
      <c r="E1411" s="195" t="s">
        <v>3017</v>
      </c>
      <c r="F1411" s="148" t="s">
        <v>1094</v>
      </c>
      <c r="G1411" s="149" t="s">
        <v>1095</v>
      </c>
      <c r="H1411" s="131" t="s">
        <v>88</v>
      </c>
      <c r="I1411" s="132" t="s">
        <v>1116</v>
      </c>
      <c r="J1411" s="151" t="s">
        <v>617</v>
      </c>
      <c r="K1411" s="152">
        <v>42860</v>
      </c>
      <c r="L1411" s="152">
        <f t="shared" si="24"/>
        <v>42880</v>
      </c>
      <c r="M1411" s="204" t="s">
        <v>22</v>
      </c>
      <c r="N1411" s="205" t="s">
        <v>155</v>
      </c>
      <c r="O1411" s="155" t="s">
        <v>322</v>
      </c>
      <c r="P1411" s="156" t="s">
        <v>2977</v>
      </c>
      <c r="Q1411" s="157">
        <v>40164000</v>
      </c>
      <c r="R1411" s="158">
        <v>40164000</v>
      </c>
      <c r="S1411" s="159">
        <v>0</v>
      </c>
      <c r="T1411" s="160"/>
    </row>
    <row r="1412" spans="1:20" s="143" customFormat="1" ht="276" hidden="1" customHeight="1" x14ac:dyDescent="0.25">
      <c r="A1412" s="144" t="s">
        <v>2067</v>
      </c>
      <c r="B1412" s="145" t="s">
        <v>3064</v>
      </c>
      <c r="C1412" s="146">
        <v>80111620</v>
      </c>
      <c r="D1412" s="147" t="s">
        <v>2974</v>
      </c>
      <c r="E1412" s="195" t="s">
        <v>3017</v>
      </c>
      <c r="F1412" s="148" t="s">
        <v>1094</v>
      </c>
      <c r="G1412" s="149" t="s">
        <v>1095</v>
      </c>
      <c r="H1412" s="131" t="s">
        <v>88</v>
      </c>
      <c r="I1412" s="132" t="s">
        <v>1129</v>
      </c>
      <c r="J1412" s="151" t="s">
        <v>624</v>
      </c>
      <c r="K1412" s="152">
        <v>42776</v>
      </c>
      <c r="L1412" s="152">
        <f t="shared" si="24"/>
        <v>42796</v>
      </c>
      <c r="M1412" s="204" t="s">
        <v>22</v>
      </c>
      <c r="N1412" s="205" t="s">
        <v>155</v>
      </c>
      <c r="O1412" s="155" t="s">
        <v>322</v>
      </c>
      <c r="P1412" s="156" t="s">
        <v>2977</v>
      </c>
      <c r="Q1412" s="157">
        <v>68640000</v>
      </c>
      <c r="R1412" s="158">
        <v>68640000</v>
      </c>
      <c r="S1412" s="159">
        <v>0</v>
      </c>
      <c r="T1412" s="160"/>
    </row>
    <row r="1413" spans="1:20" s="143" customFormat="1" ht="241.5" hidden="1" customHeight="1" x14ac:dyDescent="0.25">
      <c r="A1413" s="144" t="s">
        <v>2067</v>
      </c>
      <c r="B1413" s="145" t="s">
        <v>3065</v>
      </c>
      <c r="C1413" s="146">
        <v>80111620</v>
      </c>
      <c r="D1413" s="147" t="s">
        <v>2974</v>
      </c>
      <c r="E1413" s="195" t="s">
        <v>3017</v>
      </c>
      <c r="F1413" s="148" t="s">
        <v>1094</v>
      </c>
      <c r="G1413" s="149" t="s">
        <v>1095</v>
      </c>
      <c r="H1413" s="131" t="s">
        <v>88</v>
      </c>
      <c r="I1413" s="132" t="s">
        <v>1113</v>
      </c>
      <c r="J1413" s="151" t="s">
        <v>615</v>
      </c>
      <c r="K1413" s="152">
        <v>42831</v>
      </c>
      <c r="L1413" s="152">
        <f t="shared" si="24"/>
        <v>42851</v>
      </c>
      <c r="M1413" s="204" t="s">
        <v>153</v>
      </c>
      <c r="N1413" s="205" t="s">
        <v>155</v>
      </c>
      <c r="O1413" s="155" t="s">
        <v>322</v>
      </c>
      <c r="P1413" s="156" t="s">
        <v>2977</v>
      </c>
      <c r="Q1413" s="157">
        <v>66000000</v>
      </c>
      <c r="R1413" s="158">
        <v>66000000</v>
      </c>
      <c r="S1413" s="159">
        <v>0</v>
      </c>
      <c r="T1413" s="160"/>
    </row>
    <row r="1414" spans="1:20" s="143" customFormat="1" ht="308.45" hidden="1" customHeight="1" x14ac:dyDescent="0.25">
      <c r="A1414" s="144" t="s">
        <v>2067</v>
      </c>
      <c r="B1414" s="145" t="s">
        <v>3066</v>
      </c>
      <c r="C1414" s="146">
        <v>80111620</v>
      </c>
      <c r="D1414" s="147" t="s">
        <v>2974</v>
      </c>
      <c r="E1414" s="195" t="s">
        <v>3017</v>
      </c>
      <c r="F1414" s="148" t="s">
        <v>1094</v>
      </c>
      <c r="G1414" s="149" t="s">
        <v>1095</v>
      </c>
      <c r="H1414" s="131" t="s">
        <v>88</v>
      </c>
      <c r="I1414" s="132" t="s">
        <v>1126</v>
      </c>
      <c r="J1414" s="151" t="s">
        <v>618</v>
      </c>
      <c r="K1414" s="152">
        <v>42831</v>
      </c>
      <c r="L1414" s="152">
        <f t="shared" si="24"/>
        <v>42851</v>
      </c>
      <c r="M1414" s="204" t="s">
        <v>48</v>
      </c>
      <c r="N1414" s="205" t="s">
        <v>155</v>
      </c>
      <c r="O1414" s="155" t="s">
        <v>322</v>
      </c>
      <c r="P1414" s="156" t="s">
        <v>2977</v>
      </c>
      <c r="Q1414" s="157">
        <v>44022000</v>
      </c>
      <c r="R1414" s="158">
        <v>44022000</v>
      </c>
      <c r="S1414" s="159">
        <v>0</v>
      </c>
      <c r="T1414" s="160" t="s">
        <v>3028</v>
      </c>
    </row>
    <row r="1415" spans="1:20" s="143" customFormat="1" ht="241.5" hidden="1" customHeight="1" x14ac:dyDescent="0.25">
      <c r="A1415" s="144" t="s">
        <v>2067</v>
      </c>
      <c r="B1415" s="145" t="s">
        <v>3067</v>
      </c>
      <c r="C1415" s="146">
        <v>80111620</v>
      </c>
      <c r="D1415" s="147" t="s">
        <v>2974</v>
      </c>
      <c r="E1415" s="195" t="s">
        <v>3017</v>
      </c>
      <c r="F1415" s="148" t="s">
        <v>1094</v>
      </c>
      <c r="G1415" s="149" t="s">
        <v>1095</v>
      </c>
      <c r="H1415" s="131" t="s">
        <v>88</v>
      </c>
      <c r="I1415" s="132" t="s">
        <v>1132</v>
      </c>
      <c r="J1415" s="151" t="s">
        <v>606</v>
      </c>
      <c r="K1415" s="152">
        <v>42776</v>
      </c>
      <c r="L1415" s="152">
        <f t="shared" si="24"/>
        <v>42796</v>
      </c>
      <c r="M1415" s="204" t="s">
        <v>153</v>
      </c>
      <c r="N1415" s="205" t="s">
        <v>155</v>
      </c>
      <c r="O1415" s="155" t="s">
        <v>322</v>
      </c>
      <c r="P1415" s="156" t="s">
        <v>2977</v>
      </c>
      <c r="Q1415" s="157">
        <v>28812000</v>
      </c>
      <c r="R1415" s="158">
        <v>28812000</v>
      </c>
      <c r="S1415" s="159">
        <v>0</v>
      </c>
      <c r="T1415" s="160" t="s">
        <v>3028</v>
      </c>
    </row>
    <row r="1416" spans="1:20" s="143" customFormat="1" ht="241.5" hidden="1" customHeight="1" x14ac:dyDescent="0.25">
      <c r="A1416" s="144" t="s">
        <v>2067</v>
      </c>
      <c r="B1416" s="145" t="s">
        <v>3068</v>
      </c>
      <c r="C1416" s="146">
        <v>80111620</v>
      </c>
      <c r="D1416" s="147" t="s">
        <v>2974</v>
      </c>
      <c r="E1416" s="195" t="s">
        <v>3017</v>
      </c>
      <c r="F1416" s="148" t="s">
        <v>1094</v>
      </c>
      <c r="G1416" s="149" t="s">
        <v>1095</v>
      </c>
      <c r="H1416" s="131" t="s">
        <v>88</v>
      </c>
      <c r="I1416" s="132" t="s">
        <v>1132</v>
      </c>
      <c r="J1416" s="151" t="s">
        <v>604</v>
      </c>
      <c r="K1416" s="152">
        <v>42776</v>
      </c>
      <c r="L1416" s="152">
        <f t="shared" si="24"/>
        <v>42796</v>
      </c>
      <c r="M1416" s="204" t="s">
        <v>22</v>
      </c>
      <c r="N1416" s="205" t="s">
        <v>155</v>
      </c>
      <c r="O1416" s="155" t="s">
        <v>322</v>
      </c>
      <c r="P1416" s="156" t="s">
        <v>2977</v>
      </c>
      <c r="Q1416" s="157">
        <v>34980000</v>
      </c>
      <c r="R1416" s="158">
        <v>34980000</v>
      </c>
      <c r="S1416" s="159">
        <v>0</v>
      </c>
      <c r="T1416" s="160"/>
    </row>
    <row r="1417" spans="1:20" s="143" customFormat="1" ht="241.5" hidden="1" customHeight="1" x14ac:dyDescent="0.25">
      <c r="A1417" s="144" t="s">
        <v>2067</v>
      </c>
      <c r="B1417" s="145" t="s">
        <v>3069</v>
      </c>
      <c r="C1417" s="146">
        <v>80111620</v>
      </c>
      <c r="D1417" s="147" t="s">
        <v>2974</v>
      </c>
      <c r="E1417" s="195" t="s">
        <v>3017</v>
      </c>
      <c r="F1417" s="148" t="s">
        <v>1094</v>
      </c>
      <c r="G1417" s="149" t="s">
        <v>1095</v>
      </c>
      <c r="H1417" s="131" t="s">
        <v>88</v>
      </c>
      <c r="I1417" s="132" t="s">
        <v>1143</v>
      </c>
      <c r="J1417" s="151" t="s">
        <v>620</v>
      </c>
      <c r="K1417" s="152">
        <v>42776</v>
      </c>
      <c r="L1417" s="152">
        <f t="shared" si="24"/>
        <v>42796</v>
      </c>
      <c r="M1417" s="204" t="s">
        <v>22</v>
      </c>
      <c r="N1417" s="205" t="s">
        <v>155</v>
      </c>
      <c r="O1417" s="155" t="s">
        <v>322</v>
      </c>
      <c r="P1417" s="156" t="s">
        <v>2977</v>
      </c>
      <c r="Q1417" s="157">
        <v>49920000</v>
      </c>
      <c r="R1417" s="158">
        <v>49920000</v>
      </c>
      <c r="S1417" s="159">
        <v>0</v>
      </c>
      <c r="T1417" s="160"/>
    </row>
    <row r="1418" spans="1:20" s="143" customFormat="1" ht="241.5" hidden="1" customHeight="1" x14ac:dyDescent="0.25">
      <c r="A1418" s="144" t="s">
        <v>2067</v>
      </c>
      <c r="B1418" s="145" t="s">
        <v>3070</v>
      </c>
      <c r="C1418" s="146">
        <v>80111620</v>
      </c>
      <c r="D1418" s="147" t="s">
        <v>2974</v>
      </c>
      <c r="E1418" s="195" t="s">
        <v>3017</v>
      </c>
      <c r="F1418" s="148" t="s">
        <v>1094</v>
      </c>
      <c r="G1418" s="149" t="s">
        <v>1095</v>
      </c>
      <c r="H1418" s="131" t="s">
        <v>88</v>
      </c>
      <c r="I1418" s="132" t="s">
        <v>1135</v>
      </c>
      <c r="J1418" s="151" t="s">
        <v>603</v>
      </c>
      <c r="K1418" s="152">
        <v>42776</v>
      </c>
      <c r="L1418" s="152">
        <f t="shared" si="24"/>
        <v>42796</v>
      </c>
      <c r="M1418" s="204" t="s">
        <v>22</v>
      </c>
      <c r="N1418" s="205" t="s">
        <v>155</v>
      </c>
      <c r="O1418" s="155" t="s">
        <v>322</v>
      </c>
      <c r="P1418" s="156" t="s">
        <v>2977</v>
      </c>
      <c r="Q1418" s="157">
        <v>24096000</v>
      </c>
      <c r="R1418" s="158">
        <v>24096000</v>
      </c>
      <c r="S1418" s="159">
        <v>0</v>
      </c>
      <c r="T1418" s="160"/>
    </row>
    <row r="1419" spans="1:20" s="143" customFormat="1" ht="241.5" hidden="1" customHeight="1" x14ac:dyDescent="0.25">
      <c r="A1419" s="144" t="s">
        <v>2067</v>
      </c>
      <c r="B1419" s="145" t="s">
        <v>3071</v>
      </c>
      <c r="C1419" s="146">
        <v>80111620</v>
      </c>
      <c r="D1419" s="147" t="s">
        <v>2974</v>
      </c>
      <c r="E1419" s="195" t="s">
        <v>3017</v>
      </c>
      <c r="F1419" s="148" t="s">
        <v>1094</v>
      </c>
      <c r="G1419" s="149" t="s">
        <v>1095</v>
      </c>
      <c r="H1419" s="131" t="s">
        <v>88</v>
      </c>
      <c r="I1419" s="132" t="s">
        <v>1135</v>
      </c>
      <c r="J1419" s="151" t="s">
        <v>603</v>
      </c>
      <c r="K1419" s="152">
        <v>42776</v>
      </c>
      <c r="L1419" s="152">
        <f t="shared" ref="L1419:L1482" si="25">K1419+20</f>
        <v>42796</v>
      </c>
      <c r="M1419" s="204" t="s">
        <v>22</v>
      </c>
      <c r="N1419" s="205" t="s">
        <v>155</v>
      </c>
      <c r="O1419" s="155" t="s">
        <v>322</v>
      </c>
      <c r="P1419" s="156" t="s">
        <v>2977</v>
      </c>
      <c r="Q1419" s="157">
        <v>24096000</v>
      </c>
      <c r="R1419" s="158">
        <v>24096000</v>
      </c>
      <c r="S1419" s="159">
        <v>0</v>
      </c>
      <c r="T1419" s="160"/>
    </row>
    <row r="1420" spans="1:20" s="143" customFormat="1" ht="241.5" hidden="1" customHeight="1" x14ac:dyDescent="0.25">
      <c r="A1420" s="144" t="s">
        <v>2067</v>
      </c>
      <c r="B1420" s="145" t="s">
        <v>3072</v>
      </c>
      <c r="C1420" s="146">
        <v>80111620</v>
      </c>
      <c r="D1420" s="147" t="s">
        <v>2974</v>
      </c>
      <c r="E1420" s="195" t="s">
        <v>3017</v>
      </c>
      <c r="F1420" s="148" t="s">
        <v>1094</v>
      </c>
      <c r="G1420" s="149" t="s">
        <v>1095</v>
      </c>
      <c r="H1420" s="131" t="s">
        <v>88</v>
      </c>
      <c r="I1420" s="132" t="s">
        <v>1129</v>
      </c>
      <c r="J1420" s="151" t="s">
        <v>605</v>
      </c>
      <c r="K1420" s="152">
        <v>42776</v>
      </c>
      <c r="L1420" s="152">
        <f t="shared" si="25"/>
        <v>42796</v>
      </c>
      <c r="M1420" s="204" t="s">
        <v>22</v>
      </c>
      <c r="N1420" s="205" t="s">
        <v>155</v>
      </c>
      <c r="O1420" s="155" t="s">
        <v>322</v>
      </c>
      <c r="P1420" s="156" t="s">
        <v>2977</v>
      </c>
      <c r="Q1420" s="157">
        <v>67392000</v>
      </c>
      <c r="R1420" s="158">
        <v>67392000</v>
      </c>
      <c r="S1420" s="159">
        <v>0</v>
      </c>
      <c r="T1420" s="160"/>
    </row>
    <row r="1421" spans="1:20" s="143" customFormat="1" ht="241.5" hidden="1" customHeight="1" x14ac:dyDescent="0.25">
      <c r="A1421" s="144" t="s">
        <v>2067</v>
      </c>
      <c r="B1421" s="145" t="s">
        <v>3073</v>
      </c>
      <c r="C1421" s="146">
        <v>80111620</v>
      </c>
      <c r="D1421" s="147" t="s">
        <v>2974</v>
      </c>
      <c r="E1421" s="195" t="s">
        <v>3017</v>
      </c>
      <c r="F1421" s="148" t="s">
        <v>1094</v>
      </c>
      <c r="G1421" s="149" t="s">
        <v>1095</v>
      </c>
      <c r="H1421" s="131" t="s">
        <v>88</v>
      </c>
      <c r="I1421" s="132" t="s">
        <v>1126</v>
      </c>
      <c r="J1421" s="151" t="s">
        <v>633</v>
      </c>
      <c r="K1421" s="152">
        <v>42776</v>
      </c>
      <c r="L1421" s="152">
        <f t="shared" si="25"/>
        <v>42796</v>
      </c>
      <c r="M1421" s="204" t="s">
        <v>22</v>
      </c>
      <c r="N1421" s="205" t="s">
        <v>155</v>
      </c>
      <c r="O1421" s="155" t="s">
        <v>322</v>
      </c>
      <c r="P1421" s="156" t="s">
        <v>2977</v>
      </c>
      <c r="Q1421" s="157">
        <v>48024000</v>
      </c>
      <c r="R1421" s="158">
        <v>48024000</v>
      </c>
      <c r="S1421" s="159">
        <v>0</v>
      </c>
      <c r="T1421" s="160"/>
    </row>
    <row r="1422" spans="1:20" s="143" customFormat="1" ht="241.5" hidden="1" customHeight="1" x14ac:dyDescent="0.25">
      <c r="A1422" s="144" t="s">
        <v>2067</v>
      </c>
      <c r="B1422" s="145" t="s">
        <v>3074</v>
      </c>
      <c r="C1422" s="146">
        <v>80111620</v>
      </c>
      <c r="D1422" s="147" t="s">
        <v>2974</v>
      </c>
      <c r="E1422" s="195" t="s">
        <v>3017</v>
      </c>
      <c r="F1422" s="148" t="s">
        <v>1094</v>
      </c>
      <c r="G1422" s="149" t="s">
        <v>1095</v>
      </c>
      <c r="H1422" s="131" t="s">
        <v>88</v>
      </c>
      <c r="I1422" s="132" t="s">
        <v>1126</v>
      </c>
      <c r="J1422" s="151" t="s">
        <v>633</v>
      </c>
      <c r="K1422" s="152">
        <v>42776</v>
      </c>
      <c r="L1422" s="152">
        <f t="shared" si="25"/>
        <v>42796</v>
      </c>
      <c r="M1422" s="204" t="s">
        <v>22</v>
      </c>
      <c r="N1422" s="205" t="s">
        <v>155</v>
      </c>
      <c r="O1422" s="155" t="s">
        <v>322</v>
      </c>
      <c r="P1422" s="156" t="s">
        <v>2977</v>
      </c>
      <c r="Q1422" s="157">
        <v>48024000</v>
      </c>
      <c r="R1422" s="158">
        <v>48024000</v>
      </c>
      <c r="S1422" s="159">
        <v>0</v>
      </c>
      <c r="T1422" s="160"/>
    </row>
    <row r="1423" spans="1:20" s="143" customFormat="1" ht="241.5" hidden="1" customHeight="1" x14ac:dyDescent="0.25">
      <c r="A1423" s="144" t="s">
        <v>2067</v>
      </c>
      <c r="B1423" s="145" t="s">
        <v>3075</v>
      </c>
      <c r="C1423" s="146">
        <v>80111620</v>
      </c>
      <c r="D1423" s="147" t="s">
        <v>2974</v>
      </c>
      <c r="E1423" s="195" t="s">
        <v>3017</v>
      </c>
      <c r="F1423" s="148" t="s">
        <v>1094</v>
      </c>
      <c r="G1423" s="149" t="s">
        <v>1095</v>
      </c>
      <c r="H1423" s="131" t="s">
        <v>88</v>
      </c>
      <c r="I1423" s="132" t="s">
        <v>1116</v>
      </c>
      <c r="J1423" s="151" t="s">
        <v>617</v>
      </c>
      <c r="K1423" s="152">
        <v>42776</v>
      </c>
      <c r="L1423" s="152">
        <f t="shared" si="25"/>
        <v>42796</v>
      </c>
      <c r="M1423" s="204" t="s">
        <v>22</v>
      </c>
      <c r="N1423" s="205" t="s">
        <v>155</v>
      </c>
      <c r="O1423" s="155" t="s">
        <v>322</v>
      </c>
      <c r="P1423" s="156" t="s">
        <v>2977</v>
      </c>
      <c r="Q1423" s="157">
        <v>40164000</v>
      </c>
      <c r="R1423" s="158">
        <v>40164000</v>
      </c>
      <c r="S1423" s="159">
        <v>0</v>
      </c>
      <c r="T1423" s="160"/>
    </row>
    <row r="1424" spans="1:20" s="143" customFormat="1" ht="241.5" hidden="1" customHeight="1" x14ac:dyDescent="0.25">
      <c r="A1424" s="144" t="s">
        <v>2067</v>
      </c>
      <c r="B1424" s="145" t="s">
        <v>3076</v>
      </c>
      <c r="C1424" s="146">
        <v>80111620</v>
      </c>
      <c r="D1424" s="147" t="s">
        <v>2974</v>
      </c>
      <c r="E1424" s="195" t="s">
        <v>3017</v>
      </c>
      <c r="F1424" s="148" t="s">
        <v>1094</v>
      </c>
      <c r="G1424" s="149" t="s">
        <v>1095</v>
      </c>
      <c r="H1424" s="131" t="s">
        <v>88</v>
      </c>
      <c r="I1424" s="132" t="s">
        <v>1116</v>
      </c>
      <c r="J1424" s="151" t="s">
        <v>617</v>
      </c>
      <c r="K1424" s="152">
        <v>42776</v>
      </c>
      <c r="L1424" s="152">
        <f t="shared" si="25"/>
        <v>42796</v>
      </c>
      <c r="M1424" s="204" t="s">
        <v>22</v>
      </c>
      <c r="N1424" s="205" t="s">
        <v>155</v>
      </c>
      <c r="O1424" s="155" t="s">
        <v>322</v>
      </c>
      <c r="P1424" s="156" t="s">
        <v>2977</v>
      </c>
      <c r="Q1424" s="157">
        <v>40164000</v>
      </c>
      <c r="R1424" s="158">
        <v>40164000</v>
      </c>
      <c r="S1424" s="159">
        <v>0</v>
      </c>
      <c r="T1424" s="160"/>
    </row>
    <row r="1425" spans="1:20" s="143" customFormat="1" ht="241.5" hidden="1" customHeight="1" x14ac:dyDescent="0.25">
      <c r="A1425" s="144" t="s">
        <v>2067</v>
      </c>
      <c r="B1425" s="145" t="s">
        <v>3077</v>
      </c>
      <c r="C1425" s="146">
        <v>80111620</v>
      </c>
      <c r="D1425" s="147" t="s">
        <v>2974</v>
      </c>
      <c r="E1425" s="195" t="s">
        <v>3017</v>
      </c>
      <c r="F1425" s="148" t="s">
        <v>1094</v>
      </c>
      <c r="G1425" s="149" t="s">
        <v>1095</v>
      </c>
      <c r="H1425" s="131" t="s">
        <v>88</v>
      </c>
      <c r="I1425" s="132" t="s">
        <v>1116</v>
      </c>
      <c r="J1425" s="151" t="s">
        <v>617</v>
      </c>
      <c r="K1425" s="152">
        <v>42776</v>
      </c>
      <c r="L1425" s="152">
        <f t="shared" si="25"/>
        <v>42796</v>
      </c>
      <c r="M1425" s="204" t="s">
        <v>22</v>
      </c>
      <c r="N1425" s="205" t="s">
        <v>155</v>
      </c>
      <c r="O1425" s="155" t="s">
        <v>322</v>
      </c>
      <c r="P1425" s="156" t="s">
        <v>2977</v>
      </c>
      <c r="Q1425" s="157">
        <v>40164000</v>
      </c>
      <c r="R1425" s="158">
        <v>40164000</v>
      </c>
      <c r="S1425" s="159">
        <v>0</v>
      </c>
      <c r="T1425" s="160"/>
    </row>
    <row r="1426" spans="1:20" s="143" customFormat="1" ht="241.5" hidden="1" customHeight="1" x14ac:dyDescent="0.25">
      <c r="A1426" s="144" t="s">
        <v>2067</v>
      </c>
      <c r="B1426" s="145" t="s">
        <v>3078</v>
      </c>
      <c r="C1426" s="146">
        <v>80111620</v>
      </c>
      <c r="D1426" s="147" t="s">
        <v>2974</v>
      </c>
      <c r="E1426" s="195" t="s">
        <v>3017</v>
      </c>
      <c r="F1426" s="148" t="s">
        <v>1094</v>
      </c>
      <c r="G1426" s="149" t="s">
        <v>1095</v>
      </c>
      <c r="H1426" s="131" t="s">
        <v>88</v>
      </c>
      <c r="I1426" s="132" t="s">
        <v>1116</v>
      </c>
      <c r="J1426" s="151" t="s">
        <v>617</v>
      </c>
      <c r="K1426" s="152">
        <v>42776</v>
      </c>
      <c r="L1426" s="152">
        <f t="shared" si="25"/>
        <v>42796</v>
      </c>
      <c r="M1426" s="204" t="s">
        <v>22</v>
      </c>
      <c r="N1426" s="205" t="s">
        <v>155</v>
      </c>
      <c r="O1426" s="155" t="s">
        <v>322</v>
      </c>
      <c r="P1426" s="156" t="s">
        <v>2977</v>
      </c>
      <c r="Q1426" s="157">
        <v>40164000</v>
      </c>
      <c r="R1426" s="158">
        <v>40164000</v>
      </c>
      <c r="S1426" s="159">
        <v>0</v>
      </c>
      <c r="T1426" s="160"/>
    </row>
    <row r="1427" spans="1:20" s="143" customFormat="1" ht="241.5" hidden="1" customHeight="1" x14ac:dyDescent="0.25">
      <c r="A1427" s="144" t="s">
        <v>2067</v>
      </c>
      <c r="B1427" s="145" t="s">
        <v>3079</v>
      </c>
      <c r="C1427" s="146">
        <v>80111620</v>
      </c>
      <c r="D1427" s="147" t="s">
        <v>2974</v>
      </c>
      <c r="E1427" s="195" t="s">
        <v>3017</v>
      </c>
      <c r="F1427" s="148" t="s">
        <v>1094</v>
      </c>
      <c r="G1427" s="149" t="s">
        <v>1095</v>
      </c>
      <c r="H1427" s="131" t="s">
        <v>88</v>
      </c>
      <c r="I1427" s="132" t="s">
        <v>1116</v>
      </c>
      <c r="J1427" s="151" t="s">
        <v>617</v>
      </c>
      <c r="K1427" s="152">
        <v>42776</v>
      </c>
      <c r="L1427" s="152">
        <f t="shared" si="25"/>
        <v>42796</v>
      </c>
      <c r="M1427" s="204" t="s">
        <v>22</v>
      </c>
      <c r="N1427" s="205" t="s">
        <v>155</v>
      </c>
      <c r="O1427" s="155" t="s">
        <v>322</v>
      </c>
      <c r="P1427" s="156" t="s">
        <v>2977</v>
      </c>
      <c r="Q1427" s="157">
        <v>40164000</v>
      </c>
      <c r="R1427" s="158">
        <v>40164000</v>
      </c>
      <c r="S1427" s="159">
        <v>0</v>
      </c>
      <c r="T1427" s="160"/>
    </row>
    <row r="1428" spans="1:20" s="143" customFormat="1" ht="241.5" hidden="1" customHeight="1" x14ac:dyDescent="0.25">
      <c r="A1428" s="144" t="s">
        <v>2067</v>
      </c>
      <c r="B1428" s="145" t="s">
        <v>3080</v>
      </c>
      <c r="C1428" s="146">
        <v>80111620</v>
      </c>
      <c r="D1428" s="147" t="s">
        <v>2974</v>
      </c>
      <c r="E1428" s="195" t="s">
        <v>3017</v>
      </c>
      <c r="F1428" s="148" t="s">
        <v>1094</v>
      </c>
      <c r="G1428" s="149" t="s">
        <v>1095</v>
      </c>
      <c r="H1428" s="131" t="s">
        <v>88</v>
      </c>
      <c r="I1428" s="132" t="s">
        <v>1116</v>
      </c>
      <c r="J1428" s="151" t="s">
        <v>617</v>
      </c>
      <c r="K1428" s="152">
        <v>42776</v>
      </c>
      <c r="L1428" s="152">
        <f t="shared" si="25"/>
        <v>42796</v>
      </c>
      <c r="M1428" s="204" t="s">
        <v>22</v>
      </c>
      <c r="N1428" s="205" t="s">
        <v>155</v>
      </c>
      <c r="O1428" s="155" t="s">
        <v>322</v>
      </c>
      <c r="P1428" s="156" t="s">
        <v>2977</v>
      </c>
      <c r="Q1428" s="157">
        <v>40164000</v>
      </c>
      <c r="R1428" s="158">
        <v>40164000</v>
      </c>
      <c r="S1428" s="159">
        <v>0</v>
      </c>
      <c r="T1428" s="160"/>
    </row>
    <row r="1429" spans="1:20" s="143" customFormat="1" ht="241.5" hidden="1" customHeight="1" x14ac:dyDescent="0.25">
      <c r="A1429" s="144" t="s">
        <v>2067</v>
      </c>
      <c r="B1429" s="145" t="s">
        <v>3081</v>
      </c>
      <c r="C1429" s="146">
        <v>80111620</v>
      </c>
      <c r="D1429" s="147" t="s">
        <v>2974</v>
      </c>
      <c r="E1429" s="195" t="s">
        <v>3017</v>
      </c>
      <c r="F1429" s="148" t="s">
        <v>1094</v>
      </c>
      <c r="G1429" s="149" t="s">
        <v>1095</v>
      </c>
      <c r="H1429" s="131" t="s">
        <v>88</v>
      </c>
      <c r="I1429" s="132" t="s">
        <v>1116</v>
      </c>
      <c r="J1429" s="151" t="s">
        <v>617</v>
      </c>
      <c r="K1429" s="152">
        <v>42776</v>
      </c>
      <c r="L1429" s="152">
        <f t="shared" si="25"/>
        <v>42796</v>
      </c>
      <c r="M1429" s="204" t="s">
        <v>22</v>
      </c>
      <c r="N1429" s="205" t="s">
        <v>155</v>
      </c>
      <c r="O1429" s="155" t="s">
        <v>322</v>
      </c>
      <c r="P1429" s="156" t="s">
        <v>2977</v>
      </c>
      <c r="Q1429" s="157">
        <v>40164000</v>
      </c>
      <c r="R1429" s="158">
        <v>40164000</v>
      </c>
      <c r="S1429" s="159">
        <v>0</v>
      </c>
      <c r="T1429" s="160"/>
    </row>
    <row r="1430" spans="1:20" s="143" customFormat="1" ht="241.5" hidden="1" customHeight="1" x14ac:dyDescent="0.25">
      <c r="A1430" s="144" t="s">
        <v>2067</v>
      </c>
      <c r="B1430" s="145" t="s">
        <v>3082</v>
      </c>
      <c r="C1430" s="146">
        <v>80111620</v>
      </c>
      <c r="D1430" s="147" t="s">
        <v>2974</v>
      </c>
      <c r="E1430" s="195" t="s">
        <v>3017</v>
      </c>
      <c r="F1430" s="148" t="s">
        <v>1094</v>
      </c>
      <c r="G1430" s="149" t="s">
        <v>1095</v>
      </c>
      <c r="H1430" s="131" t="s">
        <v>88</v>
      </c>
      <c r="I1430" s="132" t="s">
        <v>1116</v>
      </c>
      <c r="J1430" s="151" t="s">
        <v>617</v>
      </c>
      <c r="K1430" s="152">
        <v>42776</v>
      </c>
      <c r="L1430" s="152">
        <f t="shared" si="25"/>
        <v>42796</v>
      </c>
      <c r="M1430" s="204" t="s">
        <v>22</v>
      </c>
      <c r="N1430" s="205" t="s">
        <v>155</v>
      </c>
      <c r="O1430" s="155" t="s">
        <v>322</v>
      </c>
      <c r="P1430" s="156" t="s">
        <v>2977</v>
      </c>
      <c r="Q1430" s="157">
        <v>40164000</v>
      </c>
      <c r="R1430" s="158">
        <v>40164000</v>
      </c>
      <c r="S1430" s="159">
        <v>0</v>
      </c>
      <c r="T1430" s="160"/>
    </row>
    <row r="1431" spans="1:20" s="143" customFormat="1" ht="241.5" hidden="1" customHeight="1" x14ac:dyDescent="0.25">
      <c r="A1431" s="144" t="s">
        <v>2067</v>
      </c>
      <c r="B1431" s="145" t="s">
        <v>3083</v>
      </c>
      <c r="C1431" s="146">
        <v>80111620</v>
      </c>
      <c r="D1431" s="147" t="s">
        <v>2974</v>
      </c>
      <c r="E1431" s="195" t="s">
        <v>3017</v>
      </c>
      <c r="F1431" s="148" t="s">
        <v>1094</v>
      </c>
      <c r="G1431" s="149" t="s">
        <v>1095</v>
      </c>
      <c r="H1431" s="131" t="s">
        <v>88</v>
      </c>
      <c r="I1431" s="132" t="s">
        <v>1116</v>
      </c>
      <c r="J1431" s="151" t="s">
        <v>617</v>
      </c>
      <c r="K1431" s="152">
        <v>42776</v>
      </c>
      <c r="L1431" s="152">
        <f t="shared" si="25"/>
        <v>42796</v>
      </c>
      <c r="M1431" s="204" t="s">
        <v>22</v>
      </c>
      <c r="N1431" s="205" t="s">
        <v>155</v>
      </c>
      <c r="O1431" s="155" t="s">
        <v>322</v>
      </c>
      <c r="P1431" s="156" t="s">
        <v>2977</v>
      </c>
      <c r="Q1431" s="157">
        <v>40164000</v>
      </c>
      <c r="R1431" s="158">
        <v>40164000</v>
      </c>
      <c r="S1431" s="159">
        <v>0</v>
      </c>
      <c r="T1431" s="160"/>
    </row>
    <row r="1432" spans="1:20" s="143" customFormat="1" ht="241.5" hidden="1" customHeight="1" x14ac:dyDescent="0.25">
      <c r="A1432" s="144" t="s">
        <v>2067</v>
      </c>
      <c r="B1432" s="145" t="s">
        <v>3084</v>
      </c>
      <c r="C1432" s="146">
        <v>80111620</v>
      </c>
      <c r="D1432" s="147" t="s">
        <v>2974</v>
      </c>
      <c r="E1432" s="195" t="s">
        <v>3017</v>
      </c>
      <c r="F1432" s="148" t="s">
        <v>1094</v>
      </c>
      <c r="G1432" s="149" t="s">
        <v>1095</v>
      </c>
      <c r="H1432" s="131" t="s">
        <v>88</v>
      </c>
      <c r="I1432" s="132" t="s">
        <v>1116</v>
      </c>
      <c r="J1432" s="151" t="s">
        <v>617</v>
      </c>
      <c r="K1432" s="152">
        <v>42776</v>
      </c>
      <c r="L1432" s="152">
        <f t="shared" si="25"/>
        <v>42796</v>
      </c>
      <c r="M1432" s="204" t="s">
        <v>22</v>
      </c>
      <c r="N1432" s="205" t="s">
        <v>155</v>
      </c>
      <c r="O1432" s="155" t="s">
        <v>322</v>
      </c>
      <c r="P1432" s="156" t="s">
        <v>2977</v>
      </c>
      <c r="Q1432" s="157">
        <v>40164000</v>
      </c>
      <c r="R1432" s="158">
        <v>40164000</v>
      </c>
      <c r="S1432" s="159">
        <v>0</v>
      </c>
      <c r="T1432" s="160"/>
    </row>
    <row r="1433" spans="1:20" s="143" customFormat="1" ht="241.5" hidden="1" customHeight="1" x14ac:dyDescent="0.25">
      <c r="A1433" s="144" t="s">
        <v>2067</v>
      </c>
      <c r="B1433" s="145" t="s">
        <v>3085</v>
      </c>
      <c r="C1433" s="146">
        <v>80111620</v>
      </c>
      <c r="D1433" s="147" t="s">
        <v>2974</v>
      </c>
      <c r="E1433" s="195" t="s">
        <v>3017</v>
      </c>
      <c r="F1433" s="148" t="s">
        <v>1094</v>
      </c>
      <c r="G1433" s="149" t="s">
        <v>1095</v>
      </c>
      <c r="H1433" s="131" t="s">
        <v>88</v>
      </c>
      <c r="I1433" s="132" t="s">
        <v>1116</v>
      </c>
      <c r="J1433" s="151" t="s">
        <v>617</v>
      </c>
      <c r="K1433" s="152">
        <v>42776</v>
      </c>
      <c r="L1433" s="152">
        <f t="shared" si="25"/>
        <v>42796</v>
      </c>
      <c r="M1433" s="204" t="s">
        <v>22</v>
      </c>
      <c r="N1433" s="205" t="s">
        <v>155</v>
      </c>
      <c r="O1433" s="155" t="s">
        <v>322</v>
      </c>
      <c r="P1433" s="156" t="s">
        <v>2977</v>
      </c>
      <c r="Q1433" s="157">
        <v>40164000</v>
      </c>
      <c r="R1433" s="158">
        <v>40164000</v>
      </c>
      <c r="S1433" s="159">
        <v>0</v>
      </c>
      <c r="T1433" s="160"/>
    </row>
    <row r="1434" spans="1:20" s="143" customFormat="1" ht="241.5" hidden="1" customHeight="1" x14ac:dyDescent="0.25">
      <c r="A1434" s="144" t="s">
        <v>2067</v>
      </c>
      <c r="B1434" s="145" t="s">
        <v>3086</v>
      </c>
      <c r="C1434" s="146">
        <v>80111620</v>
      </c>
      <c r="D1434" s="147" t="s">
        <v>2974</v>
      </c>
      <c r="E1434" s="195" t="s">
        <v>3017</v>
      </c>
      <c r="F1434" s="148" t="s">
        <v>1094</v>
      </c>
      <c r="G1434" s="149" t="s">
        <v>1095</v>
      </c>
      <c r="H1434" s="131" t="s">
        <v>88</v>
      </c>
      <c r="I1434" s="132" t="s">
        <v>1116</v>
      </c>
      <c r="J1434" s="151" t="s">
        <v>617</v>
      </c>
      <c r="K1434" s="152">
        <v>42776</v>
      </c>
      <c r="L1434" s="152">
        <f t="shared" si="25"/>
        <v>42796</v>
      </c>
      <c r="M1434" s="204" t="s">
        <v>22</v>
      </c>
      <c r="N1434" s="205" t="s">
        <v>155</v>
      </c>
      <c r="O1434" s="155" t="s">
        <v>322</v>
      </c>
      <c r="P1434" s="156" t="s">
        <v>2977</v>
      </c>
      <c r="Q1434" s="157">
        <v>40164000</v>
      </c>
      <c r="R1434" s="158">
        <v>40164000</v>
      </c>
      <c r="S1434" s="159">
        <v>0</v>
      </c>
      <c r="T1434" s="160"/>
    </row>
    <row r="1435" spans="1:20" s="143" customFormat="1" ht="241.5" hidden="1" customHeight="1" x14ac:dyDescent="0.25">
      <c r="A1435" s="144" t="s">
        <v>2067</v>
      </c>
      <c r="B1435" s="145" t="s">
        <v>3087</v>
      </c>
      <c r="C1435" s="146">
        <v>80111620</v>
      </c>
      <c r="D1435" s="147" t="s">
        <v>2974</v>
      </c>
      <c r="E1435" s="195" t="s">
        <v>3017</v>
      </c>
      <c r="F1435" s="148" t="s">
        <v>1094</v>
      </c>
      <c r="G1435" s="149" t="s">
        <v>1095</v>
      </c>
      <c r="H1435" s="131" t="s">
        <v>88</v>
      </c>
      <c r="I1435" s="132" t="s">
        <v>1116</v>
      </c>
      <c r="J1435" s="151" t="s">
        <v>617</v>
      </c>
      <c r="K1435" s="152">
        <v>42776</v>
      </c>
      <c r="L1435" s="152">
        <f t="shared" si="25"/>
        <v>42796</v>
      </c>
      <c r="M1435" s="204" t="s">
        <v>22</v>
      </c>
      <c r="N1435" s="205" t="s">
        <v>155</v>
      </c>
      <c r="O1435" s="155" t="s">
        <v>322</v>
      </c>
      <c r="P1435" s="156" t="s">
        <v>2977</v>
      </c>
      <c r="Q1435" s="157">
        <v>40164000</v>
      </c>
      <c r="R1435" s="158">
        <v>40164000</v>
      </c>
      <c r="S1435" s="159">
        <v>0</v>
      </c>
      <c r="T1435" s="160"/>
    </row>
    <row r="1436" spans="1:20" s="143" customFormat="1" ht="241.5" hidden="1" customHeight="1" x14ac:dyDescent="0.25">
      <c r="A1436" s="144" t="s">
        <v>2067</v>
      </c>
      <c r="B1436" s="145" t="s">
        <v>3088</v>
      </c>
      <c r="C1436" s="146">
        <v>80111620</v>
      </c>
      <c r="D1436" s="147" t="s">
        <v>2974</v>
      </c>
      <c r="E1436" s="195" t="s">
        <v>3017</v>
      </c>
      <c r="F1436" s="148" t="s">
        <v>1094</v>
      </c>
      <c r="G1436" s="149" t="s">
        <v>1095</v>
      </c>
      <c r="H1436" s="131" t="s">
        <v>88</v>
      </c>
      <c r="I1436" s="132" t="s">
        <v>1116</v>
      </c>
      <c r="J1436" s="151" t="s">
        <v>617</v>
      </c>
      <c r="K1436" s="152">
        <v>42776</v>
      </c>
      <c r="L1436" s="152">
        <f t="shared" si="25"/>
        <v>42796</v>
      </c>
      <c r="M1436" s="204" t="s">
        <v>22</v>
      </c>
      <c r="N1436" s="205" t="s">
        <v>155</v>
      </c>
      <c r="O1436" s="155" t="s">
        <v>322</v>
      </c>
      <c r="P1436" s="156" t="s">
        <v>2977</v>
      </c>
      <c r="Q1436" s="157">
        <v>40164000</v>
      </c>
      <c r="R1436" s="158">
        <v>40164000</v>
      </c>
      <c r="S1436" s="159">
        <v>0</v>
      </c>
      <c r="T1436" s="160"/>
    </row>
    <row r="1437" spans="1:20" s="143" customFormat="1" ht="241.5" hidden="1" customHeight="1" x14ac:dyDescent="0.25">
      <c r="A1437" s="144" t="s">
        <v>2067</v>
      </c>
      <c r="B1437" s="145" t="s">
        <v>3089</v>
      </c>
      <c r="C1437" s="146">
        <v>80111620</v>
      </c>
      <c r="D1437" s="147" t="s">
        <v>2974</v>
      </c>
      <c r="E1437" s="195" t="s">
        <v>3017</v>
      </c>
      <c r="F1437" s="148" t="s">
        <v>1094</v>
      </c>
      <c r="G1437" s="149" t="s">
        <v>1095</v>
      </c>
      <c r="H1437" s="131" t="s">
        <v>88</v>
      </c>
      <c r="I1437" s="132" t="s">
        <v>1116</v>
      </c>
      <c r="J1437" s="151" t="s">
        <v>617</v>
      </c>
      <c r="K1437" s="152">
        <v>42776</v>
      </c>
      <c r="L1437" s="152">
        <f t="shared" si="25"/>
        <v>42796</v>
      </c>
      <c r="M1437" s="204" t="s">
        <v>22</v>
      </c>
      <c r="N1437" s="205" t="s">
        <v>155</v>
      </c>
      <c r="O1437" s="155" t="s">
        <v>322</v>
      </c>
      <c r="P1437" s="156" t="s">
        <v>2977</v>
      </c>
      <c r="Q1437" s="157">
        <v>40164000</v>
      </c>
      <c r="R1437" s="158">
        <v>40164000</v>
      </c>
      <c r="S1437" s="159">
        <v>0</v>
      </c>
      <c r="T1437" s="160"/>
    </row>
    <row r="1438" spans="1:20" s="143" customFormat="1" ht="241.5" hidden="1" customHeight="1" x14ac:dyDescent="0.25">
      <c r="A1438" s="144" t="s">
        <v>2067</v>
      </c>
      <c r="B1438" s="145" t="s">
        <v>3090</v>
      </c>
      <c r="C1438" s="146">
        <v>80111620</v>
      </c>
      <c r="D1438" s="147" t="s">
        <v>2974</v>
      </c>
      <c r="E1438" s="195" t="s">
        <v>3017</v>
      </c>
      <c r="F1438" s="148" t="s">
        <v>1094</v>
      </c>
      <c r="G1438" s="149" t="s">
        <v>1095</v>
      </c>
      <c r="H1438" s="131" t="s">
        <v>88</v>
      </c>
      <c r="I1438" s="132" t="s">
        <v>1116</v>
      </c>
      <c r="J1438" s="151" t="s">
        <v>617</v>
      </c>
      <c r="K1438" s="152">
        <v>42776</v>
      </c>
      <c r="L1438" s="152">
        <f t="shared" si="25"/>
        <v>42796</v>
      </c>
      <c r="M1438" s="204" t="s">
        <v>22</v>
      </c>
      <c r="N1438" s="205" t="s">
        <v>155</v>
      </c>
      <c r="O1438" s="155" t="s">
        <v>322</v>
      </c>
      <c r="P1438" s="156" t="s">
        <v>2977</v>
      </c>
      <c r="Q1438" s="157">
        <v>40164000</v>
      </c>
      <c r="R1438" s="158">
        <v>40164000</v>
      </c>
      <c r="S1438" s="159">
        <v>0</v>
      </c>
      <c r="T1438" s="160"/>
    </row>
    <row r="1439" spans="1:20" s="143" customFormat="1" ht="241.5" hidden="1" customHeight="1" x14ac:dyDescent="0.25">
      <c r="A1439" s="144" t="s">
        <v>2067</v>
      </c>
      <c r="B1439" s="145" t="s">
        <v>3091</v>
      </c>
      <c r="C1439" s="146">
        <v>80111620</v>
      </c>
      <c r="D1439" s="147" t="s">
        <v>2974</v>
      </c>
      <c r="E1439" s="195" t="s">
        <v>3017</v>
      </c>
      <c r="F1439" s="148" t="s">
        <v>1094</v>
      </c>
      <c r="G1439" s="149" t="s">
        <v>1095</v>
      </c>
      <c r="H1439" s="131" t="s">
        <v>88</v>
      </c>
      <c r="I1439" s="132" t="s">
        <v>1116</v>
      </c>
      <c r="J1439" s="151" t="s">
        <v>617</v>
      </c>
      <c r="K1439" s="152">
        <v>42776</v>
      </c>
      <c r="L1439" s="152">
        <f t="shared" si="25"/>
        <v>42796</v>
      </c>
      <c r="M1439" s="204" t="s">
        <v>22</v>
      </c>
      <c r="N1439" s="205" t="s">
        <v>155</v>
      </c>
      <c r="O1439" s="155" t="s">
        <v>322</v>
      </c>
      <c r="P1439" s="156" t="s">
        <v>2977</v>
      </c>
      <c r="Q1439" s="157">
        <v>40164000</v>
      </c>
      <c r="R1439" s="158">
        <v>40164000</v>
      </c>
      <c r="S1439" s="159">
        <v>0</v>
      </c>
      <c r="T1439" s="160"/>
    </row>
    <row r="1440" spans="1:20" s="143" customFormat="1" ht="241.5" hidden="1" customHeight="1" x14ac:dyDescent="0.25">
      <c r="A1440" s="144" t="s">
        <v>2067</v>
      </c>
      <c r="B1440" s="145" t="s">
        <v>3092</v>
      </c>
      <c r="C1440" s="146">
        <v>80111620</v>
      </c>
      <c r="D1440" s="147" t="s">
        <v>2974</v>
      </c>
      <c r="E1440" s="195" t="s">
        <v>3017</v>
      </c>
      <c r="F1440" s="148" t="s">
        <v>1094</v>
      </c>
      <c r="G1440" s="149" t="s">
        <v>1095</v>
      </c>
      <c r="H1440" s="131" t="s">
        <v>88</v>
      </c>
      <c r="I1440" s="132" t="s">
        <v>1116</v>
      </c>
      <c r="J1440" s="151" t="s">
        <v>617</v>
      </c>
      <c r="K1440" s="152">
        <v>42776</v>
      </c>
      <c r="L1440" s="152">
        <f t="shared" si="25"/>
        <v>42796</v>
      </c>
      <c r="M1440" s="204" t="s">
        <v>22</v>
      </c>
      <c r="N1440" s="205" t="s">
        <v>155</v>
      </c>
      <c r="O1440" s="155" t="s">
        <v>322</v>
      </c>
      <c r="P1440" s="156" t="s">
        <v>2977</v>
      </c>
      <c r="Q1440" s="157">
        <v>40164000</v>
      </c>
      <c r="R1440" s="158">
        <v>40164000</v>
      </c>
      <c r="S1440" s="159">
        <v>0</v>
      </c>
      <c r="T1440" s="160"/>
    </row>
    <row r="1441" spans="1:20" s="143" customFormat="1" ht="241.5" hidden="1" customHeight="1" x14ac:dyDescent="0.25">
      <c r="A1441" s="144" t="s">
        <v>2067</v>
      </c>
      <c r="B1441" s="145" t="s">
        <v>3093</v>
      </c>
      <c r="C1441" s="146">
        <v>80111620</v>
      </c>
      <c r="D1441" s="147" t="s">
        <v>2974</v>
      </c>
      <c r="E1441" s="195" t="s">
        <v>3017</v>
      </c>
      <c r="F1441" s="148" t="s">
        <v>1094</v>
      </c>
      <c r="G1441" s="149" t="s">
        <v>1095</v>
      </c>
      <c r="H1441" s="131" t="s">
        <v>88</v>
      </c>
      <c r="I1441" s="132" t="s">
        <v>1116</v>
      </c>
      <c r="J1441" s="151" t="s">
        <v>617</v>
      </c>
      <c r="K1441" s="152">
        <v>42776</v>
      </c>
      <c r="L1441" s="152">
        <f t="shared" si="25"/>
        <v>42796</v>
      </c>
      <c r="M1441" s="204" t="s">
        <v>22</v>
      </c>
      <c r="N1441" s="205" t="s">
        <v>155</v>
      </c>
      <c r="O1441" s="155" t="s">
        <v>322</v>
      </c>
      <c r="P1441" s="156" t="s">
        <v>2977</v>
      </c>
      <c r="Q1441" s="157">
        <v>40164000</v>
      </c>
      <c r="R1441" s="158">
        <v>40164000</v>
      </c>
      <c r="S1441" s="159">
        <v>0</v>
      </c>
      <c r="T1441" s="160"/>
    </row>
    <row r="1442" spans="1:20" s="143" customFormat="1" ht="241.5" hidden="1" customHeight="1" x14ac:dyDescent="0.25">
      <c r="A1442" s="144" t="s">
        <v>2067</v>
      </c>
      <c r="B1442" s="145" t="s">
        <v>3094</v>
      </c>
      <c r="C1442" s="146">
        <v>80111620</v>
      </c>
      <c r="D1442" s="147" t="s">
        <v>2974</v>
      </c>
      <c r="E1442" s="195" t="s">
        <v>3017</v>
      </c>
      <c r="F1442" s="148" t="s">
        <v>1094</v>
      </c>
      <c r="G1442" s="149" t="s">
        <v>1095</v>
      </c>
      <c r="H1442" s="131" t="s">
        <v>88</v>
      </c>
      <c r="I1442" s="132" t="s">
        <v>1116</v>
      </c>
      <c r="J1442" s="151" t="s">
        <v>617</v>
      </c>
      <c r="K1442" s="152">
        <v>42776</v>
      </c>
      <c r="L1442" s="152">
        <f t="shared" si="25"/>
        <v>42796</v>
      </c>
      <c r="M1442" s="204" t="s">
        <v>22</v>
      </c>
      <c r="N1442" s="205" t="s">
        <v>155</v>
      </c>
      <c r="O1442" s="155" t="s">
        <v>322</v>
      </c>
      <c r="P1442" s="156" t="s">
        <v>2977</v>
      </c>
      <c r="Q1442" s="157">
        <v>40164000</v>
      </c>
      <c r="R1442" s="158">
        <v>40164000</v>
      </c>
      <c r="S1442" s="159">
        <v>0</v>
      </c>
      <c r="T1442" s="160"/>
    </row>
    <row r="1443" spans="1:20" s="143" customFormat="1" ht="241.5" hidden="1" customHeight="1" x14ac:dyDescent="0.25">
      <c r="A1443" s="144" t="s">
        <v>2067</v>
      </c>
      <c r="B1443" s="145" t="s">
        <v>3095</v>
      </c>
      <c r="C1443" s="146">
        <v>80111620</v>
      </c>
      <c r="D1443" s="147" t="s">
        <v>2974</v>
      </c>
      <c r="E1443" s="195" t="s">
        <v>3017</v>
      </c>
      <c r="F1443" s="148" t="s">
        <v>1094</v>
      </c>
      <c r="G1443" s="149" t="s">
        <v>1095</v>
      </c>
      <c r="H1443" s="131" t="s">
        <v>88</v>
      </c>
      <c r="I1443" s="132" t="s">
        <v>1116</v>
      </c>
      <c r="J1443" s="151" t="s">
        <v>617</v>
      </c>
      <c r="K1443" s="152">
        <v>42776</v>
      </c>
      <c r="L1443" s="152">
        <f t="shared" si="25"/>
        <v>42796</v>
      </c>
      <c r="M1443" s="204" t="s">
        <v>22</v>
      </c>
      <c r="N1443" s="205" t="s">
        <v>155</v>
      </c>
      <c r="O1443" s="155" t="s">
        <v>322</v>
      </c>
      <c r="P1443" s="156" t="s">
        <v>2977</v>
      </c>
      <c r="Q1443" s="157">
        <v>40164000</v>
      </c>
      <c r="R1443" s="158">
        <v>40164000</v>
      </c>
      <c r="S1443" s="159">
        <v>0</v>
      </c>
      <c r="T1443" s="160"/>
    </row>
    <row r="1444" spans="1:20" s="143" customFormat="1" ht="241.5" hidden="1" customHeight="1" x14ac:dyDescent="0.25">
      <c r="A1444" s="144" t="s">
        <v>2067</v>
      </c>
      <c r="B1444" s="145" t="s">
        <v>3096</v>
      </c>
      <c r="C1444" s="146">
        <v>80111620</v>
      </c>
      <c r="D1444" s="147" t="s">
        <v>2974</v>
      </c>
      <c r="E1444" s="195" t="s">
        <v>3017</v>
      </c>
      <c r="F1444" s="148" t="s">
        <v>1094</v>
      </c>
      <c r="G1444" s="149" t="s">
        <v>1095</v>
      </c>
      <c r="H1444" s="131" t="s">
        <v>88</v>
      </c>
      <c r="I1444" s="132" t="s">
        <v>1116</v>
      </c>
      <c r="J1444" s="151" t="s">
        <v>617</v>
      </c>
      <c r="K1444" s="152">
        <v>42776</v>
      </c>
      <c r="L1444" s="152">
        <f t="shared" si="25"/>
        <v>42796</v>
      </c>
      <c r="M1444" s="204" t="s">
        <v>22</v>
      </c>
      <c r="N1444" s="205" t="s">
        <v>155</v>
      </c>
      <c r="O1444" s="155" t="s">
        <v>322</v>
      </c>
      <c r="P1444" s="156" t="s">
        <v>2977</v>
      </c>
      <c r="Q1444" s="157">
        <v>40164000</v>
      </c>
      <c r="R1444" s="158">
        <v>40164000</v>
      </c>
      <c r="S1444" s="159">
        <v>0</v>
      </c>
      <c r="T1444" s="160"/>
    </row>
    <row r="1445" spans="1:20" s="143" customFormat="1" ht="241.5" hidden="1" customHeight="1" x14ac:dyDescent="0.25">
      <c r="A1445" s="144" t="s">
        <v>2067</v>
      </c>
      <c r="B1445" s="145" t="s">
        <v>3097</v>
      </c>
      <c r="C1445" s="146">
        <v>80111620</v>
      </c>
      <c r="D1445" s="147" t="s">
        <v>2974</v>
      </c>
      <c r="E1445" s="195" t="s">
        <v>3017</v>
      </c>
      <c r="F1445" s="148" t="s">
        <v>1094</v>
      </c>
      <c r="G1445" s="149" t="s">
        <v>1095</v>
      </c>
      <c r="H1445" s="131" t="s">
        <v>88</v>
      </c>
      <c r="I1445" s="132" t="s">
        <v>1116</v>
      </c>
      <c r="J1445" s="151" t="s">
        <v>617</v>
      </c>
      <c r="K1445" s="152">
        <v>42776</v>
      </c>
      <c r="L1445" s="152">
        <f t="shared" si="25"/>
        <v>42796</v>
      </c>
      <c r="M1445" s="204" t="s">
        <v>22</v>
      </c>
      <c r="N1445" s="205" t="s">
        <v>155</v>
      </c>
      <c r="O1445" s="155" t="s">
        <v>322</v>
      </c>
      <c r="P1445" s="156" t="s">
        <v>2977</v>
      </c>
      <c r="Q1445" s="157">
        <v>40164000</v>
      </c>
      <c r="R1445" s="158">
        <v>40164000</v>
      </c>
      <c r="S1445" s="159">
        <v>0</v>
      </c>
      <c r="T1445" s="160"/>
    </row>
    <row r="1446" spans="1:20" s="143" customFormat="1" ht="241.5" hidden="1" customHeight="1" x14ac:dyDescent="0.25">
      <c r="A1446" s="144" t="s">
        <v>2067</v>
      </c>
      <c r="B1446" s="145" t="s">
        <v>3098</v>
      </c>
      <c r="C1446" s="146">
        <v>80111620</v>
      </c>
      <c r="D1446" s="147" t="s">
        <v>2974</v>
      </c>
      <c r="E1446" s="195" t="s">
        <v>3017</v>
      </c>
      <c r="F1446" s="148" t="s">
        <v>1094</v>
      </c>
      <c r="G1446" s="149" t="s">
        <v>1095</v>
      </c>
      <c r="H1446" s="131" t="s">
        <v>88</v>
      </c>
      <c r="I1446" s="132" t="s">
        <v>1116</v>
      </c>
      <c r="J1446" s="151" t="s">
        <v>617</v>
      </c>
      <c r="K1446" s="152">
        <v>42776</v>
      </c>
      <c r="L1446" s="152">
        <f t="shared" si="25"/>
        <v>42796</v>
      </c>
      <c r="M1446" s="204" t="s">
        <v>22</v>
      </c>
      <c r="N1446" s="205" t="s">
        <v>155</v>
      </c>
      <c r="O1446" s="155" t="s">
        <v>322</v>
      </c>
      <c r="P1446" s="156" t="s">
        <v>2977</v>
      </c>
      <c r="Q1446" s="157">
        <v>40164000</v>
      </c>
      <c r="R1446" s="158">
        <v>40164000</v>
      </c>
      <c r="S1446" s="159">
        <v>0</v>
      </c>
      <c r="T1446" s="160"/>
    </row>
    <row r="1447" spans="1:20" s="143" customFormat="1" ht="241.5" hidden="1" customHeight="1" x14ac:dyDescent="0.25">
      <c r="A1447" s="144" t="s">
        <v>2067</v>
      </c>
      <c r="B1447" s="145" t="s">
        <v>3099</v>
      </c>
      <c r="C1447" s="146">
        <v>80111620</v>
      </c>
      <c r="D1447" s="147" t="s">
        <v>2974</v>
      </c>
      <c r="E1447" s="195" t="s">
        <v>3017</v>
      </c>
      <c r="F1447" s="148" t="s">
        <v>1094</v>
      </c>
      <c r="G1447" s="149" t="s">
        <v>1095</v>
      </c>
      <c r="H1447" s="131" t="s">
        <v>88</v>
      </c>
      <c r="I1447" s="132" t="s">
        <v>1116</v>
      </c>
      <c r="J1447" s="151" t="s">
        <v>617</v>
      </c>
      <c r="K1447" s="152">
        <v>42776</v>
      </c>
      <c r="L1447" s="152">
        <f t="shared" si="25"/>
        <v>42796</v>
      </c>
      <c r="M1447" s="204" t="s">
        <v>22</v>
      </c>
      <c r="N1447" s="205" t="s">
        <v>155</v>
      </c>
      <c r="O1447" s="155" t="s">
        <v>322</v>
      </c>
      <c r="P1447" s="156" t="s">
        <v>2977</v>
      </c>
      <c r="Q1447" s="157">
        <v>40164000</v>
      </c>
      <c r="R1447" s="158">
        <v>40164000</v>
      </c>
      <c r="S1447" s="159">
        <v>0</v>
      </c>
      <c r="T1447" s="160"/>
    </row>
    <row r="1448" spans="1:20" s="143" customFormat="1" ht="241.5" hidden="1" customHeight="1" x14ac:dyDescent="0.25">
      <c r="A1448" s="144" t="s">
        <v>2067</v>
      </c>
      <c r="B1448" s="145" t="s">
        <v>3100</v>
      </c>
      <c r="C1448" s="146">
        <v>80111620</v>
      </c>
      <c r="D1448" s="147" t="s">
        <v>2974</v>
      </c>
      <c r="E1448" s="195" t="s">
        <v>3017</v>
      </c>
      <c r="F1448" s="148" t="s">
        <v>1094</v>
      </c>
      <c r="G1448" s="149" t="s">
        <v>1095</v>
      </c>
      <c r="H1448" s="131" t="s">
        <v>88</v>
      </c>
      <c r="I1448" s="132" t="s">
        <v>1116</v>
      </c>
      <c r="J1448" s="151" t="s">
        <v>617</v>
      </c>
      <c r="K1448" s="152">
        <v>42776</v>
      </c>
      <c r="L1448" s="152">
        <f t="shared" si="25"/>
        <v>42796</v>
      </c>
      <c r="M1448" s="204" t="s">
        <v>22</v>
      </c>
      <c r="N1448" s="205" t="s">
        <v>155</v>
      </c>
      <c r="O1448" s="155" t="s">
        <v>322</v>
      </c>
      <c r="P1448" s="156" t="s">
        <v>2977</v>
      </c>
      <c r="Q1448" s="157">
        <v>40164000</v>
      </c>
      <c r="R1448" s="158">
        <v>40164000</v>
      </c>
      <c r="S1448" s="159">
        <v>0</v>
      </c>
      <c r="T1448" s="160"/>
    </row>
    <row r="1449" spans="1:20" s="143" customFormat="1" ht="241.5" hidden="1" customHeight="1" x14ac:dyDescent="0.25">
      <c r="A1449" s="144" t="s">
        <v>2067</v>
      </c>
      <c r="B1449" s="145" t="s">
        <v>3101</v>
      </c>
      <c r="C1449" s="146">
        <v>80111620</v>
      </c>
      <c r="D1449" s="147" t="s">
        <v>2974</v>
      </c>
      <c r="E1449" s="195" t="s">
        <v>3017</v>
      </c>
      <c r="F1449" s="148" t="s">
        <v>1094</v>
      </c>
      <c r="G1449" s="149" t="s">
        <v>1095</v>
      </c>
      <c r="H1449" s="131" t="s">
        <v>88</v>
      </c>
      <c r="I1449" s="132" t="s">
        <v>1116</v>
      </c>
      <c r="J1449" s="151" t="s">
        <v>617</v>
      </c>
      <c r="K1449" s="152">
        <v>42776</v>
      </c>
      <c r="L1449" s="152">
        <f t="shared" si="25"/>
        <v>42796</v>
      </c>
      <c r="M1449" s="204" t="s">
        <v>22</v>
      </c>
      <c r="N1449" s="205" t="s">
        <v>155</v>
      </c>
      <c r="O1449" s="155" t="s">
        <v>322</v>
      </c>
      <c r="P1449" s="156" t="s">
        <v>2977</v>
      </c>
      <c r="Q1449" s="157">
        <v>40164000</v>
      </c>
      <c r="R1449" s="158">
        <v>40164000</v>
      </c>
      <c r="S1449" s="159">
        <v>0</v>
      </c>
      <c r="T1449" s="160"/>
    </row>
    <row r="1450" spans="1:20" s="143" customFormat="1" ht="241.5" hidden="1" customHeight="1" x14ac:dyDescent="0.25">
      <c r="A1450" s="144" t="s">
        <v>2067</v>
      </c>
      <c r="B1450" s="145" t="s">
        <v>3102</v>
      </c>
      <c r="C1450" s="146">
        <v>80111620</v>
      </c>
      <c r="D1450" s="147" t="s">
        <v>2974</v>
      </c>
      <c r="E1450" s="195" t="s">
        <v>3017</v>
      </c>
      <c r="F1450" s="148" t="s">
        <v>1094</v>
      </c>
      <c r="G1450" s="149" t="s">
        <v>1095</v>
      </c>
      <c r="H1450" s="131" t="s">
        <v>88</v>
      </c>
      <c r="I1450" s="132" t="s">
        <v>1116</v>
      </c>
      <c r="J1450" s="151" t="s">
        <v>617</v>
      </c>
      <c r="K1450" s="152">
        <v>42776</v>
      </c>
      <c r="L1450" s="152">
        <f t="shared" si="25"/>
        <v>42796</v>
      </c>
      <c r="M1450" s="204" t="s">
        <v>22</v>
      </c>
      <c r="N1450" s="205" t="s">
        <v>155</v>
      </c>
      <c r="O1450" s="155" t="s">
        <v>322</v>
      </c>
      <c r="P1450" s="156" t="s">
        <v>2977</v>
      </c>
      <c r="Q1450" s="157">
        <v>40164000</v>
      </c>
      <c r="R1450" s="158">
        <v>40164000</v>
      </c>
      <c r="S1450" s="159">
        <v>0</v>
      </c>
      <c r="T1450" s="160"/>
    </row>
    <row r="1451" spans="1:20" s="143" customFormat="1" ht="241.5" hidden="1" customHeight="1" x14ac:dyDescent="0.25">
      <c r="A1451" s="144" t="s">
        <v>2067</v>
      </c>
      <c r="B1451" s="145" t="s">
        <v>3103</v>
      </c>
      <c r="C1451" s="146">
        <v>80111620</v>
      </c>
      <c r="D1451" s="147" t="s">
        <v>2974</v>
      </c>
      <c r="E1451" s="195" t="s">
        <v>3017</v>
      </c>
      <c r="F1451" s="148" t="s">
        <v>1094</v>
      </c>
      <c r="G1451" s="149" t="s">
        <v>1095</v>
      </c>
      <c r="H1451" s="131" t="s">
        <v>88</v>
      </c>
      <c r="I1451" s="132" t="s">
        <v>1116</v>
      </c>
      <c r="J1451" s="151" t="s">
        <v>617</v>
      </c>
      <c r="K1451" s="152">
        <v>42860</v>
      </c>
      <c r="L1451" s="152">
        <f t="shared" si="25"/>
        <v>42880</v>
      </c>
      <c r="M1451" s="204" t="s">
        <v>22</v>
      </c>
      <c r="N1451" s="205" t="s">
        <v>155</v>
      </c>
      <c r="O1451" s="155" t="s">
        <v>322</v>
      </c>
      <c r="P1451" s="156" t="s">
        <v>2977</v>
      </c>
      <c r="Q1451" s="157">
        <v>40164000</v>
      </c>
      <c r="R1451" s="158">
        <v>40164000</v>
      </c>
      <c r="S1451" s="159">
        <v>0</v>
      </c>
      <c r="T1451" s="160"/>
    </row>
    <row r="1452" spans="1:20" s="143" customFormat="1" ht="241.5" hidden="1" customHeight="1" x14ac:dyDescent="0.25">
      <c r="A1452" s="144" t="s">
        <v>2067</v>
      </c>
      <c r="B1452" s="145" t="s">
        <v>3104</v>
      </c>
      <c r="C1452" s="146">
        <v>80111620</v>
      </c>
      <c r="D1452" s="147" t="s">
        <v>2974</v>
      </c>
      <c r="E1452" s="195" t="s">
        <v>3017</v>
      </c>
      <c r="F1452" s="148" t="s">
        <v>1094</v>
      </c>
      <c r="G1452" s="149" t="s">
        <v>1095</v>
      </c>
      <c r="H1452" s="131" t="s">
        <v>88</v>
      </c>
      <c r="I1452" s="132" t="s">
        <v>1116</v>
      </c>
      <c r="J1452" s="151" t="s">
        <v>617</v>
      </c>
      <c r="K1452" s="152">
        <v>42860</v>
      </c>
      <c r="L1452" s="152">
        <f t="shared" si="25"/>
        <v>42880</v>
      </c>
      <c r="M1452" s="204" t="s">
        <v>22</v>
      </c>
      <c r="N1452" s="205" t="s">
        <v>155</v>
      </c>
      <c r="O1452" s="155" t="s">
        <v>322</v>
      </c>
      <c r="P1452" s="156" t="s">
        <v>2977</v>
      </c>
      <c r="Q1452" s="157">
        <v>40164000</v>
      </c>
      <c r="R1452" s="158">
        <v>40164000</v>
      </c>
      <c r="S1452" s="159">
        <v>0</v>
      </c>
      <c r="T1452" s="160"/>
    </row>
    <row r="1453" spans="1:20" s="143" customFormat="1" ht="241.5" hidden="1" customHeight="1" x14ac:dyDescent="0.25">
      <c r="A1453" s="144" t="s">
        <v>2067</v>
      </c>
      <c r="B1453" s="145" t="s">
        <v>3105</v>
      </c>
      <c r="C1453" s="146">
        <v>80111620</v>
      </c>
      <c r="D1453" s="147" t="s">
        <v>2974</v>
      </c>
      <c r="E1453" s="195" t="s">
        <v>3017</v>
      </c>
      <c r="F1453" s="148" t="s">
        <v>1094</v>
      </c>
      <c r="G1453" s="149" t="s">
        <v>1095</v>
      </c>
      <c r="H1453" s="131" t="s">
        <v>88</v>
      </c>
      <c r="I1453" s="132" t="s">
        <v>1116</v>
      </c>
      <c r="J1453" s="151" t="s">
        <v>617</v>
      </c>
      <c r="K1453" s="152">
        <v>42776</v>
      </c>
      <c r="L1453" s="152">
        <f t="shared" si="25"/>
        <v>42796</v>
      </c>
      <c r="M1453" s="204" t="s">
        <v>22</v>
      </c>
      <c r="N1453" s="205" t="s">
        <v>155</v>
      </c>
      <c r="O1453" s="155" t="s">
        <v>322</v>
      </c>
      <c r="P1453" s="156" t="s">
        <v>2977</v>
      </c>
      <c r="Q1453" s="157">
        <v>40164000</v>
      </c>
      <c r="R1453" s="158">
        <v>40164000</v>
      </c>
      <c r="S1453" s="159">
        <v>0</v>
      </c>
      <c r="T1453" s="160"/>
    </row>
    <row r="1454" spans="1:20" s="143" customFormat="1" ht="241.5" hidden="1" customHeight="1" x14ac:dyDescent="0.25">
      <c r="A1454" s="144" t="s">
        <v>2067</v>
      </c>
      <c r="B1454" s="145" t="s">
        <v>3106</v>
      </c>
      <c r="C1454" s="146">
        <v>80111620</v>
      </c>
      <c r="D1454" s="147" t="s">
        <v>2974</v>
      </c>
      <c r="E1454" s="195" t="s">
        <v>3017</v>
      </c>
      <c r="F1454" s="148" t="s">
        <v>1094</v>
      </c>
      <c r="G1454" s="149" t="s">
        <v>1095</v>
      </c>
      <c r="H1454" s="131" t="s">
        <v>88</v>
      </c>
      <c r="I1454" s="132" t="s">
        <v>1116</v>
      </c>
      <c r="J1454" s="151" t="s">
        <v>617</v>
      </c>
      <c r="K1454" s="152">
        <v>42776</v>
      </c>
      <c r="L1454" s="152">
        <f t="shared" si="25"/>
        <v>42796</v>
      </c>
      <c r="M1454" s="204" t="s">
        <v>22</v>
      </c>
      <c r="N1454" s="205" t="s">
        <v>155</v>
      </c>
      <c r="O1454" s="155" t="s">
        <v>322</v>
      </c>
      <c r="P1454" s="156" t="s">
        <v>2977</v>
      </c>
      <c r="Q1454" s="157">
        <v>40164000</v>
      </c>
      <c r="R1454" s="158">
        <v>40164000</v>
      </c>
      <c r="S1454" s="159">
        <v>0</v>
      </c>
      <c r="T1454" s="160"/>
    </row>
    <row r="1455" spans="1:20" s="143" customFormat="1" ht="241.5" hidden="1" customHeight="1" x14ac:dyDescent="0.25">
      <c r="A1455" s="144" t="s">
        <v>2067</v>
      </c>
      <c r="B1455" s="145" t="s">
        <v>3107</v>
      </c>
      <c r="C1455" s="146">
        <v>80111620</v>
      </c>
      <c r="D1455" s="147" t="s">
        <v>2974</v>
      </c>
      <c r="E1455" s="195" t="s">
        <v>3017</v>
      </c>
      <c r="F1455" s="148" t="s">
        <v>1094</v>
      </c>
      <c r="G1455" s="149" t="s">
        <v>1095</v>
      </c>
      <c r="H1455" s="131" t="s">
        <v>88</v>
      </c>
      <c r="I1455" s="132" t="s">
        <v>1116</v>
      </c>
      <c r="J1455" s="151" t="s">
        <v>617</v>
      </c>
      <c r="K1455" s="152">
        <v>42776</v>
      </c>
      <c r="L1455" s="152">
        <f t="shared" si="25"/>
        <v>42796</v>
      </c>
      <c r="M1455" s="204" t="s">
        <v>22</v>
      </c>
      <c r="N1455" s="205" t="s">
        <v>155</v>
      </c>
      <c r="O1455" s="155" t="s">
        <v>322</v>
      </c>
      <c r="P1455" s="156" t="s">
        <v>2977</v>
      </c>
      <c r="Q1455" s="157">
        <v>40164000</v>
      </c>
      <c r="R1455" s="158">
        <v>40164000</v>
      </c>
      <c r="S1455" s="159">
        <v>0</v>
      </c>
      <c r="T1455" s="160"/>
    </row>
    <row r="1456" spans="1:20" s="143" customFormat="1" ht="241.5" hidden="1" customHeight="1" x14ac:dyDescent="0.25">
      <c r="A1456" s="144" t="s">
        <v>2067</v>
      </c>
      <c r="B1456" s="145" t="s">
        <v>3108</v>
      </c>
      <c r="C1456" s="146">
        <v>80111620</v>
      </c>
      <c r="D1456" s="147" t="s">
        <v>2974</v>
      </c>
      <c r="E1456" s="195" t="s">
        <v>3017</v>
      </c>
      <c r="F1456" s="148" t="s">
        <v>1094</v>
      </c>
      <c r="G1456" s="149" t="s">
        <v>1095</v>
      </c>
      <c r="H1456" s="131" t="s">
        <v>88</v>
      </c>
      <c r="I1456" s="132" t="s">
        <v>1116</v>
      </c>
      <c r="J1456" s="151" t="s">
        <v>617</v>
      </c>
      <c r="K1456" s="152">
        <v>42860</v>
      </c>
      <c r="L1456" s="152">
        <f t="shared" si="25"/>
        <v>42880</v>
      </c>
      <c r="M1456" s="204" t="s">
        <v>22</v>
      </c>
      <c r="N1456" s="205" t="s">
        <v>155</v>
      </c>
      <c r="O1456" s="155" t="s">
        <v>322</v>
      </c>
      <c r="P1456" s="156" t="s">
        <v>2977</v>
      </c>
      <c r="Q1456" s="157">
        <v>40164000</v>
      </c>
      <c r="R1456" s="158">
        <v>0</v>
      </c>
      <c r="S1456" s="159">
        <v>40164000</v>
      </c>
      <c r="T1456" s="160"/>
    </row>
    <row r="1457" spans="1:20" s="143" customFormat="1" ht="241.5" hidden="1" customHeight="1" x14ac:dyDescent="0.25">
      <c r="A1457" s="144" t="s">
        <v>2067</v>
      </c>
      <c r="B1457" s="145" t="s">
        <v>3109</v>
      </c>
      <c r="C1457" s="146">
        <v>80111620</v>
      </c>
      <c r="D1457" s="147" t="s">
        <v>2974</v>
      </c>
      <c r="E1457" s="195" t="s">
        <v>3017</v>
      </c>
      <c r="F1457" s="148" t="s">
        <v>1094</v>
      </c>
      <c r="G1457" s="149" t="s">
        <v>1095</v>
      </c>
      <c r="H1457" s="131" t="s">
        <v>88</v>
      </c>
      <c r="I1457" s="132" t="s">
        <v>1116</v>
      </c>
      <c r="J1457" s="151" t="s">
        <v>617</v>
      </c>
      <c r="K1457" s="152">
        <v>42776</v>
      </c>
      <c r="L1457" s="152">
        <f t="shared" si="25"/>
        <v>42796</v>
      </c>
      <c r="M1457" s="204" t="s">
        <v>22</v>
      </c>
      <c r="N1457" s="205" t="s">
        <v>155</v>
      </c>
      <c r="O1457" s="155" t="s">
        <v>322</v>
      </c>
      <c r="P1457" s="156" t="s">
        <v>2977</v>
      </c>
      <c r="Q1457" s="157">
        <v>40164000</v>
      </c>
      <c r="R1457" s="158">
        <v>40164000</v>
      </c>
      <c r="S1457" s="159">
        <v>0</v>
      </c>
      <c r="T1457" s="160"/>
    </row>
    <row r="1458" spans="1:20" s="143" customFormat="1" ht="241.5" hidden="1" customHeight="1" x14ac:dyDescent="0.25">
      <c r="A1458" s="144" t="s">
        <v>2067</v>
      </c>
      <c r="B1458" s="145" t="s">
        <v>3110</v>
      </c>
      <c r="C1458" s="146">
        <v>80111620</v>
      </c>
      <c r="D1458" s="147" t="s">
        <v>2974</v>
      </c>
      <c r="E1458" s="195" t="s">
        <v>3017</v>
      </c>
      <c r="F1458" s="148" t="s">
        <v>1094</v>
      </c>
      <c r="G1458" s="149" t="s">
        <v>1095</v>
      </c>
      <c r="H1458" s="131" t="s">
        <v>88</v>
      </c>
      <c r="I1458" s="132" t="s">
        <v>1116</v>
      </c>
      <c r="J1458" s="151" t="s">
        <v>617</v>
      </c>
      <c r="K1458" s="152">
        <v>42860</v>
      </c>
      <c r="L1458" s="152">
        <f t="shared" si="25"/>
        <v>42880</v>
      </c>
      <c r="M1458" s="204" t="s">
        <v>22</v>
      </c>
      <c r="N1458" s="205" t="s">
        <v>155</v>
      </c>
      <c r="O1458" s="155" t="s">
        <v>322</v>
      </c>
      <c r="P1458" s="156" t="s">
        <v>2977</v>
      </c>
      <c r="Q1458" s="157">
        <v>40164000</v>
      </c>
      <c r="R1458" s="158">
        <v>40164000</v>
      </c>
      <c r="S1458" s="159">
        <v>0</v>
      </c>
      <c r="T1458" s="160"/>
    </row>
    <row r="1459" spans="1:20" s="143" customFormat="1" ht="241.5" hidden="1" customHeight="1" x14ac:dyDescent="0.25">
      <c r="A1459" s="144" t="s">
        <v>2067</v>
      </c>
      <c r="B1459" s="145" t="s">
        <v>3111</v>
      </c>
      <c r="C1459" s="146">
        <v>80111620</v>
      </c>
      <c r="D1459" s="147" t="s">
        <v>2974</v>
      </c>
      <c r="E1459" s="195" t="s">
        <v>3017</v>
      </c>
      <c r="F1459" s="148" t="s">
        <v>1094</v>
      </c>
      <c r="G1459" s="149" t="s">
        <v>1095</v>
      </c>
      <c r="H1459" s="131" t="s">
        <v>88</v>
      </c>
      <c r="I1459" s="132" t="s">
        <v>1116</v>
      </c>
      <c r="J1459" s="151" t="s">
        <v>617</v>
      </c>
      <c r="K1459" s="152">
        <v>42831</v>
      </c>
      <c r="L1459" s="152">
        <f t="shared" si="25"/>
        <v>42851</v>
      </c>
      <c r="M1459" s="204" t="s">
        <v>22</v>
      </c>
      <c r="N1459" s="205" t="s">
        <v>155</v>
      </c>
      <c r="O1459" s="155" t="s">
        <v>322</v>
      </c>
      <c r="P1459" s="156" t="s">
        <v>2977</v>
      </c>
      <c r="Q1459" s="157">
        <v>40164000</v>
      </c>
      <c r="R1459" s="158">
        <v>40164000</v>
      </c>
      <c r="S1459" s="159">
        <v>0</v>
      </c>
      <c r="T1459" s="160"/>
    </row>
    <row r="1460" spans="1:20" s="143" customFormat="1" ht="241.5" hidden="1" customHeight="1" x14ac:dyDescent="0.25">
      <c r="A1460" s="144" t="s">
        <v>2067</v>
      </c>
      <c r="B1460" s="145" t="s">
        <v>3112</v>
      </c>
      <c r="C1460" s="146">
        <v>80111620</v>
      </c>
      <c r="D1460" s="147" t="s">
        <v>2974</v>
      </c>
      <c r="E1460" s="195" t="s">
        <v>3017</v>
      </c>
      <c r="F1460" s="148" t="s">
        <v>1094</v>
      </c>
      <c r="G1460" s="149" t="s">
        <v>1095</v>
      </c>
      <c r="H1460" s="131" t="s">
        <v>88</v>
      </c>
      <c r="I1460" s="132" t="s">
        <v>1116</v>
      </c>
      <c r="J1460" s="151" t="s">
        <v>617</v>
      </c>
      <c r="K1460" s="152">
        <v>42860</v>
      </c>
      <c r="L1460" s="152">
        <f t="shared" si="25"/>
        <v>42880</v>
      </c>
      <c r="M1460" s="204" t="s">
        <v>22</v>
      </c>
      <c r="N1460" s="205" t="s">
        <v>155</v>
      </c>
      <c r="O1460" s="155" t="s">
        <v>322</v>
      </c>
      <c r="P1460" s="156" t="s">
        <v>2977</v>
      </c>
      <c r="Q1460" s="157">
        <v>40164000</v>
      </c>
      <c r="R1460" s="158">
        <v>40164000</v>
      </c>
      <c r="S1460" s="159">
        <v>0</v>
      </c>
      <c r="T1460" s="160"/>
    </row>
    <row r="1461" spans="1:20" s="143" customFormat="1" ht="241.5" hidden="1" customHeight="1" x14ac:dyDescent="0.25">
      <c r="A1461" s="144" t="s">
        <v>2067</v>
      </c>
      <c r="B1461" s="145" t="s">
        <v>3113</v>
      </c>
      <c r="C1461" s="146">
        <v>80111620</v>
      </c>
      <c r="D1461" s="147" t="s">
        <v>2974</v>
      </c>
      <c r="E1461" s="195" t="s">
        <v>3017</v>
      </c>
      <c r="F1461" s="148" t="s">
        <v>1094</v>
      </c>
      <c r="G1461" s="149" t="s">
        <v>1095</v>
      </c>
      <c r="H1461" s="131" t="s">
        <v>88</v>
      </c>
      <c r="I1461" s="132" t="s">
        <v>1116</v>
      </c>
      <c r="J1461" s="151" t="s">
        <v>617</v>
      </c>
      <c r="K1461" s="152">
        <v>42831</v>
      </c>
      <c r="L1461" s="152">
        <f t="shared" si="25"/>
        <v>42851</v>
      </c>
      <c r="M1461" s="204" t="s">
        <v>22</v>
      </c>
      <c r="N1461" s="205" t="s">
        <v>155</v>
      </c>
      <c r="O1461" s="155" t="s">
        <v>322</v>
      </c>
      <c r="P1461" s="156" t="s">
        <v>2977</v>
      </c>
      <c r="Q1461" s="157">
        <v>40164000</v>
      </c>
      <c r="R1461" s="158">
        <v>40164000</v>
      </c>
      <c r="S1461" s="159">
        <v>0</v>
      </c>
      <c r="T1461" s="160"/>
    </row>
    <row r="1462" spans="1:20" s="143" customFormat="1" ht="241.5" hidden="1" customHeight="1" x14ac:dyDescent="0.25">
      <c r="A1462" s="144" t="s">
        <v>2067</v>
      </c>
      <c r="B1462" s="145" t="s">
        <v>3114</v>
      </c>
      <c r="C1462" s="146">
        <v>80111620</v>
      </c>
      <c r="D1462" s="147" t="s">
        <v>2974</v>
      </c>
      <c r="E1462" s="195" t="s">
        <v>3017</v>
      </c>
      <c r="F1462" s="148" t="s">
        <v>1094</v>
      </c>
      <c r="G1462" s="149" t="s">
        <v>1095</v>
      </c>
      <c r="H1462" s="131" t="s">
        <v>88</v>
      </c>
      <c r="I1462" s="132" t="s">
        <v>1116</v>
      </c>
      <c r="J1462" s="151" t="s">
        <v>617</v>
      </c>
      <c r="K1462" s="152">
        <v>42860</v>
      </c>
      <c r="L1462" s="152">
        <f t="shared" si="25"/>
        <v>42880</v>
      </c>
      <c r="M1462" s="204" t="s">
        <v>22</v>
      </c>
      <c r="N1462" s="205" t="s">
        <v>155</v>
      </c>
      <c r="O1462" s="155" t="s">
        <v>322</v>
      </c>
      <c r="P1462" s="156" t="s">
        <v>2977</v>
      </c>
      <c r="Q1462" s="157">
        <v>40164000</v>
      </c>
      <c r="R1462" s="158">
        <v>40164000</v>
      </c>
      <c r="S1462" s="159">
        <v>0</v>
      </c>
      <c r="T1462" s="160"/>
    </row>
    <row r="1463" spans="1:20" s="143" customFormat="1" ht="241.5" hidden="1" customHeight="1" x14ac:dyDescent="0.25">
      <c r="A1463" s="144" t="s">
        <v>2067</v>
      </c>
      <c r="B1463" s="145" t="s">
        <v>3115</v>
      </c>
      <c r="C1463" s="146">
        <v>80111620</v>
      </c>
      <c r="D1463" s="147" t="s">
        <v>2974</v>
      </c>
      <c r="E1463" s="195" t="s">
        <v>3017</v>
      </c>
      <c r="F1463" s="148" t="s">
        <v>1094</v>
      </c>
      <c r="G1463" s="149" t="s">
        <v>1095</v>
      </c>
      <c r="H1463" s="131" t="s">
        <v>88</v>
      </c>
      <c r="I1463" s="132" t="s">
        <v>1116</v>
      </c>
      <c r="J1463" s="151" t="s">
        <v>617</v>
      </c>
      <c r="K1463" s="152">
        <v>42860</v>
      </c>
      <c r="L1463" s="152">
        <f t="shared" si="25"/>
        <v>42880</v>
      </c>
      <c r="M1463" s="204" t="s">
        <v>22</v>
      </c>
      <c r="N1463" s="205" t="s">
        <v>155</v>
      </c>
      <c r="O1463" s="155" t="s">
        <v>322</v>
      </c>
      <c r="P1463" s="156" t="s">
        <v>2977</v>
      </c>
      <c r="Q1463" s="157">
        <v>40164000</v>
      </c>
      <c r="R1463" s="158">
        <v>40164000</v>
      </c>
      <c r="S1463" s="159">
        <v>0</v>
      </c>
      <c r="T1463" s="160"/>
    </row>
    <row r="1464" spans="1:20" s="143" customFormat="1" ht="241.5" hidden="1" customHeight="1" x14ac:dyDescent="0.25">
      <c r="A1464" s="144" t="s">
        <v>2067</v>
      </c>
      <c r="B1464" s="145" t="s">
        <v>3116</v>
      </c>
      <c r="C1464" s="146">
        <v>80111620</v>
      </c>
      <c r="D1464" s="147" t="s">
        <v>2974</v>
      </c>
      <c r="E1464" s="195" t="s">
        <v>3017</v>
      </c>
      <c r="F1464" s="148" t="s">
        <v>1094</v>
      </c>
      <c r="G1464" s="149" t="s">
        <v>1095</v>
      </c>
      <c r="H1464" s="131" t="s">
        <v>88</v>
      </c>
      <c r="I1464" s="132" t="s">
        <v>1116</v>
      </c>
      <c r="J1464" s="151" t="s">
        <v>617</v>
      </c>
      <c r="K1464" s="152">
        <v>42860</v>
      </c>
      <c r="L1464" s="152">
        <f t="shared" si="25"/>
        <v>42880</v>
      </c>
      <c r="M1464" s="204" t="s">
        <v>22</v>
      </c>
      <c r="N1464" s="205" t="s">
        <v>155</v>
      </c>
      <c r="O1464" s="155" t="s">
        <v>322</v>
      </c>
      <c r="P1464" s="156" t="s">
        <v>2977</v>
      </c>
      <c r="Q1464" s="157">
        <v>40164000</v>
      </c>
      <c r="R1464" s="158">
        <v>40164000</v>
      </c>
      <c r="S1464" s="159">
        <v>0</v>
      </c>
      <c r="T1464" s="160"/>
    </row>
    <row r="1465" spans="1:20" s="143" customFormat="1" ht="241.5" hidden="1" customHeight="1" x14ac:dyDescent="0.25">
      <c r="A1465" s="144" t="s">
        <v>2067</v>
      </c>
      <c r="B1465" s="145" t="s">
        <v>3117</v>
      </c>
      <c r="C1465" s="146">
        <v>80111620</v>
      </c>
      <c r="D1465" s="147" t="s">
        <v>2974</v>
      </c>
      <c r="E1465" s="195" t="s">
        <v>3017</v>
      </c>
      <c r="F1465" s="148" t="s">
        <v>1094</v>
      </c>
      <c r="G1465" s="149" t="s">
        <v>1095</v>
      </c>
      <c r="H1465" s="131" t="s">
        <v>88</v>
      </c>
      <c r="I1465" s="132" t="s">
        <v>1116</v>
      </c>
      <c r="J1465" s="151" t="s">
        <v>617</v>
      </c>
      <c r="K1465" s="152">
        <v>42860</v>
      </c>
      <c r="L1465" s="152">
        <f t="shared" si="25"/>
        <v>42880</v>
      </c>
      <c r="M1465" s="204" t="s">
        <v>22</v>
      </c>
      <c r="N1465" s="205" t="s">
        <v>155</v>
      </c>
      <c r="O1465" s="155" t="s">
        <v>322</v>
      </c>
      <c r="P1465" s="156" t="s">
        <v>2977</v>
      </c>
      <c r="Q1465" s="157">
        <v>40164000</v>
      </c>
      <c r="R1465" s="158">
        <v>40164000</v>
      </c>
      <c r="S1465" s="159">
        <v>0</v>
      </c>
      <c r="T1465" s="160"/>
    </row>
    <row r="1466" spans="1:20" s="143" customFormat="1" ht="241.5" hidden="1" customHeight="1" x14ac:dyDescent="0.25">
      <c r="A1466" s="144" t="s">
        <v>2067</v>
      </c>
      <c r="B1466" s="145" t="s">
        <v>3118</v>
      </c>
      <c r="C1466" s="146">
        <v>80111620</v>
      </c>
      <c r="D1466" s="147" t="s">
        <v>2974</v>
      </c>
      <c r="E1466" s="195" t="s">
        <v>3017</v>
      </c>
      <c r="F1466" s="148" t="s">
        <v>1094</v>
      </c>
      <c r="G1466" s="149" t="s">
        <v>1095</v>
      </c>
      <c r="H1466" s="131" t="s">
        <v>88</v>
      </c>
      <c r="I1466" s="132" t="s">
        <v>1116</v>
      </c>
      <c r="J1466" s="151" t="s">
        <v>617</v>
      </c>
      <c r="K1466" s="152">
        <v>42860</v>
      </c>
      <c r="L1466" s="152">
        <f t="shared" si="25"/>
        <v>42880</v>
      </c>
      <c r="M1466" s="204" t="s">
        <v>22</v>
      </c>
      <c r="N1466" s="205" t="s">
        <v>155</v>
      </c>
      <c r="O1466" s="155" t="s">
        <v>322</v>
      </c>
      <c r="P1466" s="156" t="s">
        <v>2977</v>
      </c>
      <c r="Q1466" s="157">
        <v>40164000</v>
      </c>
      <c r="R1466" s="158">
        <v>40164000</v>
      </c>
      <c r="S1466" s="159">
        <v>0</v>
      </c>
      <c r="T1466" s="160"/>
    </row>
    <row r="1467" spans="1:20" s="143" customFormat="1" ht="241.5" hidden="1" customHeight="1" x14ac:dyDescent="0.25">
      <c r="A1467" s="144" t="s">
        <v>2067</v>
      </c>
      <c r="B1467" s="145" t="s">
        <v>3119</v>
      </c>
      <c r="C1467" s="146">
        <v>80111620</v>
      </c>
      <c r="D1467" s="147" t="s">
        <v>2974</v>
      </c>
      <c r="E1467" s="195" t="s">
        <v>3017</v>
      </c>
      <c r="F1467" s="148" t="s">
        <v>1094</v>
      </c>
      <c r="G1467" s="149" t="s">
        <v>1095</v>
      </c>
      <c r="H1467" s="131" t="s">
        <v>88</v>
      </c>
      <c r="I1467" s="132" t="s">
        <v>1116</v>
      </c>
      <c r="J1467" s="151" t="s">
        <v>617</v>
      </c>
      <c r="K1467" s="152">
        <v>42860</v>
      </c>
      <c r="L1467" s="152">
        <f t="shared" si="25"/>
        <v>42880</v>
      </c>
      <c r="M1467" s="204" t="s">
        <v>22</v>
      </c>
      <c r="N1467" s="205" t="s">
        <v>155</v>
      </c>
      <c r="O1467" s="155" t="s">
        <v>322</v>
      </c>
      <c r="P1467" s="156" t="s">
        <v>2977</v>
      </c>
      <c r="Q1467" s="157">
        <v>40164000</v>
      </c>
      <c r="R1467" s="158">
        <v>40164000</v>
      </c>
      <c r="S1467" s="159">
        <v>0</v>
      </c>
      <c r="T1467" s="160"/>
    </row>
    <row r="1468" spans="1:20" s="143" customFormat="1" ht="241.5" hidden="1" customHeight="1" x14ac:dyDescent="0.25">
      <c r="A1468" s="144" t="s">
        <v>2067</v>
      </c>
      <c r="B1468" s="145" t="s">
        <v>3120</v>
      </c>
      <c r="C1468" s="146">
        <v>80111620</v>
      </c>
      <c r="D1468" s="147" t="s">
        <v>2974</v>
      </c>
      <c r="E1468" s="195" t="s">
        <v>3017</v>
      </c>
      <c r="F1468" s="148" t="s">
        <v>1094</v>
      </c>
      <c r="G1468" s="149" t="s">
        <v>1095</v>
      </c>
      <c r="H1468" s="131" t="s">
        <v>88</v>
      </c>
      <c r="I1468" s="132" t="s">
        <v>1116</v>
      </c>
      <c r="J1468" s="151" t="s">
        <v>617</v>
      </c>
      <c r="K1468" s="152">
        <v>42860</v>
      </c>
      <c r="L1468" s="152">
        <f t="shared" si="25"/>
        <v>42880</v>
      </c>
      <c r="M1468" s="204" t="s">
        <v>22</v>
      </c>
      <c r="N1468" s="205" t="s">
        <v>155</v>
      </c>
      <c r="O1468" s="155" t="s">
        <v>322</v>
      </c>
      <c r="P1468" s="156" t="s">
        <v>2977</v>
      </c>
      <c r="Q1468" s="157">
        <v>40164000</v>
      </c>
      <c r="R1468" s="158">
        <v>40164000</v>
      </c>
      <c r="S1468" s="159">
        <v>0</v>
      </c>
      <c r="T1468" s="160"/>
    </row>
    <row r="1469" spans="1:20" s="143" customFormat="1" ht="241.5" hidden="1" customHeight="1" x14ac:dyDescent="0.25">
      <c r="A1469" s="144" t="s">
        <v>2067</v>
      </c>
      <c r="B1469" s="145" t="s">
        <v>3121</v>
      </c>
      <c r="C1469" s="146">
        <v>80111620</v>
      </c>
      <c r="D1469" s="147" t="s">
        <v>2974</v>
      </c>
      <c r="E1469" s="195" t="s">
        <v>3017</v>
      </c>
      <c r="F1469" s="148" t="s">
        <v>1094</v>
      </c>
      <c r="G1469" s="149" t="s">
        <v>1095</v>
      </c>
      <c r="H1469" s="131" t="s">
        <v>88</v>
      </c>
      <c r="I1469" s="132" t="s">
        <v>1116</v>
      </c>
      <c r="J1469" s="151" t="s">
        <v>617</v>
      </c>
      <c r="K1469" s="152">
        <v>42860</v>
      </c>
      <c r="L1469" s="152">
        <f t="shared" si="25"/>
        <v>42880</v>
      </c>
      <c r="M1469" s="204" t="s">
        <v>22</v>
      </c>
      <c r="N1469" s="205" t="s">
        <v>155</v>
      </c>
      <c r="O1469" s="155" t="s">
        <v>322</v>
      </c>
      <c r="P1469" s="156" t="s">
        <v>2977</v>
      </c>
      <c r="Q1469" s="157">
        <v>40164000</v>
      </c>
      <c r="R1469" s="158">
        <v>0</v>
      </c>
      <c r="S1469" s="159">
        <v>40164000</v>
      </c>
      <c r="T1469" s="160"/>
    </row>
    <row r="1470" spans="1:20" s="143" customFormat="1" ht="241.5" hidden="1" customHeight="1" x14ac:dyDescent="0.25">
      <c r="A1470" s="144" t="s">
        <v>2067</v>
      </c>
      <c r="B1470" s="145" t="s">
        <v>3122</v>
      </c>
      <c r="C1470" s="146">
        <v>80111620</v>
      </c>
      <c r="D1470" s="147" t="s">
        <v>2974</v>
      </c>
      <c r="E1470" s="195" t="s">
        <v>3017</v>
      </c>
      <c r="F1470" s="148" t="s">
        <v>1094</v>
      </c>
      <c r="G1470" s="149" t="s">
        <v>1095</v>
      </c>
      <c r="H1470" s="131" t="s">
        <v>88</v>
      </c>
      <c r="I1470" s="132" t="s">
        <v>1116</v>
      </c>
      <c r="J1470" s="151" t="s">
        <v>617</v>
      </c>
      <c r="K1470" s="152">
        <v>42860</v>
      </c>
      <c r="L1470" s="152">
        <f t="shared" si="25"/>
        <v>42880</v>
      </c>
      <c r="M1470" s="204" t="s">
        <v>22</v>
      </c>
      <c r="N1470" s="205" t="s">
        <v>155</v>
      </c>
      <c r="O1470" s="155" t="s">
        <v>322</v>
      </c>
      <c r="P1470" s="156" t="s">
        <v>2977</v>
      </c>
      <c r="Q1470" s="157">
        <v>40164000</v>
      </c>
      <c r="R1470" s="158">
        <v>0</v>
      </c>
      <c r="S1470" s="159">
        <v>40164000</v>
      </c>
      <c r="T1470" s="160"/>
    </row>
    <row r="1471" spans="1:20" s="143" customFormat="1" ht="241.5" hidden="1" customHeight="1" x14ac:dyDescent="0.25">
      <c r="A1471" s="144" t="s">
        <v>2067</v>
      </c>
      <c r="B1471" s="145" t="s">
        <v>3123</v>
      </c>
      <c r="C1471" s="146">
        <v>80111620</v>
      </c>
      <c r="D1471" s="147" t="s">
        <v>2974</v>
      </c>
      <c r="E1471" s="195" t="s">
        <v>3017</v>
      </c>
      <c r="F1471" s="148" t="s">
        <v>1094</v>
      </c>
      <c r="G1471" s="149" t="s">
        <v>1095</v>
      </c>
      <c r="H1471" s="131" t="s">
        <v>88</v>
      </c>
      <c r="I1471" s="132" t="s">
        <v>1116</v>
      </c>
      <c r="J1471" s="151" t="s">
        <v>617</v>
      </c>
      <c r="K1471" s="152">
        <v>42860</v>
      </c>
      <c r="L1471" s="152">
        <f t="shared" si="25"/>
        <v>42880</v>
      </c>
      <c r="M1471" s="204" t="s">
        <v>22</v>
      </c>
      <c r="N1471" s="205" t="s">
        <v>155</v>
      </c>
      <c r="O1471" s="155" t="s">
        <v>322</v>
      </c>
      <c r="P1471" s="156" t="s">
        <v>2977</v>
      </c>
      <c r="Q1471" s="157">
        <v>40164000</v>
      </c>
      <c r="R1471" s="158">
        <v>0</v>
      </c>
      <c r="S1471" s="159">
        <v>40164000</v>
      </c>
      <c r="T1471" s="160"/>
    </row>
    <row r="1472" spans="1:20" s="143" customFormat="1" ht="241.5" hidden="1" customHeight="1" x14ac:dyDescent="0.25">
      <c r="A1472" s="144" t="s">
        <v>2067</v>
      </c>
      <c r="B1472" s="145" t="s">
        <v>3124</v>
      </c>
      <c r="C1472" s="146">
        <v>80111620</v>
      </c>
      <c r="D1472" s="147" t="s">
        <v>2974</v>
      </c>
      <c r="E1472" s="195" t="s">
        <v>3017</v>
      </c>
      <c r="F1472" s="148" t="s">
        <v>1094</v>
      </c>
      <c r="G1472" s="149" t="s">
        <v>1095</v>
      </c>
      <c r="H1472" s="131" t="s">
        <v>88</v>
      </c>
      <c r="I1472" s="132" t="s">
        <v>1116</v>
      </c>
      <c r="J1472" s="151" t="s">
        <v>617</v>
      </c>
      <c r="K1472" s="152">
        <v>42860</v>
      </c>
      <c r="L1472" s="152">
        <f t="shared" si="25"/>
        <v>42880</v>
      </c>
      <c r="M1472" s="204" t="s">
        <v>22</v>
      </c>
      <c r="N1472" s="205" t="s">
        <v>155</v>
      </c>
      <c r="O1472" s="155" t="s">
        <v>322</v>
      </c>
      <c r="P1472" s="156" t="s">
        <v>2977</v>
      </c>
      <c r="Q1472" s="157">
        <v>40164000</v>
      </c>
      <c r="R1472" s="158">
        <v>0</v>
      </c>
      <c r="S1472" s="159">
        <v>40164000</v>
      </c>
      <c r="T1472" s="160"/>
    </row>
    <row r="1473" spans="1:20" s="143" customFormat="1" ht="241.5" hidden="1" customHeight="1" x14ac:dyDescent="0.25">
      <c r="A1473" s="144" t="s">
        <v>2067</v>
      </c>
      <c r="B1473" s="145" t="s">
        <v>3125</v>
      </c>
      <c r="C1473" s="146">
        <v>80111620</v>
      </c>
      <c r="D1473" s="147" t="s">
        <v>2974</v>
      </c>
      <c r="E1473" s="195" t="s">
        <v>3017</v>
      </c>
      <c r="F1473" s="148" t="s">
        <v>1094</v>
      </c>
      <c r="G1473" s="149" t="s">
        <v>1095</v>
      </c>
      <c r="H1473" s="131" t="s">
        <v>88</v>
      </c>
      <c r="I1473" s="132" t="s">
        <v>1116</v>
      </c>
      <c r="J1473" s="151" t="s">
        <v>617</v>
      </c>
      <c r="K1473" s="152">
        <v>42860</v>
      </c>
      <c r="L1473" s="152">
        <f t="shared" si="25"/>
        <v>42880</v>
      </c>
      <c r="M1473" s="204" t="s">
        <v>22</v>
      </c>
      <c r="N1473" s="205" t="s">
        <v>155</v>
      </c>
      <c r="O1473" s="155" t="s">
        <v>322</v>
      </c>
      <c r="P1473" s="156" t="s">
        <v>2977</v>
      </c>
      <c r="Q1473" s="157">
        <v>40164000</v>
      </c>
      <c r="R1473" s="158">
        <v>0</v>
      </c>
      <c r="S1473" s="159">
        <v>40164000</v>
      </c>
      <c r="T1473" s="160"/>
    </row>
    <row r="1474" spans="1:20" s="143" customFormat="1" ht="241.5" hidden="1" customHeight="1" x14ac:dyDescent="0.25">
      <c r="A1474" s="144" t="s">
        <v>2067</v>
      </c>
      <c r="B1474" s="145" t="s">
        <v>3126</v>
      </c>
      <c r="C1474" s="146">
        <v>80111620</v>
      </c>
      <c r="D1474" s="147" t="s">
        <v>2974</v>
      </c>
      <c r="E1474" s="195" t="s">
        <v>3017</v>
      </c>
      <c r="F1474" s="148" t="s">
        <v>1094</v>
      </c>
      <c r="G1474" s="149" t="s">
        <v>1095</v>
      </c>
      <c r="H1474" s="131" t="s">
        <v>88</v>
      </c>
      <c r="I1474" s="132" t="s">
        <v>1116</v>
      </c>
      <c r="J1474" s="151" t="s">
        <v>617</v>
      </c>
      <c r="K1474" s="152">
        <v>42860</v>
      </c>
      <c r="L1474" s="152">
        <f t="shared" si="25"/>
        <v>42880</v>
      </c>
      <c r="M1474" s="204" t="s">
        <v>22</v>
      </c>
      <c r="N1474" s="205" t="s">
        <v>155</v>
      </c>
      <c r="O1474" s="155" t="s">
        <v>322</v>
      </c>
      <c r="P1474" s="156" t="s">
        <v>2977</v>
      </c>
      <c r="Q1474" s="157">
        <v>40164000</v>
      </c>
      <c r="R1474" s="158">
        <v>40164000</v>
      </c>
      <c r="S1474" s="159">
        <v>0</v>
      </c>
      <c r="T1474" s="160"/>
    </row>
    <row r="1475" spans="1:20" s="143" customFormat="1" ht="241.5" hidden="1" customHeight="1" x14ac:dyDescent="0.25">
      <c r="A1475" s="144" t="s">
        <v>2067</v>
      </c>
      <c r="B1475" s="145" t="s">
        <v>3127</v>
      </c>
      <c r="C1475" s="146">
        <v>80111620</v>
      </c>
      <c r="D1475" s="147" t="s">
        <v>2974</v>
      </c>
      <c r="E1475" s="195" t="s">
        <v>3017</v>
      </c>
      <c r="F1475" s="148" t="s">
        <v>1094</v>
      </c>
      <c r="G1475" s="149" t="s">
        <v>1095</v>
      </c>
      <c r="H1475" s="131" t="s">
        <v>88</v>
      </c>
      <c r="I1475" s="132" t="s">
        <v>1116</v>
      </c>
      <c r="J1475" s="151" t="s">
        <v>617</v>
      </c>
      <c r="K1475" s="152">
        <v>42860</v>
      </c>
      <c r="L1475" s="152">
        <f t="shared" si="25"/>
        <v>42880</v>
      </c>
      <c r="M1475" s="204" t="s">
        <v>22</v>
      </c>
      <c r="N1475" s="205" t="s">
        <v>155</v>
      </c>
      <c r="O1475" s="155" t="s">
        <v>322</v>
      </c>
      <c r="P1475" s="156" t="s">
        <v>2977</v>
      </c>
      <c r="Q1475" s="157">
        <v>40164000</v>
      </c>
      <c r="R1475" s="158">
        <v>0</v>
      </c>
      <c r="S1475" s="159">
        <v>40164000</v>
      </c>
      <c r="T1475" s="160"/>
    </row>
    <row r="1476" spans="1:20" s="143" customFormat="1" ht="241.5" hidden="1" customHeight="1" x14ac:dyDescent="0.25">
      <c r="A1476" s="144" t="s">
        <v>2067</v>
      </c>
      <c r="B1476" s="145" t="s">
        <v>3128</v>
      </c>
      <c r="C1476" s="146">
        <v>80111620</v>
      </c>
      <c r="D1476" s="147" t="s">
        <v>2974</v>
      </c>
      <c r="E1476" s="195" t="s">
        <v>3017</v>
      </c>
      <c r="F1476" s="148" t="s">
        <v>1094</v>
      </c>
      <c r="G1476" s="149" t="s">
        <v>1095</v>
      </c>
      <c r="H1476" s="131" t="s">
        <v>88</v>
      </c>
      <c r="I1476" s="132" t="s">
        <v>1116</v>
      </c>
      <c r="J1476" s="151" t="s">
        <v>617</v>
      </c>
      <c r="K1476" s="152">
        <v>42860</v>
      </c>
      <c r="L1476" s="152">
        <f t="shared" si="25"/>
        <v>42880</v>
      </c>
      <c r="M1476" s="204" t="s">
        <v>22</v>
      </c>
      <c r="N1476" s="205" t="s">
        <v>155</v>
      </c>
      <c r="O1476" s="155" t="s">
        <v>322</v>
      </c>
      <c r="P1476" s="156" t="s">
        <v>2977</v>
      </c>
      <c r="Q1476" s="157">
        <v>40164000</v>
      </c>
      <c r="R1476" s="158">
        <v>0</v>
      </c>
      <c r="S1476" s="159">
        <v>40164000</v>
      </c>
      <c r="T1476" s="160"/>
    </row>
    <row r="1477" spans="1:20" s="143" customFormat="1" ht="241.5" hidden="1" customHeight="1" x14ac:dyDescent="0.25">
      <c r="A1477" s="144" t="s">
        <v>2067</v>
      </c>
      <c r="B1477" s="145" t="s">
        <v>3129</v>
      </c>
      <c r="C1477" s="146">
        <v>80111620</v>
      </c>
      <c r="D1477" s="147" t="s">
        <v>2974</v>
      </c>
      <c r="E1477" s="195" t="s">
        <v>3017</v>
      </c>
      <c r="F1477" s="148" t="s">
        <v>1094</v>
      </c>
      <c r="G1477" s="149" t="s">
        <v>1095</v>
      </c>
      <c r="H1477" s="131" t="s">
        <v>88</v>
      </c>
      <c r="I1477" s="132" t="s">
        <v>1116</v>
      </c>
      <c r="J1477" s="151" t="s">
        <v>617</v>
      </c>
      <c r="K1477" s="152">
        <v>42860</v>
      </c>
      <c r="L1477" s="152">
        <f t="shared" si="25"/>
        <v>42880</v>
      </c>
      <c r="M1477" s="204" t="s">
        <v>22</v>
      </c>
      <c r="N1477" s="205" t="s">
        <v>155</v>
      </c>
      <c r="O1477" s="155" t="s">
        <v>322</v>
      </c>
      <c r="P1477" s="156" t="s">
        <v>2977</v>
      </c>
      <c r="Q1477" s="157">
        <v>40164000</v>
      </c>
      <c r="R1477" s="158">
        <v>0</v>
      </c>
      <c r="S1477" s="159">
        <v>40164000</v>
      </c>
      <c r="T1477" s="160"/>
    </row>
    <row r="1478" spans="1:20" s="143" customFormat="1" ht="241.5" hidden="1" customHeight="1" x14ac:dyDescent="0.25">
      <c r="A1478" s="144" t="s">
        <v>2067</v>
      </c>
      <c r="B1478" s="145" t="s">
        <v>3130</v>
      </c>
      <c r="C1478" s="146">
        <v>80111620</v>
      </c>
      <c r="D1478" s="147" t="s">
        <v>2974</v>
      </c>
      <c r="E1478" s="195" t="s">
        <v>3017</v>
      </c>
      <c r="F1478" s="148" t="s">
        <v>1094</v>
      </c>
      <c r="G1478" s="149" t="s">
        <v>1095</v>
      </c>
      <c r="H1478" s="131" t="s">
        <v>88</v>
      </c>
      <c r="I1478" s="132" t="s">
        <v>1116</v>
      </c>
      <c r="J1478" s="151" t="s">
        <v>617</v>
      </c>
      <c r="K1478" s="152">
        <v>42860</v>
      </c>
      <c r="L1478" s="152">
        <f t="shared" si="25"/>
        <v>42880</v>
      </c>
      <c r="M1478" s="204" t="s">
        <v>22</v>
      </c>
      <c r="N1478" s="205" t="s">
        <v>155</v>
      </c>
      <c r="O1478" s="155" t="s">
        <v>322</v>
      </c>
      <c r="P1478" s="156" t="s">
        <v>2977</v>
      </c>
      <c r="Q1478" s="157">
        <v>40164000</v>
      </c>
      <c r="R1478" s="158">
        <v>0</v>
      </c>
      <c r="S1478" s="159">
        <v>40164000</v>
      </c>
      <c r="T1478" s="160"/>
    </row>
    <row r="1479" spans="1:20" s="143" customFormat="1" ht="241.5" hidden="1" customHeight="1" x14ac:dyDescent="0.25">
      <c r="A1479" s="144" t="s">
        <v>2067</v>
      </c>
      <c r="B1479" s="145" t="s">
        <v>3131</v>
      </c>
      <c r="C1479" s="146">
        <v>80111620</v>
      </c>
      <c r="D1479" s="147" t="s">
        <v>2974</v>
      </c>
      <c r="E1479" s="195" t="s">
        <v>3017</v>
      </c>
      <c r="F1479" s="148" t="s">
        <v>1094</v>
      </c>
      <c r="G1479" s="149" t="s">
        <v>1095</v>
      </c>
      <c r="H1479" s="131" t="s">
        <v>88</v>
      </c>
      <c r="I1479" s="132" t="s">
        <v>1116</v>
      </c>
      <c r="J1479" s="151" t="s">
        <v>617</v>
      </c>
      <c r="K1479" s="152">
        <v>42860</v>
      </c>
      <c r="L1479" s="152">
        <f t="shared" si="25"/>
        <v>42880</v>
      </c>
      <c r="M1479" s="204" t="s">
        <v>22</v>
      </c>
      <c r="N1479" s="205" t="s">
        <v>155</v>
      </c>
      <c r="O1479" s="155" t="s">
        <v>322</v>
      </c>
      <c r="P1479" s="156" t="s">
        <v>2977</v>
      </c>
      <c r="Q1479" s="157">
        <v>40164000</v>
      </c>
      <c r="R1479" s="158">
        <v>0</v>
      </c>
      <c r="S1479" s="159">
        <v>40164000</v>
      </c>
      <c r="T1479" s="160"/>
    </row>
    <row r="1480" spans="1:20" s="143" customFormat="1" ht="241.5" hidden="1" customHeight="1" x14ac:dyDescent="0.25">
      <c r="A1480" s="144" t="s">
        <v>2067</v>
      </c>
      <c r="B1480" s="145" t="s">
        <v>3132</v>
      </c>
      <c r="C1480" s="146">
        <v>80111620</v>
      </c>
      <c r="D1480" s="147" t="s">
        <v>2974</v>
      </c>
      <c r="E1480" s="195" t="s">
        <v>3017</v>
      </c>
      <c r="F1480" s="148" t="s">
        <v>1094</v>
      </c>
      <c r="G1480" s="149" t="s">
        <v>1095</v>
      </c>
      <c r="H1480" s="131" t="s">
        <v>88</v>
      </c>
      <c r="I1480" s="132" t="s">
        <v>1116</v>
      </c>
      <c r="J1480" s="151" t="s">
        <v>617</v>
      </c>
      <c r="K1480" s="152">
        <v>42860</v>
      </c>
      <c r="L1480" s="152">
        <f t="shared" si="25"/>
        <v>42880</v>
      </c>
      <c r="M1480" s="204" t="s">
        <v>22</v>
      </c>
      <c r="N1480" s="205" t="s">
        <v>155</v>
      </c>
      <c r="O1480" s="155" t="s">
        <v>322</v>
      </c>
      <c r="P1480" s="156" t="s">
        <v>2977</v>
      </c>
      <c r="Q1480" s="157">
        <v>40164000</v>
      </c>
      <c r="R1480" s="158">
        <v>0</v>
      </c>
      <c r="S1480" s="159">
        <v>40164000</v>
      </c>
      <c r="T1480" s="160"/>
    </row>
    <row r="1481" spans="1:20" s="143" customFormat="1" ht="241.5" hidden="1" customHeight="1" x14ac:dyDescent="0.25">
      <c r="A1481" s="144" t="s">
        <v>2067</v>
      </c>
      <c r="B1481" s="145" t="s">
        <v>3133</v>
      </c>
      <c r="C1481" s="146">
        <v>80111620</v>
      </c>
      <c r="D1481" s="147" t="s">
        <v>2974</v>
      </c>
      <c r="E1481" s="195" t="s">
        <v>3017</v>
      </c>
      <c r="F1481" s="148" t="s">
        <v>1094</v>
      </c>
      <c r="G1481" s="149" t="s">
        <v>1095</v>
      </c>
      <c r="H1481" s="131" t="s">
        <v>88</v>
      </c>
      <c r="I1481" s="132" t="s">
        <v>1161</v>
      </c>
      <c r="J1481" s="151" t="s">
        <v>596</v>
      </c>
      <c r="K1481" s="152">
        <v>42776</v>
      </c>
      <c r="L1481" s="152">
        <f t="shared" si="25"/>
        <v>42796</v>
      </c>
      <c r="M1481" s="204" t="s">
        <v>22</v>
      </c>
      <c r="N1481" s="205" t="s">
        <v>155</v>
      </c>
      <c r="O1481" s="155" t="s">
        <v>322</v>
      </c>
      <c r="P1481" s="156" t="s">
        <v>2977</v>
      </c>
      <c r="Q1481" s="157">
        <v>28020000</v>
      </c>
      <c r="R1481" s="158">
        <v>28020000</v>
      </c>
      <c r="S1481" s="159">
        <v>0</v>
      </c>
      <c r="T1481" s="160"/>
    </row>
    <row r="1482" spans="1:20" s="143" customFormat="1" ht="241.5" hidden="1" customHeight="1" x14ac:dyDescent="0.25">
      <c r="A1482" s="144" t="s">
        <v>2067</v>
      </c>
      <c r="B1482" s="145" t="s">
        <v>3134</v>
      </c>
      <c r="C1482" s="146">
        <v>80111620</v>
      </c>
      <c r="D1482" s="147" t="s">
        <v>2974</v>
      </c>
      <c r="E1482" s="195" t="s">
        <v>3017</v>
      </c>
      <c r="F1482" s="148" t="s">
        <v>1094</v>
      </c>
      <c r="G1482" s="149" t="s">
        <v>1095</v>
      </c>
      <c r="H1482" s="131" t="s">
        <v>88</v>
      </c>
      <c r="I1482" s="132" t="s">
        <v>1161</v>
      </c>
      <c r="J1482" s="151" t="s">
        <v>596</v>
      </c>
      <c r="K1482" s="152">
        <v>42776</v>
      </c>
      <c r="L1482" s="152">
        <f t="shared" si="25"/>
        <v>42796</v>
      </c>
      <c r="M1482" s="204" t="s">
        <v>22</v>
      </c>
      <c r="N1482" s="205" t="s">
        <v>155</v>
      </c>
      <c r="O1482" s="155" t="s">
        <v>322</v>
      </c>
      <c r="P1482" s="156" t="s">
        <v>2977</v>
      </c>
      <c r="Q1482" s="157">
        <v>28020000</v>
      </c>
      <c r="R1482" s="158">
        <v>28020000</v>
      </c>
      <c r="S1482" s="159">
        <v>0</v>
      </c>
      <c r="T1482" s="160"/>
    </row>
    <row r="1483" spans="1:20" s="143" customFormat="1" ht="241.5" hidden="1" customHeight="1" x14ac:dyDescent="0.25">
      <c r="A1483" s="144" t="s">
        <v>2067</v>
      </c>
      <c r="B1483" s="145" t="s">
        <v>3135</v>
      </c>
      <c r="C1483" s="146">
        <v>80111620</v>
      </c>
      <c r="D1483" s="147" t="s">
        <v>2974</v>
      </c>
      <c r="E1483" s="195" t="s">
        <v>3017</v>
      </c>
      <c r="F1483" s="148" t="s">
        <v>1094</v>
      </c>
      <c r="G1483" s="149" t="s">
        <v>1095</v>
      </c>
      <c r="H1483" s="131" t="s">
        <v>88</v>
      </c>
      <c r="I1483" s="132" t="s">
        <v>1161</v>
      </c>
      <c r="J1483" s="151" t="s">
        <v>596</v>
      </c>
      <c r="K1483" s="152">
        <v>42860</v>
      </c>
      <c r="L1483" s="152">
        <f t="shared" ref="L1483:L1546" si="26">K1483+20</f>
        <v>42880</v>
      </c>
      <c r="M1483" s="204" t="s">
        <v>22</v>
      </c>
      <c r="N1483" s="205" t="s">
        <v>155</v>
      </c>
      <c r="O1483" s="155" t="s">
        <v>322</v>
      </c>
      <c r="P1483" s="156" t="s">
        <v>2977</v>
      </c>
      <c r="Q1483" s="157">
        <v>28020000</v>
      </c>
      <c r="R1483" s="158">
        <v>28020000</v>
      </c>
      <c r="S1483" s="159">
        <v>0</v>
      </c>
      <c r="T1483" s="160"/>
    </row>
    <row r="1484" spans="1:20" s="143" customFormat="1" ht="241.5" hidden="1" customHeight="1" x14ac:dyDescent="0.25">
      <c r="A1484" s="144" t="s">
        <v>2067</v>
      </c>
      <c r="B1484" s="145" t="s">
        <v>3136</v>
      </c>
      <c r="C1484" s="146">
        <v>80111620</v>
      </c>
      <c r="D1484" s="147" t="s">
        <v>2974</v>
      </c>
      <c r="E1484" s="195" t="s">
        <v>3017</v>
      </c>
      <c r="F1484" s="148" t="s">
        <v>1094</v>
      </c>
      <c r="G1484" s="149" t="s">
        <v>1095</v>
      </c>
      <c r="H1484" s="131" t="s">
        <v>88</v>
      </c>
      <c r="I1484" s="132" t="s">
        <v>1161</v>
      </c>
      <c r="J1484" s="151" t="s">
        <v>596</v>
      </c>
      <c r="K1484" s="152">
        <v>42776</v>
      </c>
      <c r="L1484" s="152">
        <f t="shared" si="26"/>
        <v>42796</v>
      </c>
      <c r="M1484" s="204" t="s">
        <v>22</v>
      </c>
      <c r="N1484" s="205" t="s">
        <v>155</v>
      </c>
      <c r="O1484" s="155" t="s">
        <v>322</v>
      </c>
      <c r="P1484" s="156" t="s">
        <v>2977</v>
      </c>
      <c r="Q1484" s="157">
        <v>28020000</v>
      </c>
      <c r="R1484" s="158">
        <v>28020000</v>
      </c>
      <c r="S1484" s="159">
        <v>0</v>
      </c>
      <c r="T1484" s="160"/>
    </row>
    <row r="1485" spans="1:20" s="143" customFormat="1" ht="241.5" hidden="1" customHeight="1" x14ac:dyDescent="0.25">
      <c r="A1485" s="144" t="s">
        <v>2067</v>
      </c>
      <c r="B1485" s="145" t="s">
        <v>3137</v>
      </c>
      <c r="C1485" s="146">
        <v>80111620</v>
      </c>
      <c r="D1485" s="147" t="s">
        <v>2974</v>
      </c>
      <c r="E1485" s="195" t="s">
        <v>3017</v>
      </c>
      <c r="F1485" s="148" t="s">
        <v>1094</v>
      </c>
      <c r="G1485" s="149" t="s">
        <v>1095</v>
      </c>
      <c r="H1485" s="131" t="s">
        <v>88</v>
      </c>
      <c r="I1485" s="132" t="s">
        <v>1161</v>
      </c>
      <c r="J1485" s="151" t="s">
        <v>596</v>
      </c>
      <c r="K1485" s="152">
        <v>42776</v>
      </c>
      <c r="L1485" s="152">
        <f t="shared" si="26"/>
        <v>42796</v>
      </c>
      <c r="M1485" s="204" t="s">
        <v>22</v>
      </c>
      <c r="N1485" s="205" t="s">
        <v>155</v>
      </c>
      <c r="O1485" s="155" t="s">
        <v>322</v>
      </c>
      <c r="P1485" s="156" t="s">
        <v>2977</v>
      </c>
      <c r="Q1485" s="157">
        <v>28020000</v>
      </c>
      <c r="R1485" s="158">
        <v>28020000</v>
      </c>
      <c r="S1485" s="159">
        <v>0</v>
      </c>
      <c r="T1485" s="160"/>
    </row>
    <row r="1486" spans="1:20" s="143" customFormat="1" ht="241.5" hidden="1" customHeight="1" x14ac:dyDescent="0.25">
      <c r="A1486" s="144" t="s">
        <v>2067</v>
      </c>
      <c r="B1486" s="145" t="s">
        <v>3138</v>
      </c>
      <c r="C1486" s="146">
        <v>80111620</v>
      </c>
      <c r="D1486" s="147" t="s">
        <v>2974</v>
      </c>
      <c r="E1486" s="195" t="s">
        <v>3017</v>
      </c>
      <c r="F1486" s="148" t="s">
        <v>1094</v>
      </c>
      <c r="G1486" s="149" t="s">
        <v>1095</v>
      </c>
      <c r="H1486" s="131" t="s">
        <v>88</v>
      </c>
      <c r="I1486" s="132" t="s">
        <v>1161</v>
      </c>
      <c r="J1486" s="151" t="s">
        <v>596</v>
      </c>
      <c r="K1486" s="152">
        <v>42776</v>
      </c>
      <c r="L1486" s="152">
        <f t="shared" si="26"/>
        <v>42796</v>
      </c>
      <c r="M1486" s="204" t="s">
        <v>22</v>
      </c>
      <c r="N1486" s="205" t="s">
        <v>155</v>
      </c>
      <c r="O1486" s="155" t="s">
        <v>322</v>
      </c>
      <c r="P1486" s="156" t="s">
        <v>2977</v>
      </c>
      <c r="Q1486" s="157">
        <v>28020000</v>
      </c>
      <c r="R1486" s="158">
        <v>28020000</v>
      </c>
      <c r="S1486" s="159">
        <v>0</v>
      </c>
      <c r="T1486" s="160"/>
    </row>
    <row r="1487" spans="1:20" s="143" customFormat="1" ht="241.5" hidden="1" customHeight="1" x14ac:dyDescent="0.25">
      <c r="A1487" s="144" t="s">
        <v>2067</v>
      </c>
      <c r="B1487" s="145" t="s">
        <v>3139</v>
      </c>
      <c r="C1487" s="146">
        <v>80111620</v>
      </c>
      <c r="D1487" s="147" t="s">
        <v>2974</v>
      </c>
      <c r="E1487" s="195" t="s">
        <v>3017</v>
      </c>
      <c r="F1487" s="148" t="s">
        <v>1094</v>
      </c>
      <c r="G1487" s="149" t="s">
        <v>1095</v>
      </c>
      <c r="H1487" s="131" t="s">
        <v>88</v>
      </c>
      <c r="I1487" s="132" t="s">
        <v>1161</v>
      </c>
      <c r="J1487" s="151" t="s">
        <v>596</v>
      </c>
      <c r="K1487" s="152">
        <v>42776</v>
      </c>
      <c r="L1487" s="152">
        <f t="shared" si="26"/>
        <v>42796</v>
      </c>
      <c r="M1487" s="204" t="s">
        <v>22</v>
      </c>
      <c r="N1487" s="205" t="s">
        <v>155</v>
      </c>
      <c r="O1487" s="155" t="s">
        <v>322</v>
      </c>
      <c r="P1487" s="156" t="s">
        <v>2977</v>
      </c>
      <c r="Q1487" s="157">
        <v>28020000</v>
      </c>
      <c r="R1487" s="158">
        <v>28020000</v>
      </c>
      <c r="S1487" s="159">
        <v>0</v>
      </c>
      <c r="T1487" s="160"/>
    </row>
    <row r="1488" spans="1:20" s="143" customFormat="1" ht="241.5" hidden="1" customHeight="1" x14ac:dyDescent="0.25">
      <c r="A1488" s="144" t="s">
        <v>2067</v>
      </c>
      <c r="B1488" s="145" t="s">
        <v>3140</v>
      </c>
      <c r="C1488" s="146">
        <v>80111620</v>
      </c>
      <c r="D1488" s="147" t="s">
        <v>2974</v>
      </c>
      <c r="E1488" s="195" t="s">
        <v>3017</v>
      </c>
      <c r="F1488" s="148" t="s">
        <v>1094</v>
      </c>
      <c r="G1488" s="149" t="s">
        <v>1095</v>
      </c>
      <c r="H1488" s="131" t="s">
        <v>88</v>
      </c>
      <c r="I1488" s="132" t="s">
        <v>1161</v>
      </c>
      <c r="J1488" s="151" t="s">
        <v>596</v>
      </c>
      <c r="K1488" s="152">
        <v>42776</v>
      </c>
      <c r="L1488" s="152">
        <f t="shared" si="26"/>
        <v>42796</v>
      </c>
      <c r="M1488" s="204" t="s">
        <v>22</v>
      </c>
      <c r="N1488" s="205" t="s">
        <v>155</v>
      </c>
      <c r="O1488" s="155" t="s">
        <v>322</v>
      </c>
      <c r="P1488" s="156" t="s">
        <v>2977</v>
      </c>
      <c r="Q1488" s="157">
        <v>28020000</v>
      </c>
      <c r="R1488" s="158">
        <v>28020000</v>
      </c>
      <c r="S1488" s="159">
        <v>0</v>
      </c>
      <c r="T1488" s="160"/>
    </row>
    <row r="1489" spans="1:20" s="143" customFormat="1" ht="241.5" hidden="1" customHeight="1" x14ac:dyDescent="0.25">
      <c r="A1489" s="144" t="s">
        <v>2067</v>
      </c>
      <c r="B1489" s="145" t="s">
        <v>3141</v>
      </c>
      <c r="C1489" s="146">
        <v>80111620</v>
      </c>
      <c r="D1489" s="147" t="s">
        <v>2974</v>
      </c>
      <c r="E1489" s="195" t="s">
        <v>3017</v>
      </c>
      <c r="F1489" s="148" t="s">
        <v>1094</v>
      </c>
      <c r="G1489" s="149" t="s">
        <v>1095</v>
      </c>
      <c r="H1489" s="131" t="s">
        <v>88</v>
      </c>
      <c r="I1489" s="132" t="s">
        <v>1161</v>
      </c>
      <c r="J1489" s="151" t="s">
        <v>596</v>
      </c>
      <c r="K1489" s="152">
        <v>42776</v>
      </c>
      <c r="L1489" s="152">
        <f t="shared" si="26"/>
        <v>42796</v>
      </c>
      <c r="M1489" s="204" t="s">
        <v>22</v>
      </c>
      <c r="N1489" s="205" t="s">
        <v>155</v>
      </c>
      <c r="O1489" s="155" t="s">
        <v>322</v>
      </c>
      <c r="P1489" s="156" t="s">
        <v>2977</v>
      </c>
      <c r="Q1489" s="157">
        <v>28020000</v>
      </c>
      <c r="R1489" s="158">
        <v>28020000</v>
      </c>
      <c r="S1489" s="159">
        <v>0</v>
      </c>
      <c r="T1489" s="160"/>
    </row>
    <row r="1490" spans="1:20" s="143" customFormat="1" ht="241.5" hidden="1" customHeight="1" x14ac:dyDescent="0.25">
      <c r="A1490" s="144" t="s">
        <v>2067</v>
      </c>
      <c r="B1490" s="145" t="s">
        <v>3142</v>
      </c>
      <c r="C1490" s="146">
        <v>80111620</v>
      </c>
      <c r="D1490" s="147" t="s">
        <v>2974</v>
      </c>
      <c r="E1490" s="195" t="s">
        <v>3017</v>
      </c>
      <c r="F1490" s="148" t="s">
        <v>1094</v>
      </c>
      <c r="G1490" s="149" t="s">
        <v>1095</v>
      </c>
      <c r="H1490" s="131" t="s">
        <v>88</v>
      </c>
      <c r="I1490" s="132" t="s">
        <v>1161</v>
      </c>
      <c r="J1490" s="151" t="s">
        <v>596</v>
      </c>
      <c r="K1490" s="152">
        <v>42776</v>
      </c>
      <c r="L1490" s="152">
        <f t="shared" si="26"/>
        <v>42796</v>
      </c>
      <c r="M1490" s="204" t="s">
        <v>22</v>
      </c>
      <c r="N1490" s="205" t="s">
        <v>155</v>
      </c>
      <c r="O1490" s="155" t="s">
        <v>322</v>
      </c>
      <c r="P1490" s="156" t="s">
        <v>2977</v>
      </c>
      <c r="Q1490" s="157">
        <v>28020000</v>
      </c>
      <c r="R1490" s="158">
        <v>28020000</v>
      </c>
      <c r="S1490" s="159">
        <v>0</v>
      </c>
      <c r="T1490" s="160"/>
    </row>
    <row r="1491" spans="1:20" s="143" customFormat="1" ht="241.5" hidden="1" customHeight="1" x14ac:dyDescent="0.25">
      <c r="A1491" s="144" t="s">
        <v>2067</v>
      </c>
      <c r="B1491" s="145" t="s">
        <v>3143</v>
      </c>
      <c r="C1491" s="146">
        <v>80111620</v>
      </c>
      <c r="D1491" s="147" t="s">
        <v>2974</v>
      </c>
      <c r="E1491" s="195" t="s">
        <v>3017</v>
      </c>
      <c r="F1491" s="148" t="s">
        <v>1094</v>
      </c>
      <c r="G1491" s="149" t="s">
        <v>1095</v>
      </c>
      <c r="H1491" s="131" t="s">
        <v>88</v>
      </c>
      <c r="I1491" s="132" t="s">
        <v>1161</v>
      </c>
      <c r="J1491" s="151" t="s">
        <v>596</v>
      </c>
      <c r="K1491" s="152">
        <v>42860</v>
      </c>
      <c r="L1491" s="152">
        <f t="shared" si="26"/>
        <v>42880</v>
      </c>
      <c r="M1491" s="204" t="s">
        <v>22</v>
      </c>
      <c r="N1491" s="205" t="s">
        <v>155</v>
      </c>
      <c r="O1491" s="155" t="s">
        <v>322</v>
      </c>
      <c r="P1491" s="156" t="s">
        <v>2977</v>
      </c>
      <c r="Q1491" s="157">
        <v>28020000</v>
      </c>
      <c r="R1491" s="158">
        <v>28020000</v>
      </c>
      <c r="S1491" s="159">
        <v>0</v>
      </c>
      <c r="T1491" s="160"/>
    </row>
    <row r="1492" spans="1:20" s="143" customFormat="1" ht="241.5" hidden="1" customHeight="1" x14ac:dyDescent="0.25">
      <c r="A1492" s="144" t="s">
        <v>2067</v>
      </c>
      <c r="B1492" s="145" t="s">
        <v>3144</v>
      </c>
      <c r="C1492" s="146">
        <v>80111620</v>
      </c>
      <c r="D1492" s="147" t="s">
        <v>2974</v>
      </c>
      <c r="E1492" s="195" t="s">
        <v>3017</v>
      </c>
      <c r="F1492" s="148" t="s">
        <v>1094</v>
      </c>
      <c r="G1492" s="149" t="s">
        <v>1095</v>
      </c>
      <c r="H1492" s="131" t="s">
        <v>88</v>
      </c>
      <c r="I1492" s="132" t="s">
        <v>1161</v>
      </c>
      <c r="J1492" s="151" t="s">
        <v>596</v>
      </c>
      <c r="K1492" s="152">
        <v>42776</v>
      </c>
      <c r="L1492" s="152">
        <f t="shared" si="26"/>
        <v>42796</v>
      </c>
      <c r="M1492" s="204" t="s">
        <v>22</v>
      </c>
      <c r="N1492" s="205" t="s">
        <v>155</v>
      </c>
      <c r="O1492" s="155" t="s">
        <v>322</v>
      </c>
      <c r="P1492" s="156" t="s">
        <v>2977</v>
      </c>
      <c r="Q1492" s="157">
        <v>28020000</v>
      </c>
      <c r="R1492" s="158">
        <v>28020000</v>
      </c>
      <c r="S1492" s="159">
        <v>0</v>
      </c>
      <c r="T1492" s="160"/>
    </row>
    <row r="1493" spans="1:20" s="143" customFormat="1" ht="241.5" hidden="1" customHeight="1" x14ac:dyDescent="0.25">
      <c r="A1493" s="144" t="s">
        <v>2067</v>
      </c>
      <c r="B1493" s="145" t="s">
        <v>3145</v>
      </c>
      <c r="C1493" s="146">
        <v>80111620</v>
      </c>
      <c r="D1493" s="147" t="s">
        <v>2974</v>
      </c>
      <c r="E1493" s="195" t="s">
        <v>3017</v>
      </c>
      <c r="F1493" s="148" t="s">
        <v>1094</v>
      </c>
      <c r="G1493" s="149" t="s">
        <v>1095</v>
      </c>
      <c r="H1493" s="131" t="s">
        <v>88</v>
      </c>
      <c r="I1493" s="132" t="s">
        <v>1161</v>
      </c>
      <c r="J1493" s="151" t="s">
        <v>596</v>
      </c>
      <c r="K1493" s="152">
        <v>42860</v>
      </c>
      <c r="L1493" s="152">
        <f t="shared" si="26"/>
        <v>42880</v>
      </c>
      <c r="M1493" s="204" t="s">
        <v>22</v>
      </c>
      <c r="N1493" s="205" t="s">
        <v>155</v>
      </c>
      <c r="O1493" s="155" t="s">
        <v>322</v>
      </c>
      <c r="P1493" s="156" t="s">
        <v>2977</v>
      </c>
      <c r="Q1493" s="157">
        <v>28020000</v>
      </c>
      <c r="R1493" s="158">
        <v>28020000</v>
      </c>
      <c r="S1493" s="159">
        <v>0</v>
      </c>
      <c r="T1493" s="160"/>
    </row>
    <row r="1494" spans="1:20" s="143" customFormat="1" ht="241.5" hidden="1" customHeight="1" x14ac:dyDescent="0.25">
      <c r="A1494" s="144" t="s">
        <v>2067</v>
      </c>
      <c r="B1494" s="145" t="s">
        <v>3146</v>
      </c>
      <c r="C1494" s="146">
        <v>80111620</v>
      </c>
      <c r="D1494" s="147" t="s">
        <v>2974</v>
      </c>
      <c r="E1494" s="195" t="s">
        <v>3017</v>
      </c>
      <c r="F1494" s="148" t="s">
        <v>1094</v>
      </c>
      <c r="G1494" s="149" t="s">
        <v>1095</v>
      </c>
      <c r="H1494" s="131" t="s">
        <v>88</v>
      </c>
      <c r="I1494" s="132" t="s">
        <v>1161</v>
      </c>
      <c r="J1494" s="151" t="s">
        <v>596</v>
      </c>
      <c r="K1494" s="152">
        <v>42860</v>
      </c>
      <c r="L1494" s="152">
        <f t="shared" si="26"/>
        <v>42880</v>
      </c>
      <c r="M1494" s="204" t="s">
        <v>22</v>
      </c>
      <c r="N1494" s="205" t="s">
        <v>155</v>
      </c>
      <c r="O1494" s="155" t="s">
        <v>322</v>
      </c>
      <c r="P1494" s="156" t="s">
        <v>2977</v>
      </c>
      <c r="Q1494" s="157">
        <v>28020000</v>
      </c>
      <c r="R1494" s="158">
        <v>28020000</v>
      </c>
      <c r="S1494" s="159">
        <v>0</v>
      </c>
      <c r="T1494" s="160"/>
    </row>
    <row r="1495" spans="1:20" s="143" customFormat="1" ht="241.5" hidden="1" customHeight="1" x14ac:dyDescent="0.25">
      <c r="A1495" s="144" t="s">
        <v>2067</v>
      </c>
      <c r="B1495" s="145" t="s">
        <v>3147</v>
      </c>
      <c r="C1495" s="146">
        <v>80111620</v>
      </c>
      <c r="D1495" s="147" t="s">
        <v>2974</v>
      </c>
      <c r="E1495" s="195" t="s">
        <v>3017</v>
      </c>
      <c r="F1495" s="148" t="s">
        <v>1094</v>
      </c>
      <c r="G1495" s="149" t="s">
        <v>1095</v>
      </c>
      <c r="H1495" s="131" t="s">
        <v>88</v>
      </c>
      <c r="I1495" s="132" t="s">
        <v>1161</v>
      </c>
      <c r="J1495" s="151" t="s">
        <v>596</v>
      </c>
      <c r="K1495" s="152">
        <v>42776</v>
      </c>
      <c r="L1495" s="152">
        <f t="shared" si="26"/>
        <v>42796</v>
      </c>
      <c r="M1495" s="204" t="s">
        <v>22</v>
      </c>
      <c r="N1495" s="205" t="s">
        <v>155</v>
      </c>
      <c r="O1495" s="155" t="s">
        <v>322</v>
      </c>
      <c r="P1495" s="156" t="s">
        <v>2977</v>
      </c>
      <c r="Q1495" s="157">
        <v>28020000</v>
      </c>
      <c r="R1495" s="158">
        <v>28020000</v>
      </c>
      <c r="S1495" s="159">
        <v>0</v>
      </c>
      <c r="T1495" s="160"/>
    </row>
    <row r="1496" spans="1:20" s="143" customFormat="1" ht="241.5" hidden="1" customHeight="1" x14ac:dyDescent="0.25">
      <c r="A1496" s="144" t="s">
        <v>2067</v>
      </c>
      <c r="B1496" s="145" t="s">
        <v>3148</v>
      </c>
      <c r="C1496" s="146">
        <v>80111620</v>
      </c>
      <c r="D1496" s="147" t="s">
        <v>2974</v>
      </c>
      <c r="E1496" s="195" t="s">
        <v>3017</v>
      </c>
      <c r="F1496" s="148" t="s">
        <v>1094</v>
      </c>
      <c r="G1496" s="149" t="s">
        <v>1095</v>
      </c>
      <c r="H1496" s="131" t="s">
        <v>88</v>
      </c>
      <c r="I1496" s="132" t="s">
        <v>1161</v>
      </c>
      <c r="J1496" s="151" t="s">
        <v>596</v>
      </c>
      <c r="K1496" s="152">
        <v>42776</v>
      </c>
      <c r="L1496" s="152">
        <f t="shared" si="26"/>
        <v>42796</v>
      </c>
      <c r="M1496" s="204" t="s">
        <v>22</v>
      </c>
      <c r="N1496" s="205" t="s">
        <v>155</v>
      </c>
      <c r="O1496" s="155" t="s">
        <v>322</v>
      </c>
      <c r="P1496" s="156" t="s">
        <v>2977</v>
      </c>
      <c r="Q1496" s="157">
        <v>28020000</v>
      </c>
      <c r="R1496" s="158">
        <v>28020000</v>
      </c>
      <c r="S1496" s="159">
        <v>0</v>
      </c>
      <c r="T1496" s="160"/>
    </row>
    <row r="1497" spans="1:20" s="143" customFormat="1" ht="241.5" hidden="1" customHeight="1" x14ac:dyDescent="0.25">
      <c r="A1497" s="144" t="s">
        <v>2067</v>
      </c>
      <c r="B1497" s="145" t="s">
        <v>3149</v>
      </c>
      <c r="C1497" s="146">
        <v>80111620</v>
      </c>
      <c r="D1497" s="147" t="s">
        <v>2974</v>
      </c>
      <c r="E1497" s="195" t="s">
        <v>3017</v>
      </c>
      <c r="F1497" s="148" t="s">
        <v>1094</v>
      </c>
      <c r="G1497" s="149" t="s">
        <v>1095</v>
      </c>
      <c r="H1497" s="131" t="s">
        <v>88</v>
      </c>
      <c r="I1497" s="132" t="s">
        <v>1161</v>
      </c>
      <c r="J1497" s="151" t="s">
        <v>596</v>
      </c>
      <c r="K1497" s="152">
        <v>42831</v>
      </c>
      <c r="L1497" s="152">
        <f t="shared" si="26"/>
        <v>42851</v>
      </c>
      <c r="M1497" s="204" t="s">
        <v>22</v>
      </c>
      <c r="N1497" s="205" t="s">
        <v>155</v>
      </c>
      <c r="O1497" s="155" t="s">
        <v>322</v>
      </c>
      <c r="P1497" s="156" t="s">
        <v>2977</v>
      </c>
      <c r="Q1497" s="157">
        <v>28020000</v>
      </c>
      <c r="R1497" s="158">
        <v>28020000</v>
      </c>
      <c r="S1497" s="159">
        <v>0</v>
      </c>
      <c r="T1497" s="160"/>
    </row>
    <row r="1498" spans="1:20" s="143" customFormat="1" ht="241.5" hidden="1" customHeight="1" x14ac:dyDescent="0.25">
      <c r="A1498" s="144" t="s">
        <v>2067</v>
      </c>
      <c r="B1498" s="145" t="s">
        <v>3150</v>
      </c>
      <c r="C1498" s="146">
        <v>80111620</v>
      </c>
      <c r="D1498" s="147" t="s">
        <v>2974</v>
      </c>
      <c r="E1498" s="195" t="s">
        <v>3017</v>
      </c>
      <c r="F1498" s="148" t="s">
        <v>1094</v>
      </c>
      <c r="G1498" s="149" t="s">
        <v>1095</v>
      </c>
      <c r="H1498" s="131" t="s">
        <v>88</v>
      </c>
      <c r="I1498" s="132" t="s">
        <v>1161</v>
      </c>
      <c r="J1498" s="151" t="s">
        <v>596</v>
      </c>
      <c r="K1498" s="152">
        <v>42831</v>
      </c>
      <c r="L1498" s="152">
        <f t="shared" si="26"/>
        <v>42851</v>
      </c>
      <c r="M1498" s="204" t="s">
        <v>22</v>
      </c>
      <c r="N1498" s="205" t="s">
        <v>155</v>
      </c>
      <c r="O1498" s="155" t="s">
        <v>322</v>
      </c>
      <c r="P1498" s="156" t="s">
        <v>2977</v>
      </c>
      <c r="Q1498" s="157">
        <v>28020000</v>
      </c>
      <c r="R1498" s="158">
        <v>28020000</v>
      </c>
      <c r="S1498" s="159">
        <v>0</v>
      </c>
      <c r="T1498" s="160"/>
    </row>
    <row r="1499" spans="1:20" s="143" customFormat="1" ht="241.5" hidden="1" customHeight="1" x14ac:dyDescent="0.25">
      <c r="A1499" s="144" t="s">
        <v>2067</v>
      </c>
      <c r="B1499" s="145" t="s">
        <v>3151</v>
      </c>
      <c r="C1499" s="146">
        <v>80111620</v>
      </c>
      <c r="D1499" s="147" t="s">
        <v>2974</v>
      </c>
      <c r="E1499" s="195" t="s">
        <v>3017</v>
      </c>
      <c r="F1499" s="148" t="s">
        <v>1094</v>
      </c>
      <c r="G1499" s="149" t="s">
        <v>1095</v>
      </c>
      <c r="H1499" s="131" t="s">
        <v>88</v>
      </c>
      <c r="I1499" s="132" t="s">
        <v>1161</v>
      </c>
      <c r="J1499" s="151" t="s">
        <v>596</v>
      </c>
      <c r="K1499" s="152">
        <v>42860</v>
      </c>
      <c r="L1499" s="152">
        <f t="shared" si="26"/>
        <v>42880</v>
      </c>
      <c r="M1499" s="204" t="s">
        <v>22</v>
      </c>
      <c r="N1499" s="205" t="s">
        <v>155</v>
      </c>
      <c r="O1499" s="155" t="s">
        <v>322</v>
      </c>
      <c r="P1499" s="156" t="s">
        <v>2977</v>
      </c>
      <c r="Q1499" s="157">
        <v>28020000</v>
      </c>
      <c r="R1499" s="158">
        <v>28020000</v>
      </c>
      <c r="S1499" s="159">
        <v>0</v>
      </c>
      <c r="T1499" s="160"/>
    </row>
    <row r="1500" spans="1:20" s="143" customFormat="1" ht="241.5" hidden="1" customHeight="1" x14ac:dyDescent="0.25">
      <c r="A1500" s="144" t="s">
        <v>2067</v>
      </c>
      <c r="B1500" s="145" t="s">
        <v>3152</v>
      </c>
      <c r="C1500" s="146">
        <v>80111620</v>
      </c>
      <c r="D1500" s="147" t="s">
        <v>2974</v>
      </c>
      <c r="E1500" s="195" t="s">
        <v>3017</v>
      </c>
      <c r="F1500" s="148" t="s">
        <v>1094</v>
      </c>
      <c r="G1500" s="149" t="s">
        <v>1095</v>
      </c>
      <c r="H1500" s="131" t="s">
        <v>88</v>
      </c>
      <c r="I1500" s="132" t="s">
        <v>1161</v>
      </c>
      <c r="J1500" s="151" t="s">
        <v>596</v>
      </c>
      <c r="K1500" s="152">
        <v>42860</v>
      </c>
      <c r="L1500" s="152">
        <f t="shared" si="26"/>
        <v>42880</v>
      </c>
      <c r="M1500" s="204" t="s">
        <v>22</v>
      </c>
      <c r="N1500" s="205" t="s">
        <v>155</v>
      </c>
      <c r="O1500" s="155" t="s">
        <v>322</v>
      </c>
      <c r="P1500" s="156" t="s">
        <v>2977</v>
      </c>
      <c r="Q1500" s="157">
        <v>28020000</v>
      </c>
      <c r="R1500" s="158">
        <v>28020000</v>
      </c>
      <c r="S1500" s="159">
        <v>0</v>
      </c>
      <c r="T1500" s="160"/>
    </row>
    <row r="1501" spans="1:20" s="143" customFormat="1" ht="241.5" hidden="1" customHeight="1" x14ac:dyDescent="0.25">
      <c r="A1501" s="144" t="s">
        <v>2067</v>
      </c>
      <c r="B1501" s="145" t="s">
        <v>3153</v>
      </c>
      <c r="C1501" s="146">
        <v>80111620</v>
      </c>
      <c r="D1501" s="147" t="s">
        <v>2974</v>
      </c>
      <c r="E1501" s="195" t="s">
        <v>3017</v>
      </c>
      <c r="F1501" s="148" t="s">
        <v>1094</v>
      </c>
      <c r="G1501" s="149" t="s">
        <v>1095</v>
      </c>
      <c r="H1501" s="131" t="s">
        <v>88</v>
      </c>
      <c r="I1501" s="132" t="s">
        <v>1161</v>
      </c>
      <c r="J1501" s="151" t="s">
        <v>596</v>
      </c>
      <c r="K1501" s="152">
        <v>42831</v>
      </c>
      <c r="L1501" s="152">
        <f t="shared" si="26"/>
        <v>42851</v>
      </c>
      <c r="M1501" s="204" t="s">
        <v>22</v>
      </c>
      <c r="N1501" s="205" t="s">
        <v>155</v>
      </c>
      <c r="O1501" s="155" t="s">
        <v>322</v>
      </c>
      <c r="P1501" s="156" t="s">
        <v>2977</v>
      </c>
      <c r="Q1501" s="157">
        <v>28020000</v>
      </c>
      <c r="R1501" s="158">
        <v>28020000</v>
      </c>
      <c r="S1501" s="159">
        <v>0</v>
      </c>
      <c r="T1501" s="160"/>
    </row>
    <row r="1502" spans="1:20" s="143" customFormat="1" ht="241.5" hidden="1" customHeight="1" x14ac:dyDescent="0.25">
      <c r="A1502" s="144" t="s">
        <v>2067</v>
      </c>
      <c r="B1502" s="145" t="s">
        <v>3154</v>
      </c>
      <c r="C1502" s="146">
        <v>80111620</v>
      </c>
      <c r="D1502" s="147" t="s">
        <v>2974</v>
      </c>
      <c r="E1502" s="195" t="s">
        <v>3017</v>
      </c>
      <c r="F1502" s="148" t="s">
        <v>1094</v>
      </c>
      <c r="G1502" s="149" t="s">
        <v>1095</v>
      </c>
      <c r="H1502" s="131" t="s">
        <v>88</v>
      </c>
      <c r="I1502" s="132" t="s">
        <v>1161</v>
      </c>
      <c r="J1502" s="151" t="s">
        <v>596</v>
      </c>
      <c r="K1502" s="152">
        <v>42860</v>
      </c>
      <c r="L1502" s="152">
        <f t="shared" si="26"/>
        <v>42880</v>
      </c>
      <c r="M1502" s="204" t="s">
        <v>22</v>
      </c>
      <c r="N1502" s="205" t="s">
        <v>155</v>
      </c>
      <c r="O1502" s="155" t="s">
        <v>322</v>
      </c>
      <c r="P1502" s="156" t="s">
        <v>2977</v>
      </c>
      <c r="Q1502" s="157">
        <v>28020000</v>
      </c>
      <c r="R1502" s="158">
        <v>0</v>
      </c>
      <c r="S1502" s="159">
        <v>28020000</v>
      </c>
      <c r="T1502" s="160"/>
    </row>
    <row r="1503" spans="1:20" s="143" customFormat="1" ht="241.5" hidden="1" customHeight="1" x14ac:dyDescent="0.25">
      <c r="A1503" s="144" t="s">
        <v>2067</v>
      </c>
      <c r="B1503" s="145" t="s">
        <v>3155</v>
      </c>
      <c r="C1503" s="146">
        <v>80111620</v>
      </c>
      <c r="D1503" s="147" t="s">
        <v>2974</v>
      </c>
      <c r="E1503" s="195" t="s">
        <v>3017</v>
      </c>
      <c r="F1503" s="148" t="s">
        <v>1094</v>
      </c>
      <c r="G1503" s="149" t="s">
        <v>1095</v>
      </c>
      <c r="H1503" s="131" t="s">
        <v>88</v>
      </c>
      <c r="I1503" s="132" t="s">
        <v>1126</v>
      </c>
      <c r="J1503" s="151" t="s">
        <v>622</v>
      </c>
      <c r="K1503" s="152">
        <v>42776</v>
      </c>
      <c r="L1503" s="152">
        <f t="shared" si="26"/>
        <v>42796</v>
      </c>
      <c r="M1503" s="204" t="s">
        <v>22</v>
      </c>
      <c r="N1503" s="205" t="s">
        <v>155</v>
      </c>
      <c r="O1503" s="155" t="s">
        <v>322</v>
      </c>
      <c r="P1503" s="156" t="s">
        <v>2977</v>
      </c>
      <c r="Q1503" s="157">
        <v>44928000</v>
      </c>
      <c r="R1503" s="158">
        <v>44928000</v>
      </c>
      <c r="S1503" s="159">
        <v>0</v>
      </c>
      <c r="T1503" s="160"/>
    </row>
    <row r="1504" spans="1:20" s="143" customFormat="1" ht="241.5" hidden="1" customHeight="1" x14ac:dyDescent="0.25">
      <c r="A1504" s="144" t="s">
        <v>2067</v>
      </c>
      <c r="B1504" s="145" t="s">
        <v>3156</v>
      </c>
      <c r="C1504" s="146">
        <v>80111620</v>
      </c>
      <c r="D1504" s="147" t="s">
        <v>2974</v>
      </c>
      <c r="E1504" s="195" t="s">
        <v>3017</v>
      </c>
      <c r="F1504" s="148" t="s">
        <v>1094</v>
      </c>
      <c r="G1504" s="149" t="s">
        <v>1095</v>
      </c>
      <c r="H1504" s="131" t="s">
        <v>88</v>
      </c>
      <c r="I1504" s="132" t="s">
        <v>1126</v>
      </c>
      <c r="J1504" s="151" t="s">
        <v>622</v>
      </c>
      <c r="K1504" s="152">
        <v>42776</v>
      </c>
      <c r="L1504" s="152">
        <f t="shared" si="26"/>
        <v>42796</v>
      </c>
      <c r="M1504" s="204" t="s">
        <v>22</v>
      </c>
      <c r="N1504" s="205" t="s">
        <v>155</v>
      </c>
      <c r="O1504" s="155" t="s">
        <v>322</v>
      </c>
      <c r="P1504" s="156" t="s">
        <v>2977</v>
      </c>
      <c r="Q1504" s="157">
        <v>44928000</v>
      </c>
      <c r="R1504" s="158">
        <v>44928000</v>
      </c>
      <c r="S1504" s="159">
        <v>0</v>
      </c>
      <c r="T1504" s="160"/>
    </row>
    <row r="1505" spans="1:20" s="143" customFormat="1" ht="241.5" hidden="1" customHeight="1" x14ac:dyDescent="0.25">
      <c r="A1505" s="144" t="s">
        <v>2067</v>
      </c>
      <c r="B1505" s="145" t="s">
        <v>3157</v>
      </c>
      <c r="C1505" s="146">
        <v>80111620</v>
      </c>
      <c r="D1505" s="147" t="s">
        <v>2974</v>
      </c>
      <c r="E1505" s="195" t="s">
        <v>3017</v>
      </c>
      <c r="F1505" s="148" t="s">
        <v>1094</v>
      </c>
      <c r="G1505" s="149" t="s">
        <v>1095</v>
      </c>
      <c r="H1505" s="131" t="s">
        <v>88</v>
      </c>
      <c r="I1505" s="132" t="s">
        <v>1161</v>
      </c>
      <c r="J1505" s="151" t="s">
        <v>634</v>
      </c>
      <c r="K1505" s="152">
        <v>42776</v>
      </c>
      <c r="L1505" s="152">
        <f t="shared" si="26"/>
        <v>42796</v>
      </c>
      <c r="M1505" s="204" t="s">
        <v>22</v>
      </c>
      <c r="N1505" s="205" t="s">
        <v>155</v>
      </c>
      <c r="O1505" s="155" t="s">
        <v>322</v>
      </c>
      <c r="P1505" s="156" t="s">
        <v>2977</v>
      </c>
      <c r="Q1505" s="157">
        <v>28020000</v>
      </c>
      <c r="R1505" s="158">
        <v>28020000</v>
      </c>
      <c r="S1505" s="159">
        <v>0</v>
      </c>
      <c r="T1505" s="160"/>
    </row>
    <row r="1506" spans="1:20" s="143" customFormat="1" ht="241.5" hidden="1" customHeight="1" x14ac:dyDescent="0.25">
      <c r="A1506" s="144" t="s">
        <v>2067</v>
      </c>
      <c r="B1506" s="145" t="s">
        <v>3158</v>
      </c>
      <c r="C1506" s="146">
        <v>80111620</v>
      </c>
      <c r="D1506" s="147" t="s">
        <v>2974</v>
      </c>
      <c r="E1506" s="195" t="s">
        <v>3017</v>
      </c>
      <c r="F1506" s="148" t="s">
        <v>1094</v>
      </c>
      <c r="G1506" s="149" t="s">
        <v>1095</v>
      </c>
      <c r="H1506" s="131" t="s">
        <v>88</v>
      </c>
      <c r="I1506" s="132" t="s">
        <v>1161</v>
      </c>
      <c r="J1506" s="151" t="s">
        <v>634</v>
      </c>
      <c r="K1506" s="152">
        <v>42776</v>
      </c>
      <c r="L1506" s="152">
        <f t="shared" si="26"/>
        <v>42796</v>
      </c>
      <c r="M1506" s="204" t="s">
        <v>22</v>
      </c>
      <c r="N1506" s="205" t="s">
        <v>155</v>
      </c>
      <c r="O1506" s="155" t="s">
        <v>322</v>
      </c>
      <c r="P1506" s="156" t="s">
        <v>2977</v>
      </c>
      <c r="Q1506" s="157">
        <v>28020000</v>
      </c>
      <c r="R1506" s="158">
        <v>28020000</v>
      </c>
      <c r="S1506" s="159">
        <v>0</v>
      </c>
      <c r="T1506" s="160"/>
    </row>
    <row r="1507" spans="1:20" s="143" customFormat="1" ht="241.5" hidden="1" customHeight="1" x14ac:dyDescent="0.25">
      <c r="A1507" s="144" t="s">
        <v>2067</v>
      </c>
      <c r="B1507" s="145" t="s">
        <v>3159</v>
      </c>
      <c r="C1507" s="146">
        <v>80111620</v>
      </c>
      <c r="D1507" s="147" t="s">
        <v>2974</v>
      </c>
      <c r="E1507" s="195" t="s">
        <v>3017</v>
      </c>
      <c r="F1507" s="148" t="s">
        <v>1094</v>
      </c>
      <c r="G1507" s="149" t="s">
        <v>1095</v>
      </c>
      <c r="H1507" s="131" t="s">
        <v>88</v>
      </c>
      <c r="I1507" s="132" t="s">
        <v>1161</v>
      </c>
      <c r="J1507" s="151" t="s">
        <v>634</v>
      </c>
      <c r="K1507" s="152">
        <v>42776</v>
      </c>
      <c r="L1507" s="152">
        <f t="shared" si="26"/>
        <v>42796</v>
      </c>
      <c r="M1507" s="204" t="s">
        <v>22</v>
      </c>
      <c r="N1507" s="205" t="s">
        <v>155</v>
      </c>
      <c r="O1507" s="155" t="s">
        <v>322</v>
      </c>
      <c r="P1507" s="156" t="s">
        <v>2977</v>
      </c>
      <c r="Q1507" s="157">
        <v>28020000</v>
      </c>
      <c r="R1507" s="158">
        <v>28020000</v>
      </c>
      <c r="S1507" s="159">
        <v>0</v>
      </c>
      <c r="T1507" s="160"/>
    </row>
    <row r="1508" spans="1:20" s="143" customFormat="1" ht="276" hidden="1" customHeight="1" x14ac:dyDescent="0.25">
      <c r="A1508" s="144" t="s">
        <v>2067</v>
      </c>
      <c r="B1508" s="145" t="s">
        <v>3160</v>
      </c>
      <c r="C1508" s="146">
        <v>80111620</v>
      </c>
      <c r="D1508" s="147" t="s">
        <v>2974</v>
      </c>
      <c r="E1508" s="195" t="s">
        <v>3017</v>
      </c>
      <c r="F1508" s="148" t="s">
        <v>1094</v>
      </c>
      <c r="G1508" s="149" t="s">
        <v>1095</v>
      </c>
      <c r="H1508" s="131" t="s">
        <v>88</v>
      </c>
      <c r="I1508" s="132" t="s">
        <v>1135</v>
      </c>
      <c r="J1508" s="151" t="s">
        <v>602</v>
      </c>
      <c r="K1508" s="152">
        <v>42776</v>
      </c>
      <c r="L1508" s="152">
        <f t="shared" si="26"/>
        <v>42796</v>
      </c>
      <c r="M1508" s="204" t="s">
        <v>22</v>
      </c>
      <c r="N1508" s="205" t="s">
        <v>155</v>
      </c>
      <c r="O1508" s="155" t="s">
        <v>322</v>
      </c>
      <c r="P1508" s="156" t="s">
        <v>2977</v>
      </c>
      <c r="Q1508" s="157">
        <v>20184000</v>
      </c>
      <c r="R1508" s="158">
        <v>20184000</v>
      </c>
      <c r="S1508" s="159">
        <v>0</v>
      </c>
      <c r="T1508" s="160"/>
    </row>
    <row r="1509" spans="1:20" s="143" customFormat="1" ht="276" hidden="1" customHeight="1" x14ac:dyDescent="0.25">
      <c r="A1509" s="144" t="s">
        <v>2067</v>
      </c>
      <c r="B1509" s="145" t="s">
        <v>3161</v>
      </c>
      <c r="C1509" s="146">
        <v>80111620</v>
      </c>
      <c r="D1509" s="147" t="s">
        <v>2974</v>
      </c>
      <c r="E1509" s="195" t="s">
        <v>3017</v>
      </c>
      <c r="F1509" s="148" t="s">
        <v>1094</v>
      </c>
      <c r="G1509" s="149" t="s">
        <v>1095</v>
      </c>
      <c r="H1509" s="131" t="s">
        <v>88</v>
      </c>
      <c r="I1509" s="132" t="s">
        <v>1135</v>
      </c>
      <c r="J1509" s="151" t="s">
        <v>602</v>
      </c>
      <c r="K1509" s="152">
        <v>42776</v>
      </c>
      <c r="L1509" s="152">
        <f t="shared" si="26"/>
        <v>42796</v>
      </c>
      <c r="M1509" s="204" t="s">
        <v>22</v>
      </c>
      <c r="N1509" s="205" t="s">
        <v>155</v>
      </c>
      <c r="O1509" s="155" t="s">
        <v>322</v>
      </c>
      <c r="P1509" s="156" t="s">
        <v>2977</v>
      </c>
      <c r="Q1509" s="157">
        <v>20184000</v>
      </c>
      <c r="R1509" s="158">
        <v>20184000</v>
      </c>
      <c r="S1509" s="159">
        <v>0</v>
      </c>
      <c r="T1509" s="160"/>
    </row>
    <row r="1510" spans="1:20" s="143" customFormat="1" ht="276" hidden="1" customHeight="1" x14ac:dyDescent="0.25">
      <c r="A1510" s="144" t="s">
        <v>2067</v>
      </c>
      <c r="B1510" s="145" t="s">
        <v>3162</v>
      </c>
      <c r="C1510" s="146">
        <v>80111620</v>
      </c>
      <c r="D1510" s="147" t="s">
        <v>2974</v>
      </c>
      <c r="E1510" s="195" t="s">
        <v>3017</v>
      </c>
      <c r="F1510" s="148" t="s">
        <v>1094</v>
      </c>
      <c r="G1510" s="149" t="s">
        <v>1095</v>
      </c>
      <c r="H1510" s="131" t="s">
        <v>88</v>
      </c>
      <c r="I1510" s="132" t="s">
        <v>1135</v>
      </c>
      <c r="J1510" s="151" t="s">
        <v>602</v>
      </c>
      <c r="K1510" s="152">
        <v>42860</v>
      </c>
      <c r="L1510" s="152">
        <f t="shared" si="26"/>
        <v>42880</v>
      </c>
      <c r="M1510" s="204" t="s">
        <v>22</v>
      </c>
      <c r="N1510" s="205" t="s">
        <v>155</v>
      </c>
      <c r="O1510" s="155" t="s">
        <v>322</v>
      </c>
      <c r="P1510" s="156" t="s">
        <v>2977</v>
      </c>
      <c r="Q1510" s="157">
        <v>20184000</v>
      </c>
      <c r="R1510" s="158">
        <v>20184000</v>
      </c>
      <c r="S1510" s="159">
        <v>0</v>
      </c>
      <c r="T1510" s="160"/>
    </row>
    <row r="1511" spans="1:20" s="143" customFormat="1" ht="276" hidden="1" customHeight="1" x14ac:dyDescent="0.25">
      <c r="A1511" s="144" t="s">
        <v>2067</v>
      </c>
      <c r="B1511" s="145" t="s">
        <v>3163</v>
      </c>
      <c r="C1511" s="146">
        <v>80111620</v>
      </c>
      <c r="D1511" s="147" t="s">
        <v>2974</v>
      </c>
      <c r="E1511" s="195" t="s">
        <v>3017</v>
      </c>
      <c r="F1511" s="148" t="s">
        <v>1094</v>
      </c>
      <c r="G1511" s="149" t="s">
        <v>1095</v>
      </c>
      <c r="H1511" s="131" t="s">
        <v>88</v>
      </c>
      <c r="I1511" s="132" t="s">
        <v>1135</v>
      </c>
      <c r="J1511" s="151" t="s">
        <v>602</v>
      </c>
      <c r="K1511" s="152">
        <v>42860</v>
      </c>
      <c r="L1511" s="152">
        <f t="shared" si="26"/>
        <v>42880</v>
      </c>
      <c r="M1511" s="204" t="s">
        <v>22</v>
      </c>
      <c r="N1511" s="205" t="s">
        <v>155</v>
      </c>
      <c r="O1511" s="155" t="s">
        <v>322</v>
      </c>
      <c r="P1511" s="156" t="s">
        <v>2977</v>
      </c>
      <c r="Q1511" s="157">
        <v>17436000</v>
      </c>
      <c r="R1511" s="158">
        <v>17436000</v>
      </c>
      <c r="S1511" s="159">
        <v>0</v>
      </c>
      <c r="T1511" s="160" t="s">
        <v>3164</v>
      </c>
    </row>
    <row r="1512" spans="1:20" s="143" customFormat="1" ht="241.5" hidden="1" customHeight="1" x14ac:dyDescent="0.25">
      <c r="A1512" s="144" t="s">
        <v>2067</v>
      </c>
      <c r="B1512" s="145" t="s">
        <v>3165</v>
      </c>
      <c r="C1512" s="146">
        <v>80111620</v>
      </c>
      <c r="D1512" s="147" t="s">
        <v>2974</v>
      </c>
      <c r="E1512" s="195" t="s">
        <v>3017</v>
      </c>
      <c r="F1512" s="148" t="s">
        <v>1094</v>
      </c>
      <c r="G1512" s="149" t="s">
        <v>1095</v>
      </c>
      <c r="H1512" s="131" t="s">
        <v>88</v>
      </c>
      <c r="I1512" s="132" t="s">
        <v>1137</v>
      </c>
      <c r="J1512" s="151" t="s">
        <v>599</v>
      </c>
      <c r="K1512" s="152">
        <v>42776</v>
      </c>
      <c r="L1512" s="152">
        <f t="shared" si="26"/>
        <v>42796</v>
      </c>
      <c r="M1512" s="204" t="s">
        <v>22</v>
      </c>
      <c r="N1512" s="205" t="s">
        <v>155</v>
      </c>
      <c r="O1512" s="155" t="s">
        <v>322</v>
      </c>
      <c r="P1512" s="156" t="s">
        <v>2977</v>
      </c>
      <c r="Q1512" s="157">
        <v>17436000</v>
      </c>
      <c r="R1512" s="158">
        <v>17436000</v>
      </c>
      <c r="S1512" s="159">
        <v>0</v>
      </c>
      <c r="T1512" s="160"/>
    </row>
    <row r="1513" spans="1:20" s="143" customFormat="1" ht="241.5" hidden="1" customHeight="1" x14ac:dyDescent="0.25">
      <c r="A1513" s="144" t="s">
        <v>2067</v>
      </c>
      <c r="B1513" s="145" t="s">
        <v>3166</v>
      </c>
      <c r="C1513" s="146">
        <v>80111620</v>
      </c>
      <c r="D1513" s="147" t="s">
        <v>2974</v>
      </c>
      <c r="E1513" s="195" t="s">
        <v>3017</v>
      </c>
      <c r="F1513" s="148" t="s">
        <v>1094</v>
      </c>
      <c r="G1513" s="149" t="s">
        <v>1095</v>
      </c>
      <c r="H1513" s="131" t="s">
        <v>88</v>
      </c>
      <c r="I1513" s="132" t="s">
        <v>1135</v>
      </c>
      <c r="J1513" s="151" t="s">
        <v>603</v>
      </c>
      <c r="K1513" s="152">
        <v>42776</v>
      </c>
      <c r="L1513" s="152">
        <f t="shared" si="26"/>
        <v>42796</v>
      </c>
      <c r="M1513" s="204" t="s">
        <v>22</v>
      </c>
      <c r="N1513" s="205" t="s">
        <v>155</v>
      </c>
      <c r="O1513" s="155" t="s">
        <v>322</v>
      </c>
      <c r="P1513" s="156" t="s">
        <v>2977</v>
      </c>
      <c r="Q1513" s="157">
        <v>24096000</v>
      </c>
      <c r="R1513" s="158">
        <v>24096000</v>
      </c>
      <c r="S1513" s="159">
        <v>0</v>
      </c>
      <c r="T1513" s="160"/>
    </row>
    <row r="1514" spans="1:20" s="143" customFormat="1" ht="241.5" hidden="1" customHeight="1" x14ac:dyDescent="0.25">
      <c r="A1514" s="144" t="s">
        <v>2067</v>
      </c>
      <c r="B1514" s="145" t="s">
        <v>3167</v>
      </c>
      <c r="C1514" s="146">
        <v>80111620</v>
      </c>
      <c r="D1514" s="147" t="s">
        <v>2974</v>
      </c>
      <c r="E1514" s="195" t="s">
        <v>3017</v>
      </c>
      <c r="F1514" s="148" t="s">
        <v>1094</v>
      </c>
      <c r="G1514" s="149" t="s">
        <v>1095</v>
      </c>
      <c r="H1514" s="131" t="s">
        <v>88</v>
      </c>
      <c r="I1514" s="132" t="s">
        <v>1135</v>
      </c>
      <c r="J1514" s="151" t="s">
        <v>603</v>
      </c>
      <c r="K1514" s="152">
        <v>42776</v>
      </c>
      <c r="L1514" s="152">
        <f t="shared" si="26"/>
        <v>42796</v>
      </c>
      <c r="M1514" s="204" t="s">
        <v>22</v>
      </c>
      <c r="N1514" s="205" t="s">
        <v>155</v>
      </c>
      <c r="O1514" s="155" t="s">
        <v>322</v>
      </c>
      <c r="P1514" s="156" t="s">
        <v>2977</v>
      </c>
      <c r="Q1514" s="157">
        <v>24096000</v>
      </c>
      <c r="R1514" s="158">
        <v>24096000</v>
      </c>
      <c r="S1514" s="159">
        <v>0</v>
      </c>
      <c r="T1514" s="160"/>
    </row>
    <row r="1515" spans="1:20" s="143" customFormat="1" ht="241.5" hidden="1" customHeight="1" x14ac:dyDescent="0.25">
      <c r="A1515" s="144" t="s">
        <v>2067</v>
      </c>
      <c r="B1515" s="145" t="s">
        <v>3168</v>
      </c>
      <c r="C1515" s="146">
        <v>80111620</v>
      </c>
      <c r="D1515" s="147" t="s">
        <v>2974</v>
      </c>
      <c r="E1515" s="195" t="s">
        <v>3017</v>
      </c>
      <c r="F1515" s="148" t="s">
        <v>1094</v>
      </c>
      <c r="G1515" s="149" t="s">
        <v>1095</v>
      </c>
      <c r="H1515" s="131" t="s">
        <v>88</v>
      </c>
      <c r="I1515" s="132" t="s">
        <v>1135</v>
      </c>
      <c r="J1515" s="151" t="s">
        <v>603</v>
      </c>
      <c r="K1515" s="152">
        <v>42776</v>
      </c>
      <c r="L1515" s="152">
        <f t="shared" si="26"/>
        <v>42796</v>
      </c>
      <c r="M1515" s="204" t="s">
        <v>22</v>
      </c>
      <c r="N1515" s="205" t="s">
        <v>155</v>
      </c>
      <c r="O1515" s="155" t="s">
        <v>322</v>
      </c>
      <c r="P1515" s="156" t="s">
        <v>2977</v>
      </c>
      <c r="Q1515" s="157">
        <v>24096000</v>
      </c>
      <c r="R1515" s="158">
        <v>24096000</v>
      </c>
      <c r="S1515" s="159">
        <v>0</v>
      </c>
      <c r="T1515" s="160"/>
    </row>
    <row r="1516" spans="1:20" s="143" customFormat="1" ht="241.5" hidden="1" customHeight="1" x14ac:dyDescent="0.25">
      <c r="A1516" s="144" t="s">
        <v>2067</v>
      </c>
      <c r="B1516" s="145" t="s">
        <v>3169</v>
      </c>
      <c r="C1516" s="146">
        <v>80111620</v>
      </c>
      <c r="D1516" s="147" t="s">
        <v>2974</v>
      </c>
      <c r="E1516" s="195" t="s">
        <v>3017</v>
      </c>
      <c r="F1516" s="148" t="s">
        <v>1094</v>
      </c>
      <c r="G1516" s="149" t="s">
        <v>1095</v>
      </c>
      <c r="H1516" s="131" t="s">
        <v>88</v>
      </c>
      <c r="I1516" s="132" t="s">
        <v>1135</v>
      </c>
      <c r="J1516" s="151" t="s">
        <v>603</v>
      </c>
      <c r="K1516" s="152">
        <v>42776</v>
      </c>
      <c r="L1516" s="152">
        <f t="shared" si="26"/>
        <v>42796</v>
      </c>
      <c r="M1516" s="204" t="s">
        <v>22</v>
      </c>
      <c r="N1516" s="205" t="s">
        <v>155</v>
      </c>
      <c r="O1516" s="155" t="s">
        <v>322</v>
      </c>
      <c r="P1516" s="156" t="s">
        <v>2977</v>
      </c>
      <c r="Q1516" s="157">
        <v>24096000</v>
      </c>
      <c r="R1516" s="158">
        <v>24096000</v>
      </c>
      <c r="S1516" s="159">
        <v>0</v>
      </c>
      <c r="T1516" s="160"/>
    </row>
    <row r="1517" spans="1:20" s="143" customFormat="1" ht="241.5" hidden="1" customHeight="1" x14ac:dyDescent="0.25">
      <c r="A1517" s="144" t="s">
        <v>2067</v>
      </c>
      <c r="B1517" s="145" t="s">
        <v>3170</v>
      </c>
      <c r="C1517" s="146">
        <v>80111620</v>
      </c>
      <c r="D1517" s="147" t="s">
        <v>2974</v>
      </c>
      <c r="E1517" s="195" t="s">
        <v>3017</v>
      </c>
      <c r="F1517" s="148" t="s">
        <v>1094</v>
      </c>
      <c r="G1517" s="149" t="s">
        <v>1095</v>
      </c>
      <c r="H1517" s="131" t="s">
        <v>88</v>
      </c>
      <c r="I1517" s="132" t="s">
        <v>1135</v>
      </c>
      <c r="J1517" s="151" t="s">
        <v>603</v>
      </c>
      <c r="K1517" s="152">
        <v>42776</v>
      </c>
      <c r="L1517" s="152">
        <f t="shared" si="26"/>
        <v>42796</v>
      </c>
      <c r="M1517" s="204" t="s">
        <v>22</v>
      </c>
      <c r="N1517" s="205" t="s">
        <v>155</v>
      </c>
      <c r="O1517" s="155" t="s">
        <v>322</v>
      </c>
      <c r="P1517" s="156" t="s">
        <v>2977</v>
      </c>
      <c r="Q1517" s="157">
        <v>24096000</v>
      </c>
      <c r="R1517" s="158">
        <v>24096000</v>
      </c>
      <c r="S1517" s="159">
        <v>0</v>
      </c>
      <c r="T1517" s="160"/>
    </row>
    <row r="1518" spans="1:20" s="143" customFormat="1" ht="241.5" hidden="1" customHeight="1" x14ac:dyDescent="0.25">
      <c r="A1518" s="144" t="s">
        <v>2067</v>
      </c>
      <c r="B1518" s="145" t="s">
        <v>3171</v>
      </c>
      <c r="C1518" s="146">
        <v>80111620</v>
      </c>
      <c r="D1518" s="147" t="s">
        <v>2974</v>
      </c>
      <c r="E1518" s="195" t="s">
        <v>3017</v>
      </c>
      <c r="F1518" s="148" t="s">
        <v>1094</v>
      </c>
      <c r="G1518" s="149" t="s">
        <v>1095</v>
      </c>
      <c r="H1518" s="131" t="s">
        <v>88</v>
      </c>
      <c r="I1518" s="132" t="s">
        <v>1135</v>
      </c>
      <c r="J1518" s="151" t="s">
        <v>603</v>
      </c>
      <c r="K1518" s="152">
        <v>42776</v>
      </c>
      <c r="L1518" s="152">
        <f t="shared" si="26"/>
        <v>42796</v>
      </c>
      <c r="M1518" s="204" t="s">
        <v>22</v>
      </c>
      <c r="N1518" s="205" t="s">
        <v>155</v>
      </c>
      <c r="O1518" s="155" t="s">
        <v>322</v>
      </c>
      <c r="P1518" s="156" t="s">
        <v>2977</v>
      </c>
      <c r="Q1518" s="157">
        <v>24096000</v>
      </c>
      <c r="R1518" s="158">
        <v>24096000</v>
      </c>
      <c r="S1518" s="159">
        <v>0</v>
      </c>
      <c r="T1518" s="160"/>
    </row>
    <row r="1519" spans="1:20" s="143" customFormat="1" ht="241.5" hidden="1" customHeight="1" x14ac:dyDescent="0.25">
      <c r="A1519" s="144" t="s">
        <v>2067</v>
      </c>
      <c r="B1519" s="145" t="s">
        <v>3172</v>
      </c>
      <c r="C1519" s="146">
        <v>80111620</v>
      </c>
      <c r="D1519" s="147" t="s">
        <v>2974</v>
      </c>
      <c r="E1519" s="195" t="s">
        <v>3017</v>
      </c>
      <c r="F1519" s="148" t="s">
        <v>1094</v>
      </c>
      <c r="G1519" s="149" t="s">
        <v>1095</v>
      </c>
      <c r="H1519" s="131" t="s">
        <v>88</v>
      </c>
      <c r="I1519" s="132" t="s">
        <v>1135</v>
      </c>
      <c r="J1519" s="151" t="s">
        <v>603</v>
      </c>
      <c r="K1519" s="152">
        <v>42776</v>
      </c>
      <c r="L1519" s="152">
        <f t="shared" si="26"/>
        <v>42796</v>
      </c>
      <c r="M1519" s="204" t="s">
        <v>22</v>
      </c>
      <c r="N1519" s="205" t="s">
        <v>155</v>
      </c>
      <c r="O1519" s="155" t="s">
        <v>322</v>
      </c>
      <c r="P1519" s="156" t="s">
        <v>2977</v>
      </c>
      <c r="Q1519" s="157">
        <v>24096000</v>
      </c>
      <c r="R1519" s="158">
        <v>24096000</v>
      </c>
      <c r="S1519" s="159">
        <v>0</v>
      </c>
      <c r="T1519" s="160"/>
    </row>
    <row r="1520" spans="1:20" s="143" customFormat="1" ht="241.5" hidden="1" customHeight="1" x14ac:dyDescent="0.25">
      <c r="A1520" s="144" t="s">
        <v>2067</v>
      </c>
      <c r="B1520" s="145" t="s">
        <v>3173</v>
      </c>
      <c r="C1520" s="146">
        <v>80111620</v>
      </c>
      <c r="D1520" s="147" t="s">
        <v>2974</v>
      </c>
      <c r="E1520" s="195" t="s">
        <v>3017</v>
      </c>
      <c r="F1520" s="148" t="s">
        <v>1094</v>
      </c>
      <c r="G1520" s="149" t="s">
        <v>1095</v>
      </c>
      <c r="H1520" s="131" t="s">
        <v>88</v>
      </c>
      <c r="I1520" s="132" t="s">
        <v>1135</v>
      </c>
      <c r="J1520" s="151" t="s">
        <v>603</v>
      </c>
      <c r="K1520" s="152">
        <v>42776</v>
      </c>
      <c r="L1520" s="152">
        <f t="shared" si="26"/>
        <v>42796</v>
      </c>
      <c r="M1520" s="204" t="s">
        <v>22</v>
      </c>
      <c r="N1520" s="205" t="s">
        <v>155</v>
      </c>
      <c r="O1520" s="155" t="s">
        <v>322</v>
      </c>
      <c r="P1520" s="156" t="s">
        <v>2977</v>
      </c>
      <c r="Q1520" s="157">
        <v>24096000</v>
      </c>
      <c r="R1520" s="158">
        <v>24096000</v>
      </c>
      <c r="S1520" s="159">
        <v>0</v>
      </c>
      <c r="T1520" s="160"/>
    </row>
    <row r="1521" spans="1:20" s="143" customFormat="1" ht="241.5" hidden="1" customHeight="1" x14ac:dyDescent="0.25">
      <c r="A1521" s="144" t="s">
        <v>2067</v>
      </c>
      <c r="B1521" s="145" t="s">
        <v>3174</v>
      </c>
      <c r="C1521" s="146">
        <v>80111620</v>
      </c>
      <c r="D1521" s="147" t="s">
        <v>2974</v>
      </c>
      <c r="E1521" s="195" t="s">
        <v>3017</v>
      </c>
      <c r="F1521" s="148" t="s">
        <v>1094</v>
      </c>
      <c r="G1521" s="149" t="s">
        <v>1095</v>
      </c>
      <c r="H1521" s="131" t="s">
        <v>88</v>
      </c>
      <c r="I1521" s="132" t="s">
        <v>1116</v>
      </c>
      <c r="J1521" s="151" t="s">
        <v>617</v>
      </c>
      <c r="K1521" s="152">
        <v>42776</v>
      </c>
      <c r="L1521" s="152">
        <f t="shared" si="26"/>
        <v>42796</v>
      </c>
      <c r="M1521" s="204" t="s">
        <v>22</v>
      </c>
      <c r="N1521" s="205" t="s">
        <v>155</v>
      </c>
      <c r="O1521" s="155" t="s">
        <v>322</v>
      </c>
      <c r="P1521" s="156" t="s">
        <v>2977</v>
      </c>
      <c r="Q1521" s="157">
        <v>40164000</v>
      </c>
      <c r="R1521" s="158">
        <v>40164000</v>
      </c>
      <c r="S1521" s="159">
        <v>0</v>
      </c>
      <c r="T1521" s="160"/>
    </row>
    <row r="1522" spans="1:20" s="143" customFormat="1" ht="241.5" hidden="1" customHeight="1" x14ac:dyDescent="0.25">
      <c r="A1522" s="144" t="s">
        <v>2067</v>
      </c>
      <c r="B1522" s="145" t="s">
        <v>3175</v>
      </c>
      <c r="C1522" s="146">
        <v>80111620</v>
      </c>
      <c r="D1522" s="147" t="s">
        <v>2974</v>
      </c>
      <c r="E1522" s="195" t="s">
        <v>3017</v>
      </c>
      <c r="F1522" s="148" t="s">
        <v>1094</v>
      </c>
      <c r="G1522" s="149" t="s">
        <v>1095</v>
      </c>
      <c r="H1522" s="131" t="s">
        <v>88</v>
      </c>
      <c r="I1522" s="132" t="s">
        <v>1116</v>
      </c>
      <c r="J1522" s="151" t="s">
        <v>617</v>
      </c>
      <c r="K1522" s="152">
        <v>42776</v>
      </c>
      <c r="L1522" s="152">
        <f t="shared" si="26"/>
        <v>42796</v>
      </c>
      <c r="M1522" s="204" t="s">
        <v>22</v>
      </c>
      <c r="N1522" s="205" t="s">
        <v>155</v>
      </c>
      <c r="O1522" s="155" t="s">
        <v>322</v>
      </c>
      <c r="P1522" s="156" t="s">
        <v>2977</v>
      </c>
      <c r="Q1522" s="157">
        <v>40164000</v>
      </c>
      <c r="R1522" s="158">
        <v>40164000</v>
      </c>
      <c r="S1522" s="159">
        <v>0</v>
      </c>
      <c r="T1522" s="160"/>
    </row>
    <row r="1523" spans="1:20" s="143" customFormat="1" ht="241.5" hidden="1" customHeight="1" x14ac:dyDescent="0.25">
      <c r="A1523" s="144" t="s">
        <v>2067</v>
      </c>
      <c r="B1523" s="145" t="s">
        <v>3176</v>
      </c>
      <c r="C1523" s="146">
        <v>80111620</v>
      </c>
      <c r="D1523" s="147" t="s">
        <v>2974</v>
      </c>
      <c r="E1523" s="195" t="s">
        <v>3017</v>
      </c>
      <c r="F1523" s="148" t="s">
        <v>1094</v>
      </c>
      <c r="G1523" s="149" t="s">
        <v>1095</v>
      </c>
      <c r="H1523" s="131" t="s">
        <v>88</v>
      </c>
      <c r="I1523" s="132" t="s">
        <v>1116</v>
      </c>
      <c r="J1523" s="151" t="s">
        <v>617</v>
      </c>
      <c r="K1523" s="152">
        <v>42776</v>
      </c>
      <c r="L1523" s="152">
        <f t="shared" si="26"/>
        <v>42796</v>
      </c>
      <c r="M1523" s="204" t="s">
        <v>22</v>
      </c>
      <c r="N1523" s="205" t="s">
        <v>155</v>
      </c>
      <c r="O1523" s="155" t="s">
        <v>322</v>
      </c>
      <c r="P1523" s="156" t="s">
        <v>2977</v>
      </c>
      <c r="Q1523" s="157">
        <v>40164000</v>
      </c>
      <c r="R1523" s="158">
        <v>40164000</v>
      </c>
      <c r="S1523" s="159">
        <v>0</v>
      </c>
      <c r="T1523" s="160"/>
    </row>
    <row r="1524" spans="1:20" s="143" customFormat="1" ht="241.5" hidden="1" customHeight="1" x14ac:dyDescent="0.25">
      <c r="A1524" s="144" t="s">
        <v>2067</v>
      </c>
      <c r="B1524" s="145" t="s">
        <v>3177</v>
      </c>
      <c r="C1524" s="146">
        <v>80111620</v>
      </c>
      <c r="D1524" s="147" t="s">
        <v>2974</v>
      </c>
      <c r="E1524" s="195" t="s">
        <v>3017</v>
      </c>
      <c r="F1524" s="148" t="s">
        <v>1094</v>
      </c>
      <c r="G1524" s="149" t="s">
        <v>1095</v>
      </c>
      <c r="H1524" s="131" t="s">
        <v>88</v>
      </c>
      <c r="I1524" s="132" t="s">
        <v>1116</v>
      </c>
      <c r="J1524" s="151" t="s">
        <v>617</v>
      </c>
      <c r="K1524" s="152">
        <v>42776</v>
      </c>
      <c r="L1524" s="152">
        <f t="shared" si="26"/>
        <v>42796</v>
      </c>
      <c r="M1524" s="204" t="s">
        <v>22</v>
      </c>
      <c r="N1524" s="205" t="s">
        <v>155</v>
      </c>
      <c r="O1524" s="155" t="s">
        <v>322</v>
      </c>
      <c r="P1524" s="156" t="s">
        <v>2977</v>
      </c>
      <c r="Q1524" s="157">
        <v>40164000</v>
      </c>
      <c r="R1524" s="158">
        <v>40164000</v>
      </c>
      <c r="S1524" s="159">
        <v>0</v>
      </c>
      <c r="T1524" s="160"/>
    </row>
    <row r="1525" spans="1:20" s="143" customFormat="1" ht="241.5" hidden="1" customHeight="1" x14ac:dyDescent="0.25">
      <c r="A1525" s="144" t="s">
        <v>2067</v>
      </c>
      <c r="B1525" s="145" t="s">
        <v>3178</v>
      </c>
      <c r="C1525" s="146">
        <v>80111620</v>
      </c>
      <c r="D1525" s="147" t="s">
        <v>2974</v>
      </c>
      <c r="E1525" s="195" t="s">
        <v>3017</v>
      </c>
      <c r="F1525" s="148" t="s">
        <v>1094</v>
      </c>
      <c r="G1525" s="149" t="s">
        <v>1095</v>
      </c>
      <c r="H1525" s="131" t="s">
        <v>88</v>
      </c>
      <c r="I1525" s="132" t="s">
        <v>1116</v>
      </c>
      <c r="J1525" s="151" t="s">
        <v>617</v>
      </c>
      <c r="K1525" s="152">
        <v>42776</v>
      </c>
      <c r="L1525" s="152">
        <f t="shared" si="26"/>
        <v>42796</v>
      </c>
      <c r="M1525" s="204" t="s">
        <v>22</v>
      </c>
      <c r="N1525" s="205" t="s">
        <v>155</v>
      </c>
      <c r="O1525" s="155" t="s">
        <v>322</v>
      </c>
      <c r="P1525" s="156" t="s">
        <v>2977</v>
      </c>
      <c r="Q1525" s="157">
        <v>40164000</v>
      </c>
      <c r="R1525" s="158">
        <v>40164000</v>
      </c>
      <c r="S1525" s="159">
        <v>0</v>
      </c>
      <c r="T1525" s="160"/>
    </row>
    <row r="1526" spans="1:20" s="143" customFormat="1" ht="241.5" hidden="1" customHeight="1" x14ac:dyDescent="0.25">
      <c r="A1526" s="144" t="s">
        <v>2067</v>
      </c>
      <c r="B1526" s="145" t="s">
        <v>3179</v>
      </c>
      <c r="C1526" s="146">
        <v>80111620</v>
      </c>
      <c r="D1526" s="147" t="s">
        <v>2974</v>
      </c>
      <c r="E1526" s="195" t="s">
        <v>3017</v>
      </c>
      <c r="F1526" s="148" t="s">
        <v>1094</v>
      </c>
      <c r="G1526" s="149" t="s">
        <v>1095</v>
      </c>
      <c r="H1526" s="131" t="s">
        <v>88</v>
      </c>
      <c r="I1526" s="132" t="s">
        <v>1116</v>
      </c>
      <c r="J1526" s="151" t="s">
        <v>617</v>
      </c>
      <c r="K1526" s="152">
        <v>42776</v>
      </c>
      <c r="L1526" s="152">
        <f t="shared" si="26"/>
        <v>42796</v>
      </c>
      <c r="M1526" s="204" t="s">
        <v>22</v>
      </c>
      <c r="N1526" s="205" t="s">
        <v>155</v>
      </c>
      <c r="O1526" s="155" t="s">
        <v>322</v>
      </c>
      <c r="P1526" s="156" t="s">
        <v>2977</v>
      </c>
      <c r="Q1526" s="157">
        <v>40164000</v>
      </c>
      <c r="R1526" s="158">
        <v>40164000</v>
      </c>
      <c r="S1526" s="159">
        <v>0</v>
      </c>
      <c r="T1526" s="160"/>
    </row>
    <row r="1527" spans="1:20" s="143" customFormat="1" ht="241.5" hidden="1" customHeight="1" x14ac:dyDescent="0.25">
      <c r="A1527" s="144" t="s">
        <v>2067</v>
      </c>
      <c r="B1527" s="145" t="s">
        <v>3180</v>
      </c>
      <c r="C1527" s="146">
        <v>80111620</v>
      </c>
      <c r="D1527" s="147" t="s">
        <v>2974</v>
      </c>
      <c r="E1527" s="195" t="s">
        <v>3017</v>
      </c>
      <c r="F1527" s="148" t="s">
        <v>1094</v>
      </c>
      <c r="G1527" s="149" t="s">
        <v>1095</v>
      </c>
      <c r="H1527" s="131" t="s">
        <v>88</v>
      </c>
      <c r="I1527" s="132" t="s">
        <v>1116</v>
      </c>
      <c r="J1527" s="151" t="s">
        <v>617</v>
      </c>
      <c r="K1527" s="152">
        <v>42776</v>
      </c>
      <c r="L1527" s="152">
        <f t="shared" si="26"/>
        <v>42796</v>
      </c>
      <c r="M1527" s="204" t="s">
        <v>22</v>
      </c>
      <c r="N1527" s="205" t="s">
        <v>155</v>
      </c>
      <c r="O1527" s="155" t="s">
        <v>322</v>
      </c>
      <c r="P1527" s="156" t="s">
        <v>2977</v>
      </c>
      <c r="Q1527" s="157">
        <v>40164000</v>
      </c>
      <c r="R1527" s="158">
        <v>40164000</v>
      </c>
      <c r="S1527" s="159">
        <v>0</v>
      </c>
      <c r="T1527" s="160"/>
    </row>
    <row r="1528" spans="1:20" s="143" customFormat="1" ht="241.5" hidden="1" customHeight="1" x14ac:dyDescent="0.25">
      <c r="A1528" s="144" t="s">
        <v>2067</v>
      </c>
      <c r="B1528" s="145" t="s">
        <v>3181</v>
      </c>
      <c r="C1528" s="146">
        <v>80111620</v>
      </c>
      <c r="D1528" s="147" t="s">
        <v>2974</v>
      </c>
      <c r="E1528" s="195" t="s">
        <v>3017</v>
      </c>
      <c r="F1528" s="148" t="s">
        <v>1094</v>
      </c>
      <c r="G1528" s="149" t="s">
        <v>1095</v>
      </c>
      <c r="H1528" s="131" t="s">
        <v>88</v>
      </c>
      <c r="I1528" s="132" t="s">
        <v>1116</v>
      </c>
      <c r="J1528" s="151" t="s">
        <v>617</v>
      </c>
      <c r="K1528" s="152">
        <v>42860</v>
      </c>
      <c r="L1528" s="152">
        <f t="shared" si="26"/>
        <v>42880</v>
      </c>
      <c r="M1528" s="204" t="s">
        <v>22</v>
      </c>
      <c r="N1528" s="205" t="s">
        <v>155</v>
      </c>
      <c r="O1528" s="155" t="s">
        <v>322</v>
      </c>
      <c r="P1528" s="156" t="s">
        <v>2977</v>
      </c>
      <c r="Q1528" s="157">
        <v>40164000</v>
      </c>
      <c r="R1528" s="158">
        <v>40164000</v>
      </c>
      <c r="S1528" s="159">
        <v>0</v>
      </c>
      <c r="T1528" s="160"/>
    </row>
    <row r="1529" spans="1:20" s="143" customFormat="1" ht="241.5" hidden="1" customHeight="1" x14ac:dyDescent="0.25">
      <c r="A1529" s="144" t="s">
        <v>2067</v>
      </c>
      <c r="B1529" s="145" t="s">
        <v>3182</v>
      </c>
      <c r="C1529" s="146">
        <v>80111620</v>
      </c>
      <c r="D1529" s="147" t="s">
        <v>2974</v>
      </c>
      <c r="E1529" s="195" t="s">
        <v>3017</v>
      </c>
      <c r="F1529" s="148" t="s">
        <v>1094</v>
      </c>
      <c r="G1529" s="149" t="s">
        <v>1095</v>
      </c>
      <c r="H1529" s="131" t="s">
        <v>88</v>
      </c>
      <c r="I1529" s="132" t="s">
        <v>1116</v>
      </c>
      <c r="J1529" s="151" t="s">
        <v>617</v>
      </c>
      <c r="K1529" s="152">
        <v>42776</v>
      </c>
      <c r="L1529" s="152">
        <f t="shared" si="26"/>
        <v>42796</v>
      </c>
      <c r="M1529" s="204" t="s">
        <v>22</v>
      </c>
      <c r="N1529" s="205" t="s">
        <v>155</v>
      </c>
      <c r="O1529" s="155" t="s">
        <v>322</v>
      </c>
      <c r="P1529" s="156" t="s">
        <v>2977</v>
      </c>
      <c r="Q1529" s="157">
        <v>40164000</v>
      </c>
      <c r="R1529" s="158">
        <v>40164000</v>
      </c>
      <c r="S1529" s="159">
        <v>0</v>
      </c>
      <c r="T1529" s="160"/>
    </row>
    <row r="1530" spans="1:20" s="143" customFormat="1" ht="241.5" hidden="1" customHeight="1" x14ac:dyDescent="0.25">
      <c r="A1530" s="144" t="s">
        <v>2067</v>
      </c>
      <c r="B1530" s="145" t="s">
        <v>3183</v>
      </c>
      <c r="C1530" s="146">
        <v>80111620</v>
      </c>
      <c r="D1530" s="147" t="s">
        <v>2974</v>
      </c>
      <c r="E1530" s="195" t="s">
        <v>3017</v>
      </c>
      <c r="F1530" s="148" t="s">
        <v>1094</v>
      </c>
      <c r="G1530" s="149" t="s">
        <v>1095</v>
      </c>
      <c r="H1530" s="131" t="s">
        <v>88</v>
      </c>
      <c r="I1530" s="132" t="s">
        <v>1116</v>
      </c>
      <c r="J1530" s="151" t="s">
        <v>617</v>
      </c>
      <c r="K1530" s="152">
        <v>42860</v>
      </c>
      <c r="L1530" s="152">
        <f t="shared" si="26"/>
        <v>42880</v>
      </c>
      <c r="M1530" s="204" t="s">
        <v>448</v>
      </c>
      <c r="N1530" s="205" t="s">
        <v>155</v>
      </c>
      <c r="O1530" s="155" t="s">
        <v>322</v>
      </c>
      <c r="P1530" s="156" t="s">
        <v>2977</v>
      </c>
      <c r="Q1530" s="157">
        <v>33470000</v>
      </c>
      <c r="R1530" s="158">
        <v>33470000</v>
      </c>
      <c r="S1530" s="159">
        <v>0</v>
      </c>
      <c r="T1530" s="160"/>
    </row>
    <row r="1531" spans="1:20" s="143" customFormat="1" ht="241.5" hidden="1" customHeight="1" x14ac:dyDescent="0.25">
      <c r="A1531" s="144" t="s">
        <v>2067</v>
      </c>
      <c r="B1531" s="145" t="s">
        <v>3184</v>
      </c>
      <c r="C1531" s="146">
        <v>80111620</v>
      </c>
      <c r="D1531" s="147" t="s">
        <v>2974</v>
      </c>
      <c r="E1531" s="195" t="s">
        <v>3017</v>
      </c>
      <c r="F1531" s="148" t="s">
        <v>1094</v>
      </c>
      <c r="G1531" s="149" t="s">
        <v>1095</v>
      </c>
      <c r="H1531" s="131" t="s">
        <v>88</v>
      </c>
      <c r="I1531" s="132" t="s">
        <v>1116</v>
      </c>
      <c r="J1531" s="151" t="s">
        <v>617</v>
      </c>
      <c r="K1531" s="152">
        <v>42860</v>
      </c>
      <c r="L1531" s="152">
        <f t="shared" si="26"/>
        <v>42880</v>
      </c>
      <c r="M1531" s="204" t="s">
        <v>22</v>
      </c>
      <c r="N1531" s="205" t="s">
        <v>155</v>
      </c>
      <c r="O1531" s="155" t="s">
        <v>322</v>
      </c>
      <c r="P1531" s="156" t="s">
        <v>2977</v>
      </c>
      <c r="Q1531" s="157">
        <v>40164000</v>
      </c>
      <c r="R1531" s="158">
        <v>40164000</v>
      </c>
      <c r="S1531" s="159">
        <v>0</v>
      </c>
      <c r="T1531" s="160"/>
    </row>
    <row r="1532" spans="1:20" s="143" customFormat="1" ht="241.5" hidden="1" customHeight="1" x14ac:dyDescent="0.25">
      <c r="A1532" s="144" t="s">
        <v>2067</v>
      </c>
      <c r="B1532" s="145" t="s">
        <v>3185</v>
      </c>
      <c r="C1532" s="146">
        <v>80111620</v>
      </c>
      <c r="D1532" s="147" t="s">
        <v>2974</v>
      </c>
      <c r="E1532" s="195" t="s">
        <v>3017</v>
      </c>
      <c r="F1532" s="148" t="s">
        <v>1094</v>
      </c>
      <c r="G1532" s="149" t="s">
        <v>1095</v>
      </c>
      <c r="H1532" s="131" t="s">
        <v>88</v>
      </c>
      <c r="I1532" s="132" t="s">
        <v>1116</v>
      </c>
      <c r="J1532" s="151" t="s">
        <v>617</v>
      </c>
      <c r="K1532" s="152">
        <v>42860</v>
      </c>
      <c r="L1532" s="152">
        <f t="shared" si="26"/>
        <v>42880</v>
      </c>
      <c r="M1532" s="204" t="s">
        <v>22</v>
      </c>
      <c r="N1532" s="205" t="s">
        <v>155</v>
      </c>
      <c r="O1532" s="155" t="s">
        <v>322</v>
      </c>
      <c r="P1532" s="156" t="s">
        <v>2977</v>
      </c>
      <c r="Q1532" s="157">
        <v>40164000</v>
      </c>
      <c r="R1532" s="158">
        <v>0</v>
      </c>
      <c r="S1532" s="159">
        <v>40164000</v>
      </c>
      <c r="T1532" s="160"/>
    </row>
    <row r="1533" spans="1:20" s="143" customFormat="1" ht="241.5" hidden="1" customHeight="1" x14ac:dyDescent="0.25">
      <c r="A1533" s="144" t="s">
        <v>2067</v>
      </c>
      <c r="B1533" s="145" t="s">
        <v>3186</v>
      </c>
      <c r="C1533" s="146">
        <v>80111620</v>
      </c>
      <c r="D1533" s="147" t="s">
        <v>2974</v>
      </c>
      <c r="E1533" s="195" t="s">
        <v>3017</v>
      </c>
      <c r="F1533" s="148" t="s">
        <v>1094</v>
      </c>
      <c r="G1533" s="149" t="s">
        <v>1095</v>
      </c>
      <c r="H1533" s="131" t="s">
        <v>88</v>
      </c>
      <c r="I1533" s="132" t="s">
        <v>1161</v>
      </c>
      <c r="J1533" s="151" t="s">
        <v>596</v>
      </c>
      <c r="K1533" s="152">
        <v>42776</v>
      </c>
      <c r="L1533" s="152">
        <f t="shared" si="26"/>
        <v>42796</v>
      </c>
      <c r="M1533" s="204" t="s">
        <v>22</v>
      </c>
      <c r="N1533" s="205" t="s">
        <v>155</v>
      </c>
      <c r="O1533" s="155" t="s">
        <v>322</v>
      </c>
      <c r="P1533" s="156" t="s">
        <v>2977</v>
      </c>
      <c r="Q1533" s="157">
        <v>28020000</v>
      </c>
      <c r="R1533" s="158">
        <v>28020000</v>
      </c>
      <c r="S1533" s="159">
        <v>0</v>
      </c>
      <c r="T1533" s="160"/>
    </row>
    <row r="1534" spans="1:20" s="143" customFormat="1" ht="241.5" hidden="1" customHeight="1" x14ac:dyDescent="0.25">
      <c r="A1534" s="144" t="s">
        <v>2067</v>
      </c>
      <c r="B1534" s="145" t="s">
        <v>3187</v>
      </c>
      <c r="C1534" s="146">
        <v>80111620</v>
      </c>
      <c r="D1534" s="147" t="s">
        <v>2974</v>
      </c>
      <c r="E1534" s="195" t="s">
        <v>3017</v>
      </c>
      <c r="F1534" s="148" t="s">
        <v>1094</v>
      </c>
      <c r="G1534" s="149" t="s">
        <v>1095</v>
      </c>
      <c r="H1534" s="131" t="s">
        <v>88</v>
      </c>
      <c r="I1534" s="132" t="s">
        <v>1116</v>
      </c>
      <c r="J1534" s="151" t="s">
        <v>617</v>
      </c>
      <c r="K1534" s="152">
        <v>42860</v>
      </c>
      <c r="L1534" s="152">
        <f t="shared" si="26"/>
        <v>42880</v>
      </c>
      <c r="M1534" s="204" t="s">
        <v>22</v>
      </c>
      <c r="N1534" s="205" t="s">
        <v>155</v>
      </c>
      <c r="O1534" s="155" t="s">
        <v>322</v>
      </c>
      <c r="P1534" s="156" t="s">
        <v>2977</v>
      </c>
      <c r="Q1534" s="157">
        <v>40164000</v>
      </c>
      <c r="R1534" s="158">
        <v>0</v>
      </c>
      <c r="S1534" s="159">
        <v>40164000</v>
      </c>
      <c r="T1534" s="160"/>
    </row>
    <row r="1535" spans="1:20" s="143" customFormat="1" ht="241.5" hidden="1" customHeight="1" x14ac:dyDescent="0.25">
      <c r="A1535" s="144" t="s">
        <v>2067</v>
      </c>
      <c r="B1535" s="145" t="s">
        <v>3188</v>
      </c>
      <c r="C1535" s="146">
        <v>80111620</v>
      </c>
      <c r="D1535" s="147" t="s">
        <v>2974</v>
      </c>
      <c r="E1535" s="195" t="s">
        <v>3017</v>
      </c>
      <c r="F1535" s="148" t="s">
        <v>1094</v>
      </c>
      <c r="G1535" s="149" t="s">
        <v>1095</v>
      </c>
      <c r="H1535" s="131" t="s">
        <v>88</v>
      </c>
      <c r="I1535" s="132" t="s">
        <v>1116</v>
      </c>
      <c r="J1535" s="151" t="s">
        <v>617</v>
      </c>
      <c r="K1535" s="152">
        <v>42776</v>
      </c>
      <c r="L1535" s="152">
        <f t="shared" si="26"/>
        <v>42796</v>
      </c>
      <c r="M1535" s="204" t="s">
        <v>22</v>
      </c>
      <c r="N1535" s="205" t="s">
        <v>155</v>
      </c>
      <c r="O1535" s="155" t="s">
        <v>322</v>
      </c>
      <c r="P1535" s="156" t="s">
        <v>2977</v>
      </c>
      <c r="Q1535" s="157">
        <v>40164000</v>
      </c>
      <c r="R1535" s="158">
        <v>40164000</v>
      </c>
      <c r="S1535" s="159">
        <v>0</v>
      </c>
      <c r="T1535" s="160"/>
    </row>
    <row r="1536" spans="1:20" s="143" customFormat="1" ht="241.5" hidden="1" customHeight="1" x14ac:dyDescent="0.25">
      <c r="A1536" s="144" t="s">
        <v>2067</v>
      </c>
      <c r="B1536" s="145" t="s">
        <v>3189</v>
      </c>
      <c r="C1536" s="146">
        <v>80111620</v>
      </c>
      <c r="D1536" s="147" t="s">
        <v>2974</v>
      </c>
      <c r="E1536" s="195" t="s">
        <v>3017</v>
      </c>
      <c r="F1536" s="148" t="s">
        <v>1094</v>
      </c>
      <c r="G1536" s="149" t="s">
        <v>1095</v>
      </c>
      <c r="H1536" s="131" t="s">
        <v>88</v>
      </c>
      <c r="I1536" s="132" t="s">
        <v>1116</v>
      </c>
      <c r="J1536" s="151" t="s">
        <v>617</v>
      </c>
      <c r="K1536" s="152">
        <v>42776</v>
      </c>
      <c r="L1536" s="152">
        <f t="shared" si="26"/>
        <v>42796</v>
      </c>
      <c r="M1536" s="204" t="s">
        <v>22</v>
      </c>
      <c r="N1536" s="205" t="s">
        <v>155</v>
      </c>
      <c r="O1536" s="155" t="s">
        <v>322</v>
      </c>
      <c r="P1536" s="156" t="s">
        <v>2977</v>
      </c>
      <c r="Q1536" s="157">
        <v>40164000</v>
      </c>
      <c r="R1536" s="158">
        <v>40164000</v>
      </c>
      <c r="S1536" s="159">
        <v>0</v>
      </c>
      <c r="T1536" s="160"/>
    </row>
    <row r="1537" spans="1:20" s="143" customFormat="1" ht="241.5" hidden="1" customHeight="1" x14ac:dyDescent="0.25">
      <c r="A1537" s="144" t="s">
        <v>2067</v>
      </c>
      <c r="B1537" s="145" t="s">
        <v>3190</v>
      </c>
      <c r="C1537" s="146">
        <v>80111620</v>
      </c>
      <c r="D1537" s="147" t="s">
        <v>2974</v>
      </c>
      <c r="E1537" s="195" t="s">
        <v>3017</v>
      </c>
      <c r="F1537" s="148" t="s">
        <v>1094</v>
      </c>
      <c r="G1537" s="149" t="s">
        <v>1095</v>
      </c>
      <c r="H1537" s="131" t="s">
        <v>88</v>
      </c>
      <c r="I1537" s="132" t="s">
        <v>1116</v>
      </c>
      <c r="J1537" s="151" t="s">
        <v>617</v>
      </c>
      <c r="K1537" s="152">
        <v>42776</v>
      </c>
      <c r="L1537" s="152">
        <f t="shared" si="26"/>
        <v>42796</v>
      </c>
      <c r="M1537" s="204" t="s">
        <v>22</v>
      </c>
      <c r="N1537" s="205" t="s">
        <v>155</v>
      </c>
      <c r="O1537" s="155" t="s">
        <v>322</v>
      </c>
      <c r="P1537" s="156" t="s">
        <v>2977</v>
      </c>
      <c r="Q1537" s="157">
        <v>40164000</v>
      </c>
      <c r="R1537" s="158">
        <v>40164000</v>
      </c>
      <c r="S1537" s="159">
        <v>0</v>
      </c>
      <c r="T1537" s="160"/>
    </row>
    <row r="1538" spans="1:20" s="143" customFormat="1" ht="241.5" hidden="1" customHeight="1" x14ac:dyDescent="0.25">
      <c r="A1538" s="144" t="s">
        <v>2067</v>
      </c>
      <c r="B1538" s="145" t="s">
        <v>3191</v>
      </c>
      <c r="C1538" s="146">
        <v>80111620</v>
      </c>
      <c r="D1538" s="147" t="s">
        <v>2974</v>
      </c>
      <c r="E1538" s="195" t="s">
        <v>3017</v>
      </c>
      <c r="F1538" s="148" t="s">
        <v>1094</v>
      </c>
      <c r="G1538" s="149" t="s">
        <v>1095</v>
      </c>
      <c r="H1538" s="131" t="s">
        <v>88</v>
      </c>
      <c r="I1538" s="132" t="s">
        <v>1116</v>
      </c>
      <c r="J1538" s="151" t="s">
        <v>617</v>
      </c>
      <c r="K1538" s="152">
        <v>42776</v>
      </c>
      <c r="L1538" s="152">
        <f t="shared" si="26"/>
        <v>42796</v>
      </c>
      <c r="M1538" s="204" t="s">
        <v>22</v>
      </c>
      <c r="N1538" s="205" t="s">
        <v>155</v>
      </c>
      <c r="O1538" s="155" t="s">
        <v>322</v>
      </c>
      <c r="P1538" s="156" t="s">
        <v>2977</v>
      </c>
      <c r="Q1538" s="157">
        <v>40164000</v>
      </c>
      <c r="R1538" s="158">
        <v>40164000</v>
      </c>
      <c r="S1538" s="159">
        <v>0</v>
      </c>
      <c r="T1538" s="160"/>
    </row>
    <row r="1539" spans="1:20" s="143" customFormat="1" ht="241.5" hidden="1" customHeight="1" x14ac:dyDescent="0.25">
      <c r="A1539" s="144" t="s">
        <v>2067</v>
      </c>
      <c r="B1539" s="145" t="s">
        <v>3192</v>
      </c>
      <c r="C1539" s="146">
        <v>80111620</v>
      </c>
      <c r="D1539" s="147" t="s">
        <v>2974</v>
      </c>
      <c r="E1539" s="195" t="s">
        <v>3017</v>
      </c>
      <c r="F1539" s="148" t="s">
        <v>1094</v>
      </c>
      <c r="G1539" s="149" t="s">
        <v>1095</v>
      </c>
      <c r="H1539" s="131" t="s">
        <v>88</v>
      </c>
      <c r="I1539" s="132" t="s">
        <v>1116</v>
      </c>
      <c r="J1539" s="151" t="s">
        <v>617</v>
      </c>
      <c r="K1539" s="152">
        <v>42776</v>
      </c>
      <c r="L1539" s="152">
        <f t="shared" si="26"/>
        <v>42796</v>
      </c>
      <c r="M1539" s="204" t="s">
        <v>22</v>
      </c>
      <c r="N1539" s="205" t="s">
        <v>155</v>
      </c>
      <c r="O1539" s="155" t="s">
        <v>322</v>
      </c>
      <c r="P1539" s="156" t="s">
        <v>2977</v>
      </c>
      <c r="Q1539" s="157">
        <v>40164000</v>
      </c>
      <c r="R1539" s="158">
        <v>40164000</v>
      </c>
      <c r="S1539" s="159">
        <v>0</v>
      </c>
      <c r="T1539" s="160"/>
    </row>
    <row r="1540" spans="1:20" s="143" customFormat="1" ht="241.5" hidden="1" customHeight="1" x14ac:dyDescent="0.25">
      <c r="A1540" s="144" t="s">
        <v>2067</v>
      </c>
      <c r="B1540" s="145" t="s">
        <v>3193</v>
      </c>
      <c r="C1540" s="146">
        <v>80111620</v>
      </c>
      <c r="D1540" s="147" t="s">
        <v>2974</v>
      </c>
      <c r="E1540" s="195" t="s">
        <v>3017</v>
      </c>
      <c r="F1540" s="148" t="s">
        <v>1094</v>
      </c>
      <c r="G1540" s="149" t="s">
        <v>1095</v>
      </c>
      <c r="H1540" s="131" t="s">
        <v>88</v>
      </c>
      <c r="I1540" s="132" t="s">
        <v>1116</v>
      </c>
      <c r="J1540" s="151" t="s">
        <v>617</v>
      </c>
      <c r="K1540" s="152">
        <v>42776</v>
      </c>
      <c r="L1540" s="152">
        <f t="shared" si="26"/>
        <v>42796</v>
      </c>
      <c r="M1540" s="204" t="s">
        <v>22</v>
      </c>
      <c r="N1540" s="205" t="s">
        <v>155</v>
      </c>
      <c r="O1540" s="155" t="s">
        <v>322</v>
      </c>
      <c r="P1540" s="156" t="s">
        <v>2977</v>
      </c>
      <c r="Q1540" s="157">
        <v>40164000</v>
      </c>
      <c r="R1540" s="158">
        <v>40164000</v>
      </c>
      <c r="S1540" s="159">
        <v>0</v>
      </c>
      <c r="T1540" s="160"/>
    </row>
    <row r="1541" spans="1:20" s="143" customFormat="1" ht="241.5" hidden="1" customHeight="1" x14ac:dyDescent="0.25">
      <c r="A1541" s="144" t="s">
        <v>2067</v>
      </c>
      <c r="B1541" s="145" t="s">
        <v>3194</v>
      </c>
      <c r="C1541" s="146">
        <v>80111620</v>
      </c>
      <c r="D1541" s="147" t="s">
        <v>2974</v>
      </c>
      <c r="E1541" s="195" t="s">
        <v>3017</v>
      </c>
      <c r="F1541" s="148" t="s">
        <v>1094</v>
      </c>
      <c r="G1541" s="149" t="s">
        <v>1095</v>
      </c>
      <c r="H1541" s="131" t="s">
        <v>88</v>
      </c>
      <c r="I1541" s="132" t="s">
        <v>1116</v>
      </c>
      <c r="J1541" s="151" t="s">
        <v>617</v>
      </c>
      <c r="K1541" s="152">
        <v>42776</v>
      </c>
      <c r="L1541" s="152">
        <f t="shared" si="26"/>
        <v>42796</v>
      </c>
      <c r="M1541" s="204" t="s">
        <v>22</v>
      </c>
      <c r="N1541" s="205" t="s">
        <v>155</v>
      </c>
      <c r="O1541" s="155" t="s">
        <v>322</v>
      </c>
      <c r="P1541" s="156" t="s">
        <v>2977</v>
      </c>
      <c r="Q1541" s="157">
        <v>40164000</v>
      </c>
      <c r="R1541" s="158">
        <v>40164000</v>
      </c>
      <c r="S1541" s="159">
        <v>0</v>
      </c>
      <c r="T1541" s="160"/>
    </row>
    <row r="1542" spans="1:20" s="143" customFormat="1" ht="241.5" hidden="1" customHeight="1" x14ac:dyDescent="0.25">
      <c r="A1542" s="144" t="s">
        <v>2067</v>
      </c>
      <c r="B1542" s="145" t="s">
        <v>3195</v>
      </c>
      <c r="C1542" s="146">
        <v>80111620</v>
      </c>
      <c r="D1542" s="147" t="s">
        <v>2974</v>
      </c>
      <c r="E1542" s="195" t="s">
        <v>3017</v>
      </c>
      <c r="F1542" s="148" t="s">
        <v>1094</v>
      </c>
      <c r="G1542" s="149" t="s">
        <v>1095</v>
      </c>
      <c r="H1542" s="131" t="s">
        <v>88</v>
      </c>
      <c r="I1542" s="132" t="s">
        <v>1116</v>
      </c>
      <c r="J1542" s="151" t="s">
        <v>617</v>
      </c>
      <c r="K1542" s="152">
        <v>42860</v>
      </c>
      <c r="L1542" s="152">
        <f t="shared" si="26"/>
        <v>42880</v>
      </c>
      <c r="M1542" s="204" t="s">
        <v>22</v>
      </c>
      <c r="N1542" s="205" t="s">
        <v>155</v>
      </c>
      <c r="O1542" s="155" t="s">
        <v>322</v>
      </c>
      <c r="P1542" s="156" t="s">
        <v>2977</v>
      </c>
      <c r="Q1542" s="157">
        <v>40164000</v>
      </c>
      <c r="R1542" s="158">
        <v>0</v>
      </c>
      <c r="S1542" s="159">
        <v>40164000</v>
      </c>
      <c r="T1542" s="160"/>
    </row>
    <row r="1543" spans="1:20" s="143" customFormat="1" ht="276" hidden="1" customHeight="1" x14ac:dyDescent="0.25">
      <c r="A1543" s="144" t="s">
        <v>2067</v>
      </c>
      <c r="B1543" s="145" t="s">
        <v>3196</v>
      </c>
      <c r="C1543" s="146">
        <v>80111620</v>
      </c>
      <c r="D1543" s="147" t="s">
        <v>2974</v>
      </c>
      <c r="E1543" s="195" t="s">
        <v>3017</v>
      </c>
      <c r="F1543" s="148" t="s">
        <v>1094</v>
      </c>
      <c r="G1543" s="149" t="s">
        <v>1095</v>
      </c>
      <c r="H1543" s="131" t="s">
        <v>88</v>
      </c>
      <c r="I1543" s="132" t="s">
        <v>1116</v>
      </c>
      <c r="J1543" s="151" t="s">
        <v>608</v>
      </c>
      <c r="K1543" s="152">
        <v>42860</v>
      </c>
      <c r="L1543" s="152">
        <f t="shared" si="26"/>
        <v>42880</v>
      </c>
      <c r="M1543" s="204" t="s">
        <v>546</v>
      </c>
      <c r="N1543" s="205" t="s">
        <v>155</v>
      </c>
      <c r="O1543" s="155" t="s">
        <v>322</v>
      </c>
      <c r="P1543" s="156" t="s">
        <v>2977</v>
      </c>
      <c r="Q1543" s="157">
        <v>34320000</v>
      </c>
      <c r="R1543" s="158">
        <v>34320000</v>
      </c>
      <c r="S1543" s="159">
        <v>0</v>
      </c>
      <c r="T1543" s="160"/>
    </row>
    <row r="1544" spans="1:20" s="143" customFormat="1" ht="241.5" hidden="1" customHeight="1" x14ac:dyDescent="0.25">
      <c r="A1544" s="144" t="s">
        <v>2067</v>
      </c>
      <c r="B1544" s="145" t="s">
        <v>3197</v>
      </c>
      <c r="C1544" s="146">
        <v>80111620</v>
      </c>
      <c r="D1544" s="147" t="s">
        <v>2974</v>
      </c>
      <c r="E1544" s="195" t="s">
        <v>3017</v>
      </c>
      <c r="F1544" s="148" t="s">
        <v>1094</v>
      </c>
      <c r="G1544" s="149" t="s">
        <v>1095</v>
      </c>
      <c r="H1544" s="131" t="s">
        <v>88</v>
      </c>
      <c r="I1544" s="132" t="s">
        <v>1116</v>
      </c>
      <c r="J1544" s="151" t="s">
        <v>617</v>
      </c>
      <c r="K1544" s="152">
        <v>42776</v>
      </c>
      <c r="L1544" s="152">
        <f t="shared" si="26"/>
        <v>42796</v>
      </c>
      <c r="M1544" s="204" t="s">
        <v>22</v>
      </c>
      <c r="N1544" s="205" t="s">
        <v>155</v>
      </c>
      <c r="O1544" s="155" t="s">
        <v>322</v>
      </c>
      <c r="P1544" s="156" t="s">
        <v>2977</v>
      </c>
      <c r="Q1544" s="157">
        <v>40164000</v>
      </c>
      <c r="R1544" s="158">
        <v>40164000</v>
      </c>
      <c r="S1544" s="159">
        <v>0</v>
      </c>
      <c r="T1544" s="160"/>
    </row>
    <row r="1545" spans="1:20" s="143" customFormat="1" ht="241.5" hidden="1" customHeight="1" x14ac:dyDescent="0.25">
      <c r="A1545" s="144" t="s">
        <v>2067</v>
      </c>
      <c r="B1545" s="145" t="s">
        <v>3198</v>
      </c>
      <c r="C1545" s="146">
        <v>80111620</v>
      </c>
      <c r="D1545" s="147" t="s">
        <v>2974</v>
      </c>
      <c r="E1545" s="195" t="s">
        <v>3017</v>
      </c>
      <c r="F1545" s="148" t="s">
        <v>1094</v>
      </c>
      <c r="G1545" s="149" t="s">
        <v>1095</v>
      </c>
      <c r="H1545" s="131" t="s">
        <v>88</v>
      </c>
      <c r="I1545" s="132" t="s">
        <v>1116</v>
      </c>
      <c r="J1545" s="151" t="s">
        <v>617</v>
      </c>
      <c r="K1545" s="152">
        <v>42860</v>
      </c>
      <c r="L1545" s="152">
        <f t="shared" si="26"/>
        <v>42880</v>
      </c>
      <c r="M1545" s="204" t="s">
        <v>22</v>
      </c>
      <c r="N1545" s="205" t="s">
        <v>155</v>
      </c>
      <c r="O1545" s="155" t="s">
        <v>322</v>
      </c>
      <c r="P1545" s="156" t="s">
        <v>2977</v>
      </c>
      <c r="Q1545" s="157">
        <v>40164000</v>
      </c>
      <c r="R1545" s="158">
        <v>0</v>
      </c>
      <c r="S1545" s="159">
        <v>40164000</v>
      </c>
      <c r="T1545" s="160"/>
    </row>
    <row r="1546" spans="1:20" s="143" customFormat="1" ht="241.5" hidden="1" customHeight="1" x14ac:dyDescent="0.25">
      <c r="A1546" s="144" t="s">
        <v>2067</v>
      </c>
      <c r="B1546" s="145" t="s">
        <v>3199</v>
      </c>
      <c r="C1546" s="146">
        <v>80111620</v>
      </c>
      <c r="D1546" s="147" t="s">
        <v>2974</v>
      </c>
      <c r="E1546" s="195" t="s">
        <v>3017</v>
      </c>
      <c r="F1546" s="148" t="s">
        <v>1094</v>
      </c>
      <c r="G1546" s="149" t="s">
        <v>1095</v>
      </c>
      <c r="H1546" s="131" t="s">
        <v>88</v>
      </c>
      <c r="I1546" s="132" t="s">
        <v>1116</v>
      </c>
      <c r="J1546" s="151" t="s">
        <v>617</v>
      </c>
      <c r="K1546" s="152">
        <v>42776</v>
      </c>
      <c r="L1546" s="152">
        <f t="shared" si="26"/>
        <v>42796</v>
      </c>
      <c r="M1546" s="204" t="s">
        <v>22</v>
      </c>
      <c r="N1546" s="205" t="s">
        <v>155</v>
      </c>
      <c r="O1546" s="155" t="s">
        <v>322</v>
      </c>
      <c r="P1546" s="156" t="s">
        <v>2977</v>
      </c>
      <c r="Q1546" s="157">
        <v>40164000</v>
      </c>
      <c r="R1546" s="158">
        <v>40164000</v>
      </c>
      <c r="S1546" s="159">
        <v>0</v>
      </c>
      <c r="T1546" s="160"/>
    </row>
    <row r="1547" spans="1:20" s="143" customFormat="1" ht="241.5" hidden="1" customHeight="1" x14ac:dyDescent="0.25">
      <c r="A1547" s="144" t="s">
        <v>2067</v>
      </c>
      <c r="B1547" s="145" t="s">
        <v>3200</v>
      </c>
      <c r="C1547" s="146">
        <v>80111620</v>
      </c>
      <c r="D1547" s="147" t="s">
        <v>2974</v>
      </c>
      <c r="E1547" s="195" t="s">
        <v>3017</v>
      </c>
      <c r="F1547" s="148" t="s">
        <v>1094</v>
      </c>
      <c r="G1547" s="149" t="s">
        <v>1095</v>
      </c>
      <c r="H1547" s="131" t="s">
        <v>88</v>
      </c>
      <c r="I1547" s="132" t="s">
        <v>1116</v>
      </c>
      <c r="J1547" s="151" t="s">
        <v>617</v>
      </c>
      <c r="K1547" s="152">
        <v>42860</v>
      </c>
      <c r="L1547" s="152">
        <f t="shared" ref="L1547:L1610" si="27">K1547+20</f>
        <v>42880</v>
      </c>
      <c r="M1547" s="204" t="s">
        <v>22</v>
      </c>
      <c r="N1547" s="205" t="s">
        <v>155</v>
      </c>
      <c r="O1547" s="155" t="s">
        <v>322</v>
      </c>
      <c r="P1547" s="156" t="s">
        <v>2977</v>
      </c>
      <c r="Q1547" s="157">
        <v>40164000</v>
      </c>
      <c r="R1547" s="158">
        <v>0</v>
      </c>
      <c r="S1547" s="159">
        <v>40164000</v>
      </c>
      <c r="T1547" s="160"/>
    </row>
    <row r="1548" spans="1:20" s="143" customFormat="1" ht="241.5" hidden="1" customHeight="1" x14ac:dyDescent="0.25">
      <c r="A1548" s="144" t="s">
        <v>2067</v>
      </c>
      <c r="B1548" s="145" t="s">
        <v>3201</v>
      </c>
      <c r="C1548" s="146">
        <v>80111620</v>
      </c>
      <c r="D1548" s="147" t="s">
        <v>2974</v>
      </c>
      <c r="E1548" s="195" t="s">
        <v>3017</v>
      </c>
      <c r="F1548" s="148" t="s">
        <v>1094</v>
      </c>
      <c r="G1548" s="149" t="s">
        <v>1095</v>
      </c>
      <c r="H1548" s="131" t="s">
        <v>88</v>
      </c>
      <c r="I1548" s="132" t="s">
        <v>1116</v>
      </c>
      <c r="J1548" s="151" t="s">
        <v>617</v>
      </c>
      <c r="K1548" s="152">
        <v>42860</v>
      </c>
      <c r="L1548" s="152">
        <f t="shared" si="27"/>
        <v>42880</v>
      </c>
      <c r="M1548" s="204" t="s">
        <v>22</v>
      </c>
      <c r="N1548" s="205" t="s">
        <v>155</v>
      </c>
      <c r="O1548" s="155" t="s">
        <v>322</v>
      </c>
      <c r="P1548" s="156" t="s">
        <v>2977</v>
      </c>
      <c r="Q1548" s="157">
        <v>40164000</v>
      </c>
      <c r="R1548" s="158">
        <v>0</v>
      </c>
      <c r="S1548" s="159">
        <v>40164000</v>
      </c>
      <c r="T1548" s="160"/>
    </row>
    <row r="1549" spans="1:20" s="143" customFormat="1" ht="241.5" hidden="1" customHeight="1" x14ac:dyDescent="0.25">
      <c r="A1549" s="144" t="s">
        <v>2067</v>
      </c>
      <c r="B1549" s="145" t="s">
        <v>3202</v>
      </c>
      <c r="C1549" s="146">
        <v>80111620</v>
      </c>
      <c r="D1549" s="147" t="s">
        <v>2974</v>
      </c>
      <c r="E1549" s="195" t="s">
        <v>3017</v>
      </c>
      <c r="F1549" s="148" t="s">
        <v>1094</v>
      </c>
      <c r="G1549" s="149" t="s">
        <v>1095</v>
      </c>
      <c r="H1549" s="131" t="s">
        <v>88</v>
      </c>
      <c r="I1549" s="132" t="s">
        <v>1110</v>
      </c>
      <c r="J1549" s="151" t="s">
        <v>669</v>
      </c>
      <c r="K1549" s="152">
        <v>42776</v>
      </c>
      <c r="L1549" s="152">
        <f t="shared" si="27"/>
        <v>42796</v>
      </c>
      <c r="M1549" s="204" t="s">
        <v>22</v>
      </c>
      <c r="N1549" s="205" t="s">
        <v>155</v>
      </c>
      <c r="O1549" s="155" t="s">
        <v>322</v>
      </c>
      <c r="P1549" s="156" t="s">
        <v>2977</v>
      </c>
      <c r="Q1549" s="157">
        <v>89856000</v>
      </c>
      <c r="R1549" s="158">
        <v>89856000</v>
      </c>
      <c r="S1549" s="159">
        <v>0</v>
      </c>
      <c r="T1549" s="160"/>
    </row>
    <row r="1550" spans="1:20" s="143" customFormat="1" ht="241.5" hidden="1" customHeight="1" x14ac:dyDescent="0.25">
      <c r="A1550" s="144" t="s">
        <v>2067</v>
      </c>
      <c r="B1550" s="145" t="s">
        <v>3203</v>
      </c>
      <c r="C1550" s="146">
        <v>80111620</v>
      </c>
      <c r="D1550" s="147" t="s">
        <v>2974</v>
      </c>
      <c r="E1550" s="195" t="s">
        <v>3017</v>
      </c>
      <c r="F1550" s="148" t="s">
        <v>1094</v>
      </c>
      <c r="G1550" s="149" t="s">
        <v>1095</v>
      </c>
      <c r="H1550" s="131" t="s">
        <v>88</v>
      </c>
      <c r="I1550" s="132" t="s">
        <v>1110</v>
      </c>
      <c r="J1550" s="151" t="s">
        <v>668</v>
      </c>
      <c r="K1550" s="152">
        <v>42776</v>
      </c>
      <c r="L1550" s="152">
        <f t="shared" si="27"/>
        <v>42796</v>
      </c>
      <c r="M1550" s="204" t="s">
        <v>22</v>
      </c>
      <c r="N1550" s="205" t="s">
        <v>155</v>
      </c>
      <c r="O1550" s="155" t="s">
        <v>322</v>
      </c>
      <c r="P1550" s="156" t="s">
        <v>2977</v>
      </c>
      <c r="Q1550" s="157">
        <v>89856000</v>
      </c>
      <c r="R1550" s="158">
        <v>89856000</v>
      </c>
      <c r="S1550" s="159">
        <v>0</v>
      </c>
      <c r="T1550" s="160"/>
    </row>
    <row r="1551" spans="1:20" s="143" customFormat="1" ht="241.5" hidden="1" customHeight="1" x14ac:dyDescent="0.25">
      <c r="A1551" s="144" t="s">
        <v>2067</v>
      </c>
      <c r="B1551" s="145" t="s">
        <v>3204</v>
      </c>
      <c r="C1551" s="146">
        <v>80111620</v>
      </c>
      <c r="D1551" s="147" t="s">
        <v>2974</v>
      </c>
      <c r="E1551" s="195" t="s">
        <v>3017</v>
      </c>
      <c r="F1551" s="148" t="s">
        <v>1094</v>
      </c>
      <c r="G1551" s="149" t="s">
        <v>1095</v>
      </c>
      <c r="H1551" s="131" t="s">
        <v>88</v>
      </c>
      <c r="I1551" s="132" t="s">
        <v>1195</v>
      </c>
      <c r="J1551" s="151" t="s">
        <v>671</v>
      </c>
      <c r="K1551" s="152">
        <v>42860</v>
      </c>
      <c r="L1551" s="152">
        <f t="shared" si="27"/>
        <v>42880</v>
      </c>
      <c r="M1551" s="204" t="s">
        <v>22</v>
      </c>
      <c r="N1551" s="205" t="s">
        <v>155</v>
      </c>
      <c r="O1551" s="155" t="s">
        <v>322</v>
      </c>
      <c r="P1551" s="156" t="s">
        <v>2977</v>
      </c>
      <c r="Q1551" s="157">
        <v>73296000</v>
      </c>
      <c r="R1551" s="158">
        <v>0</v>
      </c>
      <c r="S1551" s="159">
        <v>73296000</v>
      </c>
      <c r="T1551" s="160"/>
    </row>
    <row r="1552" spans="1:20" s="143" customFormat="1" ht="241.5" hidden="1" customHeight="1" x14ac:dyDescent="0.25">
      <c r="A1552" s="144" t="s">
        <v>2067</v>
      </c>
      <c r="B1552" s="145" t="s">
        <v>3205</v>
      </c>
      <c r="C1552" s="146">
        <v>80111620</v>
      </c>
      <c r="D1552" s="147" t="s">
        <v>2974</v>
      </c>
      <c r="E1552" s="195" t="s">
        <v>3017</v>
      </c>
      <c r="F1552" s="148" t="s">
        <v>1094</v>
      </c>
      <c r="G1552" s="149" t="s">
        <v>1095</v>
      </c>
      <c r="H1552" s="131" t="s">
        <v>88</v>
      </c>
      <c r="I1552" s="132" t="s">
        <v>1132</v>
      </c>
      <c r="J1552" s="151" t="s">
        <v>635</v>
      </c>
      <c r="K1552" s="152">
        <v>42776</v>
      </c>
      <c r="L1552" s="152">
        <f t="shared" si="27"/>
        <v>42796</v>
      </c>
      <c r="M1552" s="204" t="s">
        <v>22</v>
      </c>
      <c r="N1552" s="205" t="s">
        <v>155</v>
      </c>
      <c r="O1552" s="155" t="s">
        <v>322</v>
      </c>
      <c r="P1552" s="156" t="s">
        <v>2977</v>
      </c>
      <c r="Q1552" s="157">
        <v>34980000</v>
      </c>
      <c r="R1552" s="158">
        <v>34980000</v>
      </c>
      <c r="S1552" s="159">
        <v>0</v>
      </c>
      <c r="T1552" s="160"/>
    </row>
    <row r="1553" spans="1:20" s="143" customFormat="1" ht="241.5" hidden="1" customHeight="1" x14ac:dyDescent="0.25">
      <c r="A1553" s="144" t="s">
        <v>2067</v>
      </c>
      <c r="B1553" s="145" t="s">
        <v>3206</v>
      </c>
      <c r="C1553" s="146">
        <v>80111620</v>
      </c>
      <c r="D1553" s="147" t="s">
        <v>2974</v>
      </c>
      <c r="E1553" s="195" t="s">
        <v>3017</v>
      </c>
      <c r="F1553" s="148" t="s">
        <v>1094</v>
      </c>
      <c r="G1553" s="149" t="s">
        <v>1095</v>
      </c>
      <c r="H1553" s="131" t="s">
        <v>88</v>
      </c>
      <c r="I1553" s="132" t="s">
        <v>1132</v>
      </c>
      <c r="J1553" s="151" t="s">
        <v>680</v>
      </c>
      <c r="K1553" s="152">
        <v>42776</v>
      </c>
      <c r="L1553" s="152">
        <f t="shared" si="27"/>
        <v>42796</v>
      </c>
      <c r="M1553" s="204" t="s">
        <v>22</v>
      </c>
      <c r="N1553" s="205" t="s">
        <v>155</v>
      </c>
      <c r="O1553" s="155" t="s">
        <v>322</v>
      </c>
      <c r="P1553" s="156" t="s">
        <v>2977</v>
      </c>
      <c r="Q1553" s="157">
        <v>34980000</v>
      </c>
      <c r="R1553" s="158">
        <v>34980000</v>
      </c>
      <c r="S1553" s="159">
        <v>0</v>
      </c>
      <c r="T1553" s="160"/>
    </row>
    <row r="1554" spans="1:20" s="143" customFormat="1" ht="241.5" hidden="1" customHeight="1" x14ac:dyDescent="0.25">
      <c r="A1554" s="144" t="s">
        <v>2067</v>
      </c>
      <c r="B1554" s="145" t="s">
        <v>3207</v>
      </c>
      <c r="C1554" s="146">
        <v>80111620</v>
      </c>
      <c r="D1554" s="147" t="s">
        <v>2974</v>
      </c>
      <c r="E1554" s="195" t="s">
        <v>3017</v>
      </c>
      <c r="F1554" s="148" t="s">
        <v>1094</v>
      </c>
      <c r="G1554" s="149" t="s">
        <v>1095</v>
      </c>
      <c r="H1554" s="131" t="s">
        <v>88</v>
      </c>
      <c r="I1554" s="132" t="s">
        <v>1135</v>
      </c>
      <c r="J1554" s="151" t="s">
        <v>656</v>
      </c>
      <c r="K1554" s="152">
        <v>42776</v>
      </c>
      <c r="L1554" s="152">
        <f t="shared" si="27"/>
        <v>42796</v>
      </c>
      <c r="M1554" s="204" t="s">
        <v>22</v>
      </c>
      <c r="N1554" s="205" t="s">
        <v>155</v>
      </c>
      <c r="O1554" s="155" t="s">
        <v>322</v>
      </c>
      <c r="P1554" s="156" t="s">
        <v>2977</v>
      </c>
      <c r="Q1554" s="157">
        <v>24096000</v>
      </c>
      <c r="R1554" s="158">
        <v>24096000</v>
      </c>
      <c r="S1554" s="159">
        <v>0</v>
      </c>
      <c r="T1554" s="160"/>
    </row>
    <row r="1555" spans="1:20" s="143" customFormat="1" ht="241.5" hidden="1" customHeight="1" x14ac:dyDescent="0.25">
      <c r="A1555" s="144" t="s">
        <v>2067</v>
      </c>
      <c r="B1555" s="145" t="s">
        <v>3208</v>
      </c>
      <c r="C1555" s="146">
        <v>80111620</v>
      </c>
      <c r="D1555" s="147" t="s">
        <v>2974</v>
      </c>
      <c r="E1555" s="195" t="s">
        <v>3017</v>
      </c>
      <c r="F1555" s="148" t="s">
        <v>1094</v>
      </c>
      <c r="G1555" s="149" t="s">
        <v>1095</v>
      </c>
      <c r="H1555" s="131" t="s">
        <v>88</v>
      </c>
      <c r="I1555" s="132" t="s">
        <v>1132</v>
      </c>
      <c r="J1555" s="151" t="s">
        <v>681</v>
      </c>
      <c r="K1555" s="152">
        <v>42776</v>
      </c>
      <c r="L1555" s="152">
        <f t="shared" si="27"/>
        <v>42796</v>
      </c>
      <c r="M1555" s="204" t="s">
        <v>22</v>
      </c>
      <c r="N1555" s="205" t="s">
        <v>155</v>
      </c>
      <c r="O1555" s="155" t="s">
        <v>322</v>
      </c>
      <c r="P1555" s="156" t="s">
        <v>2977</v>
      </c>
      <c r="Q1555" s="157">
        <v>31644000</v>
      </c>
      <c r="R1555" s="158">
        <v>31644000</v>
      </c>
      <c r="S1555" s="159">
        <v>0</v>
      </c>
      <c r="T1555" s="160"/>
    </row>
    <row r="1556" spans="1:20" s="143" customFormat="1" ht="241.5" hidden="1" customHeight="1" x14ac:dyDescent="0.25">
      <c r="A1556" s="144" t="s">
        <v>2067</v>
      </c>
      <c r="B1556" s="145" t="s">
        <v>3209</v>
      </c>
      <c r="C1556" s="146">
        <v>80111620</v>
      </c>
      <c r="D1556" s="147" t="s">
        <v>2974</v>
      </c>
      <c r="E1556" s="195" t="s">
        <v>3017</v>
      </c>
      <c r="F1556" s="148" t="s">
        <v>1094</v>
      </c>
      <c r="G1556" s="149" t="s">
        <v>1095</v>
      </c>
      <c r="H1556" s="131" t="s">
        <v>88</v>
      </c>
      <c r="I1556" s="132" t="s">
        <v>1195</v>
      </c>
      <c r="J1556" s="151" t="s">
        <v>670</v>
      </c>
      <c r="K1556" s="152">
        <v>42860</v>
      </c>
      <c r="L1556" s="152">
        <f t="shared" si="27"/>
        <v>42880</v>
      </c>
      <c r="M1556" s="204" t="s">
        <v>153</v>
      </c>
      <c r="N1556" s="205" t="s">
        <v>155</v>
      </c>
      <c r="O1556" s="155" t="s">
        <v>322</v>
      </c>
      <c r="P1556" s="156" t="s">
        <v>2977</v>
      </c>
      <c r="Q1556" s="157">
        <v>78000000</v>
      </c>
      <c r="R1556" s="158">
        <v>78000000</v>
      </c>
      <c r="S1556" s="159">
        <v>0</v>
      </c>
      <c r="T1556" s="160" t="s">
        <v>3210</v>
      </c>
    </row>
    <row r="1557" spans="1:20" s="143" customFormat="1" ht="241.5" hidden="1" customHeight="1" x14ac:dyDescent="0.25">
      <c r="A1557" s="144" t="s">
        <v>2067</v>
      </c>
      <c r="B1557" s="145" t="s">
        <v>3211</v>
      </c>
      <c r="C1557" s="146">
        <v>80111620</v>
      </c>
      <c r="D1557" s="147" t="s">
        <v>2974</v>
      </c>
      <c r="E1557" s="195" t="s">
        <v>3017</v>
      </c>
      <c r="F1557" s="148" t="s">
        <v>1094</v>
      </c>
      <c r="G1557" s="149" t="s">
        <v>1095</v>
      </c>
      <c r="H1557" s="131" t="s">
        <v>88</v>
      </c>
      <c r="I1557" s="132" t="s">
        <v>1126</v>
      </c>
      <c r="J1557" s="151" t="s">
        <v>665</v>
      </c>
      <c r="K1557" s="152">
        <v>42776</v>
      </c>
      <c r="L1557" s="152">
        <f t="shared" si="27"/>
        <v>42796</v>
      </c>
      <c r="M1557" s="204" t="s">
        <v>22</v>
      </c>
      <c r="N1557" s="205" t="s">
        <v>155</v>
      </c>
      <c r="O1557" s="155" t="s">
        <v>322</v>
      </c>
      <c r="P1557" s="156" t="s">
        <v>2977</v>
      </c>
      <c r="Q1557" s="157">
        <v>44400000</v>
      </c>
      <c r="R1557" s="158">
        <v>44400000</v>
      </c>
      <c r="S1557" s="159">
        <v>0</v>
      </c>
      <c r="T1557" s="160"/>
    </row>
    <row r="1558" spans="1:20" s="143" customFormat="1" ht="241.5" hidden="1" customHeight="1" x14ac:dyDescent="0.25">
      <c r="A1558" s="144" t="s">
        <v>2067</v>
      </c>
      <c r="B1558" s="145" t="s">
        <v>3212</v>
      </c>
      <c r="C1558" s="146">
        <v>80111620</v>
      </c>
      <c r="D1558" s="147" t="s">
        <v>2974</v>
      </c>
      <c r="E1558" s="195" t="s">
        <v>3017</v>
      </c>
      <c r="F1558" s="148" t="s">
        <v>1094</v>
      </c>
      <c r="G1558" s="149" t="s">
        <v>1095</v>
      </c>
      <c r="H1558" s="131" t="s">
        <v>88</v>
      </c>
      <c r="I1558" s="132" t="s">
        <v>1113</v>
      </c>
      <c r="J1558" s="151" t="s">
        <v>675</v>
      </c>
      <c r="K1558" s="152">
        <v>42776</v>
      </c>
      <c r="L1558" s="152">
        <f t="shared" si="27"/>
        <v>42796</v>
      </c>
      <c r="M1558" s="204" t="s">
        <v>22</v>
      </c>
      <c r="N1558" s="205" t="s">
        <v>155</v>
      </c>
      <c r="O1558" s="155" t="s">
        <v>322</v>
      </c>
      <c r="P1558" s="156" t="s">
        <v>2977</v>
      </c>
      <c r="Q1558" s="157">
        <v>64800000</v>
      </c>
      <c r="R1558" s="158">
        <v>64800000</v>
      </c>
      <c r="S1558" s="159">
        <v>0</v>
      </c>
      <c r="T1558" s="160"/>
    </row>
    <row r="1559" spans="1:20" s="143" customFormat="1" ht="241.5" hidden="1" customHeight="1" x14ac:dyDescent="0.25">
      <c r="A1559" s="144" t="s">
        <v>2067</v>
      </c>
      <c r="B1559" s="145" t="s">
        <v>3213</v>
      </c>
      <c r="C1559" s="146">
        <v>80111620</v>
      </c>
      <c r="D1559" s="147" t="s">
        <v>2974</v>
      </c>
      <c r="E1559" s="195" t="s">
        <v>3017</v>
      </c>
      <c r="F1559" s="148" t="s">
        <v>1094</v>
      </c>
      <c r="G1559" s="149" t="s">
        <v>1095</v>
      </c>
      <c r="H1559" s="131" t="s">
        <v>88</v>
      </c>
      <c r="I1559" s="132" t="s">
        <v>1116</v>
      </c>
      <c r="J1559" s="151" t="s">
        <v>631</v>
      </c>
      <c r="K1559" s="152">
        <v>42831</v>
      </c>
      <c r="L1559" s="152">
        <f t="shared" si="27"/>
        <v>42851</v>
      </c>
      <c r="M1559" s="204" t="s">
        <v>22</v>
      </c>
      <c r="N1559" s="205" t="s">
        <v>155</v>
      </c>
      <c r="O1559" s="155" t="s">
        <v>322</v>
      </c>
      <c r="P1559" s="156" t="s">
        <v>2977</v>
      </c>
      <c r="Q1559" s="157">
        <v>37440000</v>
      </c>
      <c r="R1559" s="158">
        <v>37440000</v>
      </c>
      <c r="S1559" s="159">
        <v>0</v>
      </c>
      <c r="T1559" s="160"/>
    </row>
    <row r="1560" spans="1:20" s="143" customFormat="1" ht="241.5" hidden="1" customHeight="1" x14ac:dyDescent="0.25">
      <c r="A1560" s="144" t="s">
        <v>2067</v>
      </c>
      <c r="B1560" s="145" t="s">
        <v>3214</v>
      </c>
      <c r="C1560" s="146">
        <v>80111620</v>
      </c>
      <c r="D1560" s="147" t="s">
        <v>2974</v>
      </c>
      <c r="E1560" s="195" t="s">
        <v>3017</v>
      </c>
      <c r="F1560" s="148" t="s">
        <v>1094</v>
      </c>
      <c r="G1560" s="149" t="s">
        <v>1095</v>
      </c>
      <c r="H1560" s="131" t="s">
        <v>88</v>
      </c>
      <c r="I1560" s="132" t="s">
        <v>1173</v>
      </c>
      <c r="J1560" s="151" t="s">
        <v>674</v>
      </c>
      <c r="K1560" s="152">
        <v>42776</v>
      </c>
      <c r="L1560" s="152">
        <f t="shared" si="27"/>
        <v>42796</v>
      </c>
      <c r="M1560" s="204" t="s">
        <v>22</v>
      </c>
      <c r="N1560" s="205" t="s">
        <v>155</v>
      </c>
      <c r="O1560" s="155" t="s">
        <v>322</v>
      </c>
      <c r="P1560" s="156" t="s">
        <v>2977</v>
      </c>
      <c r="Q1560" s="157">
        <v>60000000</v>
      </c>
      <c r="R1560" s="158">
        <v>60000000</v>
      </c>
      <c r="S1560" s="159">
        <v>0</v>
      </c>
      <c r="T1560" s="160"/>
    </row>
    <row r="1561" spans="1:20" s="143" customFormat="1" ht="241.5" hidden="1" customHeight="1" x14ac:dyDescent="0.25">
      <c r="A1561" s="144" t="s">
        <v>2067</v>
      </c>
      <c r="B1561" s="145" t="s">
        <v>3215</v>
      </c>
      <c r="C1561" s="146">
        <v>80111620</v>
      </c>
      <c r="D1561" s="147" t="s">
        <v>2974</v>
      </c>
      <c r="E1561" s="195" t="s">
        <v>3017</v>
      </c>
      <c r="F1561" s="148" t="s">
        <v>1094</v>
      </c>
      <c r="G1561" s="149" t="s">
        <v>1095</v>
      </c>
      <c r="H1561" s="131" t="s">
        <v>88</v>
      </c>
      <c r="I1561" s="132" t="s">
        <v>1173</v>
      </c>
      <c r="J1561" s="151" t="s">
        <v>674</v>
      </c>
      <c r="K1561" s="152">
        <v>42860</v>
      </c>
      <c r="L1561" s="152">
        <f t="shared" si="27"/>
        <v>42880</v>
      </c>
      <c r="M1561" s="204" t="s">
        <v>22</v>
      </c>
      <c r="N1561" s="205" t="s">
        <v>155</v>
      </c>
      <c r="O1561" s="155" t="s">
        <v>322</v>
      </c>
      <c r="P1561" s="156" t="s">
        <v>2977</v>
      </c>
      <c r="Q1561" s="157">
        <v>57600000</v>
      </c>
      <c r="R1561" s="158">
        <v>0</v>
      </c>
      <c r="S1561" s="159">
        <v>57600000</v>
      </c>
      <c r="T1561" s="160"/>
    </row>
    <row r="1562" spans="1:20" s="143" customFormat="1" ht="241.5" hidden="1" customHeight="1" x14ac:dyDescent="0.25">
      <c r="A1562" s="144" t="s">
        <v>2067</v>
      </c>
      <c r="B1562" s="145" t="s">
        <v>3216</v>
      </c>
      <c r="C1562" s="146">
        <v>80111620</v>
      </c>
      <c r="D1562" s="147" t="s">
        <v>2974</v>
      </c>
      <c r="E1562" s="195" t="s">
        <v>3017</v>
      </c>
      <c r="F1562" s="148" t="s">
        <v>1094</v>
      </c>
      <c r="G1562" s="149" t="s">
        <v>1095</v>
      </c>
      <c r="H1562" s="131" t="s">
        <v>88</v>
      </c>
      <c r="I1562" s="132" t="s">
        <v>1173</v>
      </c>
      <c r="J1562" s="151" t="s">
        <v>674</v>
      </c>
      <c r="K1562" s="152">
        <v>42860</v>
      </c>
      <c r="L1562" s="152">
        <f t="shared" si="27"/>
        <v>42880</v>
      </c>
      <c r="M1562" s="204" t="s">
        <v>22</v>
      </c>
      <c r="N1562" s="205" t="s">
        <v>155</v>
      </c>
      <c r="O1562" s="155" t="s">
        <v>322</v>
      </c>
      <c r="P1562" s="156" t="s">
        <v>2977</v>
      </c>
      <c r="Q1562" s="157">
        <v>57600000</v>
      </c>
      <c r="R1562" s="158">
        <v>0</v>
      </c>
      <c r="S1562" s="159">
        <v>57600000</v>
      </c>
      <c r="T1562" s="160"/>
    </row>
    <row r="1563" spans="1:20" s="143" customFormat="1" ht="241.5" hidden="1" customHeight="1" x14ac:dyDescent="0.25">
      <c r="A1563" s="144" t="s">
        <v>2067</v>
      </c>
      <c r="B1563" s="145" t="s">
        <v>3217</v>
      </c>
      <c r="C1563" s="146">
        <v>80111620</v>
      </c>
      <c r="D1563" s="147" t="s">
        <v>2974</v>
      </c>
      <c r="E1563" s="195" t="s">
        <v>3017</v>
      </c>
      <c r="F1563" s="148" t="s">
        <v>1094</v>
      </c>
      <c r="G1563" s="149" t="s">
        <v>1095</v>
      </c>
      <c r="H1563" s="131" t="s">
        <v>88</v>
      </c>
      <c r="I1563" s="132" t="s">
        <v>1173</v>
      </c>
      <c r="J1563" s="151" t="s">
        <v>676</v>
      </c>
      <c r="K1563" s="152">
        <v>42860</v>
      </c>
      <c r="L1563" s="152">
        <f t="shared" si="27"/>
        <v>42880</v>
      </c>
      <c r="M1563" s="204" t="s">
        <v>22</v>
      </c>
      <c r="N1563" s="205" t="s">
        <v>155</v>
      </c>
      <c r="O1563" s="155" t="s">
        <v>322</v>
      </c>
      <c r="P1563" s="156" t="s">
        <v>2977</v>
      </c>
      <c r="Q1563" s="157">
        <v>57600000</v>
      </c>
      <c r="R1563" s="158">
        <v>0</v>
      </c>
      <c r="S1563" s="159">
        <v>57600000</v>
      </c>
      <c r="T1563" s="160"/>
    </row>
    <row r="1564" spans="1:20" s="143" customFormat="1" ht="241.5" hidden="1" customHeight="1" x14ac:dyDescent="0.25">
      <c r="A1564" s="144" t="s">
        <v>2067</v>
      </c>
      <c r="B1564" s="145" t="s">
        <v>3218</v>
      </c>
      <c r="C1564" s="146">
        <v>80111620</v>
      </c>
      <c r="D1564" s="147" t="s">
        <v>2974</v>
      </c>
      <c r="E1564" s="195" t="s">
        <v>3017</v>
      </c>
      <c r="F1564" s="148" t="s">
        <v>1094</v>
      </c>
      <c r="G1564" s="149" t="s">
        <v>1095</v>
      </c>
      <c r="H1564" s="131" t="s">
        <v>88</v>
      </c>
      <c r="I1564" s="132" t="s">
        <v>1173</v>
      </c>
      <c r="J1564" s="151" t="s">
        <v>677</v>
      </c>
      <c r="K1564" s="152">
        <v>42776</v>
      </c>
      <c r="L1564" s="152">
        <f t="shared" si="27"/>
        <v>42796</v>
      </c>
      <c r="M1564" s="204" t="s">
        <v>22</v>
      </c>
      <c r="N1564" s="205" t="s">
        <v>155</v>
      </c>
      <c r="O1564" s="155" t="s">
        <v>322</v>
      </c>
      <c r="P1564" s="156" t="s">
        <v>2977</v>
      </c>
      <c r="Q1564" s="157">
        <v>57600000</v>
      </c>
      <c r="R1564" s="158">
        <v>57600000</v>
      </c>
      <c r="S1564" s="159">
        <v>0</v>
      </c>
      <c r="T1564" s="160"/>
    </row>
    <row r="1565" spans="1:20" s="143" customFormat="1" ht="241.5" hidden="1" customHeight="1" x14ac:dyDescent="0.25">
      <c r="A1565" s="144" t="s">
        <v>2067</v>
      </c>
      <c r="B1565" s="145" t="s">
        <v>3219</v>
      </c>
      <c r="C1565" s="146">
        <v>80111620</v>
      </c>
      <c r="D1565" s="147" t="s">
        <v>2974</v>
      </c>
      <c r="E1565" s="195" t="s">
        <v>3017</v>
      </c>
      <c r="F1565" s="148" t="s">
        <v>1094</v>
      </c>
      <c r="G1565" s="149" t="s">
        <v>1095</v>
      </c>
      <c r="H1565" s="131" t="s">
        <v>88</v>
      </c>
      <c r="I1565" s="132" t="s">
        <v>1116</v>
      </c>
      <c r="J1565" s="151" t="s">
        <v>610</v>
      </c>
      <c r="K1565" s="152">
        <v>42831</v>
      </c>
      <c r="L1565" s="152">
        <f t="shared" si="27"/>
        <v>42851</v>
      </c>
      <c r="M1565" s="204" t="s">
        <v>22</v>
      </c>
      <c r="N1565" s="205" t="s">
        <v>155</v>
      </c>
      <c r="O1565" s="155" t="s">
        <v>322</v>
      </c>
      <c r="P1565" s="156" t="s">
        <v>2977</v>
      </c>
      <c r="Q1565" s="157">
        <v>37440000</v>
      </c>
      <c r="R1565" s="158">
        <v>37440000</v>
      </c>
      <c r="S1565" s="159">
        <v>0</v>
      </c>
      <c r="T1565" s="160"/>
    </row>
    <row r="1566" spans="1:20" s="143" customFormat="1" ht="241.5" hidden="1" customHeight="1" x14ac:dyDescent="0.25">
      <c r="A1566" s="144" t="s">
        <v>2067</v>
      </c>
      <c r="B1566" s="145" t="s">
        <v>3220</v>
      </c>
      <c r="C1566" s="146">
        <v>80111620</v>
      </c>
      <c r="D1566" s="147" t="s">
        <v>2974</v>
      </c>
      <c r="E1566" s="195" t="s">
        <v>3017</v>
      </c>
      <c r="F1566" s="148" t="s">
        <v>1094</v>
      </c>
      <c r="G1566" s="149" t="s">
        <v>1095</v>
      </c>
      <c r="H1566" s="131" t="s">
        <v>88</v>
      </c>
      <c r="I1566" s="132" t="s">
        <v>1126</v>
      </c>
      <c r="J1566" s="151" t="s">
        <v>609</v>
      </c>
      <c r="K1566" s="152">
        <v>42776</v>
      </c>
      <c r="L1566" s="152">
        <f t="shared" si="27"/>
        <v>42796</v>
      </c>
      <c r="M1566" s="204" t="s">
        <v>22</v>
      </c>
      <c r="N1566" s="205" t="s">
        <v>155</v>
      </c>
      <c r="O1566" s="155" t="s">
        <v>322</v>
      </c>
      <c r="P1566" s="156" t="s">
        <v>2977</v>
      </c>
      <c r="Q1566" s="157">
        <v>44400000</v>
      </c>
      <c r="R1566" s="158">
        <v>44400000</v>
      </c>
      <c r="S1566" s="159">
        <v>0</v>
      </c>
      <c r="T1566" s="160"/>
    </row>
    <row r="1567" spans="1:20" s="143" customFormat="1" ht="241.5" hidden="1" customHeight="1" x14ac:dyDescent="0.25">
      <c r="A1567" s="144" t="s">
        <v>2067</v>
      </c>
      <c r="B1567" s="145" t="s">
        <v>3221</v>
      </c>
      <c r="C1567" s="146">
        <v>80111620</v>
      </c>
      <c r="D1567" s="147" t="s">
        <v>2974</v>
      </c>
      <c r="E1567" s="195" t="s">
        <v>3017</v>
      </c>
      <c r="F1567" s="148" t="s">
        <v>1094</v>
      </c>
      <c r="G1567" s="149" t="s">
        <v>1095</v>
      </c>
      <c r="H1567" s="131" t="s">
        <v>88</v>
      </c>
      <c r="I1567" s="132" t="s">
        <v>1126</v>
      </c>
      <c r="J1567" s="151" t="s">
        <v>609</v>
      </c>
      <c r="K1567" s="152">
        <v>42776</v>
      </c>
      <c r="L1567" s="152">
        <f t="shared" si="27"/>
        <v>42796</v>
      </c>
      <c r="M1567" s="204" t="s">
        <v>22</v>
      </c>
      <c r="N1567" s="205" t="s">
        <v>155</v>
      </c>
      <c r="O1567" s="155" t="s">
        <v>322</v>
      </c>
      <c r="P1567" s="156" t="s">
        <v>2977</v>
      </c>
      <c r="Q1567" s="157">
        <v>44400000</v>
      </c>
      <c r="R1567" s="158">
        <v>44400000</v>
      </c>
      <c r="S1567" s="159">
        <v>0</v>
      </c>
      <c r="T1567" s="160"/>
    </row>
    <row r="1568" spans="1:20" s="143" customFormat="1" ht="241.5" hidden="1" customHeight="1" x14ac:dyDescent="0.25">
      <c r="A1568" s="144" t="s">
        <v>2067</v>
      </c>
      <c r="B1568" s="145" t="s">
        <v>3222</v>
      </c>
      <c r="C1568" s="146">
        <v>80111620</v>
      </c>
      <c r="D1568" s="147" t="s">
        <v>2974</v>
      </c>
      <c r="E1568" s="195" t="s">
        <v>3017</v>
      </c>
      <c r="F1568" s="148" t="s">
        <v>1094</v>
      </c>
      <c r="G1568" s="149" t="s">
        <v>1095</v>
      </c>
      <c r="H1568" s="131" t="s">
        <v>88</v>
      </c>
      <c r="I1568" s="132" t="s">
        <v>1126</v>
      </c>
      <c r="J1568" s="151" t="s">
        <v>609</v>
      </c>
      <c r="K1568" s="152">
        <v>42776</v>
      </c>
      <c r="L1568" s="152">
        <f t="shared" si="27"/>
        <v>42796</v>
      </c>
      <c r="M1568" s="204" t="s">
        <v>22</v>
      </c>
      <c r="N1568" s="205" t="s">
        <v>155</v>
      </c>
      <c r="O1568" s="155" t="s">
        <v>322</v>
      </c>
      <c r="P1568" s="156" t="s">
        <v>2977</v>
      </c>
      <c r="Q1568" s="157">
        <v>44400000</v>
      </c>
      <c r="R1568" s="158">
        <v>44400000</v>
      </c>
      <c r="S1568" s="159">
        <v>0</v>
      </c>
      <c r="T1568" s="160"/>
    </row>
    <row r="1569" spans="1:20" s="143" customFormat="1" ht="241.5" hidden="1" customHeight="1" x14ac:dyDescent="0.25">
      <c r="A1569" s="144" t="s">
        <v>2067</v>
      </c>
      <c r="B1569" s="145" t="s">
        <v>3223</v>
      </c>
      <c r="C1569" s="146">
        <v>80111620</v>
      </c>
      <c r="D1569" s="147" t="s">
        <v>2974</v>
      </c>
      <c r="E1569" s="195" t="s">
        <v>3017</v>
      </c>
      <c r="F1569" s="148" t="s">
        <v>1094</v>
      </c>
      <c r="G1569" s="149" t="s">
        <v>1095</v>
      </c>
      <c r="H1569" s="131" t="s">
        <v>88</v>
      </c>
      <c r="I1569" s="132" t="s">
        <v>1126</v>
      </c>
      <c r="J1569" s="151" t="s">
        <v>609</v>
      </c>
      <c r="K1569" s="152">
        <v>42776</v>
      </c>
      <c r="L1569" s="152">
        <f t="shared" si="27"/>
        <v>42796</v>
      </c>
      <c r="M1569" s="204" t="s">
        <v>22</v>
      </c>
      <c r="N1569" s="205" t="s">
        <v>155</v>
      </c>
      <c r="O1569" s="155" t="s">
        <v>322</v>
      </c>
      <c r="P1569" s="156" t="s">
        <v>2977</v>
      </c>
      <c r="Q1569" s="157">
        <v>44400000</v>
      </c>
      <c r="R1569" s="158">
        <v>44400000</v>
      </c>
      <c r="S1569" s="159">
        <v>0</v>
      </c>
      <c r="T1569" s="160"/>
    </row>
    <row r="1570" spans="1:20" s="143" customFormat="1" ht="241.5" hidden="1" customHeight="1" x14ac:dyDescent="0.25">
      <c r="A1570" s="144" t="s">
        <v>2067</v>
      </c>
      <c r="B1570" s="145" t="s">
        <v>3224</v>
      </c>
      <c r="C1570" s="146">
        <v>80111620</v>
      </c>
      <c r="D1570" s="147" t="s">
        <v>2974</v>
      </c>
      <c r="E1570" s="195" t="s">
        <v>3017</v>
      </c>
      <c r="F1570" s="148" t="s">
        <v>1094</v>
      </c>
      <c r="G1570" s="149" t="s">
        <v>1095</v>
      </c>
      <c r="H1570" s="131" t="s">
        <v>88</v>
      </c>
      <c r="I1570" s="132" t="s">
        <v>1126</v>
      </c>
      <c r="J1570" s="151" t="s">
        <v>609</v>
      </c>
      <c r="K1570" s="152">
        <v>42860</v>
      </c>
      <c r="L1570" s="152">
        <f t="shared" si="27"/>
        <v>42880</v>
      </c>
      <c r="M1570" s="204" t="s">
        <v>22</v>
      </c>
      <c r="N1570" s="205" t="s">
        <v>155</v>
      </c>
      <c r="O1570" s="155" t="s">
        <v>322</v>
      </c>
      <c r="P1570" s="156" t="s">
        <v>2977</v>
      </c>
      <c r="Q1570" s="157">
        <v>44400000</v>
      </c>
      <c r="R1570" s="158">
        <v>44400000</v>
      </c>
      <c r="S1570" s="159">
        <v>0</v>
      </c>
      <c r="T1570" s="160"/>
    </row>
    <row r="1571" spans="1:20" s="143" customFormat="1" ht="241.5" hidden="1" customHeight="1" x14ac:dyDescent="0.25">
      <c r="A1571" s="144" t="s">
        <v>2067</v>
      </c>
      <c r="B1571" s="145" t="s">
        <v>3225</v>
      </c>
      <c r="C1571" s="146">
        <v>80111620</v>
      </c>
      <c r="D1571" s="147" t="s">
        <v>2974</v>
      </c>
      <c r="E1571" s="195" t="s">
        <v>3017</v>
      </c>
      <c r="F1571" s="148" t="s">
        <v>1094</v>
      </c>
      <c r="G1571" s="149" t="s">
        <v>1095</v>
      </c>
      <c r="H1571" s="131" t="s">
        <v>88</v>
      </c>
      <c r="I1571" s="132" t="s">
        <v>1126</v>
      </c>
      <c r="J1571" s="151" t="s">
        <v>609</v>
      </c>
      <c r="K1571" s="152">
        <v>42776</v>
      </c>
      <c r="L1571" s="152">
        <f t="shared" si="27"/>
        <v>42796</v>
      </c>
      <c r="M1571" s="204" t="s">
        <v>22</v>
      </c>
      <c r="N1571" s="205" t="s">
        <v>155</v>
      </c>
      <c r="O1571" s="155" t="s">
        <v>322</v>
      </c>
      <c r="P1571" s="156" t="s">
        <v>2977</v>
      </c>
      <c r="Q1571" s="157">
        <v>44400000</v>
      </c>
      <c r="R1571" s="158">
        <v>44400000</v>
      </c>
      <c r="S1571" s="159">
        <v>0</v>
      </c>
      <c r="T1571" s="160"/>
    </row>
    <row r="1572" spans="1:20" s="143" customFormat="1" ht="241.5" hidden="1" customHeight="1" x14ac:dyDescent="0.25">
      <c r="A1572" s="144" t="s">
        <v>2067</v>
      </c>
      <c r="B1572" s="145" t="s">
        <v>3226</v>
      </c>
      <c r="C1572" s="146">
        <v>80111620</v>
      </c>
      <c r="D1572" s="147" t="s">
        <v>2974</v>
      </c>
      <c r="E1572" s="195" t="s">
        <v>3017</v>
      </c>
      <c r="F1572" s="148" t="s">
        <v>1094</v>
      </c>
      <c r="G1572" s="149" t="s">
        <v>1095</v>
      </c>
      <c r="H1572" s="131" t="s">
        <v>88</v>
      </c>
      <c r="I1572" s="132" t="s">
        <v>1116</v>
      </c>
      <c r="J1572" s="151" t="s">
        <v>610</v>
      </c>
      <c r="K1572" s="152">
        <v>42860</v>
      </c>
      <c r="L1572" s="152">
        <f t="shared" si="27"/>
        <v>42880</v>
      </c>
      <c r="M1572" s="204" t="s">
        <v>153</v>
      </c>
      <c r="N1572" s="205" t="s">
        <v>155</v>
      </c>
      <c r="O1572" s="155" t="s">
        <v>322</v>
      </c>
      <c r="P1572" s="156" t="s">
        <v>2977</v>
      </c>
      <c r="Q1572" s="157">
        <v>37440000</v>
      </c>
      <c r="R1572" s="158">
        <v>37440000</v>
      </c>
      <c r="S1572" s="159">
        <v>0</v>
      </c>
      <c r="T1572" s="160"/>
    </row>
    <row r="1573" spans="1:20" s="143" customFormat="1" ht="241.5" hidden="1" customHeight="1" x14ac:dyDescent="0.25">
      <c r="A1573" s="144" t="s">
        <v>2067</v>
      </c>
      <c r="B1573" s="145" t="s">
        <v>3227</v>
      </c>
      <c r="C1573" s="146">
        <v>80111620</v>
      </c>
      <c r="D1573" s="147" t="s">
        <v>2974</v>
      </c>
      <c r="E1573" s="195" t="s">
        <v>3017</v>
      </c>
      <c r="F1573" s="148" t="s">
        <v>1094</v>
      </c>
      <c r="G1573" s="149" t="s">
        <v>1095</v>
      </c>
      <c r="H1573" s="131" t="s">
        <v>88</v>
      </c>
      <c r="I1573" s="132" t="s">
        <v>1126</v>
      </c>
      <c r="J1573" s="151" t="s">
        <v>609</v>
      </c>
      <c r="K1573" s="152">
        <v>42776</v>
      </c>
      <c r="L1573" s="152">
        <f t="shared" si="27"/>
        <v>42796</v>
      </c>
      <c r="M1573" s="204" t="s">
        <v>22</v>
      </c>
      <c r="N1573" s="205" t="s">
        <v>155</v>
      </c>
      <c r="O1573" s="155" t="s">
        <v>322</v>
      </c>
      <c r="P1573" s="156" t="s">
        <v>2977</v>
      </c>
      <c r="Q1573" s="157">
        <v>44400000</v>
      </c>
      <c r="R1573" s="158">
        <v>44400000</v>
      </c>
      <c r="S1573" s="159">
        <v>0</v>
      </c>
      <c r="T1573" s="160"/>
    </row>
    <row r="1574" spans="1:20" s="143" customFormat="1" ht="241.5" hidden="1" customHeight="1" x14ac:dyDescent="0.25">
      <c r="A1574" s="144" t="s">
        <v>2067</v>
      </c>
      <c r="B1574" s="145" t="s">
        <v>3228</v>
      </c>
      <c r="C1574" s="146">
        <v>80111620</v>
      </c>
      <c r="D1574" s="147" t="s">
        <v>2974</v>
      </c>
      <c r="E1574" s="195" t="s">
        <v>3017</v>
      </c>
      <c r="F1574" s="148" t="s">
        <v>1094</v>
      </c>
      <c r="G1574" s="149" t="s">
        <v>1095</v>
      </c>
      <c r="H1574" s="131" t="s">
        <v>88</v>
      </c>
      <c r="I1574" s="132" t="s">
        <v>1126</v>
      </c>
      <c r="J1574" s="151" t="s">
        <v>609</v>
      </c>
      <c r="K1574" s="152">
        <v>42776</v>
      </c>
      <c r="L1574" s="152">
        <f t="shared" si="27"/>
        <v>42796</v>
      </c>
      <c r="M1574" s="204" t="s">
        <v>22</v>
      </c>
      <c r="N1574" s="205" t="s">
        <v>155</v>
      </c>
      <c r="O1574" s="155" t="s">
        <v>322</v>
      </c>
      <c r="P1574" s="156" t="s">
        <v>2977</v>
      </c>
      <c r="Q1574" s="157">
        <v>44400000</v>
      </c>
      <c r="R1574" s="158">
        <v>44400000</v>
      </c>
      <c r="S1574" s="159">
        <v>0</v>
      </c>
      <c r="T1574" s="160"/>
    </row>
    <row r="1575" spans="1:20" s="143" customFormat="1" ht="241.5" hidden="1" customHeight="1" x14ac:dyDescent="0.25">
      <c r="A1575" s="144" t="s">
        <v>2067</v>
      </c>
      <c r="B1575" s="145" t="s">
        <v>3229</v>
      </c>
      <c r="C1575" s="146">
        <v>80111620</v>
      </c>
      <c r="D1575" s="147" t="s">
        <v>2974</v>
      </c>
      <c r="E1575" s="195" t="s">
        <v>3017</v>
      </c>
      <c r="F1575" s="148" t="s">
        <v>1094</v>
      </c>
      <c r="G1575" s="149" t="s">
        <v>1095</v>
      </c>
      <c r="H1575" s="131" t="s">
        <v>88</v>
      </c>
      <c r="I1575" s="132" t="s">
        <v>1126</v>
      </c>
      <c r="J1575" s="151" t="s">
        <v>609</v>
      </c>
      <c r="K1575" s="152">
        <v>42776</v>
      </c>
      <c r="L1575" s="152">
        <f t="shared" si="27"/>
        <v>42796</v>
      </c>
      <c r="M1575" s="204" t="s">
        <v>22</v>
      </c>
      <c r="N1575" s="205" t="s">
        <v>155</v>
      </c>
      <c r="O1575" s="155" t="s">
        <v>322</v>
      </c>
      <c r="P1575" s="156" t="s">
        <v>2977</v>
      </c>
      <c r="Q1575" s="157">
        <v>44400000</v>
      </c>
      <c r="R1575" s="158">
        <v>44400000</v>
      </c>
      <c r="S1575" s="159">
        <v>0</v>
      </c>
      <c r="T1575" s="160"/>
    </row>
    <row r="1576" spans="1:20" s="143" customFormat="1" ht="241.5" hidden="1" customHeight="1" x14ac:dyDescent="0.25">
      <c r="A1576" s="144" t="s">
        <v>2067</v>
      </c>
      <c r="B1576" s="145" t="s">
        <v>3230</v>
      </c>
      <c r="C1576" s="146">
        <v>80111620</v>
      </c>
      <c r="D1576" s="147" t="s">
        <v>2974</v>
      </c>
      <c r="E1576" s="195" t="s">
        <v>3017</v>
      </c>
      <c r="F1576" s="148" t="s">
        <v>1094</v>
      </c>
      <c r="G1576" s="149" t="s">
        <v>1095</v>
      </c>
      <c r="H1576" s="131" t="s">
        <v>88</v>
      </c>
      <c r="I1576" s="132" t="s">
        <v>1126</v>
      </c>
      <c r="J1576" s="151" t="s">
        <v>609</v>
      </c>
      <c r="K1576" s="152">
        <v>42776</v>
      </c>
      <c r="L1576" s="152">
        <f t="shared" si="27"/>
        <v>42796</v>
      </c>
      <c r="M1576" s="204" t="s">
        <v>22</v>
      </c>
      <c r="N1576" s="205" t="s">
        <v>155</v>
      </c>
      <c r="O1576" s="155" t="s">
        <v>322</v>
      </c>
      <c r="P1576" s="156" t="s">
        <v>2977</v>
      </c>
      <c r="Q1576" s="157">
        <v>44400000</v>
      </c>
      <c r="R1576" s="158">
        <v>44400000</v>
      </c>
      <c r="S1576" s="159">
        <v>0</v>
      </c>
      <c r="T1576" s="160"/>
    </row>
    <row r="1577" spans="1:20" s="143" customFormat="1" ht="241.5" hidden="1" customHeight="1" x14ac:dyDescent="0.25">
      <c r="A1577" s="144" t="s">
        <v>2067</v>
      </c>
      <c r="B1577" s="145" t="s">
        <v>3231</v>
      </c>
      <c r="C1577" s="146">
        <v>80111620</v>
      </c>
      <c r="D1577" s="147" t="s">
        <v>2974</v>
      </c>
      <c r="E1577" s="195" t="s">
        <v>3017</v>
      </c>
      <c r="F1577" s="148" t="s">
        <v>1094</v>
      </c>
      <c r="G1577" s="149" t="s">
        <v>1095</v>
      </c>
      <c r="H1577" s="131" t="s">
        <v>88</v>
      </c>
      <c r="I1577" s="132" t="s">
        <v>1126</v>
      </c>
      <c r="J1577" s="151" t="s">
        <v>609</v>
      </c>
      <c r="K1577" s="152">
        <v>42776</v>
      </c>
      <c r="L1577" s="152">
        <f t="shared" si="27"/>
        <v>42796</v>
      </c>
      <c r="M1577" s="204" t="s">
        <v>22</v>
      </c>
      <c r="N1577" s="205" t="s">
        <v>155</v>
      </c>
      <c r="O1577" s="155" t="s">
        <v>322</v>
      </c>
      <c r="P1577" s="156" t="s">
        <v>2977</v>
      </c>
      <c r="Q1577" s="157">
        <v>44400000</v>
      </c>
      <c r="R1577" s="158">
        <v>44400000</v>
      </c>
      <c r="S1577" s="159">
        <v>0</v>
      </c>
      <c r="T1577" s="160"/>
    </row>
    <row r="1578" spans="1:20" s="143" customFormat="1" ht="241.5" hidden="1" customHeight="1" x14ac:dyDescent="0.25">
      <c r="A1578" s="144" t="s">
        <v>2067</v>
      </c>
      <c r="B1578" s="145" t="s">
        <v>3232</v>
      </c>
      <c r="C1578" s="146">
        <v>80111620</v>
      </c>
      <c r="D1578" s="147" t="s">
        <v>2974</v>
      </c>
      <c r="E1578" s="195" t="s">
        <v>3017</v>
      </c>
      <c r="F1578" s="148" t="s">
        <v>1094</v>
      </c>
      <c r="G1578" s="149" t="s">
        <v>1095</v>
      </c>
      <c r="H1578" s="131" t="s">
        <v>88</v>
      </c>
      <c r="I1578" s="132" t="s">
        <v>1126</v>
      </c>
      <c r="J1578" s="151" t="s">
        <v>609</v>
      </c>
      <c r="K1578" s="152">
        <v>42776</v>
      </c>
      <c r="L1578" s="152">
        <f t="shared" si="27"/>
        <v>42796</v>
      </c>
      <c r="M1578" s="204" t="s">
        <v>22</v>
      </c>
      <c r="N1578" s="205" t="s">
        <v>155</v>
      </c>
      <c r="O1578" s="155" t="s">
        <v>322</v>
      </c>
      <c r="P1578" s="156" t="s">
        <v>2977</v>
      </c>
      <c r="Q1578" s="157">
        <v>44400000</v>
      </c>
      <c r="R1578" s="158">
        <v>44400000</v>
      </c>
      <c r="S1578" s="159">
        <v>0</v>
      </c>
      <c r="T1578" s="160"/>
    </row>
    <row r="1579" spans="1:20" s="143" customFormat="1" ht="241.5" hidden="1" customHeight="1" x14ac:dyDescent="0.25">
      <c r="A1579" s="144" t="s">
        <v>2067</v>
      </c>
      <c r="B1579" s="145" t="s">
        <v>3233</v>
      </c>
      <c r="C1579" s="146">
        <v>80111620</v>
      </c>
      <c r="D1579" s="147" t="s">
        <v>2974</v>
      </c>
      <c r="E1579" s="195" t="s">
        <v>3017</v>
      </c>
      <c r="F1579" s="148" t="s">
        <v>1094</v>
      </c>
      <c r="G1579" s="149" t="s">
        <v>1095</v>
      </c>
      <c r="H1579" s="131" t="s">
        <v>88</v>
      </c>
      <c r="I1579" s="132" t="s">
        <v>1126</v>
      </c>
      <c r="J1579" s="151" t="s">
        <v>609</v>
      </c>
      <c r="K1579" s="152">
        <v>42776</v>
      </c>
      <c r="L1579" s="152">
        <f t="shared" si="27"/>
        <v>42796</v>
      </c>
      <c r="M1579" s="204" t="s">
        <v>22</v>
      </c>
      <c r="N1579" s="205" t="s">
        <v>155</v>
      </c>
      <c r="O1579" s="155" t="s">
        <v>322</v>
      </c>
      <c r="P1579" s="156" t="s">
        <v>2977</v>
      </c>
      <c r="Q1579" s="157">
        <v>44400000</v>
      </c>
      <c r="R1579" s="158">
        <v>44400000</v>
      </c>
      <c r="S1579" s="159">
        <v>0</v>
      </c>
      <c r="T1579" s="160"/>
    </row>
    <row r="1580" spans="1:20" s="143" customFormat="1" ht="241.5" hidden="1" customHeight="1" x14ac:dyDescent="0.25">
      <c r="A1580" s="144" t="s">
        <v>2067</v>
      </c>
      <c r="B1580" s="145" t="s">
        <v>3234</v>
      </c>
      <c r="C1580" s="146">
        <v>80111620</v>
      </c>
      <c r="D1580" s="147" t="s">
        <v>2974</v>
      </c>
      <c r="E1580" s="195" t="s">
        <v>3017</v>
      </c>
      <c r="F1580" s="148" t="s">
        <v>1094</v>
      </c>
      <c r="G1580" s="149" t="s">
        <v>1095</v>
      </c>
      <c r="H1580" s="131" t="s">
        <v>88</v>
      </c>
      <c r="I1580" s="132" t="s">
        <v>1126</v>
      </c>
      <c r="J1580" s="151" t="s">
        <v>609</v>
      </c>
      <c r="K1580" s="152">
        <v>42776</v>
      </c>
      <c r="L1580" s="152">
        <f t="shared" si="27"/>
        <v>42796</v>
      </c>
      <c r="M1580" s="204" t="s">
        <v>22</v>
      </c>
      <c r="N1580" s="205" t="s">
        <v>155</v>
      </c>
      <c r="O1580" s="155" t="s">
        <v>322</v>
      </c>
      <c r="P1580" s="156" t="s">
        <v>2977</v>
      </c>
      <c r="Q1580" s="157">
        <v>44400000</v>
      </c>
      <c r="R1580" s="158">
        <v>44400000</v>
      </c>
      <c r="S1580" s="159">
        <v>0</v>
      </c>
      <c r="T1580" s="160"/>
    </row>
    <row r="1581" spans="1:20" s="143" customFormat="1" ht="241.5" hidden="1" customHeight="1" x14ac:dyDescent="0.25">
      <c r="A1581" s="144" t="s">
        <v>2067</v>
      </c>
      <c r="B1581" s="145" t="s">
        <v>3235</v>
      </c>
      <c r="C1581" s="146">
        <v>80111620</v>
      </c>
      <c r="D1581" s="147" t="s">
        <v>2974</v>
      </c>
      <c r="E1581" s="195" t="s">
        <v>3017</v>
      </c>
      <c r="F1581" s="148" t="s">
        <v>1094</v>
      </c>
      <c r="G1581" s="149" t="s">
        <v>1095</v>
      </c>
      <c r="H1581" s="131" t="s">
        <v>88</v>
      </c>
      <c r="I1581" s="132" t="s">
        <v>1126</v>
      </c>
      <c r="J1581" s="151" t="s">
        <v>609</v>
      </c>
      <c r="K1581" s="152">
        <v>42776</v>
      </c>
      <c r="L1581" s="152">
        <f t="shared" si="27"/>
        <v>42796</v>
      </c>
      <c r="M1581" s="204" t="s">
        <v>22</v>
      </c>
      <c r="N1581" s="205" t="s">
        <v>155</v>
      </c>
      <c r="O1581" s="155" t="s">
        <v>322</v>
      </c>
      <c r="P1581" s="156" t="s">
        <v>2977</v>
      </c>
      <c r="Q1581" s="157">
        <v>44400000</v>
      </c>
      <c r="R1581" s="158">
        <v>44400000</v>
      </c>
      <c r="S1581" s="159">
        <v>0</v>
      </c>
      <c r="T1581" s="160"/>
    </row>
    <row r="1582" spans="1:20" s="143" customFormat="1" ht="241.5" hidden="1" customHeight="1" x14ac:dyDescent="0.25">
      <c r="A1582" s="144" t="s">
        <v>2067</v>
      </c>
      <c r="B1582" s="145" t="s">
        <v>3236</v>
      </c>
      <c r="C1582" s="146">
        <v>80111620</v>
      </c>
      <c r="D1582" s="147" t="s">
        <v>2974</v>
      </c>
      <c r="E1582" s="195" t="s">
        <v>3017</v>
      </c>
      <c r="F1582" s="148" t="s">
        <v>1094</v>
      </c>
      <c r="G1582" s="149" t="s">
        <v>1095</v>
      </c>
      <c r="H1582" s="131" t="s">
        <v>88</v>
      </c>
      <c r="I1582" s="132" t="s">
        <v>1126</v>
      </c>
      <c r="J1582" s="151" t="s">
        <v>609</v>
      </c>
      <c r="K1582" s="152">
        <v>42776</v>
      </c>
      <c r="L1582" s="152">
        <f t="shared" si="27"/>
        <v>42796</v>
      </c>
      <c r="M1582" s="204" t="s">
        <v>22</v>
      </c>
      <c r="N1582" s="205" t="s">
        <v>155</v>
      </c>
      <c r="O1582" s="155" t="s">
        <v>322</v>
      </c>
      <c r="P1582" s="156" t="s">
        <v>2977</v>
      </c>
      <c r="Q1582" s="157">
        <v>44400000</v>
      </c>
      <c r="R1582" s="158">
        <v>44400000</v>
      </c>
      <c r="S1582" s="159">
        <v>0</v>
      </c>
      <c r="T1582" s="160"/>
    </row>
    <row r="1583" spans="1:20" s="143" customFormat="1" ht="241.5" hidden="1" customHeight="1" x14ac:dyDescent="0.25">
      <c r="A1583" s="144" t="s">
        <v>2067</v>
      </c>
      <c r="B1583" s="145" t="s">
        <v>3237</v>
      </c>
      <c r="C1583" s="146">
        <v>80111620</v>
      </c>
      <c r="D1583" s="147" t="s">
        <v>2974</v>
      </c>
      <c r="E1583" s="195" t="s">
        <v>3017</v>
      </c>
      <c r="F1583" s="148" t="s">
        <v>1094</v>
      </c>
      <c r="G1583" s="149" t="s">
        <v>1095</v>
      </c>
      <c r="H1583" s="131" t="s">
        <v>88</v>
      </c>
      <c r="I1583" s="132" t="s">
        <v>1126</v>
      </c>
      <c r="J1583" s="151" t="s">
        <v>609</v>
      </c>
      <c r="K1583" s="152">
        <v>42776</v>
      </c>
      <c r="L1583" s="152">
        <f t="shared" si="27"/>
        <v>42796</v>
      </c>
      <c r="M1583" s="204" t="s">
        <v>22</v>
      </c>
      <c r="N1583" s="205" t="s">
        <v>155</v>
      </c>
      <c r="O1583" s="155" t="s">
        <v>322</v>
      </c>
      <c r="P1583" s="156" t="s">
        <v>2977</v>
      </c>
      <c r="Q1583" s="157">
        <v>44400000</v>
      </c>
      <c r="R1583" s="158">
        <v>44400000</v>
      </c>
      <c r="S1583" s="159">
        <v>0</v>
      </c>
      <c r="T1583" s="160"/>
    </row>
    <row r="1584" spans="1:20" s="143" customFormat="1" ht="241.5" hidden="1" customHeight="1" x14ac:dyDescent="0.25">
      <c r="A1584" s="144" t="s">
        <v>2067</v>
      </c>
      <c r="B1584" s="145" t="s">
        <v>3238</v>
      </c>
      <c r="C1584" s="146">
        <v>80111620</v>
      </c>
      <c r="D1584" s="147" t="s">
        <v>2974</v>
      </c>
      <c r="E1584" s="195" t="s">
        <v>3017</v>
      </c>
      <c r="F1584" s="148" t="s">
        <v>1094</v>
      </c>
      <c r="G1584" s="149" t="s">
        <v>1095</v>
      </c>
      <c r="H1584" s="131" t="s">
        <v>88</v>
      </c>
      <c r="I1584" s="132" t="s">
        <v>1126</v>
      </c>
      <c r="J1584" s="151" t="s">
        <v>609</v>
      </c>
      <c r="K1584" s="152">
        <v>42776</v>
      </c>
      <c r="L1584" s="152">
        <f t="shared" si="27"/>
        <v>42796</v>
      </c>
      <c r="M1584" s="204" t="s">
        <v>22</v>
      </c>
      <c r="N1584" s="205" t="s">
        <v>155</v>
      </c>
      <c r="O1584" s="155" t="s">
        <v>322</v>
      </c>
      <c r="P1584" s="156" t="s">
        <v>2977</v>
      </c>
      <c r="Q1584" s="157">
        <v>44400000</v>
      </c>
      <c r="R1584" s="158">
        <v>44400000</v>
      </c>
      <c r="S1584" s="159">
        <v>0</v>
      </c>
      <c r="T1584" s="160"/>
    </row>
    <row r="1585" spans="1:20" s="143" customFormat="1" ht="241.5" hidden="1" customHeight="1" x14ac:dyDescent="0.25">
      <c r="A1585" s="144" t="s">
        <v>2067</v>
      </c>
      <c r="B1585" s="145" t="s">
        <v>3239</v>
      </c>
      <c r="C1585" s="146">
        <v>80111620</v>
      </c>
      <c r="D1585" s="147" t="s">
        <v>2974</v>
      </c>
      <c r="E1585" s="195" t="s">
        <v>3017</v>
      </c>
      <c r="F1585" s="148" t="s">
        <v>1094</v>
      </c>
      <c r="G1585" s="149" t="s">
        <v>1095</v>
      </c>
      <c r="H1585" s="131" t="s">
        <v>88</v>
      </c>
      <c r="I1585" s="132" t="s">
        <v>1116</v>
      </c>
      <c r="J1585" s="151" t="s">
        <v>610</v>
      </c>
      <c r="K1585" s="152">
        <v>42776</v>
      </c>
      <c r="L1585" s="152">
        <f t="shared" si="27"/>
        <v>42796</v>
      </c>
      <c r="M1585" s="204" t="s">
        <v>22</v>
      </c>
      <c r="N1585" s="205" t="s">
        <v>155</v>
      </c>
      <c r="O1585" s="155" t="s">
        <v>322</v>
      </c>
      <c r="P1585" s="156" t="s">
        <v>2977</v>
      </c>
      <c r="Q1585" s="157">
        <v>37440000</v>
      </c>
      <c r="R1585" s="158">
        <v>37440000</v>
      </c>
      <c r="S1585" s="159">
        <v>0</v>
      </c>
      <c r="T1585" s="160"/>
    </row>
    <row r="1586" spans="1:20" s="143" customFormat="1" ht="241.5" hidden="1" customHeight="1" x14ac:dyDescent="0.25">
      <c r="A1586" s="144" t="s">
        <v>2067</v>
      </c>
      <c r="B1586" s="145" t="s">
        <v>3240</v>
      </c>
      <c r="C1586" s="146">
        <v>80111620</v>
      </c>
      <c r="D1586" s="147" t="s">
        <v>2974</v>
      </c>
      <c r="E1586" s="195" t="s">
        <v>3017</v>
      </c>
      <c r="F1586" s="148" t="s">
        <v>1094</v>
      </c>
      <c r="G1586" s="149" t="s">
        <v>1095</v>
      </c>
      <c r="H1586" s="131" t="s">
        <v>88</v>
      </c>
      <c r="I1586" s="132" t="s">
        <v>1126</v>
      </c>
      <c r="J1586" s="151" t="s">
        <v>609</v>
      </c>
      <c r="K1586" s="152">
        <v>42776</v>
      </c>
      <c r="L1586" s="152">
        <f t="shared" si="27"/>
        <v>42796</v>
      </c>
      <c r="M1586" s="204" t="s">
        <v>22</v>
      </c>
      <c r="N1586" s="205" t="s">
        <v>155</v>
      </c>
      <c r="O1586" s="155" t="s">
        <v>322</v>
      </c>
      <c r="P1586" s="156" t="s">
        <v>2977</v>
      </c>
      <c r="Q1586" s="157">
        <v>44400000</v>
      </c>
      <c r="R1586" s="158">
        <v>44400000</v>
      </c>
      <c r="S1586" s="159">
        <v>0</v>
      </c>
      <c r="T1586" s="160"/>
    </row>
    <row r="1587" spans="1:20" s="143" customFormat="1" ht="241.5" hidden="1" customHeight="1" x14ac:dyDescent="0.25">
      <c r="A1587" s="144" t="s">
        <v>2067</v>
      </c>
      <c r="B1587" s="145" t="s">
        <v>3241</v>
      </c>
      <c r="C1587" s="146">
        <v>80111620</v>
      </c>
      <c r="D1587" s="147" t="s">
        <v>2974</v>
      </c>
      <c r="E1587" s="195" t="s">
        <v>3017</v>
      </c>
      <c r="F1587" s="148" t="s">
        <v>1094</v>
      </c>
      <c r="G1587" s="149" t="s">
        <v>1095</v>
      </c>
      <c r="H1587" s="131" t="s">
        <v>88</v>
      </c>
      <c r="I1587" s="132" t="s">
        <v>1126</v>
      </c>
      <c r="J1587" s="151" t="s">
        <v>609</v>
      </c>
      <c r="K1587" s="152">
        <v>42776</v>
      </c>
      <c r="L1587" s="152">
        <f t="shared" si="27"/>
        <v>42796</v>
      </c>
      <c r="M1587" s="204" t="s">
        <v>22</v>
      </c>
      <c r="N1587" s="205" t="s">
        <v>155</v>
      </c>
      <c r="O1587" s="155" t="s">
        <v>322</v>
      </c>
      <c r="P1587" s="156" t="s">
        <v>2977</v>
      </c>
      <c r="Q1587" s="157">
        <v>44400000</v>
      </c>
      <c r="R1587" s="158">
        <v>44400000</v>
      </c>
      <c r="S1587" s="159">
        <v>0</v>
      </c>
      <c r="T1587" s="160"/>
    </row>
    <row r="1588" spans="1:20" s="143" customFormat="1" ht="241.5" hidden="1" customHeight="1" x14ac:dyDescent="0.25">
      <c r="A1588" s="144" t="s">
        <v>2067</v>
      </c>
      <c r="B1588" s="145" t="s">
        <v>3242</v>
      </c>
      <c r="C1588" s="146">
        <v>80111620</v>
      </c>
      <c r="D1588" s="147" t="s">
        <v>2974</v>
      </c>
      <c r="E1588" s="195" t="s">
        <v>3017</v>
      </c>
      <c r="F1588" s="148" t="s">
        <v>1094</v>
      </c>
      <c r="G1588" s="149" t="s">
        <v>1095</v>
      </c>
      <c r="H1588" s="131" t="s">
        <v>88</v>
      </c>
      <c r="I1588" s="132" t="s">
        <v>1126</v>
      </c>
      <c r="J1588" s="151" t="s">
        <v>609</v>
      </c>
      <c r="K1588" s="152">
        <v>42776</v>
      </c>
      <c r="L1588" s="152">
        <f t="shared" si="27"/>
        <v>42796</v>
      </c>
      <c r="M1588" s="204" t="s">
        <v>22</v>
      </c>
      <c r="N1588" s="205" t="s">
        <v>155</v>
      </c>
      <c r="O1588" s="155" t="s">
        <v>322</v>
      </c>
      <c r="P1588" s="156" t="s">
        <v>2977</v>
      </c>
      <c r="Q1588" s="157">
        <v>44400000</v>
      </c>
      <c r="R1588" s="158">
        <v>44400000</v>
      </c>
      <c r="S1588" s="159">
        <v>0</v>
      </c>
      <c r="T1588" s="160"/>
    </row>
    <row r="1589" spans="1:20" s="143" customFormat="1" ht="241.5" hidden="1" customHeight="1" x14ac:dyDescent="0.25">
      <c r="A1589" s="144" t="s">
        <v>2067</v>
      </c>
      <c r="B1589" s="145" t="s">
        <v>3243</v>
      </c>
      <c r="C1589" s="146">
        <v>80111620</v>
      </c>
      <c r="D1589" s="147" t="s">
        <v>2974</v>
      </c>
      <c r="E1589" s="195" t="s">
        <v>3017</v>
      </c>
      <c r="F1589" s="148" t="s">
        <v>1094</v>
      </c>
      <c r="G1589" s="149" t="s">
        <v>1095</v>
      </c>
      <c r="H1589" s="131" t="s">
        <v>88</v>
      </c>
      <c r="I1589" s="132" t="s">
        <v>1126</v>
      </c>
      <c r="J1589" s="151" t="s">
        <v>609</v>
      </c>
      <c r="K1589" s="152">
        <v>42776</v>
      </c>
      <c r="L1589" s="152">
        <f t="shared" si="27"/>
        <v>42796</v>
      </c>
      <c r="M1589" s="204" t="s">
        <v>22</v>
      </c>
      <c r="N1589" s="205" t="s">
        <v>155</v>
      </c>
      <c r="O1589" s="155" t="s">
        <v>322</v>
      </c>
      <c r="P1589" s="156" t="s">
        <v>2977</v>
      </c>
      <c r="Q1589" s="157">
        <v>44400000</v>
      </c>
      <c r="R1589" s="158">
        <v>44400000</v>
      </c>
      <c r="S1589" s="159">
        <v>0</v>
      </c>
      <c r="T1589" s="160"/>
    </row>
    <row r="1590" spans="1:20" s="143" customFormat="1" ht="241.5" hidden="1" customHeight="1" x14ac:dyDescent="0.25">
      <c r="A1590" s="144" t="s">
        <v>2067</v>
      </c>
      <c r="B1590" s="145" t="s">
        <v>3244</v>
      </c>
      <c r="C1590" s="146">
        <v>80111620</v>
      </c>
      <c r="D1590" s="147" t="s">
        <v>2974</v>
      </c>
      <c r="E1590" s="195" t="s">
        <v>3017</v>
      </c>
      <c r="F1590" s="148" t="s">
        <v>1094</v>
      </c>
      <c r="G1590" s="149" t="s">
        <v>1095</v>
      </c>
      <c r="H1590" s="131" t="s">
        <v>88</v>
      </c>
      <c r="I1590" s="132" t="s">
        <v>1126</v>
      </c>
      <c r="J1590" s="151" t="s">
        <v>609</v>
      </c>
      <c r="K1590" s="152">
        <v>42776</v>
      </c>
      <c r="L1590" s="152">
        <f t="shared" si="27"/>
        <v>42796</v>
      </c>
      <c r="M1590" s="204" t="s">
        <v>22</v>
      </c>
      <c r="N1590" s="205" t="s">
        <v>155</v>
      </c>
      <c r="O1590" s="155" t="s">
        <v>322</v>
      </c>
      <c r="P1590" s="156" t="s">
        <v>2977</v>
      </c>
      <c r="Q1590" s="157">
        <v>44400000</v>
      </c>
      <c r="R1590" s="158">
        <v>44400000</v>
      </c>
      <c r="S1590" s="159">
        <v>0</v>
      </c>
      <c r="T1590" s="160"/>
    </row>
    <row r="1591" spans="1:20" s="143" customFormat="1" ht="241.5" hidden="1" customHeight="1" x14ac:dyDescent="0.25">
      <c r="A1591" s="144" t="s">
        <v>2067</v>
      </c>
      <c r="B1591" s="145" t="s">
        <v>3245</v>
      </c>
      <c r="C1591" s="146">
        <v>80111620</v>
      </c>
      <c r="D1591" s="147" t="s">
        <v>2974</v>
      </c>
      <c r="E1591" s="195" t="s">
        <v>3017</v>
      </c>
      <c r="F1591" s="148" t="s">
        <v>1094</v>
      </c>
      <c r="G1591" s="149" t="s">
        <v>1095</v>
      </c>
      <c r="H1591" s="131" t="s">
        <v>88</v>
      </c>
      <c r="I1591" s="132" t="s">
        <v>1126</v>
      </c>
      <c r="J1591" s="151" t="s">
        <v>609</v>
      </c>
      <c r="K1591" s="152">
        <v>42860</v>
      </c>
      <c r="L1591" s="152">
        <f t="shared" si="27"/>
        <v>42880</v>
      </c>
      <c r="M1591" s="204" t="s">
        <v>546</v>
      </c>
      <c r="N1591" s="205" t="s">
        <v>155</v>
      </c>
      <c r="O1591" s="155" t="s">
        <v>322</v>
      </c>
      <c r="P1591" s="156" t="s">
        <v>2977</v>
      </c>
      <c r="Q1591" s="157">
        <v>40700000</v>
      </c>
      <c r="R1591" s="158">
        <v>40700000</v>
      </c>
      <c r="S1591" s="159">
        <v>0</v>
      </c>
      <c r="T1591" s="160"/>
    </row>
    <row r="1592" spans="1:20" s="143" customFormat="1" ht="241.5" hidden="1" customHeight="1" x14ac:dyDescent="0.25">
      <c r="A1592" s="144" t="s">
        <v>2067</v>
      </c>
      <c r="B1592" s="145" t="s">
        <v>3246</v>
      </c>
      <c r="C1592" s="146">
        <v>80111620</v>
      </c>
      <c r="D1592" s="147" t="s">
        <v>2974</v>
      </c>
      <c r="E1592" s="195" t="s">
        <v>3017</v>
      </c>
      <c r="F1592" s="148" t="s">
        <v>1094</v>
      </c>
      <c r="G1592" s="149" t="s">
        <v>1095</v>
      </c>
      <c r="H1592" s="131" t="s">
        <v>88</v>
      </c>
      <c r="I1592" s="132" t="s">
        <v>1126</v>
      </c>
      <c r="J1592" s="151" t="s">
        <v>609</v>
      </c>
      <c r="K1592" s="152">
        <v>42776</v>
      </c>
      <c r="L1592" s="152">
        <f t="shared" si="27"/>
        <v>42796</v>
      </c>
      <c r="M1592" s="204" t="s">
        <v>546</v>
      </c>
      <c r="N1592" s="205" t="s">
        <v>155</v>
      </c>
      <c r="O1592" s="155" t="s">
        <v>322</v>
      </c>
      <c r="P1592" s="156" t="s">
        <v>2977</v>
      </c>
      <c r="Q1592" s="157">
        <v>40700000</v>
      </c>
      <c r="R1592" s="158">
        <v>40700000</v>
      </c>
      <c r="S1592" s="159">
        <v>0</v>
      </c>
      <c r="T1592" s="160"/>
    </row>
    <row r="1593" spans="1:20" s="143" customFormat="1" ht="241.5" hidden="1" customHeight="1" x14ac:dyDescent="0.25">
      <c r="A1593" s="144" t="s">
        <v>2067</v>
      </c>
      <c r="B1593" s="145" t="s">
        <v>3247</v>
      </c>
      <c r="C1593" s="146">
        <v>80111620</v>
      </c>
      <c r="D1593" s="147" t="s">
        <v>2974</v>
      </c>
      <c r="E1593" s="195" t="s">
        <v>3017</v>
      </c>
      <c r="F1593" s="148" t="s">
        <v>1094</v>
      </c>
      <c r="G1593" s="149" t="s">
        <v>1095</v>
      </c>
      <c r="H1593" s="131" t="s">
        <v>88</v>
      </c>
      <c r="I1593" s="132" t="s">
        <v>1116</v>
      </c>
      <c r="J1593" s="151" t="s">
        <v>610</v>
      </c>
      <c r="K1593" s="152">
        <v>42776</v>
      </c>
      <c r="L1593" s="152">
        <f t="shared" si="27"/>
        <v>42796</v>
      </c>
      <c r="M1593" s="204" t="s">
        <v>22</v>
      </c>
      <c r="N1593" s="205" t="s">
        <v>155</v>
      </c>
      <c r="O1593" s="155" t="s">
        <v>322</v>
      </c>
      <c r="P1593" s="156" t="s">
        <v>2977</v>
      </c>
      <c r="Q1593" s="157">
        <v>37440000</v>
      </c>
      <c r="R1593" s="158">
        <v>37440000</v>
      </c>
      <c r="S1593" s="159">
        <v>0</v>
      </c>
      <c r="T1593" s="160"/>
    </row>
    <row r="1594" spans="1:20" s="143" customFormat="1" ht="241.5" hidden="1" customHeight="1" x14ac:dyDescent="0.25">
      <c r="A1594" s="144" t="s">
        <v>2067</v>
      </c>
      <c r="B1594" s="145" t="s">
        <v>3248</v>
      </c>
      <c r="C1594" s="146">
        <v>80111620</v>
      </c>
      <c r="D1594" s="147" t="s">
        <v>2974</v>
      </c>
      <c r="E1594" s="195" t="s">
        <v>3017</v>
      </c>
      <c r="F1594" s="148" t="s">
        <v>1094</v>
      </c>
      <c r="G1594" s="149" t="s">
        <v>1095</v>
      </c>
      <c r="H1594" s="131" t="s">
        <v>88</v>
      </c>
      <c r="I1594" s="132" t="s">
        <v>1126</v>
      </c>
      <c r="J1594" s="151" t="s">
        <v>609</v>
      </c>
      <c r="K1594" s="152">
        <v>42860</v>
      </c>
      <c r="L1594" s="152">
        <f t="shared" si="27"/>
        <v>42880</v>
      </c>
      <c r="M1594" s="204" t="s">
        <v>546</v>
      </c>
      <c r="N1594" s="205" t="s">
        <v>155</v>
      </c>
      <c r="O1594" s="155" t="s">
        <v>322</v>
      </c>
      <c r="P1594" s="156" t="s">
        <v>2977</v>
      </c>
      <c r="Q1594" s="157">
        <v>40700000</v>
      </c>
      <c r="R1594" s="158">
        <v>40700000</v>
      </c>
      <c r="S1594" s="159">
        <v>0</v>
      </c>
      <c r="T1594" s="160"/>
    </row>
    <row r="1595" spans="1:20" s="143" customFormat="1" ht="241.5" hidden="1" customHeight="1" x14ac:dyDescent="0.25">
      <c r="A1595" s="144" t="s">
        <v>2067</v>
      </c>
      <c r="B1595" s="145" t="s">
        <v>3249</v>
      </c>
      <c r="C1595" s="146">
        <v>80111620</v>
      </c>
      <c r="D1595" s="147" t="s">
        <v>2974</v>
      </c>
      <c r="E1595" s="195" t="s">
        <v>3017</v>
      </c>
      <c r="F1595" s="148" t="s">
        <v>1094</v>
      </c>
      <c r="G1595" s="149" t="s">
        <v>1095</v>
      </c>
      <c r="H1595" s="131" t="s">
        <v>88</v>
      </c>
      <c r="I1595" s="132" t="s">
        <v>1126</v>
      </c>
      <c r="J1595" s="151" t="s">
        <v>609</v>
      </c>
      <c r="K1595" s="152">
        <v>42776</v>
      </c>
      <c r="L1595" s="152">
        <f t="shared" si="27"/>
        <v>42796</v>
      </c>
      <c r="M1595" s="204" t="s">
        <v>22</v>
      </c>
      <c r="N1595" s="205" t="s">
        <v>155</v>
      </c>
      <c r="O1595" s="155" t="s">
        <v>322</v>
      </c>
      <c r="P1595" s="156" t="s">
        <v>2977</v>
      </c>
      <c r="Q1595" s="157">
        <v>44400000</v>
      </c>
      <c r="R1595" s="158">
        <v>44400000</v>
      </c>
      <c r="S1595" s="159">
        <v>0</v>
      </c>
      <c r="T1595" s="160"/>
    </row>
    <row r="1596" spans="1:20" s="143" customFormat="1" ht="241.5" hidden="1" customHeight="1" x14ac:dyDescent="0.25">
      <c r="A1596" s="144" t="s">
        <v>2067</v>
      </c>
      <c r="B1596" s="145" t="s">
        <v>3250</v>
      </c>
      <c r="C1596" s="146">
        <v>80111620</v>
      </c>
      <c r="D1596" s="147" t="s">
        <v>2974</v>
      </c>
      <c r="E1596" s="195" t="s">
        <v>3017</v>
      </c>
      <c r="F1596" s="148" t="s">
        <v>1094</v>
      </c>
      <c r="G1596" s="149" t="s">
        <v>1095</v>
      </c>
      <c r="H1596" s="131" t="s">
        <v>88</v>
      </c>
      <c r="I1596" s="132" t="s">
        <v>1126</v>
      </c>
      <c r="J1596" s="151" t="s">
        <v>609</v>
      </c>
      <c r="K1596" s="152">
        <v>42860</v>
      </c>
      <c r="L1596" s="152">
        <f t="shared" si="27"/>
        <v>42880</v>
      </c>
      <c r="M1596" s="204" t="s">
        <v>22</v>
      </c>
      <c r="N1596" s="205" t="s">
        <v>155</v>
      </c>
      <c r="O1596" s="155" t="s">
        <v>322</v>
      </c>
      <c r="P1596" s="156" t="s">
        <v>2977</v>
      </c>
      <c r="Q1596" s="157">
        <v>44400000</v>
      </c>
      <c r="R1596" s="158">
        <v>0</v>
      </c>
      <c r="S1596" s="159">
        <v>44400000</v>
      </c>
      <c r="T1596" s="160"/>
    </row>
    <row r="1597" spans="1:20" s="143" customFormat="1" ht="241.5" hidden="1" customHeight="1" x14ac:dyDescent="0.25">
      <c r="A1597" s="144" t="s">
        <v>2067</v>
      </c>
      <c r="B1597" s="145" t="s">
        <v>3251</v>
      </c>
      <c r="C1597" s="146">
        <v>80111620</v>
      </c>
      <c r="D1597" s="147" t="s">
        <v>2974</v>
      </c>
      <c r="E1597" s="195" t="s">
        <v>3017</v>
      </c>
      <c r="F1597" s="148" t="s">
        <v>1094</v>
      </c>
      <c r="G1597" s="149" t="s">
        <v>1095</v>
      </c>
      <c r="H1597" s="131" t="s">
        <v>88</v>
      </c>
      <c r="I1597" s="132" t="s">
        <v>1126</v>
      </c>
      <c r="J1597" s="151" t="s">
        <v>609</v>
      </c>
      <c r="K1597" s="152">
        <v>42860</v>
      </c>
      <c r="L1597" s="152">
        <f t="shared" si="27"/>
        <v>42880</v>
      </c>
      <c r="M1597" s="204" t="s">
        <v>22</v>
      </c>
      <c r="N1597" s="205" t="s">
        <v>155</v>
      </c>
      <c r="O1597" s="155" t="s">
        <v>322</v>
      </c>
      <c r="P1597" s="156" t="s">
        <v>2977</v>
      </c>
      <c r="Q1597" s="157">
        <v>44400000</v>
      </c>
      <c r="R1597" s="158">
        <v>44400000</v>
      </c>
      <c r="S1597" s="159">
        <v>0</v>
      </c>
      <c r="T1597" s="160"/>
    </row>
    <row r="1598" spans="1:20" s="143" customFormat="1" ht="241.5" hidden="1" customHeight="1" x14ac:dyDescent="0.25">
      <c r="A1598" s="144" t="s">
        <v>2067</v>
      </c>
      <c r="B1598" s="145" t="s">
        <v>3252</v>
      </c>
      <c r="C1598" s="146">
        <v>80111620</v>
      </c>
      <c r="D1598" s="147" t="s">
        <v>2974</v>
      </c>
      <c r="E1598" s="195" t="s">
        <v>3017</v>
      </c>
      <c r="F1598" s="148" t="s">
        <v>1094</v>
      </c>
      <c r="G1598" s="149" t="s">
        <v>1095</v>
      </c>
      <c r="H1598" s="131" t="s">
        <v>88</v>
      </c>
      <c r="I1598" s="132" t="s">
        <v>1126</v>
      </c>
      <c r="J1598" s="151" t="s">
        <v>609</v>
      </c>
      <c r="K1598" s="152">
        <v>42831</v>
      </c>
      <c r="L1598" s="152">
        <f t="shared" si="27"/>
        <v>42851</v>
      </c>
      <c r="M1598" s="204" t="s">
        <v>22</v>
      </c>
      <c r="N1598" s="205" t="s">
        <v>155</v>
      </c>
      <c r="O1598" s="155" t="s">
        <v>322</v>
      </c>
      <c r="P1598" s="156" t="s">
        <v>2977</v>
      </c>
      <c r="Q1598" s="157">
        <v>44400000</v>
      </c>
      <c r="R1598" s="158">
        <v>44400000</v>
      </c>
      <c r="S1598" s="159">
        <v>0</v>
      </c>
      <c r="T1598" s="160"/>
    </row>
    <row r="1599" spans="1:20" s="143" customFormat="1" ht="241.5" hidden="1" customHeight="1" x14ac:dyDescent="0.25">
      <c r="A1599" s="144" t="s">
        <v>2067</v>
      </c>
      <c r="B1599" s="145" t="s">
        <v>3253</v>
      </c>
      <c r="C1599" s="146">
        <v>80111620</v>
      </c>
      <c r="D1599" s="147" t="s">
        <v>2974</v>
      </c>
      <c r="E1599" s="195" t="s">
        <v>3017</v>
      </c>
      <c r="F1599" s="148" t="s">
        <v>1094</v>
      </c>
      <c r="G1599" s="149" t="s">
        <v>1095</v>
      </c>
      <c r="H1599" s="131" t="s">
        <v>88</v>
      </c>
      <c r="I1599" s="132" t="s">
        <v>1126</v>
      </c>
      <c r="J1599" s="151" t="s">
        <v>609</v>
      </c>
      <c r="K1599" s="152">
        <v>42860</v>
      </c>
      <c r="L1599" s="152">
        <f t="shared" si="27"/>
        <v>42880</v>
      </c>
      <c r="M1599" s="204" t="s">
        <v>22</v>
      </c>
      <c r="N1599" s="205" t="s">
        <v>155</v>
      </c>
      <c r="O1599" s="155" t="s">
        <v>322</v>
      </c>
      <c r="P1599" s="156" t="s">
        <v>2977</v>
      </c>
      <c r="Q1599" s="157">
        <v>44400000</v>
      </c>
      <c r="R1599" s="158">
        <v>44400000</v>
      </c>
      <c r="S1599" s="159">
        <v>0</v>
      </c>
      <c r="T1599" s="160"/>
    </row>
    <row r="1600" spans="1:20" s="143" customFormat="1" ht="241.5" hidden="1" customHeight="1" x14ac:dyDescent="0.25">
      <c r="A1600" s="144" t="s">
        <v>2067</v>
      </c>
      <c r="B1600" s="145" t="s">
        <v>3254</v>
      </c>
      <c r="C1600" s="146">
        <v>80111620</v>
      </c>
      <c r="D1600" s="147" t="s">
        <v>2974</v>
      </c>
      <c r="E1600" s="195" t="s">
        <v>3017</v>
      </c>
      <c r="F1600" s="148" t="s">
        <v>1094</v>
      </c>
      <c r="G1600" s="149" t="s">
        <v>1095</v>
      </c>
      <c r="H1600" s="131" t="s">
        <v>88</v>
      </c>
      <c r="I1600" s="132" t="s">
        <v>1126</v>
      </c>
      <c r="J1600" s="151" t="s">
        <v>609</v>
      </c>
      <c r="K1600" s="152">
        <v>42860</v>
      </c>
      <c r="L1600" s="152">
        <f t="shared" si="27"/>
        <v>42880</v>
      </c>
      <c r="M1600" s="204" t="s">
        <v>22</v>
      </c>
      <c r="N1600" s="205" t="s">
        <v>155</v>
      </c>
      <c r="O1600" s="155" t="s">
        <v>322</v>
      </c>
      <c r="P1600" s="156" t="s">
        <v>2977</v>
      </c>
      <c r="Q1600" s="157">
        <v>44400000</v>
      </c>
      <c r="R1600" s="158">
        <v>44400000</v>
      </c>
      <c r="S1600" s="159">
        <v>0</v>
      </c>
      <c r="T1600" s="160"/>
    </row>
    <row r="1601" spans="1:20" s="143" customFormat="1" ht="241.5" hidden="1" customHeight="1" x14ac:dyDescent="0.25">
      <c r="A1601" s="144" t="s">
        <v>2067</v>
      </c>
      <c r="B1601" s="145" t="s">
        <v>3255</v>
      </c>
      <c r="C1601" s="146">
        <v>80111620</v>
      </c>
      <c r="D1601" s="147" t="s">
        <v>2974</v>
      </c>
      <c r="E1601" s="195" t="s">
        <v>3017</v>
      </c>
      <c r="F1601" s="148" t="s">
        <v>1094</v>
      </c>
      <c r="G1601" s="149" t="s">
        <v>1095</v>
      </c>
      <c r="H1601" s="131" t="s">
        <v>88</v>
      </c>
      <c r="I1601" s="132" t="s">
        <v>1126</v>
      </c>
      <c r="J1601" s="151" t="s">
        <v>609</v>
      </c>
      <c r="K1601" s="152">
        <v>42831</v>
      </c>
      <c r="L1601" s="152">
        <f t="shared" si="27"/>
        <v>42851</v>
      </c>
      <c r="M1601" s="204" t="s">
        <v>22</v>
      </c>
      <c r="N1601" s="205" t="s">
        <v>155</v>
      </c>
      <c r="O1601" s="155" t="s">
        <v>322</v>
      </c>
      <c r="P1601" s="156" t="s">
        <v>2977</v>
      </c>
      <c r="Q1601" s="157">
        <v>44400000</v>
      </c>
      <c r="R1601" s="158">
        <v>44400000</v>
      </c>
      <c r="S1601" s="159">
        <v>0</v>
      </c>
      <c r="T1601" s="160"/>
    </row>
    <row r="1602" spans="1:20" s="143" customFormat="1" ht="241.5" hidden="1" customHeight="1" x14ac:dyDescent="0.25">
      <c r="A1602" s="144" t="s">
        <v>2067</v>
      </c>
      <c r="B1602" s="145" t="s">
        <v>3256</v>
      </c>
      <c r="C1602" s="146">
        <v>80111620</v>
      </c>
      <c r="D1602" s="147" t="s">
        <v>2974</v>
      </c>
      <c r="E1602" s="195" t="s">
        <v>3017</v>
      </c>
      <c r="F1602" s="148" t="s">
        <v>1094</v>
      </c>
      <c r="G1602" s="149" t="s">
        <v>1095</v>
      </c>
      <c r="H1602" s="131" t="s">
        <v>88</v>
      </c>
      <c r="I1602" s="132" t="s">
        <v>1126</v>
      </c>
      <c r="J1602" s="151" t="s">
        <v>609</v>
      </c>
      <c r="K1602" s="152">
        <v>42831</v>
      </c>
      <c r="L1602" s="152">
        <f t="shared" si="27"/>
        <v>42851</v>
      </c>
      <c r="M1602" s="204" t="s">
        <v>22</v>
      </c>
      <c r="N1602" s="205" t="s">
        <v>155</v>
      </c>
      <c r="O1602" s="155" t="s">
        <v>322</v>
      </c>
      <c r="P1602" s="156" t="s">
        <v>2977</v>
      </c>
      <c r="Q1602" s="157">
        <v>44400000</v>
      </c>
      <c r="R1602" s="158">
        <v>44400000</v>
      </c>
      <c r="S1602" s="159">
        <v>0</v>
      </c>
      <c r="T1602" s="160"/>
    </row>
    <row r="1603" spans="1:20" s="143" customFormat="1" ht="241.5" hidden="1" customHeight="1" x14ac:dyDescent="0.25">
      <c r="A1603" s="144" t="s">
        <v>2067</v>
      </c>
      <c r="B1603" s="145" t="s">
        <v>3257</v>
      </c>
      <c r="C1603" s="146">
        <v>80111620</v>
      </c>
      <c r="D1603" s="147" t="s">
        <v>2974</v>
      </c>
      <c r="E1603" s="195" t="s">
        <v>3017</v>
      </c>
      <c r="F1603" s="148" t="s">
        <v>1094</v>
      </c>
      <c r="G1603" s="149" t="s">
        <v>1095</v>
      </c>
      <c r="H1603" s="131" t="s">
        <v>88</v>
      </c>
      <c r="I1603" s="132" t="s">
        <v>1126</v>
      </c>
      <c r="J1603" s="151" t="s">
        <v>609</v>
      </c>
      <c r="K1603" s="152">
        <v>42831</v>
      </c>
      <c r="L1603" s="152">
        <f t="shared" si="27"/>
        <v>42851</v>
      </c>
      <c r="M1603" s="204" t="s">
        <v>22</v>
      </c>
      <c r="N1603" s="205" t="s">
        <v>155</v>
      </c>
      <c r="O1603" s="155" t="s">
        <v>322</v>
      </c>
      <c r="P1603" s="156" t="s">
        <v>2977</v>
      </c>
      <c r="Q1603" s="157">
        <v>44400000</v>
      </c>
      <c r="R1603" s="158">
        <v>44400000</v>
      </c>
      <c r="S1603" s="159">
        <v>0</v>
      </c>
      <c r="T1603" s="160"/>
    </row>
    <row r="1604" spans="1:20" s="143" customFormat="1" ht="241.5" hidden="1" customHeight="1" x14ac:dyDescent="0.25">
      <c r="A1604" s="144" t="s">
        <v>2067</v>
      </c>
      <c r="B1604" s="145" t="s">
        <v>3258</v>
      </c>
      <c r="C1604" s="146">
        <v>80111620</v>
      </c>
      <c r="D1604" s="147" t="s">
        <v>2974</v>
      </c>
      <c r="E1604" s="195" t="s">
        <v>3017</v>
      </c>
      <c r="F1604" s="148" t="s">
        <v>1094</v>
      </c>
      <c r="G1604" s="149" t="s">
        <v>1095</v>
      </c>
      <c r="H1604" s="131" t="s">
        <v>88</v>
      </c>
      <c r="I1604" s="132" t="s">
        <v>1126</v>
      </c>
      <c r="J1604" s="151" t="s">
        <v>609</v>
      </c>
      <c r="K1604" s="152">
        <v>42860</v>
      </c>
      <c r="L1604" s="152">
        <f t="shared" si="27"/>
        <v>42880</v>
      </c>
      <c r="M1604" s="204" t="s">
        <v>22</v>
      </c>
      <c r="N1604" s="205" t="s">
        <v>155</v>
      </c>
      <c r="O1604" s="155" t="s">
        <v>322</v>
      </c>
      <c r="P1604" s="156" t="s">
        <v>2977</v>
      </c>
      <c r="Q1604" s="157">
        <v>44400000</v>
      </c>
      <c r="R1604" s="158">
        <v>0</v>
      </c>
      <c r="S1604" s="159">
        <v>44400000</v>
      </c>
      <c r="T1604" s="160"/>
    </row>
    <row r="1605" spans="1:20" s="143" customFormat="1" ht="241.5" hidden="1" customHeight="1" x14ac:dyDescent="0.25">
      <c r="A1605" s="144" t="s">
        <v>2067</v>
      </c>
      <c r="B1605" s="145" t="s">
        <v>3259</v>
      </c>
      <c r="C1605" s="146">
        <v>80111620</v>
      </c>
      <c r="D1605" s="147" t="s">
        <v>2974</v>
      </c>
      <c r="E1605" s="195" t="s">
        <v>3017</v>
      </c>
      <c r="F1605" s="148" t="s">
        <v>1094</v>
      </c>
      <c r="G1605" s="149" t="s">
        <v>1095</v>
      </c>
      <c r="H1605" s="131" t="s">
        <v>88</v>
      </c>
      <c r="I1605" s="132" t="s">
        <v>1126</v>
      </c>
      <c r="J1605" s="151" t="s">
        <v>609</v>
      </c>
      <c r="K1605" s="152">
        <v>42860</v>
      </c>
      <c r="L1605" s="152">
        <f t="shared" si="27"/>
        <v>42880</v>
      </c>
      <c r="M1605" s="204" t="s">
        <v>22</v>
      </c>
      <c r="N1605" s="205" t="s">
        <v>155</v>
      </c>
      <c r="O1605" s="155" t="s">
        <v>322</v>
      </c>
      <c r="P1605" s="156" t="s">
        <v>2977</v>
      </c>
      <c r="Q1605" s="157">
        <v>44400000</v>
      </c>
      <c r="R1605" s="158">
        <v>44400000</v>
      </c>
      <c r="S1605" s="159">
        <v>0</v>
      </c>
      <c r="T1605" s="160"/>
    </row>
    <row r="1606" spans="1:20" s="143" customFormat="1" ht="241.5" hidden="1" customHeight="1" x14ac:dyDescent="0.25">
      <c r="A1606" s="144" t="s">
        <v>2067</v>
      </c>
      <c r="B1606" s="145" t="s">
        <v>3260</v>
      </c>
      <c r="C1606" s="146">
        <v>80111620</v>
      </c>
      <c r="D1606" s="147" t="s">
        <v>2974</v>
      </c>
      <c r="E1606" s="195" t="s">
        <v>3017</v>
      </c>
      <c r="F1606" s="148" t="s">
        <v>1094</v>
      </c>
      <c r="G1606" s="149" t="s">
        <v>1095</v>
      </c>
      <c r="H1606" s="131" t="s">
        <v>88</v>
      </c>
      <c r="I1606" s="132" t="s">
        <v>1126</v>
      </c>
      <c r="J1606" s="151" t="s">
        <v>609</v>
      </c>
      <c r="K1606" s="152">
        <v>42860</v>
      </c>
      <c r="L1606" s="152">
        <f t="shared" si="27"/>
        <v>42880</v>
      </c>
      <c r="M1606" s="204" t="s">
        <v>22</v>
      </c>
      <c r="N1606" s="205" t="s">
        <v>155</v>
      </c>
      <c r="O1606" s="155" t="s">
        <v>322</v>
      </c>
      <c r="P1606" s="156" t="s">
        <v>2977</v>
      </c>
      <c r="Q1606" s="157">
        <v>44400000</v>
      </c>
      <c r="R1606" s="158">
        <v>44400000</v>
      </c>
      <c r="S1606" s="159">
        <v>0</v>
      </c>
      <c r="T1606" s="160"/>
    </row>
    <row r="1607" spans="1:20" s="143" customFormat="1" ht="241.5" hidden="1" customHeight="1" x14ac:dyDescent="0.25">
      <c r="A1607" s="144" t="s">
        <v>2067</v>
      </c>
      <c r="B1607" s="145" t="s">
        <v>3261</v>
      </c>
      <c r="C1607" s="146">
        <v>80111620</v>
      </c>
      <c r="D1607" s="147" t="s">
        <v>2974</v>
      </c>
      <c r="E1607" s="195" t="s">
        <v>3017</v>
      </c>
      <c r="F1607" s="148" t="s">
        <v>1094</v>
      </c>
      <c r="G1607" s="149" t="s">
        <v>1095</v>
      </c>
      <c r="H1607" s="131" t="s">
        <v>88</v>
      </c>
      <c r="I1607" s="132" t="s">
        <v>1126</v>
      </c>
      <c r="J1607" s="151" t="s">
        <v>609</v>
      </c>
      <c r="K1607" s="152">
        <v>42860</v>
      </c>
      <c r="L1607" s="152">
        <f t="shared" si="27"/>
        <v>42880</v>
      </c>
      <c r="M1607" s="204" t="s">
        <v>22</v>
      </c>
      <c r="N1607" s="205" t="s">
        <v>155</v>
      </c>
      <c r="O1607" s="155" t="s">
        <v>322</v>
      </c>
      <c r="P1607" s="156" t="s">
        <v>2977</v>
      </c>
      <c r="Q1607" s="157">
        <v>44400000</v>
      </c>
      <c r="R1607" s="158">
        <v>0</v>
      </c>
      <c r="S1607" s="159">
        <v>44400000</v>
      </c>
      <c r="T1607" s="160"/>
    </row>
    <row r="1608" spans="1:20" s="143" customFormat="1" ht="241.5" hidden="1" customHeight="1" x14ac:dyDescent="0.25">
      <c r="A1608" s="144" t="s">
        <v>2067</v>
      </c>
      <c r="B1608" s="145" t="s">
        <v>3262</v>
      </c>
      <c r="C1608" s="146">
        <v>80111620</v>
      </c>
      <c r="D1608" s="147" t="s">
        <v>2974</v>
      </c>
      <c r="E1608" s="195" t="s">
        <v>3017</v>
      </c>
      <c r="F1608" s="148" t="s">
        <v>1094</v>
      </c>
      <c r="G1608" s="149" t="s">
        <v>1095</v>
      </c>
      <c r="H1608" s="131" t="s">
        <v>88</v>
      </c>
      <c r="I1608" s="132" t="s">
        <v>1126</v>
      </c>
      <c r="J1608" s="151" t="s">
        <v>609</v>
      </c>
      <c r="K1608" s="152">
        <v>42860</v>
      </c>
      <c r="L1608" s="152">
        <f t="shared" si="27"/>
        <v>42880</v>
      </c>
      <c r="M1608" s="204" t="s">
        <v>22</v>
      </c>
      <c r="N1608" s="205" t="s">
        <v>155</v>
      </c>
      <c r="O1608" s="155" t="s">
        <v>322</v>
      </c>
      <c r="P1608" s="156" t="s">
        <v>2977</v>
      </c>
      <c r="Q1608" s="157">
        <v>44400000</v>
      </c>
      <c r="R1608" s="158">
        <v>44400000</v>
      </c>
      <c r="S1608" s="159">
        <v>0</v>
      </c>
      <c r="T1608" s="160"/>
    </row>
    <row r="1609" spans="1:20" s="143" customFormat="1" ht="241.5" hidden="1" customHeight="1" x14ac:dyDescent="0.25">
      <c r="A1609" s="144" t="s">
        <v>2067</v>
      </c>
      <c r="B1609" s="145" t="s">
        <v>3263</v>
      </c>
      <c r="C1609" s="146">
        <v>80111620</v>
      </c>
      <c r="D1609" s="147" t="s">
        <v>2974</v>
      </c>
      <c r="E1609" s="195" t="s">
        <v>3017</v>
      </c>
      <c r="F1609" s="148" t="s">
        <v>1094</v>
      </c>
      <c r="G1609" s="149" t="s">
        <v>1095</v>
      </c>
      <c r="H1609" s="131" t="s">
        <v>88</v>
      </c>
      <c r="I1609" s="132" t="s">
        <v>1126</v>
      </c>
      <c r="J1609" s="151" t="s">
        <v>609</v>
      </c>
      <c r="K1609" s="152">
        <v>42860</v>
      </c>
      <c r="L1609" s="152">
        <f t="shared" si="27"/>
        <v>42880</v>
      </c>
      <c r="M1609" s="204" t="s">
        <v>22</v>
      </c>
      <c r="N1609" s="205" t="s">
        <v>155</v>
      </c>
      <c r="O1609" s="155" t="s">
        <v>322</v>
      </c>
      <c r="P1609" s="156" t="s">
        <v>2977</v>
      </c>
      <c r="Q1609" s="157">
        <v>44400000</v>
      </c>
      <c r="R1609" s="158">
        <v>44400000</v>
      </c>
      <c r="S1609" s="159">
        <v>0</v>
      </c>
      <c r="T1609" s="160"/>
    </row>
    <row r="1610" spans="1:20" s="143" customFormat="1" ht="241.5" hidden="1" customHeight="1" x14ac:dyDescent="0.25">
      <c r="A1610" s="144" t="s">
        <v>2067</v>
      </c>
      <c r="B1610" s="145" t="s">
        <v>3264</v>
      </c>
      <c r="C1610" s="146">
        <v>80111620</v>
      </c>
      <c r="D1610" s="147" t="s">
        <v>2974</v>
      </c>
      <c r="E1610" s="195" t="s">
        <v>3017</v>
      </c>
      <c r="F1610" s="148" t="s">
        <v>1094</v>
      </c>
      <c r="G1610" s="149" t="s">
        <v>1095</v>
      </c>
      <c r="H1610" s="131" t="s">
        <v>88</v>
      </c>
      <c r="I1610" s="132" t="s">
        <v>1126</v>
      </c>
      <c r="J1610" s="151" t="s">
        <v>609</v>
      </c>
      <c r="K1610" s="152">
        <v>42860</v>
      </c>
      <c r="L1610" s="152">
        <f t="shared" si="27"/>
        <v>42880</v>
      </c>
      <c r="M1610" s="204" t="s">
        <v>22</v>
      </c>
      <c r="N1610" s="205" t="s">
        <v>155</v>
      </c>
      <c r="O1610" s="155" t="s">
        <v>322</v>
      </c>
      <c r="P1610" s="156" t="s">
        <v>2977</v>
      </c>
      <c r="Q1610" s="157">
        <v>44400000</v>
      </c>
      <c r="R1610" s="158">
        <v>0</v>
      </c>
      <c r="S1610" s="159">
        <v>44400000</v>
      </c>
      <c r="T1610" s="160"/>
    </row>
    <row r="1611" spans="1:20" s="143" customFormat="1" ht="241.5" hidden="1" customHeight="1" x14ac:dyDescent="0.25">
      <c r="A1611" s="144" t="s">
        <v>2067</v>
      </c>
      <c r="B1611" s="145" t="s">
        <v>3265</v>
      </c>
      <c r="C1611" s="146">
        <v>80111620</v>
      </c>
      <c r="D1611" s="147" t="s">
        <v>2974</v>
      </c>
      <c r="E1611" s="195" t="s">
        <v>3017</v>
      </c>
      <c r="F1611" s="148" t="s">
        <v>1094</v>
      </c>
      <c r="G1611" s="149" t="s">
        <v>1095</v>
      </c>
      <c r="H1611" s="131" t="s">
        <v>88</v>
      </c>
      <c r="I1611" s="132" t="s">
        <v>1126</v>
      </c>
      <c r="J1611" s="151" t="s">
        <v>609</v>
      </c>
      <c r="K1611" s="152">
        <v>42860</v>
      </c>
      <c r="L1611" s="152">
        <f t="shared" ref="L1611:L1674" si="28">K1611+20</f>
        <v>42880</v>
      </c>
      <c r="M1611" s="204" t="s">
        <v>22</v>
      </c>
      <c r="N1611" s="205" t="s">
        <v>155</v>
      </c>
      <c r="O1611" s="155" t="s">
        <v>322</v>
      </c>
      <c r="P1611" s="156" t="s">
        <v>2977</v>
      </c>
      <c r="Q1611" s="157">
        <v>44400000</v>
      </c>
      <c r="R1611" s="158">
        <v>0</v>
      </c>
      <c r="S1611" s="159">
        <v>44400000</v>
      </c>
      <c r="T1611" s="160"/>
    </row>
    <row r="1612" spans="1:20" s="143" customFormat="1" ht="241.5" hidden="1" customHeight="1" x14ac:dyDescent="0.25">
      <c r="A1612" s="144" t="s">
        <v>2067</v>
      </c>
      <c r="B1612" s="145" t="s">
        <v>3266</v>
      </c>
      <c r="C1612" s="146">
        <v>80111620</v>
      </c>
      <c r="D1612" s="147" t="s">
        <v>2974</v>
      </c>
      <c r="E1612" s="195" t="s">
        <v>3017</v>
      </c>
      <c r="F1612" s="148" t="s">
        <v>1094</v>
      </c>
      <c r="G1612" s="149" t="s">
        <v>1095</v>
      </c>
      <c r="H1612" s="131" t="s">
        <v>88</v>
      </c>
      <c r="I1612" s="132" t="s">
        <v>1173</v>
      </c>
      <c r="J1612" s="151" t="s">
        <v>611</v>
      </c>
      <c r="K1612" s="152">
        <v>42776</v>
      </c>
      <c r="L1612" s="152">
        <f t="shared" si="28"/>
        <v>42796</v>
      </c>
      <c r="M1612" s="204" t="s">
        <v>22</v>
      </c>
      <c r="N1612" s="205" t="s">
        <v>155</v>
      </c>
      <c r="O1612" s="155" t="s">
        <v>322</v>
      </c>
      <c r="P1612" s="156" t="s">
        <v>2977</v>
      </c>
      <c r="Q1612" s="157">
        <v>57600000</v>
      </c>
      <c r="R1612" s="158">
        <v>57600000</v>
      </c>
      <c r="S1612" s="159">
        <v>0</v>
      </c>
      <c r="T1612" s="160"/>
    </row>
    <row r="1613" spans="1:20" s="143" customFormat="1" ht="241.5" hidden="1" customHeight="1" x14ac:dyDescent="0.25">
      <c r="A1613" s="144" t="s">
        <v>2067</v>
      </c>
      <c r="B1613" s="145" t="s">
        <v>3267</v>
      </c>
      <c r="C1613" s="146">
        <v>80111620</v>
      </c>
      <c r="D1613" s="147" t="s">
        <v>2974</v>
      </c>
      <c r="E1613" s="195" t="s">
        <v>3017</v>
      </c>
      <c r="F1613" s="148" t="s">
        <v>1094</v>
      </c>
      <c r="G1613" s="149" t="s">
        <v>1095</v>
      </c>
      <c r="H1613" s="131" t="s">
        <v>88</v>
      </c>
      <c r="I1613" s="132" t="s">
        <v>1173</v>
      </c>
      <c r="J1613" s="151" t="s">
        <v>611</v>
      </c>
      <c r="K1613" s="152">
        <v>42776</v>
      </c>
      <c r="L1613" s="152">
        <f t="shared" si="28"/>
        <v>42796</v>
      </c>
      <c r="M1613" s="204" t="s">
        <v>22</v>
      </c>
      <c r="N1613" s="205" t="s">
        <v>155</v>
      </c>
      <c r="O1613" s="155" t="s">
        <v>322</v>
      </c>
      <c r="P1613" s="156" t="s">
        <v>2977</v>
      </c>
      <c r="Q1613" s="157">
        <v>57600000</v>
      </c>
      <c r="R1613" s="158">
        <v>57600000</v>
      </c>
      <c r="S1613" s="159">
        <v>0</v>
      </c>
      <c r="T1613" s="160"/>
    </row>
    <row r="1614" spans="1:20" s="143" customFormat="1" ht="241.5" hidden="1" customHeight="1" x14ac:dyDescent="0.25">
      <c r="A1614" s="144" t="s">
        <v>2067</v>
      </c>
      <c r="B1614" s="145" t="s">
        <v>3268</v>
      </c>
      <c r="C1614" s="146">
        <v>80111620</v>
      </c>
      <c r="D1614" s="147" t="s">
        <v>2974</v>
      </c>
      <c r="E1614" s="195" t="s">
        <v>3017</v>
      </c>
      <c r="F1614" s="148" t="s">
        <v>1094</v>
      </c>
      <c r="G1614" s="149" t="s">
        <v>1095</v>
      </c>
      <c r="H1614" s="131" t="s">
        <v>88</v>
      </c>
      <c r="I1614" s="132" t="s">
        <v>1173</v>
      </c>
      <c r="J1614" s="151" t="s">
        <v>611</v>
      </c>
      <c r="K1614" s="152">
        <v>42776</v>
      </c>
      <c r="L1614" s="152">
        <f t="shared" si="28"/>
        <v>42796</v>
      </c>
      <c r="M1614" s="204" t="s">
        <v>22</v>
      </c>
      <c r="N1614" s="205" t="s">
        <v>155</v>
      </c>
      <c r="O1614" s="155" t="s">
        <v>322</v>
      </c>
      <c r="P1614" s="156" t="s">
        <v>2977</v>
      </c>
      <c r="Q1614" s="157">
        <v>57600000</v>
      </c>
      <c r="R1614" s="158">
        <v>57600000</v>
      </c>
      <c r="S1614" s="159">
        <v>0</v>
      </c>
      <c r="T1614" s="160"/>
    </row>
    <row r="1615" spans="1:20" s="143" customFormat="1" ht="241.5" hidden="1" customHeight="1" x14ac:dyDescent="0.25">
      <c r="A1615" s="144" t="s">
        <v>2067</v>
      </c>
      <c r="B1615" s="145" t="s">
        <v>3269</v>
      </c>
      <c r="C1615" s="146">
        <v>80111620</v>
      </c>
      <c r="D1615" s="147" t="s">
        <v>2974</v>
      </c>
      <c r="E1615" s="195" t="s">
        <v>3017</v>
      </c>
      <c r="F1615" s="148" t="s">
        <v>1094</v>
      </c>
      <c r="G1615" s="149" t="s">
        <v>1095</v>
      </c>
      <c r="H1615" s="131" t="s">
        <v>88</v>
      </c>
      <c r="I1615" s="132" t="s">
        <v>1173</v>
      </c>
      <c r="J1615" s="151" t="s">
        <v>611</v>
      </c>
      <c r="K1615" s="152">
        <v>42776</v>
      </c>
      <c r="L1615" s="152">
        <f t="shared" si="28"/>
        <v>42796</v>
      </c>
      <c r="M1615" s="204" t="s">
        <v>22</v>
      </c>
      <c r="N1615" s="205" t="s">
        <v>155</v>
      </c>
      <c r="O1615" s="155" t="s">
        <v>322</v>
      </c>
      <c r="P1615" s="156" t="s">
        <v>2977</v>
      </c>
      <c r="Q1615" s="157">
        <v>57600000</v>
      </c>
      <c r="R1615" s="158">
        <v>57600000</v>
      </c>
      <c r="S1615" s="159">
        <v>0</v>
      </c>
      <c r="T1615" s="160"/>
    </row>
    <row r="1616" spans="1:20" s="143" customFormat="1" ht="241.5" hidden="1" customHeight="1" x14ac:dyDescent="0.25">
      <c r="A1616" s="144" t="s">
        <v>2067</v>
      </c>
      <c r="B1616" s="145" t="s">
        <v>3270</v>
      </c>
      <c r="C1616" s="146">
        <v>80111620</v>
      </c>
      <c r="D1616" s="147" t="s">
        <v>2974</v>
      </c>
      <c r="E1616" s="195" t="s">
        <v>3017</v>
      </c>
      <c r="F1616" s="148" t="s">
        <v>1094</v>
      </c>
      <c r="G1616" s="149" t="s">
        <v>1095</v>
      </c>
      <c r="H1616" s="131" t="s">
        <v>88</v>
      </c>
      <c r="I1616" s="132" t="s">
        <v>1173</v>
      </c>
      <c r="J1616" s="151" t="s">
        <v>611</v>
      </c>
      <c r="K1616" s="152">
        <v>42776</v>
      </c>
      <c r="L1616" s="152">
        <f t="shared" si="28"/>
        <v>42796</v>
      </c>
      <c r="M1616" s="204" t="s">
        <v>22</v>
      </c>
      <c r="N1616" s="205" t="s">
        <v>155</v>
      </c>
      <c r="O1616" s="155" t="s">
        <v>322</v>
      </c>
      <c r="P1616" s="156" t="s">
        <v>2977</v>
      </c>
      <c r="Q1616" s="157">
        <v>57600000</v>
      </c>
      <c r="R1616" s="158">
        <v>57600000</v>
      </c>
      <c r="S1616" s="159">
        <v>0</v>
      </c>
      <c r="T1616" s="160"/>
    </row>
    <row r="1617" spans="1:20" s="143" customFormat="1" ht="241.5" hidden="1" customHeight="1" x14ac:dyDescent="0.25">
      <c r="A1617" s="144" t="s">
        <v>2067</v>
      </c>
      <c r="B1617" s="145" t="s">
        <v>3271</v>
      </c>
      <c r="C1617" s="146">
        <v>80111620</v>
      </c>
      <c r="D1617" s="147" t="s">
        <v>2974</v>
      </c>
      <c r="E1617" s="195" t="s">
        <v>3017</v>
      </c>
      <c r="F1617" s="148" t="s">
        <v>1094</v>
      </c>
      <c r="G1617" s="149" t="s">
        <v>1095</v>
      </c>
      <c r="H1617" s="131" t="s">
        <v>88</v>
      </c>
      <c r="I1617" s="132" t="s">
        <v>1173</v>
      </c>
      <c r="J1617" s="151" t="s">
        <v>611</v>
      </c>
      <c r="K1617" s="152">
        <v>42776</v>
      </c>
      <c r="L1617" s="152">
        <f t="shared" si="28"/>
        <v>42796</v>
      </c>
      <c r="M1617" s="204" t="s">
        <v>22</v>
      </c>
      <c r="N1617" s="205" t="s">
        <v>155</v>
      </c>
      <c r="O1617" s="155" t="s">
        <v>322</v>
      </c>
      <c r="P1617" s="156" t="s">
        <v>2977</v>
      </c>
      <c r="Q1617" s="157">
        <v>57600000</v>
      </c>
      <c r="R1617" s="158">
        <v>57600000</v>
      </c>
      <c r="S1617" s="159">
        <v>0</v>
      </c>
      <c r="T1617" s="160"/>
    </row>
    <row r="1618" spans="1:20" s="143" customFormat="1" ht="241.5" hidden="1" customHeight="1" x14ac:dyDescent="0.25">
      <c r="A1618" s="144" t="s">
        <v>2067</v>
      </c>
      <c r="B1618" s="145" t="s">
        <v>3272</v>
      </c>
      <c r="C1618" s="146">
        <v>80111620</v>
      </c>
      <c r="D1618" s="147" t="s">
        <v>2974</v>
      </c>
      <c r="E1618" s="195" t="s">
        <v>3017</v>
      </c>
      <c r="F1618" s="148" t="s">
        <v>1094</v>
      </c>
      <c r="G1618" s="149" t="s">
        <v>1095</v>
      </c>
      <c r="H1618" s="131" t="s">
        <v>88</v>
      </c>
      <c r="I1618" s="132" t="s">
        <v>1173</v>
      </c>
      <c r="J1618" s="151" t="s">
        <v>611</v>
      </c>
      <c r="K1618" s="152">
        <v>42860</v>
      </c>
      <c r="L1618" s="152">
        <f t="shared" si="28"/>
        <v>42880</v>
      </c>
      <c r="M1618" s="204" t="s">
        <v>546</v>
      </c>
      <c r="N1618" s="205" t="s">
        <v>155</v>
      </c>
      <c r="O1618" s="155" t="s">
        <v>322</v>
      </c>
      <c r="P1618" s="156" t="s">
        <v>2977</v>
      </c>
      <c r="Q1618" s="157">
        <v>52800000</v>
      </c>
      <c r="R1618" s="158">
        <v>52800000</v>
      </c>
      <c r="S1618" s="159">
        <v>0</v>
      </c>
      <c r="T1618" s="160"/>
    </row>
    <row r="1619" spans="1:20" s="143" customFormat="1" ht="241.5" hidden="1" customHeight="1" x14ac:dyDescent="0.25">
      <c r="A1619" s="144" t="s">
        <v>2067</v>
      </c>
      <c r="B1619" s="145" t="s">
        <v>3273</v>
      </c>
      <c r="C1619" s="146">
        <v>80111620</v>
      </c>
      <c r="D1619" s="147" t="s">
        <v>2974</v>
      </c>
      <c r="E1619" s="195" t="s">
        <v>3017</v>
      </c>
      <c r="F1619" s="148" t="s">
        <v>1094</v>
      </c>
      <c r="G1619" s="149" t="s">
        <v>1095</v>
      </c>
      <c r="H1619" s="131" t="s">
        <v>88</v>
      </c>
      <c r="I1619" s="132" t="s">
        <v>1173</v>
      </c>
      <c r="J1619" s="151" t="s">
        <v>611</v>
      </c>
      <c r="K1619" s="152">
        <v>42776</v>
      </c>
      <c r="L1619" s="152">
        <f t="shared" si="28"/>
        <v>42796</v>
      </c>
      <c r="M1619" s="204" t="s">
        <v>22</v>
      </c>
      <c r="N1619" s="205" t="s">
        <v>155</v>
      </c>
      <c r="O1619" s="155" t="s">
        <v>322</v>
      </c>
      <c r="P1619" s="156" t="s">
        <v>2977</v>
      </c>
      <c r="Q1619" s="157">
        <v>57600000</v>
      </c>
      <c r="R1619" s="158">
        <v>57600000</v>
      </c>
      <c r="S1619" s="159">
        <v>0</v>
      </c>
      <c r="T1619" s="160"/>
    </row>
    <row r="1620" spans="1:20" s="143" customFormat="1" ht="276" hidden="1" customHeight="1" x14ac:dyDescent="0.25">
      <c r="A1620" s="144" t="s">
        <v>2067</v>
      </c>
      <c r="B1620" s="145" t="s">
        <v>3274</v>
      </c>
      <c r="C1620" s="146">
        <v>80111620</v>
      </c>
      <c r="D1620" s="147" t="s">
        <v>2974</v>
      </c>
      <c r="E1620" s="195" t="s">
        <v>3017</v>
      </c>
      <c r="F1620" s="148" t="s">
        <v>1094</v>
      </c>
      <c r="G1620" s="149" t="s">
        <v>1095</v>
      </c>
      <c r="H1620" s="131" t="s">
        <v>88</v>
      </c>
      <c r="I1620" s="132" t="s">
        <v>1135</v>
      </c>
      <c r="J1620" s="151" t="s">
        <v>602</v>
      </c>
      <c r="K1620" s="152">
        <v>42776</v>
      </c>
      <c r="L1620" s="152">
        <f t="shared" si="28"/>
        <v>42796</v>
      </c>
      <c r="M1620" s="204" t="s">
        <v>22</v>
      </c>
      <c r="N1620" s="205" t="s">
        <v>155</v>
      </c>
      <c r="O1620" s="155" t="s">
        <v>322</v>
      </c>
      <c r="P1620" s="156" t="s">
        <v>2977</v>
      </c>
      <c r="Q1620" s="157">
        <v>20184000</v>
      </c>
      <c r="R1620" s="158">
        <v>20184000</v>
      </c>
      <c r="S1620" s="159">
        <v>0</v>
      </c>
      <c r="T1620" s="160"/>
    </row>
    <row r="1621" spans="1:20" s="143" customFormat="1" ht="276" hidden="1" customHeight="1" x14ac:dyDescent="0.25">
      <c r="A1621" s="144" t="s">
        <v>2067</v>
      </c>
      <c r="B1621" s="145" t="s">
        <v>3275</v>
      </c>
      <c r="C1621" s="146">
        <v>80111620</v>
      </c>
      <c r="D1621" s="147" t="s">
        <v>2974</v>
      </c>
      <c r="E1621" s="195" t="s">
        <v>3017</v>
      </c>
      <c r="F1621" s="148" t="s">
        <v>1094</v>
      </c>
      <c r="G1621" s="149" t="s">
        <v>1095</v>
      </c>
      <c r="H1621" s="131" t="s">
        <v>88</v>
      </c>
      <c r="I1621" s="132" t="s">
        <v>1135</v>
      </c>
      <c r="J1621" s="151" t="s">
        <v>602</v>
      </c>
      <c r="K1621" s="152">
        <v>42776</v>
      </c>
      <c r="L1621" s="152">
        <f t="shared" si="28"/>
        <v>42796</v>
      </c>
      <c r="M1621" s="204" t="s">
        <v>22</v>
      </c>
      <c r="N1621" s="205" t="s">
        <v>155</v>
      </c>
      <c r="O1621" s="155" t="s">
        <v>322</v>
      </c>
      <c r="P1621" s="156" t="s">
        <v>2977</v>
      </c>
      <c r="Q1621" s="157">
        <v>20184000</v>
      </c>
      <c r="R1621" s="158">
        <v>20184000</v>
      </c>
      <c r="S1621" s="159">
        <v>0</v>
      </c>
      <c r="T1621" s="160"/>
    </row>
    <row r="1622" spans="1:20" s="143" customFormat="1" ht="276" hidden="1" customHeight="1" x14ac:dyDescent="0.25">
      <c r="A1622" s="144" t="s">
        <v>2067</v>
      </c>
      <c r="B1622" s="145" t="s">
        <v>3276</v>
      </c>
      <c r="C1622" s="146">
        <v>80111620</v>
      </c>
      <c r="D1622" s="147" t="s">
        <v>2974</v>
      </c>
      <c r="E1622" s="195" t="s">
        <v>3017</v>
      </c>
      <c r="F1622" s="148" t="s">
        <v>1094</v>
      </c>
      <c r="G1622" s="149" t="s">
        <v>1095</v>
      </c>
      <c r="H1622" s="131" t="s">
        <v>88</v>
      </c>
      <c r="I1622" s="132" t="s">
        <v>1135</v>
      </c>
      <c r="J1622" s="151" t="s">
        <v>602</v>
      </c>
      <c r="K1622" s="152">
        <v>42831</v>
      </c>
      <c r="L1622" s="152">
        <f t="shared" si="28"/>
        <v>42851</v>
      </c>
      <c r="M1622" s="204" t="s">
        <v>22</v>
      </c>
      <c r="N1622" s="205" t="s">
        <v>155</v>
      </c>
      <c r="O1622" s="155" t="s">
        <v>322</v>
      </c>
      <c r="P1622" s="156" t="s">
        <v>2977</v>
      </c>
      <c r="Q1622" s="157">
        <v>20184000</v>
      </c>
      <c r="R1622" s="158">
        <v>20184000</v>
      </c>
      <c r="S1622" s="159">
        <v>0</v>
      </c>
      <c r="T1622" s="160"/>
    </row>
    <row r="1623" spans="1:20" s="143" customFormat="1" ht="276" hidden="1" customHeight="1" x14ac:dyDescent="0.25">
      <c r="A1623" s="144" t="s">
        <v>2067</v>
      </c>
      <c r="B1623" s="145" t="s">
        <v>3277</v>
      </c>
      <c r="C1623" s="146">
        <v>80111620</v>
      </c>
      <c r="D1623" s="147" t="s">
        <v>2974</v>
      </c>
      <c r="E1623" s="195" t="s">
        <v>3017</v>
      </c>
      <c r="F1623" s="148" t="s">
        <v>1094</v>
      </c>
      <c r="G1623" s="149" t="s">
        <v>1095</v>
      </c>
      <c r="H1623" s="131" t="s">
        <v>88</v>
      </c>
      <c r="I1623" s="132" t="s">
        <v>1135</v>
      </c>
      <c r="J1623" s="151" t="s">
        <v>602</v>
      </c>
      <c r="K1623" s="152">
        <v>42776</v>
      </c>
      <c r="L1623" s="152">
        <f t="shared" si="28"/>
        <v>42796</v>
      </c>
      <c r="M1623" s="204" t="s">
        <v>22</v>
      </c>
      <c r="N1623" s="205" t="s">
        <v>155</v>
      </c>
      <c r="O1623" s="155" t="s">
        <v>322</v>
      </c>
      <c r="P1623" s="156" t="s">
        <v>2977</v>
      </c>
      <c r="Q1623" s="157">
        <v>20184000</v>
      </c>
      <c r="R1623" s="158">
        <v>20184000</v>
      </c>
      <c r="S1623" s="159">
        <v>0</v>
      </c>
      <c r="T1623" s="160"/>
    </row>
    <row r="1624" spans="1:20" s="143" customFormat="1" ht="276" hidden="1" customHeight="1" x14ac:dyDescent="0.25">
      <c r="A1624" s="144" t="s">
        <v>2067</v>
      </c>
      <c r="B1624" s="145" t="s">
        <v>3278</v>
      </c>
      <c r="C1624" s="146">
        <v>80111620</v>
      </c>
      <c r="D1624" s="147" t="s">
        <v>2974</v>
      </c>
      <c r="E1624" s="195" t="s">
        <v>3017</v>
      </c>
      <c r="F1624" s="148" t="s">
        <v>1094</v>
      </c>
      <c r="G1624" s="149" t="s">
        <v>1095</v>
      </c>
      <c r="H1624" s="131" t="s">
        <v>88</v>
      </c>
      <c r="I1624" s="132" t="s">
        <v>1135</v>
      </c>
      <c r="J1624" s="151" t="s">
        <v>602</v>
      </c>
      <c r="K1624" s="152">
        <v>42776</v>
      </c>
      <c r="L1624" s="152">
        <f t="shared" si="28"/>
        <v>42796</v>
      </c>
      <c r="M1624" s="204" t="s">
        <v>22</v>
      </c>
      <c r="N1624" s="205" t="s">
        <v>155</v>
      </c>
      <c r="O1624" s="155" t="s">
        <v>322</v>
      </c>
      <c r="P1624" s="156" t="s">
        <v>2977</v>
      </c>
      <c r="Q1624" s="157">
        <v>20184000</v>
      </c>
      <c r="R1624" s="158">
        <v>20184000</v>
      </c>
      <c r="S1624" s="159">
        <v>0</v>
      </c>
      <c r="T1624" s="160"/>
    </row>
    <row r="1625" spans="1:20" s="143" customFormat="1" ht="276" hidden="1" customHeight="1" x14ac:dyDescent="0.25">
      <c r="A1625" s="144" t="s">
        <v>2067</v>
      </c>
      <c r="B1625" s="145" t="s">
        <v>3279</v>
      </c>
      <c r="C1625" s="146">
        <v>80111620</v>
      </c>
      <c r="D1625" s="147" t="s">
        <v>2974</v>
      </c>
      <c r="E1625" s="195" t="s">
        <v>3017</v>
      </c>
      <c r="F1625" s="148" t="s">
        <v>1094</v>
      </c>
      <c r="G1625" s="149" t="s">
        <v>1095</v>
      </c>
      <c r="H1625" s="131" t="s">
        <v>88</v>
      </c>
      <c r="I1625" s="132" t="s">
        <v>1135</v>
      </c>
      <c r="J1625" s="151" t="s">
        <v>602</v>
      </c>
      <c r="K1625" s="152">
        <v>42776</v>
      </c>
      <c r="L1625" s="152">
        <f t="shared" si="28"/>
        <v>42796</v>
      </c>
      <c r="M1625" s="204" t="s">
        <v>22</v>
      </c>
      <c r="N1625" s="205" t="s">
        <v>155</v>
      </c>
      <c r="O1625" s="155" t="s">
        <v>322</v>
      </c>
      <c r="P1625" s="156" t="s">
        <v>2977</v>
      </c>
      <c r="Q1625" s="157">
        <v>20184000</v>
      </c>
      <c r="R1625" s="158">
        <v>20184000</v>
      </c>
      <c r="S1625" s="159">
        <v>0</v>
      </c>
      <c r="T1625" s="160"/>
    </row>
    <row r="1626" spans="1:20" s="143" customFormat="1" ht="276" hidden="1" customHeight="1" x14ac:dyDescent="0.25">
      <c r="A1626" s="144" t="s">
        <v>2067</v>
      </c>
      <c r="B1626" s="145" t="s">
        <v>3280</v>
      </c>
      <c r="C1626" s="146">
        <v>80111620</v>
      </c>
      <c r="D1626" s="147" t="s">
        <v>2974</v>
      </c>
      <c r="E1626" s="195" t="s">
        <v>3017</v>
      </c>
      <c r="F1626" s="148" t="s">
        <v>1094</v>
      </c>
      <c r="G1626" s="149" t="s">
        <v>1095</v>
      </c>
      <c r="H1626" s="131" t="s">
        <v>88</v>
      </c>
      <c r="I1626" s="132" t="s">
        <v>1135</v>
      </c>
      <c r="J1626" s="151" t="s">
        <v>602</v>
      </c>
      <c r="K1626" s="152">
        <v>42776</v>
      </c>
      <c r="L1626" s="152">
        <f t="shared" si="28"/>
        <v>42796</v>
      </c>
      <c r="M1626" s="204" t="s">
        <v>22</v>
      </c>
      <c r="N1626" s="205" t="s">
        <v>155</v>
      </c>
      <c r="O1626" s="155" t="s">
        <v>322</v>
      </c>
      <c r="P1626" s="156" t="s">
        <v>2977</v>
      </c>
      <c r="Q1626" s="157">
        <v>20184000</v>
      </c>
      <c r="R1626" s="158">
        <v>20184000</v>
      </c>
      <c r="S1626" s="159">
        <v>0</v>
      </c>
      <c r="T1626" s="160"/>
    </row>
    <row r="1627" spans="1:20" s="143" customFormat="1" ht="276" hidden="1" customHeight="1" x14ac:dyDescent="0.25">
      <c r="A1627" s="144" t="s">
        <v>2067</v>
      </c>
      <c r="B1627" s="145" t="s">
        <v>3281</v>
      </c>
      <c r="C1627" s="146">
        <v>80111620</v>
      </c>
      <c r="D1627" s="147" t="s">
        <v>2974</v>
      </c>
      <c r="E1627" s="195" t="s">
        <v>3017</v>
      </c>
      <c r="F1627" s="148" t="s">
        <v>1094</v>
      </c>
      <c r="G1627" s="149" t="s">
        <v>1095</v>
      </c>
      <c r="H1627" s="131" t="s">
        <v>88</v>
      </c>
      <c r="I1627" s="132" t="s">
        <v>1135</v>
      </c>
      <c r="J1627" s="151" t="s">
        <v>602</v>
      </c>
      <c r="K1627" s="152">
        <v>42776</v>
      </c>
      <c r="L1627" s="152">
        <f t="shared" si="28"/>
        <v>42796</v>
      </c>
      <c r="M1627" s="204" t="s">
        <v>22</v>
      </c>
      <c r="N1627" s="205" t="s">
        <v>155</v>
      </c>
      <c r="O1627" s="155" t="s">
        <v>322</v>
      </c>
      <c r="P1627" s="156" t="s">
        <v>2977</v>
      </c>
      <c r="Q1627" s="157">
        <v>20184000</v>
      </c>
      <c r="R1627" s="158">
        <v>20184000</v>
      </c>
      <c r="S1627" s="159">
        <v>0</v>
      </c>
      <c r="T1627" s="160"/>
    </row>
    <row r="1628" spans="1:20" s="143" customFormat="1" ht="276" hidden="1" customHeight="1" x14ac:dyDescent="0.25">
      <c r="A1628" s="144" t="s">
        <v>2067</v>
      </c>
      <c r="B1628" s="145" t="s">
        <v>3282</v>
      </c>
      <c r="C1628" s="146">
        <v>80111620</v>
      </c>
      <c r="D1628" s="147" t="s">
        <v>2974</v>
      </c>
      <c r="E1628" s="195" t="s">
        <v>3017</v>
      </c>
      <c r="F1628" s="148" t="s">
        <v>1094</v>
      </c>
      <c r="G1628" s="149" t="s">
        <v>1095</v>
      </c>
      <c r="H1628" s="131" t="s">
        <v>88</v>
      </c>
      <c r="I1628" s="132" t="s">
        <v>1135</v>
      </c>
      <c r="J1628" s="151" t="s">
        <v>602</v>
      </c>
      <c r="K1628" s="152">
        <v>42776</v>
      </c>
      <c r="L1628" s="152">
        <f t="shared" si="28"/>
        <v>42796</v>
      </c>
      <c r="M1628" s="204" t="s">
        <v>22</v>
      </c>
      <c r="N1628" s="205" t="s">
        <v>155</v>
      </c>
      <c r="O1628" s="155" t="s">
        <v>322</v>
      </c>
      <c r="P1628" s="156" t="s">
        <v>2977</v>
      </c>
      <c r="Q1628" s="157">
        <v>20184000</v>
      </c>
      <c r="R1628" s="158">
        <v>20184000</v>
      </c>
      <c r="S1628" s="159">
        <v>0</v>
      </c>
      <c r="T1628" s="160"/>
    </row>
    <row r="1629" spans="1:20" s="143" customFormat="1" ht="276" hidden="1" customHeight="1" x14ac:dyDescent="0.25">
      <c r="A1629" s="144" t="s">
        <v>2067</v>
      </c>
      <c r="B1629" s="145" t="s">
        <v>3283</v>
      </c>
      <c r="C1629" s="146">
        <v>80111620</v>
      </c>
      <c r="D1629" s="147" t="s">
        <v>2974</v>
      </c>
      <c r="E1629" s="195" t="s">
        <v>3017</v>
      </c>
      <c r="F1629" s="148" t="s">
        <v>1094</v>
      </c>
      <c r="G1629" s="149" t="s">
        <v>1095</v>
      </c>
      <c r="H1629" s="131" t="s">
        <v>88</v>
      </c>
      <c r="I1629" s="132" t="s">
        <v>1135</v>
      </c>
      <c r="J1629" s="151" t="s">
        <v>602</v>
      </c>
      <c r="K1629" s="152">
        <v>42860</v>
      </c>
      <c r="L1629" s="152">
        <f t="shared" si="28"/>
        <v>42880</v>
      </c>
      <c r="M1629" s="204" t="s">
        <v>22</v>
      </c>
      <c r="N1629" s="205" t="s">
        <v>155</v>
      </c>
      <c r="O1629" s="155" t="s">
        <v>322</v>
      </c>
      <c r="P1629" s="156" t="s">
        <v>2977</v>
      </c>
      <c r="Q1629" s="157">
        <v>20184000</v>
      </c>
      <c r="R1629" s="158">
        <v>0</v>
      </c>
      <c r="S1629" s="159">
        <v>20184000</v>
      </c>
      <c r="T1629" s="160"/>
    </row>
    <row r="1630" spans="1:20" s="143" customFormat="1" ht="276" hidden="1" customHeight="1" x14ac:dyDescent="0.25">
      <c r="A1630" s="144" t="s">
        <v>2067</v>
      </c>
      <c r="B1630" s="145" t="s">
        <v>3284</v>
      </c>
      <c r="C1630" s="146">
        <v>80111620</v>
      </c>
      <c r="D1630" s="147" t="s">
        <v>2974</v>
      </c>
      <c r="E1630" s="195" t="s">
        <v>3017</v>
      </c>
      <c r="F1630" s="148" t="s">
        <v>1094</v>
      </c>
      <c r="G1630" s="149" t="s">
        <v>1095</v>
      </c>
      <c r="H1630" s="131" t="s">
        <v>88</v>
      </c>
      <c r="I1630" s="132" t="s">
        <v>1135</v>
      </c>
      <c r="J1630" s="151" t="s">
        <v>602</v>
      </c>
      <c r="K1630" s="152">
        <v>42776</v>
      </c>
      <c r="L1630" s="152">
        <f t="shared" si="28"/>
        <v>42796</v>
      </c>
      <c r="M1630" s="204" t="s">
        <v>22</v>
      </c>
      <c r="N1630" s="205" t="s">
        <v>155</v>
      </c>
      <c r="O1630" s="155" t="s">
        <v>322</v>
      </c>
      <c r="P1630" s="156" t="s">
        <v>2977</v>
      </c>
      <c r="Q1630" s="157">
        <v>20184000</v>
      </c>
      <c r="R1630" s="158">
        <v>20184000</v>
      </c>
      <c r="S1630" s="159">
        <v>0</v>
      </c>
      <c r="T1630" s="160"/>
    </row>
    <row r="1631" spans="1:20" s="143" customFormat="1" ht="241.5" hidden="1" customHeight="1" x14ac:dyDescent="0.25">
      <c r="A1631" s="144" t="s">
        <v>2067</v>
      </c>
      <c r="B1631" s="145" t="s">
        <v>3285</v>
      </c>
      <c r="C1631" s="146">
        <v>80111620</v>
      </c>
      <c r="D1631" s="147" t="s">
        <v>2974</v>
      </c>
      <c r="E1631" s="195" t="s">
        <v>3017</v>
      </c>
      <c r="F1631" s="148" t="s">
        <v>1094</v>
      </c>
      <c r="G1631" s="149" t="s">
        <v>1095</v>
      </c>
      <c r="H1631" s="131" t="s">
        <v>88</v>
      </c>
      <c r="I1631" s="132" t="s">
        <v>1143</v>
      </c>
      <c r="J1631" s="151" t="s">
        <v>621</v>
      </c>
      <c r="K1631" s="152">
        <v>42860</v>
      </c>
      <c r="L1631" s="152">
        <f t="shared" si="28"/>
        <v>42880</v>
      </c>
      <c r="M1631" s="204" t="s">
        <v>22</v>
      </c>
      <c r="N1631" s="205" t="s">
        <v>155</v>
      </c>
      <c r="O1631" s="155" t="s">
        <v>322</v>
      </c>
      <c r="P1631" s="156" t="s">
        <v>2977</v>
      </c>
      <c r="Q1631" s="157">
        <v>49071000</v>
      </c>
      <c r="R1631" s="158">
        <v>48720000</v>
      </c>
      <c r="S1631" s="159">
        <v>351000</v>
      </c>
      <c r="T1631" s="160" t="s">
        <v>3164</v>
      </c>
    </row>
    <row r="1632" spans="1:20" s="143" customFormat="1" ht="241.5" hidden="1" customHeight="1" x14ac:dyDescent="0.25">
      <c r="A1632" s="144" t="s">
        <v>2067</v>
      </c>
      <c r="B1632" s="145" t="s">
        <v>3286</v>
      </c>
      <c r="C1632" s="146">
        <v>80111620</v>
      </c>
      <c r="D1632" s="147" t="s">
        <v>2974</v>
      </c>
      <c r="E1632" s="195" t="s">
        <v>3017</v>
      </c>
      <c r="F1632" s="148" t="s">
        <v>1094</v>
      </c>
      <c r="G1632" s="149" t="s">
        <v>1095</v>
      </c>
      <c r="H1632" s="131" t="s">
        <v>88</v>
      </c>
      <c r="I1632" s="132" t="s">
        <v>1132</v>
      </c>
      <c r="J1632" s="151" t="s">
        <v>597</v>
      </c>
      <c r="K1632" s="152">
        <v>42776</v>
      </c>
      <c r="L1632" s="152">
        <f t="shared" si="28"/>
        <v>42796</v>
      </c>
      <c r="M1632" s="204" t="s">
        <v>22</v>
      </c>
      <c r="N1632" s="205" t="s">
        <v>155</v>
      </c>
      <c r="O1632" s="155" t="s">
        <v>322</v>
      </c>
      <c r="P1632" s="156" t="s">
        <v>2977</v>
      </c>
      <c r="Q1632" s="157">
        <v>34980000</v>
      </c>
      <c r="R1632" s="158">
        <v>34980000</v>
      </c>
      <c r="S1632" s="159">
        <v>0</v>
      </c>
      <c r="T1632" s="160"/>
    </row>
    <row r="1633" spans="1:20" s="143" customFormat="1" ht="241.5" hidden="1" customHeight="1" x14ac:dyDescent="0.25">
      <c r="A1633" s="144" t="s">
        <v>2067</v>
      </c>
      <c r="B1633" s="145" t="s">
        <v>3287</v>
      </c>
      <c r="C1633" s="146">
        <v>80111620</v>
      </c>
      <c r="D1633" s="147" t="s">
        <v>2974</v>
      </c>
      <c r="E1633" s="195" t="s">
        <v>3017</v>
      </c>
      <c r="F1633" s="148" t="s">
        <v>1094</v>
      </c>
      <c r="G1633" s="149" t="s">
        <v>1095</v>
      </c>
      <c r="H1633" s="131" t="s">
        <v>88</v>
      </c>
      <c r="I1633" s="132" t="s">
        <v>1195</v>
      </c>
      <c r="J1633" s="151" t="s">
        <v>673</v>
      </c>
      <c r="K1633" s="152">
        <v>42776</v>
      </c>
      <c r="L1633" s="152">
        <f t="shared" si="28"/>
        <v>42796</v>
      </c>
      <c r="M1633" s="204" t="s">
        <v>22</v>
      </c>
      <c r="N1633" s="205" t="s">
        <v>155</v>
      </c>
      <c r="O1633" s="155" t="s">
        <v>322</v>
      </c>
      <c r="P1633" s="156" t="s">
        <v>2977</v>
      </c>
      <c r="Q1633" s="157">
        <v>73296000</v>
      </c>
      <c r="R1633" s="158">
        <v>73296000</v>
      </c>
      <c r="S1633" s="159">
        <v>0</v>
      </c>
      <c r="T1633" s="160"/>
    </row>
    <row r="1634" spans="1:20" s="143" customFormat="1" ht="241.5" hidden="1" customHeight="1" x14ac:dyDescent="0.25">
      <c r="A1634" s="144" t="s">
        <v>2067</v>
      </c>
      <c r="B1634" s="145" t="s">
        <v>3288</v>
      </c>
      <c r="C1634" s="146">
        <v>80111620</v>
      </c>
      <c r="D1634" s="147" t="s">
        <v>2974</v>
      </c>
      <c r="E1634" s="195" t="s">
        <v>3017</v>
      </c>
      <c r="F1634" s="148" t="s">
        <v>1094</v>
      </c>
      <c r="G1634" s="149" t="s">
        <v>1095</v>
      </c>
      <c r="H1634" s="131" t="s">
        <v>88</v>
      </c>
      <c r="I1634" s="132" t="s">
        <v>1126</v>
      </c>
      <c r="J1634" s="151" t="s">
        <v>609</v>
      </c>
      <c r="K1634" s="152">
        <v>42860</v>
      </c>
      <c r="L1634" s="152">
        <f t="shared" si="28"/>
        <v>42880</v>
      </c>
      <c r="M1634" s="204" t="s">
        <v>546</v>
      </c>
      <c r="N1634" s="205" t="s">
        <v>155</v>
      </c>
      <c r="O1634" s="155" t="s">
        <v>322</v>
      </c>
      <c r="P1634" s="156" t="s">
        <v>2977</v>
      </c>
      <c r="Q1634" s="157">
        <v>40700000</v>
      </c>
      <c r="R1634" s="158">
        <v>40700000</v>
      </c>
      <c r="S1634" s="159">
        <v>0</v>
      </c>
      <c r="T1634" s="160"/>
    </row>
    <row r="1635" spans="1:20" s="143" customFormat="1" ht="241.5" hidden="1" customHeight="1" x14ac:dyDescent="0.25">
      <c r="A1635" s="144" t="s">
        <v>2067</v>
      </c>
      <c r="B1635" s="145" t="s">
        <v>3289</v>
      </c>
      <c r="C1635" s="146">
        <v>80111620</v>
      </c>
      <c r="D1635" s="147" t="s">
        <v>2974</v>
      </c>
      <c r="E1635" s="195" t="s">
        <v>3017</v>
      </c>
      <c r="F1635" s="148" t="s">
        <v>1094</v>
      </c>
      <c r="G1635" s="149" t="s">
        <v>1095</v>
      </c>
      <c r="H1635" s="131" t="s">
        <v>88</v>
      </c>
      <c r="I1635" s="132" t="s">
        <v>1126</v>
      </c>
      <c r="J1635" s="151" t="s">
        <v>609</v>
      </c>
      <c r="K1635" s="152">
        <v>42860</v>
      </c>
      <c r="L1635" s="152">
        <f t="shared" si="28"/>
        <v>42880</v>
      </c>
      <c r="M1635" s="204" t="s">
        <v>22</v>
      </c>
      <c r="N1635" s="205" t="s">
        <v>155</v>
      </c>
      <c r="O1635" s="155" t="s">
        <v>322</v>
      </c>
      <c r="P1635" s="156" t="s">
        <v>2977</v>
      </c>
      <c r="Q1635" s="157">
        <v>44400000</v>
      </c>
      <c r="R1635" s="158">
        <v>0</v>
      </c>
      <c r="S1635" s="159">
        <v>44400000</v>
      </c>
      <c r="T1635" s="160"/>
    </row>
    <row r="1636" spans="1:20" s="143" customFormat="1" ht="241.5" hidden="1" customHeight="1" x14ac:dyDescent="0.25">
      <c r="A1636" s="144" t="s">
        <v>2067</v>
      </c>
      <c r="B1636" s="145" t="s">
        <v>3290</v>
      </c>
      <c r="C1636" s="146">
        <v>80111620</v>
      </c>
      <c r="D1636" s="147" t="s">
        <v>2974</v>
      </c>
      <c r="E1636" s="195" t="s">
        <v>3017</v>
      </c>
      <c r="F1636" s="148" t="s">
        <v>1094</v>
      </c>
      <c r="G1636" s="149" t="s">
        <v>1095</v>
      </c>
      <c r="H1636" s="131" t="s">
        <v>88</v>
      </c>
      <c r="I1636" s="132" t="s">
        <v>1132</v>
      </c>
      <c r="J1636" s="151" t="s">
        <v>598</v>
      </c>
      <c r="K1636" s="152">
        <v>42776</v>
      </c>
      <c r="L1636" s="152">
        <f t="shared" si="28"/>
        <v>42796</v>
      </c>
      <c r="M1636" s="204" t="s">
        <v>22</v>
      </c>
      <c r="N1636" s="205" t="s">
        <v>155</v>
      </c>
      <c r="O1636" s="155" t="s">
        <v>322</v>
      </c>
      <c r="P1636" s="156" t="s">
        <v>2977</v>
      </c>
      <c r="Q1636" s="157">
        <v>34980000</v>
      </c>
      <c r="R1636" s="158">
        <v>34980000</v>
      </c>
      <c r="S1636" s="159">
        <v>0</v>
      </c>
      <c r="T1636" s="160"/>
    </row>
    <row r="1637" spans="1:20" s="143" customFormat="1" ht="276" hidden="1" customHeight="1" x14ac:dyDescent="0.25">
      <c r="A1637" s="144" t="s">
        <v>2067</v>
      </c>
      <c r="B1637" s="145" t="s">
        <v>3291</v>
      </c>
      <c r="C1637" s="146">
        <v>80111620</v>
      </c>
      <c r="D1637" s="147" t="s">
        <v>2974</v>
      </c>
      <c r="E1637" s="195" t="s">
        <v>3017</v>
      </c>
      <c r="F1637" s="148" t="s">
        <v>1094</v>
      </c>
      <c r="G1637" s="149" t="s">
        <v>1095</v>
      </c>
      <c r="H1637" s="131" t="s">
        <v>88</v>
      </c>
      <c r="I1637" s="132" t="s">
        <v>1135</v>
      </c>
      <c r="J1637" s="151" t="s">
        <v>602</v>
      </c>
      <c r="K1637" s="152">
        <v>42776</v>
      </c>
      <c r="L1637" s="152">
        <f t="shared" si="28"/>
        <v>42796</v>
      </c>
      <c r="M1637" s="204" t="s">
        <v>22</v>
      </c>
      <c r="N1637" s="205" t="s">
        <v>155</v>
      </c>
      <c r="O1637" s="155" t="s">
        <v>322</v>
      </c>
      <c r="P1637" s="156" t="s">
        <v>2977</v>
      </c>
      <c r="Q1637" s="157">
        <v>20184000</v>
      </c>
      <c r="R1637" s="158">
        <v>20184000</v>
      </c>
      <c r="S1637" s="159">
        <v>0</v>
      </c>
      <c r="T1637" s="160"/>
    </row>
    <row r="1638" spans="1:20" s="143" customFormat="1" ht="276" hidden="1" customHeight="1" x14ac:dyDescent="0.25">
      <c r="A1638" s="144" t="s">
        <v>2067</v>
      </c>
      <c r="B1638" s="145" t="s">
        <v>3292</v>
      </c>
      <c r="C1638" s="146">
        <v>80111620</v>
      </c>
      <c r="D1638" s="147" t="s">
        <v>2974</v>
      </c>
      <c r="E1638" s="195" t="s">
        <v>3017</v>
      </c>
      <c r="F1638" s="148" t="s">
        <v>1094</v>
      </c>
      <c r="G1638" s="149" t="s">
        <v>1095</v>
      </c>
      <c r="H1638" s="131" t="s">
        <v>88</v>
      </c>
      <c r="I1638" s="132" t="s">
        <v>1135</v>
      </c>
      <c r="J1638" s="151" t="s">
        <v>602</v>
      </c>
      <c r="K1638" s="152">
        <v>42776</v>
      </c>
      <c r="L1638" s="152">
        <f t="shared" si="28"/>
        <v>42796</v>
      </c>
      <c r="M1638" s="204" t="s">
        <v>22</v>
      </c>
      <c r="N1638" s="205" t="s">
        <v>155</v>
      </c>
      <c r="O1638" s="155" t="s">
        <v>322</v>
      </c>
      <c r="P1638" s="156" t="s">
        <v>2977</v>
      </c>
      <c r="Q1638" s="157">
        <v>20184000</v>
      </c>
      <c r="R1638" s="158">
        <v>20184000</v>
      </c>
      <c r="S1638" s="159">
        <v>0</v>
      </c>
      <c r="T1638" s="160"/>
    </row>
    <row r="1639" spans="1:20" s="143" customFormat="1" ht="276" hidden="1" customHeight="1" x14ac:dyDescent="0.25">
      <c r="A1639" s="144" t="s">
        <v>2067</v>
      </c>
      <c r="B1639" s="145" t="s">
        <v>3293</v>
      </c>
      <c r="C1639" s="146">
        <v>80111620</v>
      </c>
      <c r="D1639" s="147" t="s">
        <v>2974</v>
      </c>
      <c r="E1639" s="195" t="s">
        <v>3017</v>
      </c>
      <c r="F1639" s="148" t="s">
        <v>1094</v>
      </c>
      <c r="G1639" s="149" t="s">
        <v>1095</v>
      </c>
      <c r="H1639" s="131" t="s">
        <v>88</v>
      </c>
      <c r="I1639" s="132" t="s">
        <v>1135</v>
      </c>
      <c r="J1639" s="151" t="s">
        <v>602</v>
      </c>
      <c r="K1639" s="152">
        <v>42776</v>
      </c>
      <c r="L1639" s="152">
        <f t="shared" si="28"/>
        <v>42796</v>
      </c>
      <c r="M1639" s="204" t="s">
        <v>22</v>
      </c>
      <c r="N1639" s="205" t="s">
        <v>155</v>
      </c>
      <c r="O1639" s="155" t="s">
        <v>322</v>
      </c>
      <c r="P1639" s="156" t="s">
        <v>2977</v>
      </c>
      <c r="Q1639" s="157">
        <v>20184000</v>
      </c>
      <c r="R1639" s="158">
        <v>20184000</v>
      </c>
      <c r="S1639" s="159">
        <v>0</v>
      </c>
      <c r="T1639" s="160"/>
    </row>
    <row r="1640" spans="1:20" s="143" customFormat="1" ht="276" hidden="1" customHeight="1" x14ac:dyDescent="0.25">
      <c r="A1640" s="144" t="s">
        <v>2067</v>
      </c>
      <c r="B1640" s="145" t="s">
        <v>3294</v>
      </c>
      <c r="C1640" s="146">
        <v>80111620</v>
      </c>
      <c r="D1640" s="147" t="s">
        <v>2974</v>
      </c>
      <c r="E1640" s="195" t="s">
        <v>3017</v>
      </c>
      <c r="F1640" s="148" t="s">
        <v>1094</v>
      </c>
      <c r="G1640" s="149" t="s">
        <v>1095</v>
      </c>
      <c r="H1640" s="131" t="s">
        <v>88</v>
      </c>
      <c r="I1640" s="132" t="s">
        <v>1135</v>
      </c>
      <c r="J1640" s="151" t="s">
        <v>602</v>
      </c>
      <c r="K1640" s="152">
        <v>42776</v>
      </c>
      <c r="L1640" s="152">
        <f t="shared" si="28"/>
        <v>42796</v>
      </c>
      <c r="M1640" s="204" t="s">
        <v>22</v>
      </c>
      <c r="N1640" s="205" t="s">
        <v>155</v>
      </c>
      <c r="O1640" s="155" t="s">
        <v>322</v>
      </c>
      <c r="P1640" s="156" t="s">
        <v>2977</v>
      </c>
      <c r="Q1640" s="157">
        <v>20184000</v>
      </c>
      <c r="R1640" s="158">
        <v>20184000</v>
      </c>
      <c r="S1640" s="159">
        <v>0</v>
      </c>
      <c r="T1640" s="160"/>
    </row>
    <row r="1641" spans="1:20" s="143" customFormat="1" ht="276" hidden="1" customHeight="1" x14ac:dyDescent="0.25">
      <c r="A1641" s="144" t="s">
        <v>2067</v>
      </c>
      <c r="B1641" s="145" t="s">
        <v>3295</v>
      </c>
      <c r="C1641" s="146">
        <v>80111620</v>
      </c>
      <c r="D1641" s="147" t="s">
        <v>2974</v>
      </c>
      <c r="E1641" s="195" t="s">
        <v>3017</v>
      </c>
      <c r="F1641" s="148" t="s">
        <v>1094</v>
      </c>
      <c r="G1641" s="149" t="s">
        <v>1095</v>
      </c>
      <c r="H1641" s="131" t="s">
        <v>88</v>
      </c>
      <c r="I1641" s="132" t="s">
        <v>1135</v>
      </c>
      <c r="J1641" s="151" t="s">
        <v>602</v>
      </c>
      <c r="K1641" s="152">
        <v>42776</v>
      </c>
      <c r="L1641" s="152">
        <f t="shared" si="28"/>
        <v>42796</v>
      </c>
      <c r="M1641" s="204" t="s">
        <v>22</v>
      </c>
      <c r="N1641" s="205" t="s">
        <v>155</v>
      </c>
      <c r="O1641" s="155" t="s">
        <v>322</v>
      </c>
      <c r="P1641" s="156" t="s">
        <v>2977</v>
      </c>
      <c r="Q1641" s="157">
        <v>20184000</v>
      </c>
      <c r="R1641" s="158">
        <v>20184000</v>
      </c>
      <c r="S1641" s="159">
        <v>0</v>
      </c>
      <c r="T1641" s="160"/>
    </row>
    <row r="1642" spans="1:20" s="143" customFormat="1" ht="241.5" hidden="1" customHeight="1" x14ac:dyDescent="0.25">
      <c r="A1642" s="144" t="s">
        <v>2067</v>
      </c>
      <c r="B1642" s="145" t="s">
        <v>3296</v>
      </c>
      <c r="C1642" s="146">
        <v>80111620</v>
      </c>
      <c r="D1642" s="147" t="s">
        <v>2974</v>
      </c>
      <c r="E1642" s="195" t="s">
        <v>3017</v>
      </c>
      <c r="F1642" s="148" t="s">
        <v>1094</v>
      </c>
      <c r="G1642" s="149" t="s">
        <v>1095</v>
      </c>
      <c r="H1642" s="131" t="s">
        <v>88</v>
      </c>
      <c r="I1642" s="132" t="s">
        <v>1143</v>
      </c>
      <c r="J1642" s="151" t="s">
        <v>619</v>
      </c>
      <c r="K1642" s="152">
        <v>42776</v>
      </c>
      <c r="L1642" s="152">
        <f t="shared" si="28"/>
        <v>42796</v>
      </c>
      <c r="M1642" s="204" t="s">
        <v>22</v>
      </c>
      <c r="N1642" s="205" t="s">
        <v>155</v>
      </c>
      <c r="O1642" s="155" t="s">
        <v>322</v>
      </c>
      <c r="P1642" s="156" t="s">
        <v>2977</v>
      </c>
      <c r="Q1642" s="157">
        <v>49920000</v>
      </c>
      <c r="R1642" s="158">
        <v>49920000</v>
      </c>
      <c r="S1642" s="159">
        <v>0</v>
      </c>
      <c r="T1642" s="160"/>
    </row>
    <row r="1643" spans="1:20" s="143" customFormat="1" ht="241.5" hidden="1" customHeight="1" x14ac:dyDescent="0.25">
      <c r="A1643" s="144" t="s">
        <v>2067</v>
      </c>
      <c r="B1643" s="145" t="s">
        <v>3297</v>
      </c>
      <c r="C1643" s="146">
        <v>80111620</v>
      </c>
      <c r="D1643" s="147" t="s">
        <v>2974</v>
      </c>
      <c r="E1643" s="195" t="s">
        <v>3017</v>
      </c>
      <c r="F1643" s="148" t="s">
        <v>1094</v>
      </c>
      <c r="G1643" s="149" t="s">
        <v>1095</v>
      </c>
      <c r="H1643" s="131" t="s">
        <v>88</v>
      </c>
      <c r="I1643" s="132" t="s">
        <v>1135</v>
      </c>
      <c r="J1643" s="151" t="s">
        <v>601</v>
      </c>
      <c r="K1643" s="152">
        <v>42776</v>
      </c>
      <c r="L1643" s="152">
        <f t="shared" si="28"/>
        <v>42796</v>
      </c>
      <c r="M1643" s="204" t="s">
        <v>22</v>
      </c>
      <c r="N1643" s="205" t="s">
        <v>155</v>
      </c>
      <c r="O1643" s="155" t="s">
        <v>322</v>
      </c>
      <c r="P1643" s="156" t="s">
        <v>2977</v>
      </c>
      <c r="Q1643" s="157">
        <v>24096000</v>
      </c>
      <c r="R1643" s="158">
        <v>24096000</v>
      </c>
      <c r="S1643" s="159">
        <v>0</v>
      </c>
      <c r="T1643" s="160"/>
    </row>
    <row r="1644" spans="1:20" s="143" customFormat="1" ht="241.5" hidden="1" customHeight="1" x14ac:dyDescent="0.25">
      <c r="A1644" s="144" t="s">
        <v>2067</v>
      </c>
      <c r="B1644" s="145" t="s">
        <v>3298</v>
      </c>
      <c r="C1644" s="146">
        <v>80111620</v>
      </c>
      <c r="D1644" s="147" t="s">
        <v>2974</v>
      </c>
      <c r="E1644" s="195" t="s">
        <v>3017</v>
      </c>
      <c r="F1644" s="148" t="s">
        <v>1094</v>
      </c>
      <c r="G1644" s="149" t="s">
        <v>1095</v>
      </c>
      <c r="H1644" s="131" t="s">
        <v>88</v>
      </c>
      <c r="I1644" s="132" t="s">
        <v>1135</v>
      </c>
      <c r="J1644" s="151" t="s">
        <v>601</v>
      </c>
      <c r="K1644" s="152">
        <v>42776</v>
      </c>
      <c r="L1644" s="152">
        <f t="shared" si="28"/>
        <v>42796</v>
      </c>
      <c r="M1644" s="204" t="s">
        <v>22</v>
      </c>
      <c r="N1644" s="205" t="s">
        <v>155</v>
      </c>
      <c r="O1644" s="155" t="s">
        <v>322</v>
      </c>
      <c r="P1644" s="156" t="s">
        <v>2977</v>
      </c>
      <c r="Q1644" s="157">
        <v>24096000</v>
      </c>
      <c r="R1644" s="158">
        <v>24096000</v>
      </c>
      <c r="S1644" s="159">
        <v>0</v>
      </c>
      <c r="T1644" s="160"/>
    </row>
    <row r="1645" spans="1:20" s="143" customFormat="1" ht="241.5" hidden="1" customHeight="1" x14ac:dyDescent="0.25">
      <c r="A1645" s="144" t="s">
        <v>2067</v>
      </c>
      <c r="B1645" s="145" t="s">
        <v>3299</v>
      </c>
      <c r="C1645" s="146">
        <v>80111620</v>
      </c>
      <c r="D1645" s="147" t="s">
        <v>2974</v>
      </c>
      <c r="E1645" s="195" t="s">
        <v>3017</v>
      </c>
      <c r="F1645" s="148" t="s">
        <v>1094</v>
      </c>
      <c r="G1645" s="149" t="s">
        <v>1095</v>
      </c>
      <c r="H1645" s="131" t="s">
        <v>88</v>
      </c>
      <c r="I1645" s="132" t="s">
        <v>1135</v>
      </c>
      <c r="J1645" s="151" t="s">
        <v>601</v>
      </c>
      <c r="K1645" s="152">
        <v>42776</v>
      </c>
      <c r="L1645" s="152">
        <f t="shared" si="28"/>
        <v>42796</v>
      </c>
      <c r="M1645" s="204" t="s">
        <v>22</v>
      </c>
      <c r="N1645" s="205" t="s">
        <v>155</v>
      </c>
      <c r="O1645" s="155" t="s">
        <v>322</v>
      </c>
      <c r="P1645" s="156" t="s">
        <v>2977</v>
      </c>
      <c r="Q1645" s="157">
        <v>24096000</v>
      </c>
      <c r="R1645" s="158">
        <v>24096000</v>
      </c>
      <c r="S1645" s="159">
        <v>0</v>
      </c>
      <c r="T1645" s="160"/>
    </row>
    <row r="1646" spans="1:20" s="143" customFormat="1" ht="241.5" hidden="1" customHeight="1" x14ac:dyDescent="0.25">
      <c r="A1646" s="144" t="s">
        <v>2067</v>
      </c>
      <c r="B1646" s="145" t="s">
        <v>3300</v>
      </c>
      <c r="C1646" s="146">
        <v>80111620</v>
      </c>
      <c r="D1646" s="147" t="s">
        <v>2974</v>
      </c>
      <c r="E1646" s="195" t="s">
        <v>3017</v>
      </c>
      <c r="F1646" s="148" t="s">
        <v>1094</v>
      </c>
      <c r="G1646" s="149" t="s">
        <v>1095</v>
      </c>
      <c r="H1646" s="131" t="s">
        <v>88</v>
      </c>
      <c r="I1646" s="132" t="s">
        <v>1135</v>
      </c>
      <c r="J1646" s="151" t="s">
        <v>601</v>
      </c>
      <c r="K1646" s="152">
        <v>42776</v>
      </c>
      <c r="L1646" s="152">
        <f t="shared" si="28"/>
        <v>42796</v>
      </c>
      <c r="M1646" s="204" t="s">
        <v>22</v>
      </c>
      <c r="N1646" s="205" t="s">
        <v>155</v>
      </c>
      <c r="O1646" s="155" t="s">
        <v>322</v>
      </c>
      <c r="P1646" s="156" t="s">
        <v>2977</v>
      </c>
      <c r="Q1646" s="157">
        <v>24096000</v>
      </c>
      <c r="R1646" s="158">
        <v>24096000</v>
      </c>
      <c r="S1646" s="159">
        <v>0</v>
      </c>
      <c r="T1646" s="160"/>
    </row>
    <row r="1647" spans="1:20" s="143" customFormat="1" ht="241.5" hidden="1" customHeight="1" x14ac:dyDescent="0.25">
      <c r="A1647" s="144" t="s">
        <v>2067</v>
      </c>
      <c r="B1647" s="145" t="s">
        <v>3301</v>
      </c>
      <c r="C1647" s="146">
        <v>80111620</v>
      </c>
      <c r="D1647" s="147" t="s">
        <v>2974</v>
      </c>
      <c r="E1647" s="195" t="s">
        <v>3017</v>
      </c>
      <c r="F1647" s="148" t="s">
        <v>1094</v>
      </c>
      <c r="G1647" s="149" t="s">
        <v>1095</v>
      </c>
      <c r="H1647" s="131" t="s">
        <v>88</v>
      </c>
      <c r="I1647" s="132" t="s">
        <v>1135</v>
      </c>
      <c r="J1647" s="151" t="s">
        <v>601</v>
      </c>
      <c r="K1647" s="152">
        <v>42776</v>
      </c>
      <c r="L1647" s="152">
        <f t="shared" si="28"/>
        <v>42796</v>
      </c>
      <c r="M1647" s="204" t="s">
        <v>22</v>
      </c>
      <c r="N1647" s="205" t="s">
        <v>155</v>
      </c>
      <c r="O1647" s="155" t="s">
        <v>322</v>
      </c>
      <c r="P1647" s="156" t="s">
        <v>2977</v>
      </c>
      <c r="Q1647" s="157">
        <v>24096000</v>
      </c>
      <c r="R1647" s="158">
        <v>24096000</v>
      </c>
      <c r="S1647" s="159">
        <v>0</v>
      </c>
      <c r="T1647" s="160"/>
    </row>
    <row r="1648" spans="1:20" s="143" customFormat="1" ht="241.5" hidden="1" customHeight="1" x14ac:dyDescent="0.25">
      <c r="A1648" s="144" t="s">
        <v>2067</v>
      </c>
      <c r="B1648" s="145" t="s">
        <v>3302</v>
      </c>
      <c r="C1648" s="146">
        <v>80111620</v>
      </c>
      <c r="D1648" s="147" t="s">
        <v>2974</v>
      </c>
      <c r="E1648" s="195" t="s">
        <v>3017</v>
      </c>
      <c r="F1648" s="148" t="s">
        <v>1094</v>
      </c>
      <c r="G1648" s="149" t="s">
        <v>1095</v>
      </c>
      <c r="H1648" s="131" t="s">
        <v>88</v>
      </c>
      <c r="I1648" s="132" t="s">
        <v>1135</v>
      </c>
      <c r="J1648" s="151" t="s">
        <v>601</v>
      </c>
      <c r="K1648" s="152">
        <v>42776</v>
      </c>
      <c r="L1648" s="152">
        <f t="shared" si="28"/>
        <v>42796</v>
      </c>
      <c r="M1648" s="204" t="s">
        <v>22</v>
      </c>
      <c r="N1648" s="205" t="s">
        <v>155</v>
      </c>
      <c r="O1648" s="155" t="s">
        <v>322</v>
      </c>
      <c r="P1648" s="156" t="s">
        <v>2977</v>
      </c>
      <c r="Q1648" s="157">
        <v>24096000</v>
      </c>
      <c r="R1648" s="158">
        <v>24096000</v>
      </c>
      <c r="S1648" s="159">
        <v>0</v>
      </c>
      <c r="T1648" s="160"/>
    </row>
    <row r="1649" spans="1:20" s="143" customFormat="1" ht="241.5" hidden="1" customHeight="1" x14ac:dyDescent="0.25">
      <c r="A1649" s="144" t="s">
        <v>2067</v>
      </c>
      <c r="B1649" s="145" t="s">
        <v>3303</v>
      </c>
      <c r="C1649" s="146">
        <v>80111620</v>
      </c>
      <c r="D1649" s="147" t="s">
        <v>2974</v>
      </c>
      <c r="E1649" s="195" t="s">
        <v>3017</v>
      </c>
      <c r="F1649" s="148" t="s">
        <v>1094</v>
      </c>
      <c r="G1649" s="149" t="s">
        <v>1095</v>
      </c>
      <c r="H1649" s="131" t="s">
        <v>88</v>
      </c>
      <c r="I1649" s="132" t="s">
        <v>1135</v>
      </c>
      <c r="J1649" s="151" t="s">
        <v>601</v>
      </c>
      <c r="K1649" s="152">
        <v>42776</v>
      </c>
      <c r="L1649" s="152">
        <f t="shared" si="28"/>
        <v>42796</v>
      </c>
      <c r="M1649" s="204" t="s">
        <v>22</v>
      </c>
      <c r="N1649" s="205" t="s">
        <v>155</v>
      </c>
      <c r="O1649" s="155" t="s">
        <v>322</v>
      </c>
      <c r="P1649" s="156" t="s">
        <v>2977</v>
      </c>
      <c r="Q1649" s="157">
        <v>24096000</v>
      </c>
      <c r="R1649" s="158">
        <v>24096000</v>
      </c>
      <c r="S1649" s="159">
        <v>0</v>
      </c>
      <c r="T1649" s="160"/>
    </row>
    <row r="1650" spans="1:20" s="143" customFormat="1" ht="241.5" hidden="1" customHeight="1" x14ac:dyDescent="0.25">
      <c r="A1650" s="144" t="s">
        <v>2067</v>
      </c>
      <c r="B1650" s="145" t="s">
        <v>3304</v>
      </c>
      <c r="C1650" s="146">
        <v>80111620</v>
      </c>
      <c r="D1650" s="147" t="s">
        <v>2974</v>
      </c>
      <c r="E1650" s="195" t="s">
        <v>3017</v>
      </c>
      <c r="F1650" s="148" t="s">
        <v>1094</v>
      </c>
      <c r="G1650" s="149" t="s">
        <v>1095</v>
      </c>
      <c r="H1650" s="131" t="s">
        <v>88</v>
      </c>
      <c r="I1650" s="132" t="s">
        <v>1135</v>
      </c>
      <c r="J1650" s="151" t="s">
        <v>600</v>
      </c>
      <c r="K1650" s="152">
        <v>42860</v>
      </c>
      <c r="L1650" s="152">
        <f t="shared" si="28"/>
        <v>42880</v>
      </c>
      <c r="M1650" s="204" t="s">
        <v>22</v>
      </c>
      <c r="N1650" s="205" t="s">
        <v>155</v>
      </c>
      <c r="O1650" s="155" t="s">
        <v>322</v>
      </c>
      <c r="P1650" s="156" t="s">
        <v>2977</v>
      </c>
      <c r="Q1650" s="157">
        <v>24096000</v>
      </c>
      <c r="R1650" s="158">
        <v>24096000</v>
      </c>
      <c r="S1650" s="159">
        <v>0</v>
      </c>
      <c r="T1650" s="160"/>
    </row>
    <row r="1651" spans="1:20" s="143" customFormat="1" ht="241.5" hidden="1" customHeight="1" x14ac:dyDescent="0.25">
      <c r="A1651" s="144" t="s">
        <v>2067</v>
      </c>
      <c r="B1651" s="145" t="s">
        <v>3305</v>
      </c>
      <c r="C1651" s="146">
        <v>80111620</v>
      </c>
      <c r="D1651" s="147" t="s">
        <v>2974</v>
      </c>
      <c r="E1651" s="195" t="s">
        <v>3017</v>
      </c>
      <c r="F1651" s="148" t="s">
        <v>1094</v>
      </c>
      <c r="G1651" s="149" t="s">
        <v>1095</v>
      </c>
      <c r="H1651" s="131" t="s">
        <v>88</v>
      </c>
      <c r="I1651" s="132" t="s">
        <v>1135</v>
      </c>
      <c r="J1651" s="151" t="s">
        <v>601</v>
      </c>
      <c r="K1651" s="152">
        <v>42776</v>
      </c>
      <c r="L1651" s="152">
        <f t="shared" si="28"/>
        <v>42796</v>
      </c>
      <c r="M1651" s="204" t="s">
        <v>22</v>
      </c>
      <c r="N1651" s="205" t="s">
        <v>155</v>
      </c>
      <c r="O1651" s="155" t="s">
        <v>322</v>
      </c>
      <c r="P1651" s="156" t="s">
        <v>2977</v>
      </c>
      <c r="Q1651" s="157">
        <v>24096000</v>
      </c>
      <c r="R1651" s="158">
        <v>24096000</v>
      </c>
      <c r="S1651" s="159">
        <v>0</v>
      </c>
      <c r="T1651" s="160"/>
    </row>
    <row r="1652" spans="1:20" s="143" customFormat="1" ht="241.5" hidden="1" customHeight="1" x14ac:dyDescent="0.25">
      <c r="A1652" s="144" t="s">
        <v>2067</v>
      </c>
      <c r="B1652" s="145" t="s">
        <v>3306</v>
      </c>
      <c r="C1652" s="146">
        <v>80111620</v>
      </c>
      <c r="D1652" s="147" t="s">
        <v>2974</v>
      </c>
      <c r="E1652" s="195" t="s">
        <v>3017</v>
      </c>
      <c r="F1652" s="148" t="s">
        <v>1094</v>
      </c>
      <c r="G1652" s="149" t="s">
        <v>1095</v>
      </c>
      <c r="H1652" s="131" t="s">
        <v>88</v>
      </c>
      <c r="I1652" s="132" t="s">
        <v>1135</v>
      </c>
      <c r="J1652" s="151" t="s">
        <v>601</v>
      </c>
      <c r="K1652" s="152">
        <v>42860</v>
      </c>
      <c r="L1652" s="152">
        <f t="shared" si="28"/>
        <v>42880</v>
      </c>
      <c r="M1652" s="204" t="s">
        <v>448</v>
      </c>
      <c r="N1652" s="205" t="s">
        <v>155</v>
      </c>
      <c r="O1652" s="155" t="s">
        <v>322</v>
      </c>
      <c r="P1652" s="156" t="s">
        <v>2977</v>
      </c>
      <c r="Q1652" s="157">
        <v>20080000</v>
      </c>
      <c r="R1652" s="158">
        <v>20080000</v>
      </c>
      <c r="S1652" s="159">
        <v>0</v>
      </c>
      <c r="T1652" s="160"/>
    </row>
    <row r="1653" spans="1:20" s="143" customFormat="1" ht="241.5" hidden="1" customHeight="1" x14ac:dyDescent="0.25">
      <c r="A1653" s="144" t="s">
        <v>2067</v>
      </c>
      <c r="B1653" s="145" t="s">
        <v>3307</v>
      </c>
      <c r="C1653" s="146">
        <v>80111620</v>
      </c>
      <c r="D1653" s="147" t="s">
        <v>2974</v>
      </c>
      <c r="E1653" s="195" t="s">
        <v>3017</v>
      </c>
      <c r="F1653" s="148" t="s">
        <v>1094</v>
      </c>
      <c r="G1653" s="149" t="s">
        <v>1095</v>
      </c>
      <c r="H1653" s="131" t="s">
        <v>88</v>
      </c>
      <c r="I1653" s="132" t="s">
        <v>1135</v>
      </c>
      <c r="J1653" s="151" t="s">
        <v>601</v>
      </c>
      <c r="K1653" s="152">
        <v>42776</v>
      </c>
      <c r="L1653" s="152">
        <f t="shared" si="28"/>
        <v>42796</v>
      </c>
      <c r="M1653" s="204" t="s">
        <v>22</v>
      </c>
      <c r="N1653" s="205" t="s">
        <v>155</v>
      </c>
      <c r="O1653" s="155" t="s">
        <v>322</v>
      </c>
      <c r="P1653" s="156" t="s">
        <v>2977</v>
      </c>
      <c r="Q1653" s="157">
        <v>24096000</v>
      </c>
      <c r="R1653" s="158">
        <v>24096000</v>
      </c>
      <c r="S1653" s="159">
        <v>0</v>
      </c>
      <c r="T1653" s="160"/>
    </row>
    <row r="1654" spans="1:20" s="143" customFormat="1" ht="241.5" hidden="1" customHeight="1" x14ac:dyDescent="0.25">
      <c r="A1654" s="144" t="s">
        <v>2067</v>
      </c>
      <c r="B1654" s="145" t="s">
        <v>3308</v>
      </c>
      <c r="C1654" s="146">
        <v>80111620</v>
      </c>
      <c r="D1654" s="147" t="s">
        <v>2974</v>
      </c>
      <c r="E1654" s="195" t="s">
        <v>3017</v>
      </c>
      <c r="F1654" s="148" t="s">
        <v>1094</v>
      </c>
      <c r="G1654" s="149" t="s">
        <v>1095</v>
      </c>
      <c r="H1654" s="131" t="s">
        <v>88</v>
      </c>
      <c r="I1654" s="132" t="s">
        <v>1135</v>
      </c>
      <c r="J1654" s="151" t="s">
        <v>601</v>
      </c>
      <c r="K1654" s="152">
        <v>42776</v>
      </c>
      <c r="L1654" s="152">
        <f t="shared" si="28"/>
        <v>42796</v>
      </c>
      <c r="M1654" s="204" t="s">
        <v>22</v>
      </c>
      <c r="N1654" s="205" t="s">
        <v>155</v>
      </c>
      <c r="O1654" s="155" t="s">
        <v>322</v>
      </c>
      <c r="P1654" s="156" t="s">
        <v>2977</v>
      </c>
      <c r="Q1654" s="157">
        <v>24096000</v>
      </c>
      <c r="R1654" s="158">
        <v>24096000</v>
      </c>
      <c r="S1654" s="159">
        <v>0</v>
      </c>
      <c r="T1654" s="160"/>
    </row>
    <row r="1655" spans="1:20" s="143" customFormat="1" ht="241.5" hidden="1" customHeight="1" x14ac:dyDescent="0.25">
      <c r="A1655" s="144" t="s">
        <v>2067</v>
      </c>
      <c r="B1655" s="145" t="s">
        <v>3309</v>
      </c>
      <c r="C1655" s="146">
        <v>80111620</v>
      </c>
      <c r="D1655" s="147" t="s">
        <v>2974</v>
      </c>
      <c r="E1655" s="195" t="s">
        <v>3017</v>
      </c>
      <c r="F1655" s="148" t="s">
        <v>1094</v>
      </c>
      <c r="G1655" s="149" t="s">
        <v>1095</v>
      </c>
      <c r="H1655" s="131" t="s">
        <v>88</v>
      </c>
      <c r="I1655" s="132" t="s">
        <v>1135</v>
      </c>
      <c r="J1655" s="151" t="s">
        <v>601</v>
      </c>
      <c r="K1655" s="152">
        <v>42776</v>
      </c>
      <c r="L1655" s="152">
        <f t="shared" si="28"/>
        <v>42796</v>
      </c>
      <c r="M1655" s="204" t="s">
        <v>22</v>
      </c>
      <c r="N1655" s="205" t="s">
        <v>155</v>
      </c>
      <c r="O1655" s="155" t="s">
        <v>322</v>
      </c>
      <c r="P1655" s="156" t="s">
        <v>2977</v>
      </c>
      <c r="Q1655" s="157">
        <v>24096000</v>
      </c>
      <c r="R1655" s="158">
        <v>24096000</v>
      </c>
      <c r="S1655" s="159">
        <v>0</v>
      </c>
      <c r="T1655" s="160"/>
    </row>
    <row r="1656" spans="1:20" s="143" customFormat="1" ht="241.5" hidden="1" customHeight="1" x14ac:dyDescent="0.25">
      <c r="A1656" s="144" t="s">
        <v>2067</v>
      </c>
      <c r="B1656" s="145" t="s">
        <v>3310</v>
      </c>
      <c r="C1656" s="146">
        <v>80111620</v>
      </c>
      <c r="D1656" s="147" t="s">
        <v>2974</v>
      </c>
      <c r="E1656" s="195" t="s">
        <v>3017</v>
      </c>
      <c r="F1656" s="148" t="s">
        <v>1094</v>
      </c>
      <c r="G1656" s="149" t="s">
        <v>1095</v>
      </c>
      <c r="H1656" s="131" t="s">
        <v>88</v>
      </c>
      <c r="I1656" s="132" t="s">
        <v>1135</v>
      </c>
      <c r="J1656" s="151" t="s">
        <v>601</v>
      </c>
      <c r="K1656" s="152">
        <v>42776</v>
      </c>
      <c r="L1656" s="152">
        <f t="shared" si="28"/>
        <v>42796</v>
      </c>
      <c r="M1656" s="204" t="s">
        <v>22</v>
      </c>
      <c r="N1656" s="205" t="s">
        <v>155</v>
      </c>
      <c r="O1656" s="155" t="s">
        <v>322</v>
      </c>
      <c r="P1656" s="156" t="s">
        <v>2977</v>
      </c>
      <c r="Q1656" s="157">
        <v>24096000</v>
      </c>
      <c r="R1656" s="158">
        <v>24096000</v>
      </c>
      <c r="S1656" s="159">
        <v>0</v>
      </c>
      <c r="T1656" s="160"/>
    </row>
    <row r="1657" spans="1:20" s="143" customFormat="1" ht="241.5" hidden="1" customHeight="1" x14ac:dyDescent="0.25">
      <c r="A1657" s="144" t="s">
        <v>2067</v>
      </c>
      <c r="B1657" s="145" t="s">
        <v>3311</v>
      </c>
      <c r="C1657" s="146">
        <v>80111620</v>
      </c>
      <c r="D1657" s="147" t="s">
        <v>2974</v>
      </c>
      <c r="E1657" s="195" t="s">
        <v>3017</v>
      </c>
      <c r="F1657" s="148" t="s">
        <v>1094</v>
      </c>
      <c r="G1657" s="149" t="s">
        <v>1095</v>
      </c>
      <c r="H1657" s="131" t="s">
        <v>88</v>
      </c>
      <c r="I1657" s="132" t="s">
        <v>1135</v>
      </c>
      <c r="J1657" s="151" t="s">
        <v>601</v>
      </c>
      <c r="K1657" s="152">
        <v>42776</v>
      </c>
      <c r="L1657" s="152">
        <f t="shared" si="28"/>
        <v>42796</v>
      </c>
      <c r="M1657" s="204" t="s">
        <v>22</v>
      </c>
      <c r="N1657" s="205" t="s">
        <v>155</v>
      </c>
      <c r="O1657" s="155" t="s">
        <v>322</v>
      </c>
      <c r="P1657" s="156" t="s">
        <v>2977</v>
      </c>
      <c r="Q1657" s="157">
        <v>24096000</v>
      </c>
      <c r="R1657" s="158">
        <v>24096000</v>
      </c>
      <c r="S1657" s="159">
        <v>0</v>
      </c>
      <c r="T1657" s="160"/>
    </row>
    <row r="1658" spans="1:20" s="143" customFormat="1" ht="241.5" hidden="1" customHeight="1" x14ac:dyDescent="0.25">
      <c r="A1658" s="144" t="s">
        <v>2067</v>
      </c>
      <c r="B1658" s="145" t="s">
        <v>3312</v>
      </c>
      <c r="C1658" s="146">
        <v>80111620</v>
      </c>
      <c r="D1658" s="147" t="s">
        <v>2974</v>
      </c>
      <c r="E1658" s="195" t="s">
        <v>3017</v>
      </c>
      <c r="F1658" s="148" t="s">
        <v>1094</v>
      </c>
      <c r="G1658" s="149" t="s">
        <v>1095</v>
      </c>
      <c r="H1658" s="131" t="s">
        <v>88</v>
      </c>
      <c r="I1658" s="132" t="s">
        <v>1135</v>
      </c>
      <c r="J1658" s="151" t="s">
        <v>601</v>
      </c>
      <c r="K1658" s="152">
        <v>42860</v>
      </c>
      <c r="L1658" s="152">
        <f t="shared" si="28"/>
        <v>42880</v>
      </c>
      <c r="M1658" s="204" t="s">
        <v>22</v>
      </c>
      <c r="N1658" s="205" t="s">
        <v>155</v>
      </c>
      <c r="O1658" s="155" t="s">
        <v>322</v>
      </c>
      <c r="P1658" s="156" t="s">
        <v>2977</v>
      </c>
      <c r="Q1658" s="157">
        <v>24096000</v>
      </c>
      <c r="R1658" s="158">
        <v>24096000</v>
      </c>
      <c r="S1658" s="159">
        <v>0</v>
      </c>
      <c r="T1658" s="160"/>
    </row>
    <row r="1659" spans="1:20" s="143" customFormat="1" ht="241.5" hidden="1" customHeight="1" x14ac:dyDescent="0.25">
      <c r="A1659" s="144" t="s">
        <v>2067</v>
      </c>
      <c r="B1659" s="145" t="s">
        <v>3313</v>
      </c>
      <c r="C1659" s="146">
        <v>80111620</v>
      </c>
      <c r="D1659" s="147" t="s">
        <v>2974</v>
      </c>
      <c r="E1659" s="195" t="s">
        <v>3017</v>
      </c>
      <c r="F1659" s="148" t="s">
        <v>1094</v>
      </c>
      <c r="G1659" s="149" t="s">
        <v>1095</v>
      </c>
      <c r="H1659" s="131" t="s">
        <v>88</v>
      </c>
      <c r="I1659" s="132" t="s">
        <v>1135</v>
      </c>
      <c r="J1659" s="151" t="s">
        <v>601</v>
      </c>
      <c r="K1659" s="152">
        <v>42776</v>
      </c>
      <c r="L1659" s="152">
        <f t="shared" si="28"/>
        <v>42796</v>
      </c>
      <c r="M1659" s="204" t="s">
        <v>22</v>
      </c>
      <c r="N1659" s="205" t="s">
        <v>155</v>
      </c>
      <c r="O1659" s="155" t="s">
        <v>322</v>
      </c>
      <c r="P1659" s="156" t="s">
        <v>2977</v>
      </c>
      <c r="Q1659" s="157">
        <v>24096000</v>
      </c>
      <c r="R1659" s="158">
        <v>24096000</v>
      </c>
      <c r="S1659" s="159">
        <v>0</v>
      </c>
      <c r="T1659" s="160"/>
    </row>
    <row r="1660" spans="1:20" s="143" customFormat="1" ht="241.5" hidden="1" customHeight="1" x14ac:dyDescent="0.25">
      <c r="A1660" s="144" t="s">
        <v>2067</v>
      </c>
      <c r="B1660" s="145" t="s">
        <v>3314</v>
      </c>
      <c r="C1660" s="146">
        <v>80111620</v>
      </c>
      <c r="D1660" s="147" t="s">
        <v>2974</v>
      </c>
      <c r="E1660" s="195" t="s">
        <v>3017</v>
      </c>
      <c r="F1660" s="148" t="s">
        <v>1094</v>
      </c>
      <c r="G1660" s="149" t="s">
        <v>1095</v>
      </c>
      <c r="H1660" s="131" t="s">
        <v>88</v>
      </c>
      <c r="I1660" s="132" t="s">
        <v>1135</v>
      </c>
      <c r="J1660" s="151" t="s">
        <v>601</v>
      </c>
      <c r="K1660" s="152">
        <v>42776</v>
      </c>
      <c r="L1660" s="152">
        <f t="shared" si="28"/>
        <v>42796</v>
      </c>
      <c r="M1660" s="204" t="s">
        <v>22</v>
      </c>
      <c r="N1660" s="205" t="s">
        <v>155</v>
      </c>
      <c r="O1660" s="155" t="s">
        <v>322</v>
      </c>
      <c r="P1660" s="156" t="s">
        <v>2977</v>
      </c>
      <c r="Q1660" s="157">
        <v>24096000</v>
      </c>
      <c r="R1660" s="158">
        <v>24096000</v>
      </c>
      <c r="S1660" s="159">
        <v>0</v>
      </c>
      <c r="T1660" s="160"/>
    </row>
    <row r="1661" spans="1:20" s="143" customFormat="1" ht="241.5" hidden="1" customHeight="1" x14ac:dyDescent="0.25">
      <c r="A1661" s="144" t="s">
        <v>2067</v>
      </c>
      <c r="B1661" s="145" t="s">
        <v>3315</v>
      </c>
      <c r="C1661" s="146">
        <v>80111620</v>
      </c>
      <c r="D1661" s="147" t="s">
        <v>2974</v>
      </c>
      <c r="E1661" s="195" t="s">
        <v>3017</v>
      </c>
      <c r="F1661" s="148" t="s">
        <v>1094</v>
      </c>
      <c r="G1661" s="149" t="s">
        <v>1095</v>
      </c>
      <c r="H1661" s="131" t="s">
        <v>88</v>
      </c>
      <c r="I1661" s="132" t="s">
        <v>1135</v>
      </c>
      <c r="J1661" s="151" t="s">
        <v>601</v>
      </c>
      <c r="K1661" s="152">
        <v>42776</v>
      </c>
      <c r="L1661" s="152">
        <f t="shared" si="28"/>
        <v>42796</v>
      </c>
      <c r="M1661" s="204" t="s">
        <v>22</v>
      </c>
      <c r="N1661" s="205" t="s">
        <v>155</v>
      </c>
      <c r="O1661" s="155" t="s">
        <v>322</v>
      </c>
      <c r="P1661" s="156" t="s">
        <v>2977</v>
      </c>
      <c r="Q1661" s="157">
        <v>24096000</v>
      </c>
      <c r="R1661" s="158">
        <v>24096000</v>
      </c>
      <c r="S1661" s="159">
        <v>0</v>
      </c>
      <c r="T1661" s="160"/>
    </row>
    <row r="1662" spans="1:20" s="143" customFormat="1" ht="241.5" hidden="1" customHeight="1" x14ac:dyDescent="0.25">
      <c r="A1662" s="144" t="s">
        <v>2067</v>
      </c>
      <c r="B1662" s="145" t="s">
        <v>3316</v>
      </c>
      <c r="C1662" s="146">
        <v>80111620</v>
      </c>
      <c r="D1662" s="147" t="s">
        <v>2974</v>
      </c>
      <c r="E1662" s="195" t="s">
        <v>3017</v>
      </c>
      <c r="F1662" s="148" t="s">
        <v>1094</v>
      </c>
      <c r="G1662" s="149" t="s">
        <v>1095</v>
      </c>
      <c r="H1662" s="131" t="s">
        <v>88</v>
      </c>
      <c r="I1662" s="132" t="s">
        <v>1135</v>
      </c>
      <c r="J1662" s="151" t="s">
        <v>601</v>
      </c>
      <c r="K1662" s="152">
        <v>42776</v>
      </c>
      <c r="L1662" s="152">
        <f t="shared" si="28"/>
        <v>42796</v>
      </c>
      <c r="M1662" s="204" t="s">
        <v>22</v>
      </c>
      <c r="N1662" s="205" t="s">
        <v>155</v>
      </c>
      <c r="O1662" s="155" t="s">
        <v>322</v>
      </c>
      <c r="P1662" s="156" t="s">
        <v>2977</v>
      </c>
      <c r="Q1662" s="157">
        <v>24096000</v>
      </c>
      <c r="R1662" s="158">
        <v>24096000</v>
      </c>
      <c r="S1662" s="159">
        <v>0</v>
      </c>
      <c r="T1662" s="160"/>
    </row>
    <row r="1663" spans="1:20" s="143" customFormat="1" ht="241.5" hidden="1" customHeight="1" x14ac:dyDescent="0.25">
      <c r="A1663" s="144" t="s">
        <v>2067</v>
      </c>
      <c r="B1663" s="145" t="s">
        <v>3317</v>
      </c>
      <c r="C1663" s="146">
        <v>80111620</v>
      </c>
      <c r="D1663" s="147" t="s">
        <v>2974</v>
      </c>
      <c r="E1663" s="195" t="s">
        <v>3017</v>
      </c>
      <c r="F1663" s="148" t="s">
        <v>1094</v>
      </c>
      <c r="G1663" s="149" t="s">
        <v>1095</v>
      </c>
      <c r="H1663" s="131" t="s">
        <v>88</v>
      </c>
      <c r="I1663" s="132" t="s">
        <v>1135</v>
      </c>
      <c r="J1663" s="151" t="s">
        <v>601</v>
      </c>
      <c r="K1663" s="152">
        <v>42776</v>
      </c>
      <c r="L1663" s="152">
        <f t="shared" si="28"/>
        <v>42796</v>
      </c>
      <c r="M1663" s="204" t="s">
        <v>22</v>
      </c>
      <c r="N1663" s="205" t="s">
        <v>155</v>
      </c>
      <c r="O1663" s="155" t="s">
        <v>322</v>
      </c>
      <c r="P1663" s="156" t="s">
        <v>2977</v>
      </c>
      <c r="Q1663" s="157">
        <v>24096000</v>
      </c>
      <c r="R1663" s="158">
        <v>24096000</v>
      </c>
      <c r="S1663" s="159">
        <v>0</v>
      </c>
      <c r="T1663" s="160"/>
    </row>
    <row r="1664" spans="1:20" s="143" customFormat="1" ht="241.5" hidden="1" customHeight="1" x14ac:dyDescent="0.25">
      <c r="A1664" s="144" t="s">
        <v>2067</v>
      </c>
      <c r="B1664" s="145" t="s">
        <v>3318</v>
      </c>
      <c r="C1664" s="146">
        <v>80111620</v>
      </c>
      <c r="D1664" s="147" t="s">
        <v>2974</v>
      </c>
      <c r="E1664" s="195" t="s">
        <v>3017</v>
      </c>
      <c r="F1664" s="148" t="s">
        <v>1094</v>
      </c>
      <c r="G1664" s="149" t="s">
        <v>1095</v>
      </c>
      <c r="H1664" s="131" t="s">
        <v>88</v>
      </c>
      <c r="I1664" s="132" t="s">
        <v>1135</v>
      </c>
      <c r="J1664" s="151" t="s">
        <v>601</v>
      </c>
      <c r="K1664" s="152">
        <v>42776</v>
      </c>
      <c r="L1664" s="152">
        <f t="shared" si="28"/>
        <v>42796</v>
      </c>
      <c r="M1664" s="204" t="s">
        <v>22</v>
      </c>
      <c r="N1664" s="205" t="s">
        <v>155</v>
      </c>
      <c r="O1664" s="155" t="s">
        <v>322</v>
      </c>
      <c r="P1664" s="156" t="s">
        <v>2977</v>
      </c>
      <c r="Q1664" s="157">
        <v>24096000</v>
      </c>
      <c r="R1664" s="158">
        <v>24096000</v>
      </c>
      <c r="S1664" s="159">
        <v>0</v>
      </c>
      <c r="T1664" s="160"/>
    </row>
    <row r="1665" spans="1:20" s="143" customFormat="1" ht="241.5" hidden="1" customHeight="1" x14ac:dyDescent="0.25">
      <c r="A1665" s="144" t="s">
        <v>2067</v>
      </c>
      <c r="B1665" s="145" t="s">
        <v>3319</v>
      </c>
      <c r="C1665" s="146">
        <v>80111620</v>
      </c>
      <c r="D1665" s="147" t="s">
        <v>2974</v>
      </c>
      <c r="E1665" s="195" t="s">
        <v>3017</v>
      </c>
      <c r="F1665" s="148" t="s">
        <v>1094</v>
      </c>
      <c r="G1665" s="149" t="s">
        <v>1095</v>
      </c>
      <c r="H1665" s="131" t="s">
        <v>88</v>
      </c>
      <c r="I1665" s="132" t="s">
        <v>1135</v>
      </c>
      <c r="J1665" s="151" t="s">
        <v>601</v>
      </c>
      <c r="K1665" s="152">
        <v>42776</v>
      </c>
      <c r="L1665" s="152">
        <f t="shared" si="28"/>
        <v>42796</v>
      </c>
      <c r="M1665" s="204" t="s">
        <v>22</v>
      </c>
      <c r="N1665" s="205" t="s">
        <v>155</v>
      </c>
      <c r="O1665" s="155" t="s">
        <v>322</v>
      </c>
      <c r="P1665" s="156" t="s">
        <v>2977</v>
      </c>
      <c r="Q1665" s="157">
        <v>24096000</v>
      </c>
      <c r="R1665" s="158">
        <v>24096000</v>
      </c>
      <c r="S1665" s="159">
        <v>0</v>
      </c>
      <c r="T1665" s="160"/>
    </row>
    <row r="1666" spans="1:20" s="143" customFormat="1" ht="241.5" hidden="1" customHeight="1" x14ac:dyDescent="0.25">
      <c r="A1666" s="144" t="s">
        <v>2067</v>
      </c>
      <c r="B1666" s="145" t="s">
        <v>3320</v>
      </c>
      <c r="C1666" s="146">
        <v>80111620</v>
      </c>
      <c r="D1666" s="147" t="s">
        <v>2974</v>
      </c>
      <c r="E1666" s="195" t="s">
        <v>3017</v>
      </c>
      <c r="F1666" s="148" t="s">
        <v>1094</v>
      </c>
      <c r="G1666" s="149" t="s">
        <v>1095</v>
      </c>
      <c r="H1666" s="131" t="s">
        <v>88</v>
      </c>
      <c r="I1666" s="132" t="s">
        <v>1135</v>
      </c>
      <c r="J1666" s="151" t="s">
        <v>601</v>
      </c>
      <c r="K1666" s="152">
        <v>42776</v>
      </c>
      <c r="L1666" s="152">
        <f t="shared" si="28"/>
        <v>42796</v>
      </c>
      <c r="M1666" s="204" t="s">
        <v>22</v>
      </c>
      <c r="N1666" s="205" t="s">
        <v>155</v>
      </c>
      <c r="O1666" s="155" t="s">
        <v>322</v>
      </c>
      <c r="P1666" s="156" t="s">
        <v>2977</v>
      </c>
      <c r="Q1666" s="157">
        <v>24096000</v>
      </c>
      <c r="R1666" s="158">
        <v>24096000</v>
      </c>
      <c r="S1666" s="159">
        <v>0</v>
      </c>
      <c r="T1666" s="160"/>
    </row>
    <row r="1667" spans="1:20" s="143" customFormat="1" ht="241.5" hidden="1" customHeight="1" x14ac:dyDescent="0.25">
      <c r="A1667" s="144" t="s">
        <v>2067</v>
      </c>
      <c r="B1667" s="145" t="s">
        <v>3321</v>
      </c>
      <c r="C1667" s="146">
        <v>80111620</v>
      </c>
      <c r="D1667" s="147" t="s">
        <v>2974</v>
      </c>
      <c r="E1667" s="195" t="s">
        <v>3017</v>
      </c>
      <c r="F1667" s="148" t="s">
        <v>1094</v>
      </c>
      <c r="G1667" s="149" t="s">
        <v>1095</v>
      </c>
      <c r="H1667" s="131" t="s">
        <v>88</v>
      </c>
      <c r="I1667" s="132" t="s">
        <v>1135</v>
      </c>
      <c r="J1667" s="151" t="s">
        <v>601</v>
      </c>
      <c r="K1667" s="152">
        <v>42776</v>
      </c>
      <c r="L1667" s="152">
        <f t="shared" si="28"/>
        <v>42796</v>
      </c>
      <c r="M1667" s="204" t="s">
        <v>22</v>
      </c>
      <c r="N1667" s="205" t="s">
        <v>155</v>
      </c>
      <c r="O1667" s="155" t="s">
        <v>322</v>
      </c>
      <c r="P1667" s="156" t="s">
        <v>2977</v>
      </c>
      <c r="Q1667" s="157">
        <v>24096000</v>
      </c>
      <c r="R1667" s="158">
        <v>24096000</v>
      </c>
      <c r="S1667" s="159">
        <v>0</v>
      </c>
      <c r="T1667" s="160"/>
    </row>
    <row r="1668" spans="1:20" s="143" customFormat="1" ht="241.5" hidden="1" customHeight="1" x14ac:dyDescent="0.25">
      <c r="A1668" s="144" t="s">
        <v>2067</v>
      </c>
      <c r="B1668" s="145" t="s">
        <v>3322</v>
      </c>
      <c r="C1668" s="146">
        <v>80111620</v>
      </c>
      <c r="D1668" s="147" t="s">
        <v>2974</v>
      </c>
      <c r="E1668" s="195" t="s">
        <v>3017</v>
      </c>
      <c r="F1668" s="148" t="s">
        <v>1094</v>
      </c>
      <c r="G1668" s="149" t="s">
        <v>1095</v>
      </c>
      <c r="H1668" s="131" t="s">
        <v>88</v>
      </c>
      <c r="I1668" s="132" t="s">
        <v>1135</v>
      </c>
      <c r="J1668" s="151" t="s">
        <v>601</v>
      </c>
      <c r="K1668" s="152">
        <v>42776</v>
      </c>
      <c r="L1668" s="152">
        <f t="shared" si="28"/>
        <v>42796</v>
      </c>
      <c r="M1668" s="204" t="s">
        <v>22</v>
      </c>
      <c r="N1668" s="205" t="s">
        <v>155</v>
      </c>
      <c r="O1668" s="155" t="s">
        <v>322</v>
      </c>
      <c r="P1668" s="156" t="s">
        <v>2977</v>
      </c>
      <c r="Q1668" s="157">
        <v>24096000</v>
      </c>
      <c r="R1668" s="158">
        <v>24096000</v>
      </c>
      <c r="S1668" s="159">
        <v>0</v>
      </c>
      <c r="T1668" s="160"/>
    </row>
    <row r="1669" spans="1:20" s="143" customFormat="1" ht="241.5" hidden="1" customHeight="1" x14ac:dyDescent="0.25">
      <c r="A1669" s="144" t="s">
        <v>2067</v>
      </c>
      <c r="B1669" s="145" t="s">
        <v>3323</v>
      </c>
      <c r="C1669" s="146">
        <v>80111620</v>
      </c>
      <c r="D1669" s="147" t="s">
        <v>2974</v>
      </c>
      <c r="E1669" s="195" t="s">
        <v>3017</v>
      </c>
      <c r="F1669" s="148" t="s">
        <v>1094</v>
      </c>
      <c r="G1669" s="149" t="s">
        <v>1095</v>
      </c>
      <c r="H1669" s="131" t="s">
        <v>88</v>
      </c>
      <c r="I1669" s="132" t="s">
        <v>1135</v>
      </c>
      <c r="J1669" s="151" t="s">
        <v>601</v>
      </c>
      <c r="K1669" s="152">
        <v>42776</v>
      </c>
      <c r="L1669" s="152">
        <f t="shared" si="28"/>
        <v>42796</v>
      </c>
      <c r="M1669" s="204" t="s">
        <v>22</v>
      </c>
      <c r="N1669" s="205" t="s">
        <v>155</v>
      </c>
      <c r="O1669" s="155" t="s">
        <v>322</v>
      </c>
      <c r="P1669" s="156" t="s">
        <v>2977</v>
      </c>
      <c r="Q1669" s="157">
        <v>24096000</v>
      </c>
      <c r="R1669" s="158">
        <v>24096000</v>
      </c>
      <c r="S1669" s="159">
        <v>0</v>
      </c>
      <c r="T1669" s="160"/>
    </row>
    <row r="1670" spans="1:20" s="143" customFormat="1" ht="241.5" hidden="1" customHeight="1" x14ac:dyDescent="0.25">
      <c r="A1670" s="144" t="s">
        <v>2067</v>
      </c>
      <c r="B1670" s="145" t="s">
        <v>3324</v>
      </c>
      <c r="C1670" s="146">
        <v>80111620</v>
      </c>
      <c r="D1670" s="147" t="s">
        <v>2974</v>
      </c>
      <c r="E1670" s="195" t="s">
        <v>3017</v>
      </c>
      <c r="F1670" s="148" t="s">
        <v>1094</v>
      </c>
      <c r="G1670" s="149" t="s">
        <v>1095</v>
      </c>
      <c r="H1670" s="131" t="s">
        <v>88</v>
      </c>
      <c r="I1670" s="132" t="s">
        <v>1135</v>
      </c>
      <c r="J1670" s="151" t="s">
        <v>601</v>
      </c>
      <c r="K1670" s="152">
        <v>42776</v>
      </c>
      <c r="L1670" s="152">
        <f t="shared" si="28"/>
        <v>42796</v>
      </c>
      <c r="M1670" s="204" t="s">
        <v>22</v>
      </c>
      <c r="N1670" s="205" t="s">
        <v>155</v>
      </c>
      <c r="O1670" s="155" t="s">
        <v>322</v>
      </c>
      <c r="P1670" s="156" t="s">
        <v>2977</v>
      </c>
      <c r="Q1670" s="157">
        <v>24096000</v>
      </c>
      <c r="R1670" s="158">
        <v>24096000</v>
      </c>
      <c r="S1670" s="159">
        <v>0</v>
      </c>
      <c r="T1670" s="160"/>
    </row>
    <row r="1671" spans="1:20" s="143" customFormat="1" ht="241.5" hidden="1" customHeight="1" x14ac:dyDescent="0.25">
      <c r="A1671" s="144" t="s">
        <v>2067</v>
      </c>
      <c r="B1671" s="145" t="s">
        <v>3325</v>
      </c>
      <c r="C1671" s="146">
        <v>80111620</v>
      </c>
      <c r="D1671" s="147" t="s">
        <v>2974</v>
      </c>
      <c r="E1671" s="195" t="s">
        <v>3017</v>
      </c>
      <c r="F1671" s="148" t="s">
        <v>1094</v>
      </c>
      <c r="G1671" s="149" t="s">
        <v>1095</v>
      </c>
      <c r="H1671" s="131" t="s">
        <v>88</v>
      </c>
      <c r="I1671" s="132" t="s">
        <v>1195</v>
      </c>
      <c r="J1671" s="151" t="s">
        <v>672</v>
      </c>
      <c r="K1671" s="152">
        <v>42860</v>
      </c>
      <c r="L1671" s="152">
        <f t="shared" si="28"/>
        <v>42880</v>
      </c>
      <c r="M1671" s="204" t="s">
        <v>22</v>
      </c>
      <c r="N1671" s="205" t="s">
        <v>155</v>
      </c>
      <c r="O1671" s="155" t="s">
        <v>322</v>
      </c>
      <c r="P1671" s="156" t="s">
        <v>2977</v>
      </c>
      <c r="Q1671" s="157">
        <v>68592000</v>
      </c>
      <c r="R1671" s="158">
        <v>0</v>
      </c>
      <c r="S1671" s="159">
        <v>68592000</v>
      </c>
      <c r="T1671" s="160" t="s">
        <v>3326</v>
      </c>
    </row>
    <row r="1672" spans="1:20" s="143" customFormat="1" ht="241.5" hidden="1" customHeight="1" x14ac:dyDescent="0.25">
      <c r="A1672" s="144" t="s">
        <v>2067</v>
      </c>
      <c r="B1672" s="145" t="s">
        <v>3327</v>
      </c>
      <c r="C1672" s="146">
        <v>80111620</v>
      </c>
      <c r="D1672" s="147" t="s">
        <v>2974</v>
      </c>
      <c r="E1672" s="195" t="s">
        <v>3017</v>
      </c>
      <c r="F1672" s="148" t="s">
        <v>1094</v>
      </c>
      <c r="G1672" s="149" t="s">
        <v>1095</v>
      </c>
      <c r="H1672" s="131" t="s">
        <v>88</v>
      </c>
      <c r="I1672" s="132" t="s">
        <v>1135</v>
      </c>
      <c r="J1672" s="151" t="s">
        <v>601</v>
      </c>
      <c r="K1672" s="152">
        <v>42776</v>
      </c>
      <c r="L1672" s="152">
        <f t="shared" si="28"/>
        <v>42796</v>
      </c>
      <c r="M1672" s="204" t="s">
        <v>22</v>
      </c>
      <c r="N1672" s="205" t="s">
        <v>155</v>
      </c>
      <c r="O1672" s="155" t="s">
        <v>322</v>
      </c>
      <c r="P1672" s="156" t="s">
        <v>2977</v>
      </c>
      <c r="Q1672" s="157">
        <v>24096000</v>
      </c>
      <c r="R1672" s="158">
        <v>24096000</v>
      </c>
      <c r="S1672" s="159">
        <v>0</v>
      </c>
      <c r="T1672" s="160"/>
    </row>
    <row r="1673" spans="1:20" s="143" customFormat="1" ht="241.5" hidden="1" customHeight="1" x14ac:dyDescent="0.25">
      <c r="A1673" s="144" t="s">
        <v>2067</v>
      </c>
      <c r="B1673" s="145" t="s">
        <v>3328</v>
      </c>
      <c r="C1673" s="146">
        <v>80111620</v>
      </c>
      <c r="D1673" s="147" t="s">
        <v>2974</v>
      </c>
      <c r="E1673" s="195" t="s">
        <v>3017</v>
      </c>
      <c r="F1673" s="148" t="s">
        <v>1094</v>
      </c>
      <c r="G1673" s="149" t="s">
        <v>1095</v>
      </c>
      <c r="H1673" s="131" t="s">
        <v>88</v>
      </c>
      <c r="I1673" s="132" t="s">
        <v>1132</v>
      </c>
      <c r="J1673" s="151" t="s">
        <v>597</v>
      </c>
      <c r="K1673" s="152">
        <v>42860</v>
      </c>
      <c r="L1673" s="152">
        <f t="shared" si="28"/>
        <v>42880</v>
      </c>
      <c r="M1673" s="204" t="s">
        <v>546</v>
      </c>
      <c r="N1673" s="205" t="s">
        <v>155</v>
      </c>
      <c r="O1673" s="155" t="s">
        <v>322</v>
      </c>
      <c r="P1673" s="156" t="s">
        <v>2977</v>
      </c>
      <c r="Q1673" s="157">
        <v>32065000</v>
      </c>
      <c r="R1673" s="158">
        <v>32065000</v>
      </c>
      <c r="S1673" s="159">
        <v>0</v>
      </c>
      <c r="T1673" s="160"/>
    </row>
    <row r="1674" spans="1:20" s="143" customFormat="1" ht="276" hidden="1" customHeight="1" x14ac:dyDescent="0.25">
      <c r="A1674" s="144" t="s">
        <v>2067</v>
      </c>
      <c r="B1674" s="145" t="s">
        <v>3329</v>
      </c>
      <c r="C1674" s="146">
        <v>80111620</v>
      </c>
      <c r="D1674" s="147" t="s">
        <v>2974</v>
      </c>
      <c r="E1674" s="195" t="s">
        <v>2070</v>
      </c>
      <c r="F1674" s="148" t="s">
        <v>1094</v>
      </c>
      <c r="G1674" s="149" t="s">
        <v>1095</v>
      </c>
      <c r="H1674" s="131" t="s">
        <v>88</v>
      </c>
      <c r="I1674" s="132" t="s">
        <v>1135</v>
      </c>
      <c r="J1674" s="151" t="s">
        <v>602</v>
      </c>
      <c r="K1674" s="152">
        <v>42776</v>
      </c>
      <c r="L1674" s="152">
        <f t="shared" si="28"/>
        <v>42796</v>
      </c>
      <c r="M1674" s="204" t="s">
        <v>22</v>
      </c>
      <c r="N1674" s="205" t="s">
        <v>155</v>
      </c>
      <c r="O1674" s="155" t="s">
        <v>322</v>
      </c>
      <c r="P1674" s="156" t="s">
        <v>2977</v>
      </c>
      <c r="Q1674" s="157">
        <v>5496000</v>
      </c>
      <c r="R1674" s="158">
        <v>5496000</v>
      </c>
      <c r="S1674" s="159">
        <v>0</v>
      </c>
      <c r="T1674" s="160"/>
    </row>
    <row r="1675" spans="1:20" s="143" customFormat="1" ht="276" hidden="1" customHeight="1" x14ac:dyDescent="0.25">
      <c r="A1675" s="144" t="s">
        <v>2067</v>
      </c>
      <c r="B1675" s="145" t="s">
        <v>3330</v>
      </c>
      <c r="C1675" s="146">
        <v>80111620</v>
      </c>
      <c r="D1675" s="147" t="s">
        <v>2974</v>
      </c>
      <c r="E1675" s="195" t="s">
        <v>3017</v>
      </c>
      <c r="F1675" s="148" t="s">
        <v>1094</v>
      </c>
      <c r="G1675" s="149" t="s">
        <v>1095</v>
      </c>
      <c r="H1675" s="131" t="s">
        <v>88</v>
      </c>
      <c r="I1675" s="132" t="s">
        <v>1135</v>
      </c>
      <c r="J1675" s="151" t="s">
        <v>602</v>
      </c>
      <c r="K1675" s="152">
        <v>42776</v>
      </c>
      <c r="L1675" s="152">
        <f>K1675+20</f>
        <v>42796</v>
      </c>
      <c r="M1675" s="204" t="s">
        <v>22</v>
      </c>
      <c r="N1675" s="205" t="s">
        <v>155</v>
      </c>
      <c r="O1675" s="155" t="s">
        <v>322</v>
      </c>
      <c r="P1675" s="156" t="s">
        <v>2977</v>
      </c>
      <c r="Q1675" s="157">
        <v>14688000</v>
      </c>
      <c r="R1675" s="158">
        <v>14688000</v>
      </c>
      <c r="S1675" s="159">
        <v>0</v>
      </c>
      <c r="T1675" s="160"/>
    </row>
    <row r="1676" spans="1:20" s="143" customFormat="1" ht="241.5" hidden="1" customHeight="1" x14ac:dyDescent="0.25">
      <c r="A1676" s="144" t="s">
        <v>2067</v>
      </c>
      <c r="B1676" s="145" t="s">
        <v>3331</v>
      </c>
      <c r="C1676" s="162">
        <v>80111620</v>
      </c>
      <c r="D1676" s="163" t="s">
        <v>2974</v>
      </c>
      <c r="E1676" s="162" t="s">
        <v>3017</v>
      </c>
      <c r="F1676" s="165" t="s">
        <v>1094</v>
      </c>
      <c r="G1676" s="166" t="s">
        <v>1095</v>
      </c>
      <c r="H1676" s="244" t="s">
        <v>521</v>
      </c>
      <c r="I1676" s="168" t="s">
        <v>521</v>
      </c>
      <c r="J1676" s="169" t="s">
        <v>520</v>
      </c>
      <c r="K1676" s="170">
        <v>42860</v>
      </c>
      <c r="L1676" s="170">
        <f t="shared" ref="L1676:L1682" si="29">K1676+20</f>
        <v>42880</v>
      </c>
      <c r="M1676" s="210" t="s">
        <v>25</v>
      </c>
      <c r="N1676" s="174" t="s">
        <v>155</v>
      </c>
      <c r="O1676" s="173" t="s">
        <v>322</v>
      </c>
      <c r="P1676" s="174" t="s">
        <v>2977</v>
      </c>
      <c r="Q1676" s="175">
        <v>0</v>
      </c>
      <c r="R1676" s="176">
        <v>0</v>
      </c>
      <c r="S1676" s="176">
        <v>0</v>
      </c>
      <c r="T1676" s="177" t="s">
        <v>1166</v>
      </c>
    </row>
    <row r="1677" spans="1:20" s="143" customFormat="1" ht="241.5" hidden="1" customHeight="1" x14ac:dyDescent="0.25">
      <c r="A1677" s="144" t="s">
        <v>2067</v>
      </c>
      <c r="B1677" s="145" t="s">
        <v>3332</v>
      </c>
      <c r="C1677" s="162">
        <v>80111620</v>
      </c>
      <c r="D1677" s="163" t="s">
        <v>2974</v>
      </c>
      <c r="E1677" s="162" t="s">
        <v>3017</v>
      </c>
      <c r="F1677" s="165" t="s">
        <v>1094</v>
      </c>
      <c r="G1677" s="166" t="s">
        <v>1095</v>
      </c>
      <c r="H1677" s="244" t="s">
        <v>521</v>
      </c>
      <c r="I1677" s="168" t="s">
        <v>521</v>
      </c>
      <c r="J1677" s="169" t="s">
        <v>520</v>
      </c>
      <c r="K1677" s="170">
        <v>42860</v>
      </c>
      <c r="L1677" s="170">
        <f t="shared" si="29"/>
        <v>42880</v>
      </c>
      <c r="M1677" s="210" t="s">
        <v>25</v>
      </c>
      <c r="N1677" s="174" t="s">
        <v>155</v>
      </c>
      <c r="O1677" s="173" t="s">
        <v>322</v>
      </c>
      <c r="P1677" s="174" t="s">
        <v>2977</v>
      </c>
      <c r="Q1677" s="175">
        <v>0</v>
      </c>
      <c r="R1677" s="176">
        <v>0</v>
      </c>
      <c r="S1677" s="176">
        <v>0</v>
      </c>
      <c r="T1677" s="177" t="s">
        <v>1166</v>
      </c>
    </row>
    <row r="1678" spans="1:20" s="143" customFormat="1" ht="241.5" hidden="1" customHeight="1" x14ac:dyDescent="0.25">
      <c r="A1678" s="144" t="s">
        <v>2067</v>
      </c>
      <c r="B1678" s="145" t="s">
        <v>3333</v>
      </c>
      <c r="C1678" s="162">
        <v>80111620</v>
      </c>
      <c r="D1678" s="163" t="s">
        <v>2974</v>
      </c>
      <c r="E1678" s="162" t="s">
        <v>3017</v>
      </c>
      <c r="F1678" s="165" t="s">
        <v>1094</v>
      </c>
      <c r="G1678" s="166" t="s">
        <v>1095</v>
      </c>
      <c r="H1678" s="244" t="s">
        <v>521</v>
      </c>
      <c r="I1678" s="168" t="s">
        <v>521</v>
      </c>
      <c r="J1678" s="169" t="s">
        <v>520</v>
      </c>
      <c r="K1678" s="170">
        <v>42860</v>
      </c>
      <c r="L1678" s="170">
        <f t="shared" si="29"/>
        <v>42880</v>
      </c>
      <c r="M1678" s="210" t="s">
        <v>25</v>
      </c>
      <c r="N1678" s="174" t="s">
        <v>155</v>
      </c>
      <c r="O1678" s="173" t="s">
        <v>322</v>
      </c>
      <c r="P1678" s="174" t="s">
        <v>2977</v>
      </c>
      <c r="Q1678" s="175">
        <v>0</v>
      </c>
      <c r="R1678" s="176">
        <v>0</v>
      </c>
      <c r="S1678" s="176">
        <v>0</v>
      </c>
      <c r="T1678" s="177" t="s">
        <v>1166</v>
      </c>
    </row>
    <row r="1679" spans="1:20" s="143" customFormat="1" ht="241.5" hidden="1" customHeight="1" x14ac:dyDescent="0.25">
      <c r="A1679" s="144" t="s">
        <v>2067</v>
      </c>
      <c r="B1679" s="145" t="s">
        <v>3334</v>
      </c>
      <c r="C1679" s="162">
        <v>80111620</v>
      </c>
      <c r="D1679" s="163" t="s">
        <v>2974</v>
      </c>
      <c r="E1679" s="162" t="s">
        <v>3017</v>
      </c>
      <c r="F1679" s="165" t="s">
        <v>1094</v>
      </c>
      <c r="G1679" s="166" t="s">
        <v>1095</v>
      </c>
      <c r="H1679" s="244" t="s">
        <v>521</v>
      </c>
      <c r="I1679" s="168" t="s">
        <v>521</v>
      </c>
      <c r="J1679" s="169" t="s">
        <v>520</v>
      </c>
      <c r="K1679" s="170">
        <v>42860</v>
      </c>
      <c r="L1679" s="170">
        <f t="shared" si="29"/>
        <v>42880</v>
      </c>
      <c r="M1679" s="210" t="s">
        <v>25</v>
      </c>
      <c r="N1679" s="174" t="s">
        <v>155</v>
      </c>
      <c r="O1679" s="173" t="s">
        <v>322</v>
      </c>
      <c r="P1679" s="174" t="s">
        <v>2977</v>
      </c>
      <c r="Q1679" s="175">
        <v>0</v>
      </c>
      <c r="R1679" s="176">
        <v>0</v>
      </c>
      <c r="S1679" s="176">
        <v>0</v>
      </c>
      <c r="T1679" s="177" t="s">
        <v>1166</v>
      </c>
    </row>
    <row r="1680" spans="1:20" s="143" customFormat="1" ht="241.5" hidden="1" customHeight="1" x14ac:dyDescent="0.25">
      <c r="A1680" s="144" t="s">
        <v>2067</v>
      </c>
      <c r="B1680" s="145" t="s">
        <v>3335</v>
      </c>
      <c r="C1680" s="162">
        <v>80111620</v>
      </c>
      <c r="D1680" s="163" t="s">
        <v>2974</v>
      </c>
      <c r="E1680" s="162" t="s">
        <v>3017</v>
      </c>
      <c r="F1680" s="165" t="s">
        <v>1094</v>
      </c>
      <c r="G1680" s="166" t="s">
        <v>1095</v>
      </c>
      <c r="H1680" s="244" t="s">
        <v>521</v>
      </c>
      <c r="I1680" s="168" t="s">
        <v>521</v>
      </c>
      <c r="J1680" s="169" t="s">
        <v>520</v>
      </c>
      <c r="K1680" s="170">
        <v>42860</v>
      </c>
      <c r="L1680" s="170">
        <f t="shared" si="29"/>
        <v>42880</v>
      </c>
      <c r="M1680" s="210" t="s">
        <v>25</v>
      </c>
      <c r="N1680" s="174" t="s">
        <v>155</v>
      </c>
      <c r="O1680" s="173" t="s">
        <v>322</v>
      </c>
      <c r="P1680" s="174" t="s">
        <v>2977</v>
      </c>
      <c r="Q1680" s="175">
        <v>0</v>
      </c>
      <c r="R1680" s="176">
        <v>0</v>
      </c>
      <c r="S1680" s="176">
        <v>0</v>
      </c>
      <c r="T1680" s="177" t="s">
        <v>1166</v>
      </c>
    </row>
    <row r="1681" spans="1:20" s="143" customFormat="1" ht="241.5" hidden="1" customHeight="1" x14ac:dyDescent="0.25">
      <c r="A1681" s="144" t="s">
        <v>2067</v>
      </c>
      <c r="B1681" s="145" t="s">
        <v>3336</v>
      </c>
      <c r="C1681" s="162">
        <v>80111620</v>
      </c>
      <c r="D1681" s="163" t="s">
        <v>2974</v>
      </c>
      <c r="E1681" s="162" t="s">
        <v>3017</v>
      </c>
      <c r="F1681" s="165" t="s">
        <v>1094</v>
      </c>
      <c r="G1681" s="166" t="s">
        <v>1095</v>
      </c>
      <c r="H1681" s="244" t="s">
        <v>521</v>
      </c>
      <c r="I1681" s="168" t="s">
        <v>521</v>
      </c>
      <c r="J1681" s="169" t="s">
        <v>520</v>
      </c>
      <c r="K1681" s="170">
        <v>42860</v>
      </c>
      <c r="L1681" s="170">
        <f t="shared" si="29"/>
        <v>42880</v>
      </c>
      <c r="M1681" s="210" t="s">
        <v>25</v>
      </c>
      <c r="N1681" s="174" t="s">
        <v>155</v>
      </c>
      <c r="O1681" s="173" t="s">
        <v>322</v>
      </c>
      <c r="P1681" s="174" t="s">
        <v>2977</v>
      </c>
      <c r="Q1681" s="175">
        <v>0</v>
      </c>
      <c r="R1681" s="176">
        <v>0</v>
      </c>
      <c r="S1681" s="176">
        <v>0</v>
      </c>
      <c r="T1681" s="177" t="s">
        <v>1166</v>
      </c>
    </row>
    <row r="1682" spans="1:20" s="143" customFormat="1" ht="241.5" hidden="1" customHeight="1" x14ac:dyDescent="0.25">
      <c r="A1682" s="144" t="s">
        <v>2067</v>
      </c>
      <c r="B1682" s="145" t="s">
        <v>3337</v>
      </c>
      <c r="C1682" s="162">
        <v>80111620</v>
      </c>
      <c r="D1682" s="163" t="s">
        <v>2974</v>
      </c>
      <c r="E1682" s="162" t="s">
        <v>3017</v>
      </c>
      <c r="F1682" s="165" t="s">
        <v>1094</v>
      </c>
      <c r="G1682" s="166" t="s">
        <v>1095</v>
      </c>
      <c r="H1682" s="244" t="s">
        <v>521</v>
      </c>
      <c r="I1682" s="168" t="s">
        <v>521</v>
      </c>
      <c r="J1682" s="169" t="s">
        <v>520</v>
      </c>
      <c r="K1682" s="170">
        <v>42860</v>
      </c>
      <c r="L1682" s="170">
        <f t="shared" si="29"/>
        <v>42880</v>
      </c>
      <c r="M1682" s="210" t="s">
        <v>25</v>
      </c>
      <c r="N1682" s="174" t="s">
        <v>155</v>
      </c>
      <c r="O1682" s="173" t="s">
        <v>322</v>
      </c>
      <c r="P1682" s="174" t="s">
        <v>2977</v>
      </c>
      <c r="Q1682" s="175">
        <v>0</v>
      </c>
      <c r="R1682" s="176">
        <v>0</v>
      </c>
      <c r="S1682" s="176">
        <v>0</v>
      </c>
      <c r="T1682" s="177" t="s">
        <v>1166</v>
      </c>
    </row>
    <row r="1683" spans="1:20" s="143" customFormat="1" ht="241.5" hidden="1" customHeight="1" x14ac:dyDescent="0.45">
      <c r="A1683" s="144" t="s">
        <v>2067</v>
      </c>
      <c r="B1683" s="145" t="s">
        <v>3338</v>
      </c>
      <c r="C1683" s="146">
        <v>53102710</v>
      </c>
      <c r="D1683" s="147" t="s">
        <v>2117</v>
      </c>
      <c r="E1683" s="195" t="s">
        <v>1982</v>
      </c>
      <c r="F1683" s="148" t="s">
        <v>1926</v>
      </c>
      <c r="G1683" s="149">
        <v>21</v>
      </c>
      <c r="H1683" s="131" t="s">
        <v>55</v>
      </c>
      <c r="I1683" s="132" t="s">
        <v>521</v>
      </c>
      <c r="J1683" s="151" t="s">
        <v>3339</v>
      </c>
      <c r="K1683" s="152">
        <v>42860</v>
      </c>
      <c r="L1683" s="152">
        <f>K1683+40</f>
        <v>42900</v>
      </c>
      <c r="M1683" s="204" t="s">
        <v>170</v>
      </c>
      <c r="N1683" s="154" t="s">
        <v>26</v>
      </c>
      <c r="O1683" s="155" t="s">
        <v>1066</v>
      </c>
      <c r="P1683" s="156" t="s">
        <v>3340</v>
      </c>
      <c r="Q1683" s="157">
        <v>643831621</v>
      </c>
      <c r="R1683" s="158">
        <v>0</v>
      </c>
      <c r="S1683" s="159">
        <v>643831621</v>
      </c>
      <c r="T1683" s="160"/>
    </row>
    <row r="1684" spans="1:20" s="143" customFormat="1" ht="241.5" hidden="1" customHeight="1" x14ac:dyDescent="0.45">
      <c r="A1684" s="144" t="s">
        <v>2067</v>
      </c>
      <c r="B1684" s="145" t="s">
        <v>3341</v>
      </c>
      <c r="C1684" s="146" t="s">
        <v>294</v>
      </c>
      <c r="D1684" s="147" t="s">
        <v>2117</v>
      </c>
      <c r="E1684" s="195" t="s">
        <v>1982</v>
      </c>
      <c r="F1684" s="148" t="s">
        <v>1926</v>
      </c>
      <c r="G1684" s="149">
        <v>21</v>
      </c>
      <c r="H1684" s="131" t="s">
        <v>55</v>
      </c>
      <c r="I1684" s="132" t="s">
        <v>521</v>
      </c>
      <c r="J1684" s="151" t="s">
        <v>982</v>
      </c>
      <c r="K1684" s="152">
        <v>42977</v>
      </c>
      <c r="L1684" s="152">
        <f>K1684+40</f>
        <v>43017</v>
      </c>
      <c r="M1684" s="204" t="s">
        <v>54</v>
      </c>
      <c r="N1684" s="154" t="s">
        <v>117</v>
      </c>
      <c r="O1684" s="155" t="s">
        <v>980</v>
      </c>
      <c r="P1684" s="156" t="s">
        <v>3340</v>
      </c>
      <c r="Q1684" s="157">
        <v>145000000</v>
      </c>
      <c r="R1684" s="158">
        <v>0</v>
      </c>
      <c r="S1684" s="159">
        <v>145000000</v>
      </c>
      <c r="T1684" s="160" t="s">
        <v>3342</v>
      </c>
    </row>
    <row r="1685" spans="1:20" s="143" customFormat="1" ht="310.5" hidden="1" customHeight="1" x14ac:dyDescent="0.45">
      <c r="A1685" s="144" t="s">
        <v>2067</v>
      </c>
      <c r="B1685" s="145" t="s">
        <v>3343</v>
      </c>
      <c r="C1685" s="146">
        <v>80111620</v>
      </c>
      <c r="D1685" s="147" t="s">
        <v>2117</v>
      </c>
      <c r="E1685" s="195" t="s">
        <v>1982</v>
      </c>
      <c r="F1685" s="148" t="s">
        <v>1094</v>
      </c>
      <c r="G1685" s="149" t="s">
        <v>1095</v>
      </c>
      <c r="H1685" s="131" t="s">
        <v>88</v>
      </c>
      <c r="I1685" s="132" t="s">
        <v>1173</v>
      </c>
      <c r="J1685" s="151" t="s">
        <v>843</v>
      </c>
      <c r="K1685" s="152">
        <v>42754</v>
      </c>
      <c r="L1685" s="152">
        <f t="shared" ref="L1685:L1748" si="30">K1685+20</f>
        <v>42774</v>
      </c>
      <c r="M1685" s="204" t="s">
        <v>42</v>
      </c>
      <c r="N1685" s="154" t="s">
        <v>26</v>
      </c>
      <c r="O1685" s="155" t="s">
        <v>322</v>
      </c>
      <c r="P1685" s="156" t="s">
        <v>3340</v>
      </c>
      <c r="Q1685" s="157">
        <v>45320000</v>
      </c>
      <c r="R1685" s="158">
        <v>45320000</v>
      </c>
      <c r="S1685" s="159">
        <v>0</v>
      </c>
      <c r="T1685" s="160" t="s">
        <v>3344</v>
      </c>
    </row>
    <row r="1686" spans="1:20" s="143" customFormat="1" ht="276" hidden="1" customHeight="1" x14ac:dyDescent="0.45">
      <c r="A1686" s="144" t="s">
        <v>2067</v>
      </c>
      <c r="B1686" s="145" t="s">
        <v>3345</v>
      </c>
      <c r="C1686" s="146">
        <v>80111620</v>
      </c>
      <c r="D1686" s="147" t="s">
        <v>2117</v>
      </c>
      <c r="E1686" s="195" t="s">
        <v>1982</v>
      </c>
      <c r="F1686" s="148" t="s">
        <v>1094</v>
      </c>
      <c r="G1686" s="149" t="s">
        <v>1095</v>
      </c>
      <c r="H1686" s="131" t="s">
        <v>88</v>
      </c>
      <c r="I1686" s="132" t="s">
        <v>1161</v>
      </c>
      <c r="J1686" s="151" t="s">
        <v>683</v>
      </c>
      <c r="K1686" s="152">
        <v>42753</v>
      </c>
      <c r="L1686" s="152">
        <f t="shared" si="30"/>
        <v>42773</v>
      </c>
      <c r="M1686" s="204" t="s">
        <v>42</v>
      </c>
      <c r="N1686" s="154" t="s">
        <v>26</v>
      </c>
      <c r="O1686" s="155" t="s">
        <v>322</v>
      </c>
      <c r="P1686" s="156" t="s">
        <v>3340</v>
      </c>
      <c r="Q1686" s="157">
        <v>23566400</v>
      </c>
      <c r="R1686" s="158">
        <v>23566400</v>
      </c>
      <c r="S1686" s="159">
        <v>0</v>
      </c>
      <c r="T1686" s="160" t="s">
        <v>3346</v>
      </c>
    </row>
    <row r="1687" spans="1:20" s="143" customFormat="1" ht="276" hidden="1" customHeight="1" x14ac:dyDescent="0.45">
      <c r="A1687" s="144" t="s">
        <v>2067</v>
      </c>
      <c r="B1687" s="145" t="s">
        <v>3347</v>
      </c>
      <c r="C1687" s="146">
        <v>80111620</v>
      </c>
      <c r="D1687" s="147" t="s">
        <v>2117</v>
      </c>
      <c r="E1687" s="195" t="s">
        <v>1982</v>
      </c>
      <c r="F1687" s="148" t="s">
        <v>1094</v>
      </c>
      <c r="G1687" s="149" t="s">
        <v>1095</v>
      </c>
      <c r="H1687" s="131" t="s">
        <v>88</v>
      </c>
      <c r="I1687" s="132" t="s">
        <v>1161</v>
      </c>
      <c r="J1687" s="151" t="s">
        <v>683</v>
      </c>
      <c r="K1687" s="152">
        <v>42753</v>
      </c>
      <c r="L1687" s="152">
        <f t="shared" si="30"/>
        <v>42773</v>
      </c>
      <c r="M1687" s="204" t="s">
        <v>42</v>
      </c>
      <c r="N1687" s="154" t="s">
        <v>26</v>
      </c>
      <c r="O1687" s="155" t="s">
        <v>322</v>
      </c>
      <c r="P1687" s="156" t="s">
        <v>3340</v>
      </c>
      <c r="Q1687" s="157">
        <v>23566400</v>
      </c>
      <c r="R1687" s="158">
        <v>23566400</v>
      </c>
      <c r="S1687" s="159">
        <v>0</v>
      </c>
      <c r="T1687" s="160" t="s">
        <v>3346</v>
      </c>
    </row>
    <row r="1688" spans="1:20" s="143" customFormat="1" ht="276" hidden="1" customHeight="1" x14ac:dyDescent="0.45">
      <c r="A1688" s="144" t="s">
        <v>2067</v>
      </c>
      <c r="B1688" s="145" t="s">
        <v>3348</v>
      </c>
      <c r="C1688" s="146">
        <v>80111620</v>
      </c>
      <c r="D1688" s="147" t="s">
        <v>2117</v>
      </c>
      <c r="E1688" s="195" t="s">
        <v>1982</v>
      </c>
      <c r="F1688" s="148" t="s">
        <v>1094</v>
      </c>
      <c r="G1688" s="149" t="s">
        <v>1095</v>
      </c>
      <c r="H1688" s="131" t="s">
        <v>88</v>
      </c>
      <c r="I1688" s="132" t="s">
        <v>1161</v>
      </c>
      <c r="J1688" s="151" t="s">
        <v>683</v>
      </c>
      <c r="K1688" s="152">
        <v>42753</v>
      </c>
      <c r="L1688" s="152">
        <f t="shared" si="30"/>
        <v>42773</v>
      </c>
      <c r="M1688" s="204" t="s">
        <v>42</v>
      </c>
      <c r="N1688" s="154" t="s">
        <v>26</v>
      </c>
      <c r="O1688" s="155" t="s">
        <v>322</v>
      </c>
      <c r="P1688" s="156" t="s">
        <v>3340</v>
      </c>
      <c r="Q1688" s="157">
        <v>23566400</v>
      </c>
      <c r="R1688" s="158">
        <v>23566400</v>
      </c>
      <c r="S1688" s="159">
        <v>0</v>
      </c>
      <c r="T1688" s="160" t="s">
        <v>3346</v>
      </c>
    </row>
    <row r="1689" spans="1:20" s="143" customFormat="1" ht="276" hidden="1" customHeight="1" x14ac:dyDescent="0.45">
      <c r="A1689" s="144" t="s">
        <v>2067</v>
      </c>
      <c r="B1689" s="145" t="s">
        <v>3349</v>
      </c>
      <c r="C1689" s="146">
        <v>80111620</v>
      </c>
      <c r="D1689" s="147" t="s">
        <v>2117</v>
      </c>
      <c r="E1689" s="195" t="s">
        <v>1982</v>
      </c>
      <c r="F1689" s="148" t="s">
        <v>1094</v>
      </c>
      <c r="G1689" s="149" t="s">
        <v>1095</v>
      </c>
      <c r="H1689" s="131" t="s">
        <v>88</v>
      </c>
      <c r="I1689" s="132" t="s">
        <v>1161</v>
      </c>
      <c r="J1689" s="151" t="s">
        <v>683</v>
      </c>
      <c r="K1689" s="152">
        <v>42753</v>
      </c>
      <c r="L1689" s="152">
        <f t="shared" si="30"/>
        <v>42773</v>
      </c>
      <c r="M1689" s="204" t="s">
        <v>42</v>
      </c>
      <c r="N1689" s="154" t="s">
        <v>26</v>
      </c>
      <c r="O1689" s="155" t="s">
        <v>322</v>
      </c>
      <c r="P1689" s="156" t="s">
        <v>3340</v>
      </c>
      <c r="Q1689" s="157">
        <v>23566400</v>
      </c>
      <c r="R1689" s="158">
        <v>23566400</v>
      </c>
      <c r="S1689" s="159">
        <v>0</v>
      </c>
      <c r="T1689" s="160" t="s">
        <v>3346</v>
      </c>
    </row>
    <row r="1690" spans="1:20" s="143" customFormat="1" ht="276" hidden="1" customHeight="1" x14ac:dyDescent="0.45">
      <c r="A1690" s="144" t="s">
        <v>2067</v>
      </c>
      <c r="B1690" s="145" t="s">
        <v>3350</v>
      </c>
      <c r="C1690" s="146">
        <v>80111620</v>
      </c>
      <c r="D1690" s="147" t="s">
        <v>2117</v>
      </c>
      <c r="E1690" s="195" t="s">
        <v>1982</v>
      </c>
      <c r="F1690" s="148" t="s">
        <v>1094</v>
      </c>
      <c r="G1690" s="149" t="s">
        <v>1095</v>
      </c>
      <c r="H1690" s="131" t="s">
        <v>88</v>
      </c>
      <c r="I1690" s="132" t="s">
        <v>1161</v>
      </c>
      <c r="J1690" s="151" t="s">
        <v>683</v>
      </c>
      <c r="K1690" s="152">
        <v>42760</v>
      </c>
      <c r="L1690" s="152">
        <f t="shared" si="30"/>
        <v>42780</v>
      </c>
      <c r="M1690" s="204" t="s">
        <v>42</v>
      </c>
      <c r="N1690" s="154" t="s">
        <v>26</v>
      </c>
      <c r="O1690" s="155" t="s">
        <v>322</v>
      </c>
      <c r="P1690" s="156" t="s">
        <v>3340</v>
      </c>
      <c r="Q1690" s="157">
        <v>23566400</v>
      </c>
      <c r="R1690" s="158">
        <v>23566400</v>
      </c>
      <c r="S1690" s="159">
        <v>0</v>
      </c>
      <c r="T1690" s="160" t="s">
        <v>3346</v>
      </c>
    </row>
    <row r="1691" spans="1:20" s="143" customFormat="1" ht="276" hidden="1" customHeight="1" x14ac:dyDescent="0.45">
      <c r="A1691" s="144" t="s">
        <v>2067</v>
      </c>
      <c r="B1691" s="145" t="s">
        <v>3351</v>
      </c>
      <c r="C1691" s="146">
        <v>80111620</v>
      </c>
      <c r="D1691" s="147" t="s">
        <v>2117</v>
      </c>
      <c r="E1691" s="195" t="s">
        <v>1982</v>
      </c>
      <c r="F1691" s="148" t="s">
        <v>1094</v>
      </c>
      <c r="G1691" s="149" t="s">
        <v>1095</v>
      </c>
      <c r="H1691" s="131" t="s">
        <v>88</v>
      </c>
      <c r="I1691" s="132" t="s">
        <v>1161</v>
      </c>
      <c r="J1691" s="151" t="s">
        <v>683</v>
      </c>
      <c r="K1691" s="152">
        <v>42760</v>
      </c>
      <c r="L1691" s="152">
        <f t="shared" si="30"/>
        <v>42780</v>
      </c>
      <c r="M1691" s="204" t="s">
        <v>42</v>
      </c>
      <c r="N1691" s="154" t="s">
        <v>26</v>
      </c>
      <c r="O1691" s="155" t="s">
        <v>322</v>
      </c>
      <c r="P1691" s="156" t="s">
        <v>3340</v>
      </c>
      <c r="Q1691" s="157">
        <v>23566400</v>
      </c>
      <c r="R1691" s="158">
        <v>23566400</v>
      </c>
      <c r="S1691" s="159">
        <v>0</v>
      </c>
      <c r="T1691" s="160" t="s">
        <v>3346</v>
      </c>
    </row>
    <row r="1692" spans="1:20" s="143" customFormat="1" ht="276" hidden="1" customHeight="1" x14ac:dyDescent="0.45">
      <c r="A1692" s="144" t="s">
        <v>2067</v>
      </c>
      <c r="B1692" s="145" t="s">
        <v>3352</v>
      </c>
      <c r="C1692" s="146">
        <v>80111620</v>
      </c>
      <c r="D1692" s="147" t="s">
        <v>2117</v>
      </c>
      <c r="E1692" s="195" t="s">
        <v>1982</v>
      </c>
      <c r="F1692" s="148" t="s">
        <v>1094</v>
      </c>
      <c r="G1692" s="149" t="s">
        <v>1095</v>
      </c>
      <c r="H1692" s="131" t="s">
        <v>88</v>
      </c>
      <c r="I1692" s="132" t="s">
        <v>1161</v>
      </c>
      <c r="J1692" s="151" t="s">
        <v>683</v>
      </c>
      <c r="K1692" s="152">
        <v>42860</v>
      </c>
      <c r="L1692" s="152">
        <f t="shared" si="30"/>
        <v>42880</v>
      </c>
      <c r="M1692" s="204" t="s">
        <v>65</v>
      </c>
      <c r="N1692" s="154" t="s">
        <v>26</v>
      </c>
      <c r="O1692" s="155" t="s">
        <v>322</v>
      </c>
      <c r="P1692" s="156" t="s">
        <v>3340</v>
      </c>
      <c r="Q1692" s="157">
        <v>17674800</v>
      </c>
      <c r="R1692" s="158">
        <v>17674800</v>
      </c>
      <c r="S1692" s="159">
        <v>0</v>
      </c>
      <c r="T1692" s="160" t="s">
        <v>3353</v>
      </c>
    </row>
    <row r="1693" spans="1:20" s="143" customFormat="1" ht="276" hidden="1" customHeight="1" x14ac:dyDescent="0.45">
      <c r="A1693" s="144" t="s">
        <v>2067</v>
      </c>
      <c r="B1693" s="145" t="s">
        <v>3354</v>
      </c>
      <c r="C1693" s="146">
        <v>80111620</v>
      </c>
      <c r="D1693" s="147" t="s">
        <v>2117</v>
      </c>
      <c r="E1693" s="195" t="s">
        <v>1982</v>
      </c>
      <c r="F1693" s="148" t="s">
        <v>1094</v>
      </c>
      <c r="G1693" s="149" t="s">
        <v>1095</v>
      </c>
      <c r="H1693" s="131" t="s">
        <v>88</v>
      </c>
      <c r="I1693" s="132" t="s">
        <v>1161</v>
      </c>
      <c r="J1693" s="151" t="s">
        <v>683</v>
      </c>
      <c r="K1693" s="152">
        <v>42860</v>
      </c>
      <c r="L1693" s="152">
        <f t="shared" si="30"/>
        <v>42880</v>
      </c>
      <c r="M1693" s="204" t="s">
        <v>65</v>
      </c>
      <c r="N1693" s="154" t="s">
        <v>26</v>
      </c>
      <c r="O1693" s="155" t="s">
        <v>322</v>
      </c>
      <c r="P1693" s="156" t="s">
        <v>3340</v>
      </c>
      <c r="Q1693" s="157">
        <v>17674800</v>
      </c>
      <c r="R1693" s="158">
        <v>17674800</v>
      </c>
      <c r="S1693" s="159">
        <v>0</v>
      </c>
      <c r="T1693" s="160" t="s">
        <v>3353</v>
      </c>
    </row>
    <row r="1694" spans="1:20" s="143" customFormat="1" ht="276" hidden="1" customHeight="1" x14ac:dyDescent="0.45">
      <c r="A1694" s="144" t="s">
        <v>2067</v>
      </c>
      <c r="B1694" s="145" t="s">
        <v>3355</v>
      </c>
      <c r="C1694" s="146">
        <v>80111620</v>
      </c>
      <c r="D1694" s="147" t="s">
        <v>2117</v>
      </c>
      <c r="E1694" s="195" t="s">
        <v>1982</v>
      </c>
      <c r="F1694" s="148" t="s">
        <v>1094</v>
      </c>
      <c r="G1694" s="149" t="s">
        <v>1095</v>
      </c>
      <c r="H1694" s="131" t="s">
        <v>88</v>
      </c>
      <c r="I1694" s="132" t="s">
        <v>1161</v>
      </c>
      <c r="J1694" s="151" t="s">
        <v>683</v>
      </c>
      <c r="K1694" s="152">
        <v>42860</v>
      </c>
      <c r="L1694" s="152">
        <f t="shared" si="30"/>
        <v>42880</v>
      </c>
      <c r="M1694" s="204" t="s">
        <v>65</v>
      </c>
      <c r="N1694" s="154" t="s">
        <v>26</v>
      </c>
      <c r="O1694" s="155" t="s">
        <v>322</v>
      </c>
      <c r="P1694" s="156" t="s">
        <v>3340</v>
      </c>
      <c r="Q1694" s="157">
        <v>17674800</v>
      </c>
      <c r="R1694" s="158">
        <v>17674800</v>
      </c>
      <c r="S1694" s="159">
        <v>0</v>
      </c>
      <c r="T1694" s="160" t="s">
        <v>3356</v>
      </c>
    </row>
    <row r="1695" spans="1:20" s="143" customFormat="1" ht="276" hidden="1" customHeight="1" x14ac:dyDescent="0.45">
      <c r="A1695" s="144" t="s">
        <v>2067</v>
      </c>
      <c r="B1695" s="145" t="s">
        <v>3357</v>
      </c>
      <c r="C1695" s="146">
        <v>80111620</v>
      </c>
      <c r="D1695" s="147" t="s">
        <v>2117</v>
      </c>
      <c r="E1695" s="195" t="s">
        <v>1982</v>
      </c>
      <c r="F1695" s="148" t="s">
        <v>1094</v>
      </c>
      <c r="G1695" s="149" t="s">
        <v>1095</v>
      </c>
      <c r="H1695" s="131" t="s">
        <v>88</v>
      </c>
      <c r="I1695" s="132" t="s">
        <v>1161</v>
      </c>
      <c r="J1695" s="151" t="s">
        <v>683</v>
      </c>
      <c r="K1695" s="152">
        <v>42860</v>
      </c>
      <c r="L1695" s="152">
        <f t="shared" si="30"/>
        <v>42880</v>
      </c>
      <c r="M1695" s="204" t="s">
        <v>65</v>
      </c>
      <c r="N1695" s="154" t="s">
        <v>26</v>
      </c>
      <c r="O1695" s="155" t="s">
        <v>322</v>
      </c>
      <c r="P1695" s="156" t="s">
        <v>3340</v>
      </c>
      <c r="Q1695" s="157">
        <v>17674800</v>
      </c>
      <c r="R1695" s="158">
        <v>17674800</v>
      </c>
      <c r="S1695" s="159">
        <v>0</v>
      </c>
      <c r="T1695" s="160" t="s">
        <v>3353</v>
      </c>
    </row>
    <row r="1696" spans="1:20" s="143" customFormat="1" ht="276" hidden="1" customHeight="1" x14ac:dyDescent="0.45">
      <c r="A1696" s="144" t="s">
        <v>2067</v>
      </c>
      <c r="B1696" s="145" t="s">
        <v>3358</v>
      </c>
      <c r="C1696" s="146">
        <v>80111620</v>
      </c>
      <c r="D1696" s="147" t="s">
        <v>2117</v>
      </c>
      <c r="E1696" s="195" t="s">
        <v>1982</v>
      </c>
      <c r="F1696" s="148" t="s">
        <v>1094</v>
      </c>
      <c r="G1696" s="149" t="s">
        <v>1095</v>
      </c>
      <c r="H1696" s="131" t="s">
        <v>88</v>
      </c>
      <c r="I1696" s="132" t="s">
        <v>1161</v>
      </c>
      <c r="J1696" s="151" t="s">
        <v>683</v>
      </c>
      <c r="K1696" s="152">
        <v>42860</v>
      </c>
      <c r="L1696" s="152">
        <f t="shared" si="30"/>
        <v>42880</v>
      </c>
      <c r="M1696" s="204" t="s">
        <v>65</v>
      </c>
      <c r="N1696" s="154" t="s">
        <v>26</v>
      </c>
      <c r="O1696" s="155" t="s">
        <v>322</v>
      </c>
      <c r="P1696" s="156" t="s">
        <v>3340</v>
      </c>
      <c r="Q1696" s="157">
        <v>17674800</v>
      </c>
      <c r="R1696" s="158">
        <v>17674800</v>
      </c>
      <c r="S1696" s="159">
        <v>0</v>
      </c>
      <c r="T1696" s="160" t="s">
        <v>3353</v>
      </c>
    </row>
    <row r="1697" spans="1:20" s="143" customFormat="1" ht="276" hidden="1" customHeight="1" x14ac:dyDescent="0.45">
      <c r="A1697" s="144" t="s">
        <v>2067</v>
      </c>
      <c r="B1697" s="145" t="s">
        <v>3359</v>
      </c>
      <c r="C1697" s="146">
        <v>80111620</v>
      </c>
      <c r="D1697" s="147" t="s">
        <v>2117</v>
      </c>
      <c r="E1697" s="195" t="s">
        <v>1982</v>
      </c>
      <c r="F1697" s="148" t="s">
        <v>1094</v>
      </c>
      <c r="G1697" s="149" t="s">
        <v>1095</v>
      </c>
      <c r="H1697" s="131" t="s">
        <v>88</v>
      </c>
      <c r="I1697" s="132" t="s">
        <v>1161</v>
      </c>
      <c r="J1697" s="151" t="s">
        <v>683</v>
      </c>
      <c r="K1697" s="152">
        <v>42860</v>
      </c>
      <c r="L1697" s="152">
        <f t="shared" si="30"/>
        <v>42880</v>
      </c>
      <c r="M1697" s="204" t="s">
        <v>65</v>
      </c>
      <c r="N1697" s="154" t="s">
        <v>26</v>
      </c>
      <c r="O1697" s="155" t="s">
        <v>322</v>
      </c>
      <c r="P1697" s="156" t="s">
        <v>3340</v>
      </c>
      <c r="Q1697" s="157">
        <v>17674800</v>
      </c>
      <c r="R1697" s="158">
        <v>17674800</v>
      </c>
      <c r="S1697" s="159">
        <v>0</v>
      </c>
      <c r="T1697" s="160" t="s">
        <v>3353</v>
      </c>
    </row>
    <row r="1698" spans="1:20" s="143" customFormat="1" ht="310.5" hidden="1" customHeight="1" x14ac:dyDescent="0.45">
      <c r="A1698" s="144" t="s">
        <v>2067</v>
      </c>
      <c r="B1698" s="145" t="s">
        <v>3360</v>
      </c>
      <c r="C1698" s="146">
        <v>80111620</v>
      </c>
      <c r="D1698" s="147" t="s">
        <v>2117</v>
      </c>
      <c r="E1698" s="195" t="s">
        <v>1982</v>
      </c>
      <c r="F1698" s="148" t="s">
        <v>1094</v>
      </c>
      <c r="G1698" s="149" t="s">
        <v>1095</v>
      </c>
      <c r="H1698" s="131" t="s">
        <v>88</v>
      </c>
      <c r="I1698" s="132" t="s">
        <v>1135</v>
      </c>
      <c r="J1698" s="151" t="s">
        <v>716</v>
      </c>
      <c r="K1698" s="152">
        <v>42748</v>
      </c>
      <c r="L1698" s="152">
        <f t="shared" si="30"/>
        <v>42768</v>
      </c>
      <c r="M1698" s="204" t="s">
        <v>42</v>
      </c>
      <c r="N1698" s="154" t="s">
        <v>26</v>
      </c>
      <c r="O1698" s="155" t="s">
        <v>322</v>
      </c>
      <c r="P1698" s="156" t="s">
        <v>3340</v>
      </c>
      <c r="Q1698" s="157">
        <v>18210400</v>
      </c>
      <c r="R1698" s="158">
        <v>18210400</v>
      </c>
      <c r="S1698" s="159">
        <v>0</v>
      </c>
      <c r="T1698" s="160"/>
    </row>
    <row r="1699" spans="1:20" s="143" customFormat="1" ht="310.5" hidden="1" customHeight="1" x14ac:dyDescent="0.45">
      <c r="A1699" s="144" t="s">
        <v>2067</v>
      </c>
      <c r="B1699" s="145" t="s">
        <v>3361</v>
      </c>
      <c r="C1699" s="146">
        <v>80111620</v>
      </c>
      <c r="D1699" s="147" t="s">
        <v>2117</v>
      </c>
      <c r="E1699" s="195" t="s">
        <v>1982</v>
      </c>
      <c r="F1699" s="148" t="s">
        <v>1094</v>
      </c>
      <c r="G1699" s="149" t="s">
        <v>1095</v>
      </c>
      <c r="H1699" s="131" t="s">
        <v>88</v>
      </c>
      <c r="I1699" s="132" t="s">
        <v>1135</v>
      </c>
      <c r="J1699" s="151" t="s">
        <v>716</v>
      </c>
      <c r="K1699" s="152">
        <v>42748</v>
      </c>
      <c r="L1699" s="152">
        <f t="shared" si="30"/>
        <v>42768</v>
      </c>
      <c r="M1699" s="204" t="s">
        <v>42</v>
      </c>
      <c r="N1699" s="154" t="s">
        <v>26</v>
      </c>
      <c r="O1699" s="155" t="s">
        <v>322</v>
      </c>
      <c r="P1699" s="156" t="s">
        <v>3340</v>
      </c>
      <c r="Q1699" s="157">
        <v>18210400</v>
      </c>
      <c r="R1699" s="158">
        <v>18210400</v>
      </c>
      <c r="S1699" s="159">
        <v>0</v>
      </c>
      <c r="T1699" s="160"/>
    </row>
    <row r="1700" spans="1:20" s="143" customFormat="1" ht="310.5" hidden="1" customHeight="1" x14ac:dyDescent="0.45">
      <c r="A1700" s="144" t="s">
        <v>2067</v>
      </c>
      <c r="B1700" s="145" t="s">
        <v>3362</v>
      </c>
      <c r="C1700" s="146">
        <v>80111620</v>
      </c>
      <c r="D1700" s="147" t="s">
        <v>2117</v>
      </c>
      <c r="E1700" s="195" t="s">
        <v>1982</v>
      </c>
      <c r="F1700" s="148" t="s">
        <v>1094</v>
      </c>
      <c r="G1700" s="149" t="s">
        <v>1095</v>
      </c>
      <c r="H1700" s="131" t="s">
        <v>88</v>
      </c>
      <c r="I1700" s="132" t="s">
        <v>1135</v>
      </c>
      <c r="J1700" s="151" t="s">
        <v>716</v>
      </c>
      <c r="K1700" s="152">
        <v>42748</v>
      </c>
      <c r="L1700" s="152">
        <f t="shared" si="30"/>
        <v>42768</v>
      </c>
      <c r="M1700" s="204" t="s">
        <v>42</v>
      </c>
      <c r="N1700" s="154" t="s">
        <v>26</v>
      </c>
      <c r="O1700" s="155" t="s">
        <v>322</v>
      </c>
      <c r="P1700" s="156" t="s">
        <v>3340</v>
      </c>
      <c r="Q1700" s="157">
        <v>18210400</v>
      </c>
      <c r="R1700" s="158">
        <v>18210400</v>
      </c>
      <c r="S1700" s="159">
        <v>0</v>
      </c>
      <c r="T1700" s="160"/>
    </row>
    <row r="1701" spans="1:20" s="143" customFormat="1" ht="310.5" hidden="1" customHeight="1" x14ac:dyDescent="0.45">
      <c r="A1701" s="144" t="s">
        <v>2067</v>
      </c>
      <c r="B1701" s="145" t="s">
        <v>3363</v>
      </c>
      <c r="C1701" s="146">
        <v>80111620</v>
      </c>
      <c r="D1701" s="147" t="s">
        <v>2117</v>
      </c>
      <c r="E1701" s="195" t="s">
        <v>1982</v>
      </c>
      <c r="F1701" s="148" t="s">
        <v>1094</v>
      </c>
      <c r="G1701" s="149" t="s">
        <v>1095</v>
      </c>
      <c r="H1701" s="131" t="s">
        <v>88</v>
      </c>
      <c r="I1701" s="132" t="s">
        <v>1135</v>
      </c>
      <c r="J1701" s="151" t="s">
        <v>716</v>
      </c>
      <c r="K1701" s="152">
        <v>42781</v>
      </c>
      <c r="L1701" s="152">
        <f t="shared" si="30"/>
        <v>42801</v>
      </c>
      <c r="M1701" s="204" t="s">
        <v>42</v>
      </c>
      <c r="N1701" s="154" t="s">
        <v>26</v>
      </c>
      <c r="O1701" s="155" t="s">
        <v>322</v>
      </c>
      <c r="P1701" s="156" t="s">
        <v>3340</v>
      </c>
      <c r="Q1701" s="157">
        <v>18210400</v>
      </c>
      <c r="R1701" s="158">
        <v>18210400</v>
      </c>
      <c r="S1701" s="159">
        <v>0</v>
      </c>
      <c r="T1701" s="160"/>
    </row>
    <row r="1702" spans="1:20" s="143" customFormat="1" ht="310.5" hidden="1" customHeight="1" x14ac:dyDescent="0.45">
      <c r="A1702" s="144" t="s">
        <v>2067</v>
      </c>
      <c r="B1702" s="145" t="s">
        <v>3364</v>
      </c>
      <c r="C1702" s="146">
        <v>80111620</v>
      </c>
      <c r="D1702" s="147" t="s">
        <v>2117</v>
      </c>
      <c r="E1702" s="195" t="s">
        <v>1982</v>
      </c>
      <c r="F1702" s="148" t="s">
        <v>1094</v>
      </c>
      <c r="G1702" s="149" t="s">
        <v>1095</v>
      </c>
      <c r="H1702" s="131" t="s">
        <v>88</v>
      </c>
      <c r="I1702" s="132" t="s">
        <v>1135</v>
      </c>
      <c r="J1702" s="151" t="s">
        <v>716</v>
      </c>
      <c r="K1702" s="152">
        <v>42748</v>
      </c>
      <c r="L1702" s="152">
        <f t="shared" si="30"/>
        <v>42768</v>
      </c>
      <c r="M1702" s="204" t="s">
        <v>42</v>
      </c>
      <c r="N1702" s="154" t="s">
        <v>26</v>
      </c>
      <c r="O1702" s="155" t="s">
        <v>322</v>
      </c>
      <c r="P1702" s="156" t="s">
        <v>3340</v>
      </c>
      <c r="Q1702" s="157">
        <v>18210400</v>
      </c>
      <c r="R1702" s="158">
        <v>18210400</v>
      </c>
      <c r="S1702" s="159">
        <v>0</v>
      </c>
      <c r="T1702" s="160"/>
    </row>
    <row r="1703" spans="1:20" s="143" customFormat="1" ht="310.5" hidden="1" customHeight="1" x14ac:dyDescent="0.45">
      <c r="A1703" s="144" t="s">
        <v>2067</v>
      </c>
      <c r="B1703" s="145" t="s">
        <v>3365</v>
      </c>
      <c r="C1703" s="146">
        <v>80111620</v>
      </c>
      <c r="D1703" s="147" t="s">
        <v>2117</v>
      </c>
      <c r="E1703" s="195" t="s">
        <v>1982</v>
      </c>
      <c r="F1703" s="148" t="s">
        <v>1094</v>
      </c>
      <c r="G1703" s="149" t="s">
        <v>1095</v>
      </c>
      <c r="H1703" s="131" t="s">
        <v>88</v>
      </c>
      <c r="I1703" s="132" t="s">
        <v>1135</v>
      </c>
      <c r="J1703" s="151" t="s">
        <v>716</v>
      </c>
      <c r="K1703" s="152">
        <v>42748</v>
      </c>
      <c r="L1703" s="152">
        <f t="shared" si="30"/>
        <v>42768</v>
      </c>
      <c r="M1703" s="204" t="s">
        <v>42</v>
      </c>
      <c r="N1703" s="154" t="s">
        <v>26</v>
      </c>
      <c r="O1703" s="155" t="s">
        <v>322</v>
      </c>
      <c r="P1703" s="156" t="s">
        <v>3340</v>
      </c>
      <c r="Q1703" s="157">
        <v>18210400</v>
      </c>
      <c r="R1703" s="158">
        <v>18210400</v>
      </c>
      <c r="S1703" s="159">
        <v>0</v>
      </c>
      <c r="T1703" s="160"/>
    </row>
    <row r="1704" spans="1:20" s="143" customFormat="1" ht="310.5" hidden="1" customHeight="1" x14ac:dyDescent="0.45">
      <c r="A1704" s="144" t="s">
        <v>2067</v>
      </c>
      <c r="B1704" s="145" t="s">
        <v>3366</v>
      </c>
      <c r="C1704" s="146">
        <v>80111620</v>
      </c>
      <c r="D1704" s="147" t="s">
        <v>2117</v>
      </c>
      <c r="E1704" s="195" t="s">
        <v>1982</v>
      </c>
      <c r="F1704" s="148" t="s">
        <v>1094</v>
      </c>
      <c r="G1704" s="149" t="s">
        <v>1095</v>
      </c>
      <c r="H1704" s="131" t="s">
        <v>88</v>
      </c>
      <c r="I1704" s="132" t="s">
        <v>1135</v>
      </c>
      <c r="J1704" s="151" t="s">
        <v>587</v>
      </c>
      <c r="K1704" s="152">
        <v>42860</v>
      </c>
      <c r="L1704" s="152">
        <f t="shared" si="30"/>
        <v>42880</v>
      </c>
      <c r="M1704" s="204" t="s">
        <v>131</v>
      </c>
      <c r="N1704" s="154" t="s">
        <v>26</v>
      </c>
      <c r="O1704" s="155" t="s">
        <v>322</v>
      </c>
      <c r="P1704" s="156" t="s">
        <v>3340</v>
      </c>
      <c r="Q1704" s="157">
        <v>18210400</v>
      </c>
      <c r="R1704" s="158">
        <v>10926240</v>
      </c>
      <c r="S1704" s="159">
        <v>7284160</v>
      </c>
      <c r="T1704" s="160" t="s">
        <v>3367</v>
      </c>
    </row>
    <row r="1705" spans="1:20" s="143" customFormat="1" ht="310.5" hidden="1" customHeight="1" x14ac:dyDescent="0.45">
      <c r="A1705" s="144" t="s">
        <v>2067</v>
      </c>
      <c r="B1705" s="145" t="s">
        <v>3368</v>
      </c>
      <c r="C1705" s="146">
        <v>80111620</v>
      </c>
      <c r="D1705" s="147" t="s">
        <v>2117</v>
      </c>
      <c r="E1705" s="195" t="s">
        <v>1982</v>
      </c>
      <c r="F1705" s="148" t="s">
        <v>1094</v>
      </c>
      <c r="G1705" s="149" t="s">
        <v>1095</v>
      </c>
      <c r="H1705" s="131" t="s">
        <v>88</v>
      </c>
      <c r="I1705" s="132" t="s">
        <v>1135</v>
      </c>
      <c r="J1705" s="151" t="s">
        <v>716</v>
      </c>
      <c r="K1705" s="152">
        <v>42748</v>
      </c>
      <c r="L1705" s="152">
        <f t="shared" si="30"/>
        <v>42768</v>
      </c>
      <c r="M1705" s="204" t="s">
        <v>42</v>
      </c>
      <c r="N1705" s="154" t="s">
        <v>26</v>
      </c>
      <c r="O1705" s="155" t="s">
        <v>322</v>
      </c>
      <c r="P1705" s="156" t="s">
        <v>3340</v>
      </c>
      <c r="Q1705" s="157">
        <v>18210400</v>
      </c>
      <c r="R1705" s="158">
        <v>18210400</v>
      </c>
      <c r="S1705" s="159">
        <v>0</v>
      </c>
      <c r="T1705" s="160"/>
    </row>
    <row r="1706" spans="1:20" s="143" customFormat="1" ht="310.5" hidden="1" customHeight="1" x14ac:dyDescent="0.45">
      <c r="A1706" s="144" t="s">
        <v>2067</v>
      </c>
      <c r="B1706" s="145" t="s">
        <v>3369</v>
      </c>
      <c r="C1706" s="146">
        <v>80111620</v>
      </c>
      <c r="D1706" s="147" t="s">
        <v>2117</v>
      </c>
      <c r="E1706" s="195" t="s">
        <v>1982</v>
      </c>
      <c r="F1706" s="148" t="s">
        <v>1094</v>
      </c>
      <c r="G1706" s="149" t="s">
        <v>1095</v>
      </c>
      <c r="H1706" s="131" t="s">
        <v>88</v>
      </c>
      <c r="I1706" s="132" t="s">
        <v>1135</v>
      </c>
      <c r="J1706" s="151" t="s">
        <v>716</v>
      </c>
      <c r="K1706" s="152">
        <v>42748</v>
      </c>
      <c r="L1706" s="152">
        <f t="shared" si="30"/>
        <v>42768</v>
      </c>
      <c r="M1706" s="204" t="s">
        <v>42</v>
      </c>
      <c r="N1706" s="154" t="s">
        <v>26</v>
      </c>
      <c r="O1706" s="155" t="s">
        <v>322</v>
      </c>
      <c r="P1706" s="156" t="s">
        <v>3340</v>
      </c>
      <c r="Q1706" s="157">
        <v>18210400</v>
      </c>
      <c r="R1706" s="158">
        <v>18210400</v>
      </c>
      <c r="S1706" s="159">
        <v>0</v>
      </c>
      <c r="T1706" s="160"/>
    </row>
    <row r="1707" spans="1:20" s="143" customFormat="1" ht="310.5" hidden="1" customHeight="1" x14ac:dyDescent="0.45">
      <c r="A1707" s="144" t="s">
        <v>2067</v>
      </c>
      <c r="B1707" s="145" t="s">
        <v>3370</v>
      </c>
      <c r="C1707" s="146">
        <v>80111620</v>
      </c>
      <c r="D1707" s="147" t="s">
        <v>2117</v>
      </c>
      <c r="E1707" s="195" t="s">
        <v>1982</v>
      </c>
      <c r="F1707" s="148" t="s">
        <v>1094</v>
      </c>
      <c r="G1707" s="149" t="s">
        <v>1095</v>
      </c>
      <c r="H1707" s="131" t="s">
        <v>88</v>
      </c>
      <c r="I1707" s="132" t="s">
        <v>1135</v>
      </c>
      <c r="J1707" s="151" t="s">
        <v>716</v>
      </c>
      <c r="K1707" s="152">
        <v>42748</v>
      </c>
      <c r="L1707" s="152">
        <f t="shared" si="30"/>
        <v>42768</v>
      </c>
      <c r="M1707" s="204" t="s">
        <v>42</v>
      </c>
      <c r="N1707" s="154" t="s">
        <v>26</v>
      </c>
      <c r="O1707" s="155" t="s">
        <v>322</v>
      </c>
      <c r="P1707" s="156" t="s">
        <v>3340</v>
      </c>
      <c r="Q1707" s="157">
        <v>18210400</v>
      </c>
      <c r="R1707" s="158">
        <v>18210400</v>
      </c>
      <c r="S1707" s="159">
        <v>0</v>
      </c>
      <c r="T1707" s="160"/>
    </row>
    <row r="1708" spans="1:20" s="143" customFormat="1" ht="310.5" hidden="1" customHeight="1" x14ac:dyDescent="0.45">
      <c r="A1708" s="144" t="s">
        <v>2067</v>
      </c>
      <c r="B1708" s="145" t="s">
        <v>3371</v>
      </c>
      <c r="C1708" s="146">
        <v>80111620</v>
      </c>
      <c r="D1708" s="147" t="s">
        <v>2117</v>
      </c>
      <c r="E1708" s="195" t="s">
        <v>1982</v>
      </c>
      <c r="F1708" s="148" t="s">
        <v>1094</v>
      </c>
      <c r="G1708" s="149" t="s">
        <v>1095</v>
      </c>
      <c r="H1708" s="131" t="s">
        <v>88</v>
      </c>
      <c r="I1708" s="132" t="s">
        <v>1135</v>
      </c>
      <c r="J1708" s="151" t="s">
        <v>716</v>
      </c>
      <c r="K1708" s="152">
        <v>42748</v>
      </c>
      <c r="L1708" s="152">
        <f t="shared" si="30"/>
        <v>42768</v>
      </c>
      <c r="M1708" s="204" t="s">
        <v>42</v>
      </c>
      <c r="N1708" s="154" t="s">
        <v>26</v>
      </c>
      <c r="O1708" s="155" t="s">
        <v>322</v>
      </c>
      <c r="P1708" s="156" t="s">
        <v>3340</v>
      </c>
      <c r="Q1708" s="157">
        <v>18210400</v>
      </c>
      <c r="R1708" s="158">
        <v>18210400</v>
      </c>
      <c r="S1708" s="159">
        <v>0</v>
      </c>
      <c r="T1708" s="160"/>
    </row>
    <row r="1709" spans="1:20" s="143" customFormat="1" ht="310.5" hidden="1" customHeight="1" x14ac:dyDescent="0.45">
      <c r="A1709" s="144" t="s">
        <v>2067</v>
      </c>
      <c r="B1709" s="145" t="s">
        <v>3372</v>
      </c>
      <c r="C1709" s="146">
        <v>80111620</v>
      </c>
      <c r="D1709" s="147" t="s">
        <v>2117</v>
      </c>
      <c r="E1709" s="195" t="s">
        <v>1982</v>
      </c>
      <c r="F1709" s="148" t="s">
        <v>1094</v>
      </c>
      <c r="G1709" s="149" t="s">
        <v>1095</v>
      </c>
      <c r="H1709" s="131" t="s">
        <v>88</v>
      </c>
      <c r="I1709" s="132" t="s">
        <v>1135</v>
      </c>
      <c r="J1709" s="151" t="s">
        <v>716</v>
      </c>
      <c r="K1709" s="152">
        <v>42748</v>
      </c>
      <c r="L1709" s="152">
        <f t="shared" si="30"/>
        <v>42768</v>
      </c>
      <c r="M1709" s="204" t="s">
        <v>42</v>
      </c>
      <c r="N1709" s="154" t="s">
        <v>26</v>
      </c>
      <c r="O1709" s="155" t="s">
        <v>322</v>
      </c>
      <c r="P1709" s="156" t="s">
        <v>3340</v>
      </c>
      <c r="Q1709" s="157">
        <v>18210400</v>
      </c>
      <c r="R1709" s="158">
        <v>18210400</v>
      </c>
      <c r="S1709" s="159">
        <v>0</v>
      </c>
      <c r="T1709" s="160"/>
    </row>
    <row r="1710" spans="1:20" s="143" customFormat="1" ht="310.5" hidden="1" customHeight="1" x14ac:dyDescent="0.45">
      <c r="A1710" s="144" t="s">
        <v>2067</v>
      </c>
      <c r="B1710" s="145" t="s">
        <v>3373</v>
      </c>
      <c r="C1710" s="146">
        <v>80111620</v>
      </c>
      <c r="D1710" s="147" t="s">
        <v>2117</v>
      </c>
      <c r="E1710" s="195" t="s">
        <v>1982</v>
      </c>
      <c r="F1710" s="148" t="s">
        <v>1094</v>
      </c>
      <c r="G1710" s="149" t="s">
        <v>1095</v>
      </c>
      <c r="H1710" s="131" t="s">
        <v>88</v>
      </c>
      <c r="I1710" s="132" t="s">
        <v>1135</v>
      </c>
      <c r="J1710" s="151" t="s">
        <v>716</v>
      </c>
      <c r="K1710" s="152">
        <v>42748</v>
      </c>
      <c r="L1710" s="152">
        <f t="shared" si="30"/>
        <v>42768</v>
      </c>
      <c r="M1710" s="204" t="s">
        <v>42</v>
      </c>
      <c r="N1710" s="154" t="s">
        <v>26</v>
      </c>
      <c r="O1710" s="155" t="s">
        <v>322</v>
      </c>
      <c r="P1710" s="156" t="s">
        <v>3340</v>
      </c>
      <c r="Q1710" s="157">
        <v>18210400</v>
      </c>
      <c r="R1710" s="158">
        <v>18210400</v>
      </c>
      <c r="S1710" s="159">
        <v>0</v>
      </c>
      <c r="T1710" s="160"/>
    </row>
    <row r="1711" spans="1:20" s="143" customFormat="1" ht="310.5" hidden="1" customHeight="1" x14ac:dyDescent="0.45">
      <c r="A1711" s="144" t="s">
        <v>2067</v>
      </c>
      <c r="B1711" s="145" t="s">
        <v>3374</v>
      </c>
      <c r="C1711" s="146">
        <v>80111620</v>
      </c>
      <c r="D1711" s="147" t="s">
        <v>2117</v>
      </c>
      <c r="E1711" s="195" t="s">
        <v>1982</v>
      </c>
      <c r="F1711" s="148" t="s">
        <v>1094</v>
      </c>
      <c r="G1711" s="149" t="s">
        <v>1095</v>
      </c>
      <c r="H1711" s="131" t="s">
        <v>88</v>
      </c>
      <c r="I1711" s="132" t="s">
        <v>1135</v>
      </c>
      <c r="J1711" s="151" t="s">
        <v>716</v>
      </c>
      <c r="K1711" s="152">
        <v>42748</v>
      </c>
      <c r="L1711" s="152">
        <f t="shared" si="30"/>
        <v>42768</v>
      </c>
      <c r="M1711" s="204" t="s">
        <v>42</v>
      </c>
      <c r="N1711" s="154" t="s">
        <v>26</v>
      </c>
      <c r="O1711" s="155" t="s">
        <v>322</v>
      </c>
      <c r="P1711" s="156" t="s">
        <v>3340</v>
      </c>
      <c r="Q1711" s="157">
        <v>18210400</v>
      </c>
      <c r="R1711" s="158">
        <v>18210400</v>
      </c>
      <c r="S1711" s="159">
        <v>0</v>
      </c>
      <c r="T1711" s="160"/>
    </row>
    <row r="1712" spans="1:20" s="143" customFormat="1" ht="310.5" hidden="1" customHeight="1" x14ac:dyDescent="0.45">
      <c r="A1712" s="144" t="s">
        <v>2067</v>
      </c>
      <c r="B1712" s="145" t="s">
        <v>3375</v>
      </c>
      <c r="C1712" s="146">
        <v>80111620</v>
      </c>
      <c r="D1712" s="147" t="s">
        <v>2117</v>
      </c>
      <c r="E1712" s="195" t="s">
        <v>1982</v>
      </c>
      <c r="F1712" s="148" t="s">
        <v>1094</v>
      </c>
      <c r="G1712" s="149" t="s">
        <v>1095</v>
      </c>
      <c r="H1712" s="131" t="s">
        <v>88</v>
      </c>
      <c r="I1712" s="132" t="s">
        <v>1135</v>
      </c>
      <c r="J1712" s="151" t="s">
        <v>716</v>
      </c>
      <c r="K1712" s="152">
        <v>42748</v>
      </c>
      <c r="L1712" s="152">
        <f t="shared" si="30"/>
        <v>42768</v>
      </c>
      <c r="M1712" s="204" t="s">
        <v>42</v>
      </c>
      <c r="N1712" s="154" t="s">
        <v>26</v>
      </c>
      <c r="O1712" s="155" t="s">
        <v>322</v>
      </c>
      <c r="P1712" s="156" t="s">
        <v>3340</v>
      </c>
      <c r="Q1712" s="157">
        <v>18210400</v>
      </c>
      <c r="R1712" s="158">
        <v>18210400</v>
      </c>
      <c r="S1712" s="159">
        <v>0</v>
      </c>
      <c r="T1712" s="160"/>
    </row>
    <row r="1713" spans="1:20" s="143" customFormat="1" ht="310.5" hidden="1" customHeight="1" x14ac:dyDescent="0.45">
      <c r="A1713" s="144" t="s">
        <v>2067</v>
      </c>
      <c r="B1713" s="145" t="s">
        <v>3376</v>
      </c>
      <c r="C1713" s="146">
        <v>80111620</v>
      </c>
      <c r="D1713" s="147" t="s">
        <v>2117</v>
      </c>
      <c r="E1713" s="195" t="s">
        <v>1982</v>
      </c>
      <c r="F1713" s="148" t="s">
        <v>1094</v>
      </c>
      <c r="G1713" s="149" t="s">
        <v>1095</v>
      </c>
      <c r="H1713" s="131" t="s">
        <v>88</v>
      </c>
      <c r="I1713" s="132" t="s">
        <v>1135</v>
      </c>
      <c r="J1713" s="151" t="s">
        <v>716</v>
      </c>
      <c r="K1713" s="152">
        <v>42748</v>
      </c>
      <c r="L1713" s="152">
        <f t="shared" si="30"/>
        <v>42768</v>
      </c>
      <c r="M1713" s="204" t="s">
        <v>42</v>
      </c>
      <c r="N1713" s="154" t="s">
        <v>26</v>
      </c>
      <c r="O1713" s="155" t="s">
        <v>322</v>
      </c>
      <c r="P1713" s="156" t="s">
        <v>3340</v>
      </c>
      <c r="Q1713" s="157">
        <v>18210400</v>
      </c>
      <c r="R1713" s="158">
        <v>18210400</v>
      </c>
      <c r="S1713" s="159">
        <v>0</v>
      </c>
      <c r="T1713" s="160"/>
    </row>
    <row r="1714" spans="1:20" s="143" customFormat="1" ht="310.5" hidden="1" customHeight="1" x14ac:dyDescent="0.45">
      <c r="A1714" s="144" t="s">
        <v>2067</v>
      </c>
      <c r="B1714" s="145" t="s">
        <v>3377</v>
      </c>
      <c r="C1714" s="146">
        <v>80111620</v>
      </c>
      <c r="D1714" s="147" t="s">
        <v>2117</v>
      </c>
      <c r="E1714" s="195" t="s">
        <v>1982</v>
      </c>
      <c r="F1714" s="148" t="s">
        <v>1094</v>
      </c>
      <c r="G1714" s="149" t="s">
        <v>1095</v>
      </c>
      <c r="H1714" s="131" t="s">
        <v>88</v>
      </c>
      <c r="I1714" s="132" t="s">
        <v>1135</v>
      </c>
      <c r="J1714" s="151" t="s">
        <v>716</v>
      </c>
      <c r="K1714" s="152">
        <v>42748</v>
      </c>
      <c r="L1714" s="152">
        <f t="shared" si="30"/>
        <v>42768</v>
      </c>
      <c r="M1714" s="204" t="s">
        <v>42</v>
      </c>
      <c r="N1714" s="154" t="s">
        <v>26</v>
      </c>
      <c r="O1714" s="155" t="s">
        <v>322</v>
      </c>
      <c r="P1714" s="156" t="s">
        <v>3340</v>
      </c>
      <c r="Q1714" s="157">
        <v>18210400</v>
      </c>
      <c r="R1714" s="158">
        <v>18210400</v>
      </c>
      <c r="S1714" s="159">
        <v>0</v>
      </c>
      <c r="T1714" s="160"/>
    </row>
    <row r="1715" spans="1:20" s="143" customFormat="1" ht="310.5" hidden="1" customHeight="1" x14ac:dyDescent="0.45">
      <c r="A1715" s="144" t="s">
        <v>2067</v>
      </c>
      <c r="B1715" s="145" t="s">
        <v>3378</v>
      </c>
      <c r="C1715" s="146">
        <v>80111620</v>
      </c>
      <c r="D1715" s="147" t="s">
        <v>2117</v>
      </c>
      <c r="E1715" s="195" t="s">
        <v>1982</v>
      </c>
      <c r="F1715" s="148" t="s">
        <v>1094</v>
      </c>
      <c r="G1715" s="149" t="s">
        <v>1095</v>
      </c>
      <c r="H1715" s="131" t="s">
        <v>88</v>
      </c>
      <c r="I1715" s="132" t="s">
        <v>1135</v>
      </c>
      <c r="J1715" s="151" t="s">
        <v>716</v>
      </c>
      <c r="K1715" s="152">
        <v>42748</v>
      </c>
      <c r="L1715" s="152">
        <f t="shared" si="30"/>
        <v>42768</v>
      </c>
      <c r="M1715" s="204" t="s">
        <v>42</v>
      </c>
      <c r="N1715" s="154" t="s">
        <v>26</v>
      </c>
      <c r="O1715" s="155" t="s">
        <v>322</v>
      </c>
      <c r="P1715" s="156" t="s">
        <v>3340</v>
      </c>
      <c r="Q1715" s="157">
        <v>18210400</v>
      </c>
      <c r="R1715" s="158">
        <v>18210400</v>
      </c>
      <c r="S1715" s="159">
        <v>0</v>
      </c>
      <c r="T1715" s="160"/>
    </row>
    <row r="1716" spans="1:20" s="143" customFormat="1" ht="310.5" hidden="1" customHeight="1" x14ac:dyDescent="0.45">
      <c r="A1716" s="144" t="s">
        <v>2067</v>
      </c>
      <c r="B1716" s="145" t="s">
        <v>3379</v>
      </c>
      <c r="C1716" s="146">
        <v>80111620</v>
      </c>
      <c r="D1716" s="147" t="s">
        <v>2117</v>
      </c>
      <c r="E1716" s="195" t="s">
        <v>1982</v>
      </c>
      <c r="F1716" s="148" t="s">
        <v>1094</v>
      </c>
      <c r="G1716" s="149" t="s">
        <v>1095</v>
      </c>
      <c r="H1716" s="131" t="s">
        <v>88</v>
      </c>
      <c r="I1716" s="132" t="s">
        <v>1135</v>
      </c>
      <c r="J1716" s="151" t="s">
        <v>716</v>
      </c>
      <c r="K1716" s="152">
        <v>42748</v>
      </c>
      <c r="L1716" s="152">
        <f t="shared" si="30"/>
        <v>42768</v>
      </c>
      <c r="M1716" s="204" t="s">
        <v>42</v>
      </c>
      <c r="N1716" s="154" t="s">
        <v>26</v>
      </c>
      <c r="O1716" s="155" t="s">
        <v>322</v>
      </c>
      <c r="P1716" s="156" t="s">
        <v>3340</v>
      </c>
      <c r="Q1716" s="157">
        <v>18210400</v>
      </c>
      <c r="R1716" s="158">
        <v>18210400</v>
      </c>
      <c r="S1716" s="159">
        <v>0</v>
      </c>
      <c r="T1716" s="160"/>
    </row>
    <row r="1717" spans="1:20" s="143" customFormat="1" ht="310.5" hidden="1" customHeight="1" x14ac:dyDescent="0.45">
      <c r="A1717" s="144" t="s">
        <v>2067</v>
      </c>
      <c r="B1717" s="145" t="s">
        <v>3380</v>
      </c>
      <c r="C1717" s="146">
        <v>80111620</v>
      </c>
      <c r="D1717" s="147" t="s">
        <v>2117</v>
      </c>
      <c r="E1717" s="195" t="s">
        <v>1982</v>
      </c>
      <c r="F1717" s="148" t="s">
        <v>1094</v>
      </c>
      <c r="G1717" s="149" t="s">
        <v>1095</v>
      </c>
      <c r="H1717" s="131" t="s">
        <v>88</v>
      </c>
      <c r="I1717" s="132" t="s">
        <v>1135</v>
      </c>
      <c r="J1717" s="151" t="s">
        <v>716</v>
      </c>
      <c r="K1717" s="152">
        <v>42748</v>
      </c>
      <c r="L1717" s="152">
        <f t="shared" si="30"/>
        <v>42768</v>
      </c>
      <c r="M1717" s="204" t="s">
        <v>42</v>
      </c>
      <c r="N1717" s="154" t="s">
        <v>26</v>
      </c>
      <c r="O1717" s="155" t="s">
        <v>322</v>
      </c>
      <c r="P1717" s="156" t="s">
        <v>3340</v>
      </c>
      <c r="Q1717" s="157">
        <v>18210400</v>
      </c>
      <c r="R1717" s="158">
        <v>18210400</v>
      </c>
      <c r="S1717" s="159">
        <v>0</v>
      </c>
      <c r="T1717" s="160"/>
    </row>
    <row r="1718" spans="1:20" s="143" customFormat="1" ht="310.5" hidden="1" customHeight="1" x14ac:dyDescent="0.45">
      <c r="A1718" s="144" t="s">
        <v>2067</v>
      </c>
      <c r="B1718" s="145" t="s">
        <v>3381</v>
      </c>
      <c r="C1718" s="146">
        <v>80111620</v>
      </c>
      <c r="D1718" s="147" t="s">
        <v>2117</v>
      </c>
      <c r="E1718" s="195" t="s">
        <v>1982</v>
      </c>
      <c r="F1718" s="148" t="s">
        <v>1094</v>
      </c>
      <c r="G1718" s="149" t="s">
        <v>1095</v>
      </c>
      <c r="H1718" s="131" t="s">
        <v>88</v>
      </c>
      <c r="I1718" s="132" t="s">
        <v>1135</v>
      </c>
      <c r="J1718" s="151" t="s">
        <v>716</v>
      </c>
      <c r="K1718" s="152">
        <v>42748</v>
      </c>
      <c r="L1718" s="152">
        <f t="shared" si="30"/>
        <v>42768</v>
      </c>
      <c r="M1718" s="204" t="s">
        <v>42</v>
      </c>
      <c r="N1718" s="154" t="s">
        <v>26</v>
      </c>
      <c r="O1718" s="155" t="s">
        <v>322</v>
      </c>
      <c r="P1718" s="156" t="s">
        <v>3340</v>
      </c>
      <c r="Q1718" s="157">
        <v>18210400</v>
      </c>
      <c r="R1718" s="158">
        <v>18210400</v>
      </c>
      <c r="S1718" s="159">
        <v>0</v>
      </c>
      <c r="T1718" s="160"/>
    </row>
    <row r="1719" spans="1:20" s="143" customFormat="1" ht="310.5" hidden="1" customHeight="1" x14ac:dyDescent="0.45">
      <c r="A1719" s="144" t="s">
        <v>2067</v>
      </c>
      <c r="B1719" s="145" t="s">
        <v>3382</v>
      </c>
      <c r="C1719" s="146">
        <v>80111620</v>
      </c>
      <c r="D1719" s="147" t="s">
        <v>2117</v>
      </c>
      <c r="E1719" s="195" t="s">
        <v>1982</v>
      </c>
      <c r="F1719" s="148" t="s">
        <v>1094</v>
      </c>
      <c r="G1719" s="149" t="s">
        <v>1095</v>
      </c>
      <c r="H1719" s="131" t="s">
        <v>88</v>
      </c>
      <c r="I1719" s="132" t="s">
        <v>1135</v>
      </c>
      <c r="J1719" s="151" t="s">
        <v>716</v>
      </c>
      <c r="K1719" s="152">
        <v>42860</v>
      </c>
      <c r="L1719" s="152">
        <f t="shared" si="30"/>
        <v>42880</v>
      </c>
      <c r="M1719" s="204" t="s">
        <v>131</v>
      </c>
      <c r="N1719" s="154" t="s">
        <v>26</v>
      </c>
      <c r="O1719" s="155" t="s">
        <v>322</v>
      </c>
      <c r="P1719" s="156" t="s">
        <v>3340</v>
      </c>
      <c r="Q1719" s="157">
        <v>10926240</v>
      </c>
      <c r="R1719" s="158">
        <v>10926240</v>
      </c>
      <c r="S1719" s="159">
        <v>0</v>
      </c>
      <c r="T1719" s="160" t="s">
        <v>3383</v>
      </c>
    </row>
    <row r="1720" spans="1:20" s="143" customFormat="1" ht="310.5" hidden="1" customHeight="1" x14ac:dyDescent="0.45">
      <c r="A1720" s="144" t="s">
        <v>2067</v>
      </c>
      <c r="B1720" s="145" t="s">
        <v>3384</v>
      </c>
      <c r="C1720" s="146">
        <v>80111620</v>
      </c>
      <c r="D1720" s="147" t="s">
        <v>2117</v>
      </c>
      <c r="E1720" s="195" t="s">
        <v>1982</v>
      </c>
      <c r="F1720" s="148" t="s">
        <v>1094</v>
      </c>
      <c r="G1720" s="149" t="s">
        <v>1095</v>
      </c>
      <c r="H1720" s="131" t="s">
        <v>88</v>
      </c>
      <c r="I1720" s="132" t="s">
        <v>1135</v>
      </c>
      <c r="J1720" s="151" t="s">
        <v>716</v>
      </c>
      <c r="K1720" s="152">
        <v>42748</v>
      </c>
      <c r="L1720" s="152">
        <f t="shared" si="30"/>
        <v>42768</v>
      </c>
      <c r="M1720" s="204" t="s">
        <v>42</v>
      </c>
      <c r="N1720" s="154" t="s">
        <v>26</v>
      </c>
      <c r="O1720" s="155" t="s">
        <v>322</v>
      </c>
      <c r="P1720" s="156" t="s">
        <v>3340</v>
      </c>
      <c r="Q1720" s="157">
        <v>18210400</v>
      </c>
      <c r="R1720" s="158">
        <v>18210400</v>
      </c>
      <c r="S1720" s="159">
        <v>0</v>
      </c>
      <c r="T1720" s="160"/>
    </row>
    <row r="1721" spans="1:20" s="143" customFormat="1" ht="310.5" hidden="1" customHeight="1" x14ac:dyDescent="0.45">
      <c r="A1721" s="144" t="s">
        <v>2067</v>
      </c>
      <c r="B1721" s="145" t="s">
        <v>3385</v>
      </c>
      <c r="C1721" s="146">
        <v>80111620</v>
      </c>
      <c r="D1721" s="147" t="s">
        <v>2117</v>
      </c>
      <c r="E1721" s="195" t="s">
        <v>1982</v>
      </c>
      <c r="F1721" s="148" t="s">
        <v>1094</v>
      </c>
      <c r="G1721" s="149" t="s">
        <v>1095</v>
      </c>
      <c r="H1721" s="131" t="s">
        <v>88</v>
      </c>
      <c r="I1721" s="132" t="s">
        <v>1135</v>
      </c>
      <c r="J1721" s="151" t="s">
        <v>716</v>
      </c>
      <c r="K1721" s="152">
        <v>42748</v>
      </c>
      <c r="L1721" s="152">
        <f t="shared" si="30"/>
        <v>42768</v>
      </c>
      <c r="M1721" s="204" t="s">
        <v>42</v>
      </c>
      <c r="N1721" s="154" t="s">
        <v>26</v>
      </c>
      <c r="O1721" s="155" t="s">
        <v>322</v>
      </c>
      <c r="P1721" s="156" t="s">
        <v>3340</v>
      </c>
      <c r="Q1721" s="157">
        <v>18210400</v>
      </c>
      <c r="R1721" s="158">
        <v>18210400</v>
      </c>
      <c r="S1721" s="159">
        <v>0</v>
      </c>
      <c r="T1721" s="160"/>
    </row>
    <row r="1722" spans="1:20" s="143" customFormat="1" ht="310.5" hidden="1" customHeight="1" x14ac:dyDescent="0.45">
      <c r="A1722" s="144" t="s">
        <v>2067</v>
      </c>
      <c r="B1722" s="145" t="s">
        <v>3386</v>
      </c>
      <c r="C1722" s="146">
        <v>80111620</v>
      </c>
      <c r="D1722" s="147" t="s">
        <v>2117</v>
      </c>
      <c r="E1722" s="195" t="s">
        <v>1982</v>
      </c>
      <c r="F1722" s="148" t="s">
        <v>1094</v>
      </c>
      <c r="G1722" s="149" t="s">
        <v>1095</v>
      </c>
      <c r="H1722" s="131" t="s">
        <v>88</v>
      </c>
      <c r="I1722" s="132" t="s">
        <v>1135</v>
      </c>
      <c r="J1722" s="151" t="s">
        <v>716</v>
      </c>
      <c r="K1722" s="152">
        <v>42860</v>
      </c>
      <c r="L1722" s="152">
        <f t="shared" si="30"/>
        <v>42880</v>
      </c>
      <c r="M1722" s="204" t="s">
        <v>131</v>
      </c>
      <c r="N1722" s="154" t="s">
        <v>26</v>
      </c>
      <c r="O1722" s="155" t="s">
        <v>322</v>
      </c>
      <c r="P1722" s="156" t="s">
        <v>3340</v>
      </c>
      <c r="Q1722" s="157">
        <v>18210400</v>
      </c>
      <c r="R1722" s="158">
        <v>0</v>
      </c>
      <c r="S1722" s="159">
        <v>18210400</v>
      </c>
      <c r="T1722" s="160" t="s">
        <v>3387</v>
      </c>
    </row>
    <row r="1723" spans="1:20" s="143" customFormat="1" ht="310.5" hidden="1" customHeight="1" x14ac:dyDescent="0.45">
      <c r="A1723" s="144" t="s">
        <v>2067</v>
      </c>
      <c r="B1723" s="145" t="s">
        <v>3388</v>
      </c>
      <c r="C1723" s="146">
        <v>80111620</v>
      </c>
      <c r="D1723" s="147" t="s">
        <v>2117</v>
      </c>
      <c r="E1723" s="195" t="s">
        <v>1982</v>
      </c>
      <c r="F1723" s="148" t="s">
        <v>1094</v>
      </c>
      <c r="G1723" s="149" t="s">
        <v>1095</v>
      </c>
      <c r="H1723" s="131" t="s">
        <v>88</v>
      </c>
      <c r="I1723" s="132" t="s">
        <v>1135</v>
      </c>
      <c r="J1723" s="151" t="s">
        <v>716</v>
      </c>
      <c r="K1723" s="152">
        <v>42860</v>
      </c>
      <c r="L1723" s="152">
        <f t="shared" si="30"/>
        <v>42880</v>
      </c>
      <c r="M1723" s="204" t="s">
        <v>131</v>
      </c>
      <c r="N1723" s="154" t="s">
        <v>26</v>
      </c>
      <c r="O1723" s="155" t="s">
        <v>322</v>
      </c>
      <c r="P1723" s="156" t="s">
        <v>3340</v>
      </c>
      <c r="Q1723" s="157">
        <v>10926240</v>
      </c>
      <c r="R1723" s="158">
        <v>10926240</v>
      </c>
      <c r="S1723" s="159">
        <v>0</v>
      </c>
      <c r="T1723" s="160" t="s">
        <v>3383</v>
      </c>
    </row>
    <row r="1724" spans="1:20" s="143" customFormat="1" ht="310.5" hidden="1" customHeight="1" x14ac:dyDescent="0.45">
      <c r="A1724" s="144" t="s">
        <v>2067</v>
      </c>
      <c r="B1724" s="145" t="s">
        <v>3389</v>
      </c>
      <c r="C1724" s="146">
        <v>80111620</v>
      </c>
      <c r="D1724" s="147" t="s">
        <v>2117</v>
      </c>
      <c r="E1724" s="195" t="s">
        <v>1982</v>
      </c>
      <c r="F1724" s="148" t="s">
        <v>1094</v>
      </c>
      <c r="G1724" s="149" t="s">
        <v>1095</v>
      </c>
      <c r="H1724" s="131" t="s">
        <v>88</v>
      </c>
      <c r="I1724" s="132" t="s">
        <v>1135</v>
      </c>
      <c r="J1724" s="151" t="s">
        <v>716</v>
      </c>
      <c r="K1724" s="152">
        <v>42748</v>
      </c>
      <c r="L1724" s="152">
        <f t="shared" si="30"/>
        <v>42768</v>
      </c>
      <c r="M1724" s="204" t="s">
        <v>42</v>
      </c>
      <c r="N1724" s="154" t="s">
        <v>26</v>
      </c>
      <c r="O1724" s="155" t="s">
        <v>322</v>
      </c>
      <c r="P1724" s="156" t="s">
        <v>3340</v>
      </c>
      <c r="Q1724" s="157">
        <v>18210400</v>
      </c>
      <c r="R1724" s="158">
        <v>18210400</v>
      </c>
      <c r="S1724" s="159">
        <v>0</v>
      </c>
      <c r="T1724" s="160"/>
    </row>
    <row r="1725" spans="1:20" s="143" customFormat="1" ht="310.5" hidden="1" customHeight="1" x14ac:dyDescent="0.45">
      <c r="A1725" s="144" t="s">
        <v>2067</v>
      </c>
      <c r="B1725" s="145" t="s">
        <v>3390</v>
      </c>
      <c r="C1725" s="146">
        <v>80111620</v>
      </c>
      <c r="D1725" s="147" t="s">
        <v>2117</v>
      </c>
      <c r="E1725" s="195" t="s">
        <v>1982</v>
      </c>
      <c r="F1725" s="148" t="s">
        <v>1094</v>
      </c>
      <c r="G1725" s="149" t="s">
        <v>1095</v>
      </c>
      <c r="H1725" s="131" t="s">
        <v>88</v>
      </c>
      <c r="I1725" s="132" t="s">
        <v>1135</v>
      </c>
      <c r="J1725" s="151" t="s">
        <v>716</v>
      </c>
      <c r="K1725" s="152">
        <v>42748</v>
      </c>
      <c r="L1725" s="152">
        <f t="shared" si="30"/>
        <v>42768</v>
      </c>
      <c r="M1725" s="204" t="s">
        <v>42</v>
      </c>
      <c r="N1725" s="154" t="s">
        <v>26</v>
      </c>
      <c r="O1725" s="155" t="s">
        <v>322</v>
      </c>
      <c r="P1725" s="156" t="s">
        <v>3340</v>
      </c>
      <c r="Q1725" s="157">
        <v>18210400</v>
      </c>
      <c r="R1725" s="158">
        <v>18210400</v>
      </c>
      <c r="S1725" s="159">
        <v>0</v>
      </c>
      <c r="T1725" s="160"/>
    </row>
    <row r="1726" spans="1:20" s="143" customFormat="1" ht="310.5" hidden="1" customHeight="1" x14ac:dyDescent="0.45">
      <c r="A1726" s="144" t="s">
        <v>2067</v>
      </c>
      <c r="B1726" s="145" t="s">
        <v>3391</v>
      </c>
      <c r="C1726" s="146">
        <v>80111620</v>
      </c>
      <c r="D1726" s="147" t="s">
        <v>2117</v>
      </c>
      <c r="E1726" s="195" t="s">
        <v>1982</v>
      </c>
      <c r="F1726" s="148" t="s">
        <v>1094</v>
      </c>
      <c r="G1726" s="149" t="s">
        <v>1095</v>
      </c>
      <c r="H1726" s="131" t="s">
        <v>88</v>
      </c>
      <c r="I1726" s="132" t="s">
        <v>1135</v>
      </c>
      <c r="J1726" s="151" t="s">
        <v>716</v>
      </c>
      <c r="K1726" s="152">
        <v>42748</v>
      </c>
      <c r="L1726" s="152">
        <f t="shared" si="30"/>
        <v>42768</v>
      </c>
      <c r="M1726" s="204" t="s">
        <v>42</v>
      </c>
      <c r="N1726" s="154" t="s">
        <v>26</v>
      </c>
      <c r="O1726" s="155" t="s">
        <v>322</v>
      </c>
      <c r="P1726" s="156" t="s">
        <v>3340</v>
      </c>
      <c r="Q1726" s="157">
        <v>18210400</v>
      </c>
      <c r="R1726" s="158">
        <v>18210400</v>
      </c>
      <c r="S1726" s="159">
        <v>0</v>
      </c>
      <c r="T1726" s="160"/>
    </row>
    <row r="1727" spans="1:20" s="143" customFormat="1" ht="310.5" hidden="1" customHeight="1" x14ac:dyDescent="0.45">
      <c r="A1727" s="144" t="s">
        <v>2067</v>
      </c>
      <c r="B1727" s="145" t="s">
        <v>3392</v>
      </c>
      <c r="C1727" s="146">
        <v>80111620</v>
      </c>
      <c r="D1727" s="147" t="s">
        <v>2117</v>
      </c>
      <c r="E1727" s="195" t="s">
        <v>1982</v>
      </c>
      <c r="F1727" s="148" t="s">
        <v>1094</v>
      </c>
      <c r="G1727" s="149" t="s">
        <v>1095</v>
      </c>
      <c r="H1727" s="131" t="s">
        <v>88</v>
      </c>
      <c r="I1727" s="132" t="s">
        <v>1135</v>
      </c>
      <c r="J1727" s="151" t="s">
        <v>716</v>
      </c>
      <c r="K1727" s="152">
        <v>42748</v>
      </c>
      <c r="L1727" s="152">
        <f t="shared" si="30"/>
        <v>42768</v>
      </c>
      <c r="M1727" s="204" t="s">
        <v>42</v>
      </c>
      <c r="N1727" s="154" t="s">
        <v>26</v>
      </c>
      <c r="O1727" s="155" t="s">
        <v>322</v>
      </c>
      <c r="P1727" s="156" t="s">
        <v>3340</v>
      </c>
      <c r="Q1727" s="157">
        <v>18210400</v>
      </c>
      <c r="R1727" s="158">
        <v>18210400</v>
      </c>
      <c r="S1727" s="159">
        <v>0</v>
      </c>
      <c r="T1727" s="160"/>
    </row>
    <row r="1728" spans="1:20" s="143" customFormat="1" ht="310.5" hidden="1" customHeight="1" x14ac:dyDescent="0.45">
      <c r="A1728" s="144" t="s">
        <v>2067</v>
      </c>
      <c r="B1728" s="145" t="s">
        <v>3393</v>
      </c>
      <c r="C1728" s="146">
        <v>80111620</v>
      </c>
      <c r="D1728" s="147" t="s">
        <v>2117</v>
      </c>
      <c r="E1728" s="195" t="s">
        <v>1982</v>
      </c>
      <c r="F1728" s="148" t="s">
        <v>1094</v>
      </c>
      <c r="G1728" s="149" t="s">
        <v>1095</v>
      </c>
      <c r="H1728" s="131" t="s">
        <v>88</v>
      </c>
      <c r="I1728" s="132" t="s">
        <v>1135</v>
      </c>
      <c r="J1728" s="151" t="s">
        <v>716</v>
      </c>
      <c r="K1728" s="152">
        <v>42748</v>
      </c>
      <c r="L1728" s="152">
        <f t="shared" si="30"/>
        <v>42768</v>
      </c>
      <c r="M1728" s="204" t="s">
        <v>42</v>
      </c>
      <c r="N1728" s="154" t="s">
        <v>26</v>
      </c>
      <c r="O1728" s="155" t="s">
        <v>322</v>
      </c>
      <c r="P1728" s="156" t="s">
        <v>3340</v>
      </c>
      <c r="Q1728" s="157">
        <v>18210400</v>
      </c>
      <c r="R1728" s="158">
        <v>18210400</v>
      </c>
      <c r="S1728" s="159">
        <v>0</v>
      </c>
      <c r="T1728" s="160"/>
    </row>
    <row r="1729" spans="1:20" s="143" customFormat="1" ht="310.5" hidden="1" customHeight="1" x14ac:dyDescent="0.45">
      <c r="A1729" s="144" t="s">
        <v>2067</v>
      </c>
      <c r="B1729" s="145" t="s">
        <v>3394</v>
      </c>
      <c r="C1729" s="146">
        <v>80111620</v>
      </c>
      <c r="D1729" s="147" t="s">
        <v>2117</v>
      </c>
      <c r="E1729" s="195" t="s">
        <v>1982</v>
      </c>
      <c r="F1729" s="148" t="s">
        <v>1094</v>
      </c>
      <c r="G1729" s="149" t="s">
        <v>1095</v>
      </c>
      <c r="H1729" s="131" t="s">
        <v>88</v>
      </c>
      <c r="I1729" s="132" t="s">
        <v>1135</v>
      </c>
      <c r="J1729" s="151" t="s">
        <v>716</v>
      </c>
      <c r="K1729" s="152">
        <v>42748</v>
      </c>
      <c r="L1729" s="152">
        <f t="shared" si="30"/>
        <v>42768</v>
      </c>
      <c r="M1729" s="204" t="s">
        <v>42</v>
      </c>
      <c r="N1729" s="154" t="s">
        <v>26</v>
      </c>
      <c r="O1729" s="155" t="s">
        <v>322</v>
      </c>
      <c r="P1729" s="156" t="s">
        <v>3340</v>
      </c>
      <c r="Q1729" s="157">
        <v>18210400</v>
      </c>
      <c r="R1729" s="158">
        <v>18210400</v>
      </c>
      <c r="S1729" s="159">
        <v>0</v>
      </c>
      <c r="T1729" s="160"/>
    </row>
    <row r="1730" spans="1:20" s="143" customFormat="1" ht="310.5" hidden="1" customHeight="1" x14ac:dyDescent="0.45">
      <c r="A1730" s="144" t="s">
        <v>2067</v>
      </c>
      <c r="B1730" s="145" t="s">
        <v>3395</v>
      </c>
      <c r="C1730" s="146">
        <v>80111620</v>
      </c>
      <c r="D1730" s="147" t="s">
        <v>2117</v>
      </c>
      <c r="E1730" s="195" t="s">
        <v>1982</v>
      </c>
      <c r="F1730" s="148" t="s">
        <v>1094</v>
      </c>
      <c r="G1730" s="149" t="s">
        <v>1095</v>
      </c>
      <c r="H1730" s="131" t="s">
        <v>88</v>
      </c>
      <c r="I1730" s="132" t="s">
        <v>1135</v>
      </c>
      <c r="J1730" s="151" t="s">
        <v>716</v>
      </c>
      <c r="K1730" s="152">
        <v>42748</v>
      </c>
      <c r="L1730" s="152">
        <f t="shared" si="30"/>
        <v>42768</v>
      </c>
      <c r="M1730" s="204" t="s">
        <v>42</v>
      </c>
      <c r="N1730" s="154" t="s">
        <v>26</v>
      </c>
      <c r="O1730" s="155" t="s">
        <v>322</v>
      </c>
      <c r="P1730" s="156" t="s">
        <v>3340</v>
      </c>
      <c r="Q1730" s="157">
        <v>18210400</v>
      </c>
      <c r="R1730" s="158">
        <v>18210400</v>
      </c>
      <c r="S1730" s="159">
        <v>0</v>
      </c>
      <c r="T1730" s="160"/>
    </row>
    <row r="1731" spans="1:20" s="143" customFormat="1" ht="310.5" hidden="1" customHeight="1" x14ac:dyDescent="0.45">
      <c r="A1731" s="144" t="s">
        <v>2067</v>
      </c>
      <c r="B1731" s="145" t="s">
        <v>3396</v>
      </c>
      <c r="C1731" s="146">
        <v>80111620</v>
      </c>
      <c r="D1731" s="147" t="s">
        <v>2117</v>
      </c>
      <c r="E1731" s="195" t="s">
        <v>1982</v>
      </c>
      <c r="F1731" s="148" t="s">
        <v>1094</v>
      </c>
      <c r="G1731" s="149" t="s">
        <v>1095</v>
      </c>
      <c r="H1731" s="131" t="s">
        <v>88</v>
      </c>
      <c r="I1731" s="132" t="s">
        <v>1135</v>
      </c>
      <c r="J1731" s="151" t="s">
        <v>716</v>
      </c>
      <c r="K1731" s="152">
        <v>42860</v>
      </c>
      <c r="L1731" s="152">
        <f t="shared" si="30"/>
        <v>42880</v>
      </c>
      <c r="M1731" s="204" t="s">
        <v>42</v>
      </c>
      <c r="N1731" s="154" t="s">
        <v>26</v>
      </c>
      <c r="O1731" s="155" t="s">
        <v>322</v>
      </c>
      <c r="P1731" s="156" t="s">
        <v>3340</v>
      </c>
      <c r="Q1731" s="157">
        <v>12747280</v>
      </c>
      <c r="R1731" s="158">
        <v>12747280</v>
      </c>
      <c r="S1731" s="159">
        <v>0</v>
      </c>
      <c r="T1731" s="160" t="s">
        <v>3397</v>
      </c>
    </row>
    <row r="1732" spans="1:20" s="143" customFormat="1" ht="310.5" hidden="1" customHeight="1" x14ac:dyDescent="0.45">
      <c r="A1732" s="144" t="s">
        <v>2067</v>
      </c>
      <c r="B1732" s="145" t="s">
        <v>3398</v>
      </c>
      <c r="C1732" s="146">
        <v>80111620</v>
      </c>
      <c r="D1732" s="147" t="s">
        <v>2117</v>
      </c>
      <c r="E1732" s="195" t="s">
        <v>1982</v>
      </c>
      <c r="F1732" s="148" t="s">
        <v>1094</v>
      </c>
      <c r="G1732" s="149" t="s">
        <v>1095</v>
      </c>
      <c r="H1732" s="131" t="s">
        <v>88</v>
      </c>
      <c r="I1732" s="132" t="s">
        <v>1135</v>
      </c>
      <c r="J1732" s="151" t="s">
        <v>716</v>
      </c>
      <c r="K1732" s="152">
        <v>42748</v>
      </c>
      <c r="L1732" s="152">
        <f t="shared" si="30"/>
        <v>42768</v>
      </c>
      <c r="M1732" s="204" t="s">
        <v>42</v>
      </c>
      <c r="N1732" s="154" t="s">
        <v>26</v>
      </c>
      <c r="O1732" s="155" t="s">
        <v>322</v>
      </c>
      <c r="P1732" s="156" t="s">
        <v>3340</v>
      </c>
      <c r="Q1732" s="157">
        <v>18210400</v>
      </c>
      <c r="R1732" s="158">
        <v>18210400</v>
      </c>
      <c r="S1732" s="159">
        <v>0</v>
      </c>
      <c r="T1732" s="160"/>
    </row>
    <row r="1733" spans="1:20" s="143" customFormat="1" ht="310.5" hidden="1" customHeight="1" x14ac:dyDescent="0.45">
      <c r="A1733" s="144" t="s">
        <v>2067</v>
      </c>
      <c r="B1733" s="145" t="s">
        <v>3399</v>
      </c>
      <c r="C1733" s="146">
        <v>80111620</v>
      </c>
      <c r="D1733" s="147" t="s">
        <v>2117</v>
      </c>
      <c r="E1733" s="195" t="s">
        <v>1982</v>
      </c>
      <c r="F1733" s="148" t="s">
        <v>1094</v>
      </c>
      <c r="G1733" s="149" t="s">
        <v>1095</v>
      </c>
      <c r="H1733" s="131" t="s">
        <v>88</v>
      </c>
      <c r="I1733" s="132" t="s">
        <v>1135</v>
      </c>
      <c r="J1733" s="151" t="s">
        <v>716</v>
      </c>
      <c r="K1733" s="152">
        <v>42748</v>
      </c>
      <c r="L1733" s="152">
        <f t="shared" si="30"/>
        <v>42768</v>
      </c>
      <c r="M1733" s="204" t="s">
        <v>42</v>
      </c>
      <c r="N1733" s="154" t="s">
        <v>26</v>
      </c>
      <c r="O1733" s="155" t="s">
        <v>322</v>
      </c>
      <c r="P1733" s="156" t="s">
        <v>3340</v>
      </c>
      <c r="Q1733" s="157">
        <v>18210400</v>
      </c>
      <c r="R1733" s="158">
        <v>18210400</v>
      </c>
      <c r="S1733" s="159">
        <v>0</v>
      </c>
      <c r="T1733" s="160"/>
    </row>
    <row r="1734" spans="1:20" s="143" customFormat="1" ht="310.5" hidden="1" customHeight="1" x14ac:dyDescent="0.45">
      <c r="A1734" s="144" t="s">
        <v>2067</v>
      </c>
      <c r="B1734" s="145" t="s">
        <v>3400</v>
      </c>
      <c r="C1734" s="146">
        <v>80111620</v>
      </c>
      <c r="D1734" s="147" t="s">
        <v>2117</v>
      </c>
      <c r="E1734" s="195" t="s">
        <v>1982</v>
      </c>
      <c r="F1734" s="148" t="s">
        <v>1094</v>
      </c>
      <c r="G1734" s="149" t="s">
        <v>1095</v>
      </c>
      <c r="H1734" s="131" t="s">
        <v>88</v>
      </c>
      <c r="I1734" s="132" t="s">
        <v>1135</v>
      </c>
      <c r="J1734" s="151" t="s">
        <v>716</v>
      </c>
      <c r="K1734" s="152">
        <v>42748</v>
      </c>
      <c r="L1734" s="152">
        <f t="shared" si="30"/>
        <v>42768</v>
      </c>
      <c r="M1734" s="204" t="s">
        <v>42</v>
      </c>
      <c r="N1734" s="154" t="s">
        <v>26</v>
      </c>
      <c r="O1734" s="155" t="s">
        <v>322</v>
      </c>
      <c r="P1734" s="156" t="s">
        <v>3340</v>
      </c>
      <c r="Q1734" s="157">
        <v>18210400</v>
      </c>
      <c r="R1734" s="158">
        <v>18210400</v>
      </c>
      <c r="S1734" s="159">
        <v>0</v>
      </c>
      <c r="T1734" s="160"/>
    </row>
    <row r="1735" spans="1:20" s="143" customFormat="1" ht="310.5" hidden="1" customHeight="1" x14ac:dyDescent="0.45">
      <c r="A1735" s="144" t="s">
        <v>2067</v>
      </c>
      <c r="B1735" s="145" t="s">
        <v>3401</v>
      </c>
      <c r="C1735" s="146">
        <v>80111620</v>
      </c>
      <c r="D1735" s="147" t="s">
        <v>2117</v>
      </c>
      <c r="E1735" s="195" t="s">
        <v>1982</v>
      </c>
      <c r="F1735" s="148" t="s">
        <v>1094</v>
      </c>
      <c r="G1735" s="149" t="s">
        <v>1095</v>
      </c>
      <c r="H1735" s="131" t="s">
        <v>88</v>
      </c>
      <c r="I1735" s="132" t="s">
        <v>1135</v>
      </c>
      <c r="J1735" s="151" t="s">
        <v>716</v>
      </c>
      <c r="K1735" s="152">
        <v>42748</v>
      </c>
      <c r="L1735" s="152">
        <f t="shared" si="30"/>
        <v>42768</v>
      </c>
      <c r="M1735" s="204" t="s">
        <v>42</v>
      </c>
      <c r="N1735" s="154" t="s">
        <v>26</v>
      </c>
      <c r="O1735" s="155" t="s">
        <v>322</v>
      </c>
      <c r="P1735" s="156" t="s">
        <v>3340</v>
      </c>
      <c r="Q1735" s="157">
        <v>18210400</v>
      </c>
      <c r="R1735" s="158">
        <v>18210400</v>
      </c>
      <c r="S1735" s="159">
        <v>0</v>
      </c>
      <c r="T1735" s="160"/>
    </row>
    <row r="1736" spans="1:20" s="143" customFormat="1" ht="310.5" hidden="1" customHeight="1" x14ac:dyDescent="0.45">
      <c r="A1736" s="144" t="s">
        <v>2067</v>
      </c>
      <c r="B1736" s="145" t="s">
        <v>3402</v>
      </c>
      <c r="C1736" s="146">
        <v>80111620</v>
      </c>
      <c r="D1736" s="147" t="s">
        <v>2117</v>
      </c>
      <c r="E1736" s="195" t="s">
        <v>1982</v>
      </c>
      <c r="F1736" s="148" t="s">
        <v>1094</v>
      </c>
      <c r="G1736" s="149" t="s">
        <v>1095</v>
      </c>
      <c r="H1736" s="131" t="s">
        <v>88</v>
      </c>
      <c r="I1736" s="132" t="s">
        <v>1135</v>
      </c>
      <c r="J1736" s="151" t="s">
        <v>716</v>
      </c>
      <c r="K1736" s="152">
        <v>42748</v>
      </c>
      <c r="L1736" s="152">
        <f t="shared" si="30"/>
        <v>42768</v>
      </c>
      <c r="M1736" s="204" t="s">
        <v>42</v>
      </c>
      <c r="N1736" s="154" t="s">
        <v>26</v>
      </c>
      <c r="O1736" s="155" t="s">
        <v>322</v>
      </c>
      <c r="P1736" s="156" t="s">
        <v>3340</v>
      </c>
      <c r="Q1736" s="157">
        <v>18210400</v>
      </c>
      <c r="R1736" s="158">
        <v>18210400</v>
      </c>
      <c r="S1736" s="159">
        <v>0</v>
      </c>
      <c r="T1736" s="160"/>
    </row>
    <row r="1737" spans="1:20" s="143" customFormat="1" ht="310.5" hidden="1" customHeight="1" x14ac:dyDescent="0.45">
      <c r="A1737" s="144" t="s">
        <v>2067</v>
      </c>
      <c r="B1737" s="145" t="s">
        <v>3403</v>
      </c>
      <c r="C1737" s="146">
        <v>80111620</v>
      </c>
      <c r="D1737" s="147" t="s">
        <v>2117</v>
      </c>
      <c r="E1737" s="195" t="s">
        <v>1982</v>
      </c>
      <c r="F1737" s="148" t="s">
        <v>1094</v>
      </c>
      <c r="G1737" s="149" t="s">
        <v>1095</v>
      </c>
      <c r="H1737" s="131" t="s">
        <v>88</v>
      </c>
      <c r="I1737" s="132" t="s">
        <v>1135</v>
      </c>
      <c r="J1737" s="151" t="s">
        <v>716</v>
      </c>
      <c r="K1737" s="152">
        <v>42748</v>
      </c>
      <c r="L1737" s="152">
        <f t="shared" si="30"/>
        <v>42768</v>
      </c>
      <c r="M1737" s="204" t="s">
        <v>42</v>
      </c>
      <c r="N1737" s="154" t="s">
        <v>26</v>
      </c>
      <c r="O1737" s="155" t="s">
        <v>322</v>
      </c>
      <c r="P1737" s="156" t="s">
        <v>3340</v>
      </c>
      <c r="Q1737" s="157">
        <v>18210400</v>
      </c>
      <c r="R1737" s="158">
        <v>18210400</v>
      </c>
      <c r="S1737" s="159">
        <v>0</v>
      </c>
      <c r="T1737" s="160"/>
    </row>
    <row r="1738" spans="1:20" s="143" customFormat="1" ht="310.5" hidden="1" customHeight="1" x14ac:dyDescent="0.45">
      <c r="A1738" s="144" t="s">
        <v>2067</v>
      </c>
      <c r="B1738" s="145" t="s">
        <v>3404</v>
      </c>
      <c r="C1738" s="146">
        <v>80111620</v>
      </c>
      <c r="D1738" s="147" t="s">
        <v>2117</v>
      </c>
      <c r="E1738" s="195" t="s">
        <v>1982</v>
      </c>
      <c r="F1738" s="148" t="s">
        <v>1094</v>
      </c>
      <c r="G1738" s="149" t="s">
        <v>1095</v>
      </c>
      <c r="H1738" s="131" t="s">
        <v>88</v>
      </c>
      <c r="I1738" s="132" t="s">
        <v>1135</v>
      </c>
      <c r="J1738" s="151" t="s">
        <v>716</v>
      </c>
      <c r="K1738" s="152">
        <v>42748</v>
      </c>
      <c r="L1738" s="152">
        <f t="shared" si="30"/>
        <v>42768</v>
      </c>
      <c r="M1738" s="204" t="s">
        <v>42</v>
      </c>
      <c r="N1738" s="154" t="s">
        <v>26</v>
      </c>
      <c r="O1738" s="155" t="s">
        <v>322</v>
      </c>
      <c r="P1738" s="156" t="s">
        <v>3340</v>
      </c>
      <c r="Q1738" s="157">
        <v>18210400</v>
      </c>
      <c r="R1738" s="158">
        <v>18210400</v>
      </c>
      <c r="S1738" s="159">
        <v>0</v>
      </c>
      <c r="T1738" s="160"/>
    </row>
    <row r="1739" spans="1:20" s="143" customFormat="1" ht="310.5" hidden="1" customHeight="1" x14ac:dyDescent="0.45">
      <c r="A1739" s="144" t="s">
        <v>2067</v>
      </c>
      <c r="B1739" s="145" t="s">
        <v>3405</v>
      </c>
      <c r="C1739" s="146">
        <v>80111620</v>
      </c>
      <c r="D1739" s="147" t="s">
        <v>2117</v>
      </c>
      <c r="E1739" s="195" t="s">
        <v>1982</v>
      </c>
      <c r="F1739" s="148" t="s">
        <v>1094</v>
      </c>
      <c r="G1739" s="149" t="s">
        <v>1095</v>
      </c>
      <c r="H1739" s="131" t="s">
        <v>88</v>
      </c>
      <c r="I1739" s="132" t="s">
        <v>1135</v>
      </c>
      <c r="J1739" s="151" t="s">
        <v>716</v>
      </c>
      <c r="K1739" s="152">
        <v>42748</v>
      </c>
      <c r="L1739" s="152">
        <f t="shared" si="30"/>
        <v>42768</v>
      </c>
      <c r="M1739" s="204" t="s">
        <v>42</v>
      </c>
      <c r="N1739" s="154" t="s">
        <v>26</v>
      </c>
      <c r="O1739" s="155" t="s">
        <v>322</v>
      </c>
      <c r="P1739" s="156" t="s">
        <v>3340</v>
      </c>
      <c r="Q1739" s="157">
        <v>18210400</v>
      </c>
      <c r="R1739" s="158">
        <v>18210400</v>
      </c>
      <c r="S1739" s="159">
        <v>0</v>
      </c>
      <c r="T1739" s="160"/>
    </row>
    <row r="1740" spans="1:20" s="143" customFormat="1" ht="310.5" hidden="1" customHeight="1" x14ac:dyDescent="0.45">
      <c r="A1740" s="144" t="s">
        <v>2067</v>
      </c>
      <c r="B1740" s="145" t="s">
        <v>3406</v>
      </c>
      <c r="C1740" s="146">
        <v>80111620</v>
      </c>
      <c r="D1740" s="147" t="s">
        <v>2117</v>
      </c>
      <c r="E1740" s="195" t="s">
        <v>1982</v>
      </c>
      <c r="F1740" s="148" t="s">
        <v>1094</v>
      </c>
      <c r="G1740" s="149" t="s">
        <v>1095</v>
      </c>
      <c r="H1740" s="131" t="s">
        <v>88</v>
      </c>
      <c r="I1740" s="132" t="s">
        <v>1135</v>
      </c>
      <c r="J1740" s="151" t="s">
        <v>716</v>
      </c>
      <c r="K1740" s="152">
        <v>42748</v>
      </c>
      <c r="L1740" s="152">
        <f t="shared" si="30"/>
        <v>42768</v>
      </c>
      <c r="M1740" s="204" t="s">
        <v>42</v>
      </c>
      <c r="N1740" s="154" t="s">
        <v>26</v>
      </c>
      <c r="O1740" s="155" t="s">
        <v>322</v>
      </c>
      <c r="P1740" s="156" t="s">
        <v>3340</v>
      </c>
      <c r="Q1740" s="157">
        <v>18210400</v>
      </c>
      <c r="R1740" s="158">
        <v>18210400</v>
      </c>
      <c r="S1740" s="159">
        <v>0</v>
      </c>
      <c r="T1740" s="160"/>
    </row>
    <row r="1741" spans="1:20" s="143" customFormat="1" ht="310.5" hidden="1" customHeight="1" x14ac:dyDescent="0.45">
      <c r="A1741" s="144" t="s">
        <v>2067</v>
      </c>
      <c r="B1741" s="145" t="s">
        <v>3407</v>
      </c>
      <c r="C1741" s="146">
        <v>80111620</v>
      </c>
      <c r="D1741" s="147" t="s">
        <v>2117</v>
      </c>
      <c r="E1741" s="195" t="s">
        <v>1982</v>
      </c>
      <c r="F1741" s="148" t="s">
        <v>1094</v>
      </c>
      <c r="G1741" s="149" t="s">
        <v>1095</v>
      </c>
      <c r="H1741" s="131" t="s">
        <v>88</v>
      </c>
      <c r="I1741" s="132" t="s">
        <v>1135</v>
      </c>
      <c r="J1741" s="151" t="s">
        <v>716</v>
      </c>
      <c r="K1741" s="152">
        <v>42748</v>
      </c>
      <c r="L1741" s="152">
        <f t="shared" si="30"/>
        <v>42768</v>
      </c>
      <c r="M1741" s="204" t="s">
        <v>42</v>
      </c>
      <c r="N1741" s="154" t="s">
        <v>26</v>
      </c>
      <c r="O1741" s="155" t="s">
        <v>322</v>
      </c>
      <c r="P1741" s="156" t="s">
        <v>3340</v>
      </c>
      <c r="Q1741" s="157">
        <v>18210400</v>
      </c>
      <c r="R1741" s="158">
        <v>18210400</v>
      </c>
      <c r="S1741" s="159">
        <v>0</v>
      </c>
      <c r="T1741" s="160"/>
    </row>
    <row r="1742" spans="1:20" s="143" customFormat="1" ht="310.5" hidden="1" customHeight="1" x14ac:dyDescent="0.45">
      <c r="A1742" s="144" t="s">
        <v>2067</v>
      </c>
      <c r="B1742" s="145" t="s">
        <v>3408</v>
      </c>
      <c r="C1742" s="146">
        <v>80111620</v>
      </c>
      <c r="D1742" s="147" t="s">
        <v>2117</v>
      </c>
      <c r="E1742" s="195" t="s">
        <v>1982</v>
      </c>
      <c r="F1742" s="148" t="s">
        <v>1094</v>
      </c>
      <c r="G1742" s="149" t="s">
        <v>1095</v>
      </c>
      <c r="H1742" s="131" t="s">
        <v>88</v>
      </c>
      <c r="I1742" s="132" t="s">
        <v>1135</v>
      </c>
      <c r="J1742" s="151" t="s">
        <v>716</v>
      </c>
      <c r="K1742" s="152">
        <v>42860</v>
      </c>
      <c r="L1742" s="152">
        <f t="shared" si="30"/>
        <v>42880</v>
      </c>
      <c r="M1742" s="204" t="s">
        <v>131</v>
      </c>
      <c r="N1742" s="154" t="s">
        <v>26</v>
      </c>
      <c r="O1742" s="155" t="s">
        <v>322</v>
      </c>
      <c r="P1742" s="156" t="s">
        <v>3340</v>
      </c>
      <c r="Q1742" s="157">
        <v>10926240</v>
      </c>
      <c r="R1742" s="158">
        <v>10926240</v>
      </c>
      <c r="S1742" s="159">
        <v>0</v>
      </c>
      <c r="T1742" s="160" t="s">
        <v>3383</v>
      </c>
    </row>
    <row r="1743" spans="1:20" s="143" customFormat="1" ht="310.5" hidden="1" customHeight="1" x14ac:dyDescent="0.45">
      <c r="A1743" s="144" t="s">
        <v>2067</v>
      </c>
      <c r="B1743" s="145" t="s">
        <v>3409</v>
      </c>
      <c r="C1743" s="146">
        <v>80111620</v>
      </c>
      <c r="D1743" s="147" t="s">
        <v>2117</v>
      </c>
      <c r="E1743" s="195" t="s">
        <v>1982</v>
      </c>
      <c r="F1743" s="148" t="s">
        <v>1094</v>
      </c>
      <c r="G1743" s="149" t="s">
        <v>1095</v>
      </c>
      <c r="H1743" s="131" t="s">
        <v>88</v>
      </c>
      <c r="I1743" s="132" t="s">
        <v>1135</v>
      </c>
      <c r="J1743" s="151" t="s">
        <v>716</v>
      </c>
      <c r="K1743" s="152">
        <v>42748</v>
      </c>
      <c r="L1743" s="152">
        <f t="shared" si="30"/>
        <v>42768</v>
      </c>
      <c r="M1743" s="204" t="s">
        <v>42</v>
      </c>
      <c r="N1743" s="154" t="s">
        <v>26</v>
      </c>
      <c r="O1743" s="155" t="s">
        <v>322</v>
      </c>
      <c r="P1743" s="156" t="s">
        <v>3340</v>
      </c>
      <c r="Q1743" s="157">
        <v>18210400</v>
      </c>
      <c r="R1743" s="158">
        <v>18210400</v>
      </c>
      <c r="S1743" s="159">
        <v>0</v>
      </c>
      <c r="T1743" s="160" t="s">
        <v>3346</v>
      </c>
    </row>
    <row r="1744" spans="1:20" s="143" customFormat="1" ht="310.5" hidden="1" customHeight="1" x14ac:dyDescent="0.45">
      <c r="A1744" s="144" t="s">
        <v>2067</v>
      </c>
      <c r="B1744" s="145" t="s">
        <v>3410</v>
      </c>
      <c r="C1744" s="146">
        <v>80111620</v>
      </c>
      <c r="D1744" s="147" t="s">
        <v>2117</v>
      </c>
      <c r="E1744" s="195" t="s">
        <v>1982</v>
      </c>
      <c r="F1744" s="148" t="s">
        <v>1094</v>
      </c>
      <c r="G1744" s="149" t="s">
        <v>1095</v>
      </c>
      <c r="H1744" s="131" t="s">
        <v>88</v>
      </c>
      <c r="I1744" s="132" t="s">
        <v>1135</v>
      </c>
      <c r="J1744" s="151" t="s">
        <v>716</v>
      </c>
      <c r="K1744" s="152">
        <v>42748</v>
      </c>
      <c r="L1744" s="152">
        <f t="shared" si="30"/>
        <v>42768</v>
      </c>
      <c r="M1744" s="204" t="s">
        <v>42</v>
      </c>
      <c r="N1744" s="154" t="s">
        <v>26</v>
      </c>
      <c r="O1744" s="155" t="s">
        <v>322</v>
      </c>
      <c r="P1744" s="156" t="s">
        <v>3340</v>
      </c>
      <c r="Q1744" s="157">
        <v>18210400</v>
      </c>
      <c r="R1744" s="158">
        <v>18210400</v>
      </c>
      <c r="S1744" s="159">
        <v>0</v>
      </c>
      <c r="T1744" s="160"/>
    </row>
    <row r="1745" spans="1:20" s="143" customFormat="1" ht="310.5" hidden="1" customHeight="1" x14ac:dyDescent="0.45">
      <c r="A1745" s="144" t="s">
        <v>2067</v>
      </c>
      <c r="B1745" s="145" t="s">
        <v>3411</v>
      </c>
      <c r="C1745" s="146">
        <v>80111620</v>
      </c>
      <c r="D1745" s="147" t="s">
        <v>2117</v>
      </c>
      <c r="E1745" s="195" t="s">
        <v>1982</v>
      </c>
      <c r="F1745" s="148" t="s">
        <v>1094</v>
      </c>
      <c r="G1745" s="149" t="s">
        <v>1095</v>
      </c>
      <c r="H1745" s="131" t="s">
        <v>88</v>
      </c>
      <c r="I1745" s="132" t="s">
        <v>1135</v>
      </c>
      <c r="J1745" s="151" t="s">
        <v>716</v>
      </c>
      <c r="K1745" s="152">
        <v>42748</v>
      </c>
      <c r="L1745" s="152">
        <f t="shared" si="30"/>
        <v>42768</v>
      </c>
      <c r="M1745" s="204" t="s">
        <v>42</v>
      </c>
      <c r="N1745" s="154" t="s">
        <v>26</v>
      </c>
      <c r="O1745" s="155" t="s">
        <v>322</v>
      </c>
      <c r="P1745" s="156" t="s">
        <v>3340</v>
      </c>
      <c r="Q1745" s="157">
        <v>18210400</v>
      </c>
      <c r="R1745" s="158">
        <v>18210400</v>
      </c>
      <c r="S1745" s="159">
        <v>0</v>
      </c>
      <c r="T1745" s="160"/>
    </row>
    <row r="1746" spans="1:20" s="143" customFormat="1" ht="310.5" hidden="1" customHeight="1" x14ac:dyDescent="0.45">
      <c r="A1746" s="144" t="s">
        <v>2067</v>
      </c>
      <c r="B1746" s="145" t="s">
        <v>3412</v>
      </c>
      <c r="C1746" s="146">
        <v>80111620</v>
      </c>
      <c r="D1746" s="147" t="s">
        <v>2117</v>
      </c>
      <c r="E1746" s="195" t="s">
        <v>1982</v>
      </c>
      <c r="F1746" s="148" t="s">
        <v>1094</v>
      </c>
      <c r="G1746" s="149" t="s">
        <v>1095</v>
      </c>
      <c r="H1746" s="131" t="s">
        <v>88</v>
      </c>
      <c r="I1746" s="132" t="s">
        <v>1135</v>
      </c>
      <c r="J1746" s="151" t="s">
        <v>716</v>
      </c>
      <c r="K1746" s="152">
        <v>42748</v>
      </c>
      <c r="L1746" s="152">
        <f t="shared" si="30"/>
        <v>42768</v>
      </c>
      <c r="M1746" s="204" t="s">
        <v>42</v>
      </c>
      <c r="N1746" s="154" t="s">
        <v>26</v>
      </c>
      <c r="O1746" s="155" t="s">
        <v>322</v>
      </c>
      <c r="P1746" s="156" t="s">
        <v>3340</v>
      </c>
      <c r="Q1746" s="157">
        <v>18210400</v>
      </c>
      <c r="R1746" s="158">
        <v>18210400</v>
      </c>
      <c r="S1746" s="159">
        <v>0</v>
      </c>
      <c r="T1746" s="160"/>
    </row>
    <row r="1747" spans="1:20" s="143" customFormat="1" ht="310.5" hidden="1" customHeight="1" x14ac:dyDescent="0.45">
      <c r="A1747" s="144" t="s">
        <v>2067</v>
      </c>
      <c r="B1747" s="145" t="s">
        <v>3413</v>
      </c>
      <c r="C1747" s="146">
        <v>80111620</v>
      </c>
      <c r="D1747" s="147" t="s">
        <v>2117</v>
      </c>
      <c r="E1747" s="195" t="s">
        <v>1982</v>
      </c>
      <c r="F1747" s="148" t="s">
        <v>1094</v>
      </c>
      <c r="G1747" s="149" t="s">
        <v>1095</v>
      </c>
      <c r="H1747" s="131" t="s">
        <v>88</v>
      </c>
      <c r="I1747" s="132" t="s">
        <v>1135</v>
      </c>
      <c r="J1747" s="151" t="s">
        <v>716</v>
      </c>
      <c r="K1747" s="152">
        <v>42748</v>
      </c>
      <c r="L1747" s="152">
        <f t="shared" si="30"/>
        <v>42768</v>
      </c>
      <c r="M1747" s="204" t="s">
        <v>42</v>
      </c>
      <c r="N1747" s="154" t="s">
        <v>26</v>
      </c>
      <c r="O1747" s="155" t="s">
        <v>322</v>
      </c>
      <c r="P1747" s="156" t="s">
        <v>3340</v>
      </c>
      <c r="Q1747" s="157">
        <v>18210400</v>
      </c>
      <c r="R1747" s="158">
        <v>18210400</v>
      </c>
      <c r="S1747" s="159">
        <v>0</v>
      </c>
      <c r="T1747" s="160"/>
    </row>
    <row r="1748" spans="1:20" s="143" customFormat="1" ht="310.5" hidden="1" customHeight="1" x14ac:dyDescent="0.45">
      <c r="A1748" s="144" t="s">
        <v>2067</v>
      </c>
      <c r="B1748" s="145" t="s">
        <v>3414</v>
      </c>
      <c r="C1748" s="146">
        <v>80111620</v>
      </c>
      <c r="D1748" s="147" t="s">
        <v>2117</v>
      </c>
      <c r="E1748" s="195" t="s">
        <v>1982</v>
      </c>
      <c r="F1748" s="148" t="s">
        <v>1094</v>
      </c>
      <c r="G1748" s="149" t="s">
        <v>1095</v>
      </c>
      <c r="H1748" s="131" t="s">
        <v>88</v>
      </c>
      <c r="I1748" s="132" t="s">
        <v>1135</v>
      </c>
      <c r="J1748" s="151" t="s">
        <v>716</v>
      </c>
      <c r="K1748" s="152">
        <v>42748</v>
      </c>
      <c r="L1748" s="152">
        <f t="shared" si="30"/>
        <v>42768</v>
      </c>
      <c r="M1748" s="204" t="s">
        <v>42</v>
      </c>
      <c r="N1748" s="154" t="s">
        <v>26</v>
      </c>
      <c r="O1748" s="155" t="s">
        <v>322</v>
      </c>
      <c r="P1748" s="156" t="s">
        <v>3340</v>
      </c>
      <c r="Q1748" s="157">
        <v>18210400</v>
      </c>
      <c r="R1748" s="158">
        <v>18210400</v>
      </c>
      <c r="S1748" s="159">
        <v>0</v>
      </c>
      <c r="T1748" s="160"/>
    </row>
    <row r="1749" spans="1:20" s="143" customFormat="1" ht="310.5" hidden="1" customHeight="1" x14ac:dyDescent="0.45">
      <c r="A1749" s="144" t="s">
        <v>2067</v>
      </c>
      <c r="B1749" s="145" t="s">
        <v>3415</v>
      </c>
      <c r="C1749" s="146">
        <v>80111620</v>
      </c>
      <c r="D1749" s="147" t="s">
        <v>2117</v>
      </c>
      <c r="E1749" s="195" t="s">
        <v>1982</v>
      </c>
      <c r="F1749" s="148" t="s">
        <v>1094</v>
      </c>
      <c r="G1749" s="149" t="s">
        <v>1095</v>
      </c>
      <c r="H1749" s="131" t="s">
        <v>88</v>
      </c>
      <c r="I1749" s="132" t="s">
        <v>1135</v>
      </c>
      <c r="J1749" s="151" t="s">
        <v>716</v>
      </c>
      <c r="K1749" s="152">
        <v>42748</v>
      </c>
      <c r="L1749" s="152">
        <f t="shared" ref="L1749:L1812" si="31">K1749+20</f>
        <v>42768</v>
      </c>
      <c r="M1749" s="204" t="s">
        <v>42</v>
      </c>
      <c r="N1749" s="154" t="s">
        <v>26</v>
      </c>
      <c r="O1749" s="155" t="s">
        <v>322</v>
      </c>
      <c r="P1749" s="156" t="s">
        <v>3340</v>
      </c>
      <c r="Q1749" s="157">
        <v>18210400</v>
      </c>
      <c r="R1749" s="158">
        <v>18210400</v>
      </c>
      <c r="S1749" s="159">
        <v>0</v>
      </c>
      <c r="T1749" s="160"/>
    </row>
    <row r="1750" spans="1:20" s="143" customFormat="1" ht="310.5" hidden="1" customHeight="1" x14ac:dyDescent="0.45">
      <c r="A1750" s="144" t="s">
        <v>2067</v>
      </c>
      <c r="B1750" s="145" t="s">
        <v>3416</v>
      </c>
      <c r="C1750" s="146">
        <v>80111620</v>
      </c>
      <c r="D1750" s="147" t="s">
        <v>2117</v>
      </c>
      <c r="E1750" s="195" t="s">
        <v>1982</v>
      </c>
      <c r="F1750" s="148" t="s">
        <v>1094</v>
      </c>
      <c r="G1750" s="149" t="s">
        <v>1095</v>
      </c>
      <c r="H1750" s="131" t="s">
        <v>88</v>
      </c>
      <c r="I1750" s="132" t="s">
        <v>1135</v>
      </c>
      <c r="J1750" s="151" t="s">
        <v>716</v>
      </c>
      <c r="K1750" s="152">
        <v>42748</v>
      </c>
      <c r="L1750" s="152">
        <f t="shared" si="31"/>
        <v>42768</v>
      </c>
      <c r="M1750" s="204" t="s">
        <v>42</v>
      </c>
      <c r="N1750" s="154" t="s">
        <v>26</v>
      </c>
      <c r="O1750" s="155" t="s">
        <v>322</v>
      </c>
      <c r="P1750" s="156" t="s">
        <v>3340</v>
      </c>
      <c r="Q1750" s="157">
        <v>18210400</v>
      </c>
      <c r="R1750" s="158">
        <v>18210400</v>
      </c>
      <c r="S1750" s="159">
        <v>0</v>
      </c>
      <c r="T1750" s="160"/>
    </row>
    <row r="1751" spans="1:20" s="143" customFormat="1" ht="310.5" hidden="1" customHeight="1" x14ac:dyDescent="0.45">
      <c r="A1751" s="144" t="s">
        <v>2067</v>
      </c>
      <c r="B1751" s="145" t="s">
        <v>3417</v>
      </c>
      <c r="C1751" s="146">
        <v>80111620</v>
      </c>
      <c r="D1751" s="147" t="s">
        <v>2117</v>
      </c>
      <c r="E1751" s="195" t="s">
        <v>1982</v>
      </c>
      <c r="F1751" s="148" t="s">
        <v>1094</v>
      </c>
      <c r="G1751" s="149" t="s">
        <v>1095</v>
      </c>
      <c r="H1751" s="131" t="s">
        <v>88</v>
      </c>
      <c r="I1751" s="132" t="s">
        <v>1135</v>
      </c>
      <c r="J1751" s="151" t="s">
        <v>716</v>
      </c>
      <c r="K1751" s="152">
        <v>42748</v>
      </c>
      <c r="L1751" s="152">
        <f t="shared" si="31"/>
        <v>42768</v>
      </c>
      <c r="M1751" s="204" t="s">
        <v>42</v>
      </c>
      <c r="N1751" s="154" t="s">
        <v>26</v>
      </c>
      <c r="O1751" s="155" t="s">
        <v>322</v>
      </c>
      <c r="P1751" s="156" t="s">
        <v>3340</v>
      </c>
      <c r="Q1751" s="157">
        <v>18210400</v>
      </c>
      <c r="R1751" s="158">
        <v>18210400</v>
      </c>
      <c r="S1751" s="159">
        <v>0</v>
      </c>
      <c r="T1751" s="160"/>
    </row>
    <row r="1752" spans="1:20" s="143" customFormat="1" ht="310.5" hidden="1" customHeight="1" x14ac:dyDescent="0.45">
      <c r="A1752" s="144" t="s">
        <v>2067</v>
      </c>
      <c r="B1752" s="145" t="s">
        <v>3418</v>
      </c>
      <c r="C1752" s="146">
        <v>80111620</v>
      </c>
      <c r="D1752" s="147" t="s">
        <v>2117</v>
      </c>
      <c r="E1752" s="195" t="s">
        <v>1982</v>
      </c>
      <c r="F1752" s="148" t="s">
        <v>1094</v>
      </c>
      <c r="G1752" s="149" t="s">
        <v>1095</v>
      </c>
      <c r="H1752" s="131" t="s">
        <v>88</v>
      </c>
      <c r="I1752" s="132" t="s">
        <v>1135</v>
      </c>
      <c r="J1752" s="151" t="s">
        <v>716</v>
      </c>
      <c r="K1752" s="152">
        <v>42748</v>
      </c>
      <c r="L1752" s="152">
        <f t="shared" si="31"/>
        <v>42768</v>
      </c>
      <c r="M1752" s="204" t="s">
        <v>42</v>
      </c>
      <c r="N1752" s="154" t="s">
        <v>26</v>
      </c>
      <c r="O1752" s="155" t="s">
        <v>322</v>
      </c>
      <c r="P1752" s="156" t="s">
        <v>3340</v>
      </c>
      <c r="Q1752" s="157">
        <v>18210400</v>
      </c>
      <c r="R1752" s="158">
        <v>18210400</v>
      </c>
      <c r="S1752" s="159">
        <v>0</v>
      </c>
      <c r="T1752" s="160"/>
    </row>
    <row r="1753" spans="1:20" s="143" customFormat="1" ht="310.5" hidden="1" customHeight="1" x14ac:dyDescent="0.45">
      <c r="A1753" s="144" t="s">
        <v>2067</v>
      </c>
      <c r="B1753" s="145" t="s">
        <v>3419</v>
      </c>
      <c r="C1753" s="146">
        <v>80111620</v>
      </c>
      <c r="D1753" s="147" t="s">
        <v>2117</v>
      </c>
      <c r="E1753" s="195" t="s">
        <v>1982</v>
      </c>
      <c r="F1753" s="148" t="s">
        <v>1094</v>
      </c>
      <c r="G1753" s="149" t="s">
        <v>1095</v>
      </c>
      <c r="H1753" s="131" t="s">
        <v>88</v>
      </c>
      <c r="I1753" s="132" t="s">
        <v>1135</v>
      </c>
      <c r="J1753" s="151" t="s">
        <v>716</v>
      </c>
      <c r="K1753" s="152">
        <v>42748</v>
      </c>
      <c r="L1753" s="152">
        <f t="shared" si="31"/>
        <v>42768</v>
      </c>
      <c r="M1753" s="204" t="s">
        <v>42</v>
      </c>
      <c r="N1753" s="154" t="s">
        <v>26</v>
      </c>
      <c r="O1753" s="155" t="s">
        <v>322</v>
      </c>
      <c r="P1753" s="156" t="s">
        <v>3340</v>
      </c>
      <c r="Q1753" s="157">
        <v>18210400</v>
      </c>
      <c r="R1753" s="158">
        <v>18210400</v>
      </c>
      <c r="S1753" s="159">
        <v>0</v>
      </c>
      <c r="T1753" s="160"/>
    </row>
    <row r="1754" spans="1:20" s="143" customFormat="1" ht="310.5" hidden="1" customHeight="1" x14ac:dyDescent="0.45">
      <c r="A1754" s="144" t="s">
        <v>2067</v>
      </c>
      <c r="B1754" s="145" t="s">
        <v>3420</v>
      </c>
      <c r="C1754" s="146">
        <v>80111620</v>
      </c>
      <c r="D1754" s="147" t="s">
        <v>2117</v>
      </c>
      <c r="E1754" s="195" t="s">
        <v>1982</v>
      </c>
      <c r="F1754" s="148" t="s">
        <v>1094</v>
      </c>
      <c r="G1754" s="149" t="s">
        <v>1095</v>
      </c>
      <c r="H1754" s="131" t="s">
        <v>88</v>
      </c>
      <c r="I1754" s="132" t="s">
        <v>1135</v>
      </c>
      <c r="J1754" s="151" t="s">
        <v>716</v>
      </c>
      <c r="K1754" s="152">
        <v>42748</v>
      </c>
      <c r="L1754" s="152">
        <f t="shared" si="31"/>
        <v>42768</v>
      </c>
      <c r="M1754" s="204" t="s">
        <v>42</v>
      </c>
      <c r="N1754" s="154" t="s">
        <v>26</v>
      </c>
      <c r="O1754" s="155" t="s">
        <v>322</v>
      </c>
      <c r="P1754" s="156" t="s">
        <v>3340</v>
      </c>
      <c r="Q1754" s="157">
        <v>18210400</v>
      </c>
      <c r="R1754" s="158">
        <v>18210400</v>
      </c>
      <c r="S1754" s="159">
        <v>0</v>
      </c>
      <c r="T1754" s="160"/>
    </row>
    <row r="1755" spans="1:20" s="143" customFormat="1" ht="310.5" hidden="1" customHeight="1" x14ac:dyDescent="0.45">
      <c r="A1755" s="144" t="s">
        <v>2067</v>
      </c>
      <c r="B1755" s="145" t="s">
        <v>3421</v>
      </c>
      <c r="C1755" s="146">
        <v>80111620</v>
      </c>
      <c r="D1755" s="147" t="s">
        <v>2117</v>
      </c>
      <c r="E1755" s="195" t="s">
        <v>1982</v>
      </c>
      <c r="F1755" s="148" t="s">
        <v>1094</v>
      </c>
      <c r="G1755" s="149" t="s">
        <v>1095</v>
      </c>
      <c r="H1755" s="131" t="s">
        <v>88</v>
      </c>
      <c r="I1755" s="132" t="s">
        <v>1135</v>
      </c>
      <c r="J1755" s="151" t="s">
        <v>716</v>
      </c>
      <c r="K1755" s="152">
        <v>42748</v>
      </c>
      <c r="L1755" s="152">
        <f t="shared" si="31"/>
        <v>42768</v>
      </c>
      <c r="M1755" s="204" t="s">
        <v>42</v>
      </c>
      <c r="N1755" s="154" t="s">
        <v>26</v>
      </c>
      <c r="O1755" s="155" t="s">
        <v>322</v>
      </c>
      <c r="P1755" s="156" t="s">
        <v>3340</v>
      </c>
      <c r="Q1755" s="157">
        <v>18210400</v>
      </c>
      <c r="R1755" s="158">
        <v>18210400</v>
      </c>
      <c r="S1755" s="159">
        <v>0</v>
      </c>
      <c r="T1755" s="160"/>
    </row>
    <row r="1756" spans="1:20" s="143" customFormat="1" ht="310.5" hidden="1" customHeight="1" x14ac:dyDescent="0.45">
      <c r="A1756" s="144" t="s">
        <v>2067</v>
      </c>
      <c r="B1756" s="145" t="s">
        <v>3422</v>
      </c>
      <c r="C1756" s="146">
        <v>80111620</v>
      </c>
      <c r="D1756" s="147" t="s">
        <v>2117</v>
      </c>
      <c r="E1756" s="195" t="s">
        <v>1982</v>
      </c>
      <c r="F1756" s="148" t="s">
        <v>1094</v>
      </c>
      <c r="G1756" s="149" t="s">
        <v>1095</v>
      </c>
      <c r="H1756" s="131" t="s">
        <v>88</v>
      </c>
      <c r="I1756" s="132" t="s">
        <v>1135</v>
      </c>
      <c r="J1756" s="151" t="s">
        <v>716</v>
      </c>
      <c r="K1756" s="152">
        <v>42748</v>
      </c>
      <c r="L1756" s="152">
        <f t="shared" si="31"/>
        <v>42768</v>
      </c>
      <c r="M1756" s="204" t="s">
        <v>42</v>
      </c>
      <c r="N1756" s="154" t="s">
        <v>26</v>
      </c>
      <c r="O1756" s="155" t="s">
        <v>322</v>
      </c>
      <c r="P1756" s="156" t="s">
        <v>3340</v>
      </c>
      <c r="Q1756" s="157">
        <v>18210400</v>
      </c>
      <c r="R1756" s="158">
        <v>18210400</v>
      </c>
      <c r="S1756" s="159">
        <v>0</v>
      </c>
      <c r="T1756" s="160"/>
    </row>
    <row r="1757" spans="1:20" s="143" customFormat="1" ht="310.5" hidden="1" customHeight="1" x14ac:dyDescent="0.45">
      <c r="A1757" s="144" t="s">
        <v>2067</v>
      </c>
      <c r="B1757" s="145" t="s">
        <v>3423</v>
      </c>
      <c r="C1757" s="146">
        <v>80111620</v>
      </c>
      <c r="D1757" s="147" t="s">
        <v>2117</v>
      </c>
      <c r="E1757" s="195" t="s">
        <v>1982</v>
      </c>
      <c r="F1757" s="148" t="s">
        <v>1094</v>
      </c>
      <c r="G1757" s="149" t="s">
        <v>1095</v>
      </c>
      <c r="H1757" s="131" t="s">
        <v>88</v>
      </c>
      <c r="I1757" s="132" t="s">
        <v>1135</v>
      </c>
      <c r="J1757" s="151" t="s">
        <v>716</v>
      </c>
      <c r="K1757" s="152">
        <v>42748</v>
      </c>
      <c r="L1757" s="152">
        <f t="shared" si="31"/>
        <v>42768</v>
      </c>
      <c r="M1757" s="204" t="s">
        <v>210</v>
      </c>
      <c r="N1757" s="154" t="s">
        <v>26</v>
      </c>
      <c r="O1757" s="155" t="s">
        <v>322</v>
      </c>
      <c r="P1757" s="156" t="s">
        <v>3340</v>
      </c>
      <c r="Q1757" s="157">
        <v>18210400</v>
      </c>
      <c r="R1757" s="158">
        <v>18210400</v>
      </c>
      <c r="S1757" s="159">
        <v>0</v>
      </c>
      <c r="T1757" s="160" t="s">
        <v>2491</v>
      </c>
    </row>
    <row r="1758" spans="1:20" s="143" customFormat="1" ht="310.5" hidden="1" customHeight="1" x14ac:dyDescent="0.45">
      <c r="A1758" s="144" t="s">
        <v>2067</v>
      </c>
      <c r="B1758" s="145" t="s">
        <v>3424</v>
      </c>
      <c r="C1758" s="146">
        <v>80111620</v>
      </c>
      <c r="D1758" s="147" t="s">
        <v>2117</v>
      </c>
      <c r="E1758" s="195" t="s">
        <v>1982</v>
      </c>
      <c r="F1758" s="148" t="s">
        <v>1094</v>
      </c>
      <c r="G1758" s="149" t="s">
        <v>1095</v>
      </c>
      <c r="H1758" s="131" t="s">
        <v>88</v>
      </c>
      <c r="I1758" s="132" t="s">
        <v>1135</v>
      </c>
      <c r="J1758" s="151" t="s">
        <v>3425</v>
      </c>
      <c r="K1758" s="152">
        <v>42860</v>
      </c>
      <c r="L1758" s="152">
        <f t="shared" si="31"/>
        <v>42880</v>
      </c>
      <c r="M1758" s="204" t="s">
        <v>65</v>
      </c>
      <c r="N1758" s="154" t="s">
        <v>26</v>
      </c>
      <c r="O1758" s="155" t="s">
        <v>322</v>
      </c>
      <c r="P1758" s="156" t="s">
        <v>3340</v>
      </c>
      <c r="Q1758" s="157">
        <v>12747280</v>
      </c>
      <c r="R1758" s="158">
        <v>12747280</v>
      </c>
      <c r="S1758" s="159">
        <v>0</v>
      </c>
      <c r="T1758" s="160" t="s">
        <v>3397</v>
      </c>
    </row>
    <row r="1759" spans="1:20" s="143" customFormat="1" ht="310.5" hidden="1" customHeight="1" x14ac:dyDescent="0.45">
      <c r="A1759" s="144" t="s">
        <v>2067</v>
      </c>
      <c r="B1759" s="145" t="s">
        <v>3426</v>
      </c>
      <c r="C1759" s="146">
        <v>80111620</v>
      </c>
      <c r="D1759" s="147" t="s">
        <v>2117</v>
      </c>
      <c r="E1759" s="195" t="s">
        <v>1982</v>
      </c>
      <c r="F1759" s="148" t="s">
        <v>1094</v>
      </c>
      <c r="G1759" s="149" t="s">
        <v>1095</v>
      </c>
      <c r="H1759" s="131" t="s">
        <v>88</v>
      </c>
      <c r="I1759" s="132" t="s">
        <v>1135</v>
      </c>
      <c r="J1759" s="151" t="s">
        <v>3425</v>
      </c>
      <c r="K1759" s="152">
        <v>42860</v>
      </c>
      <c r="L1759" s="152">
        <f t="shared" si="31"/>
        <v>42880</v>
      </c>
      <c r="M1759" s="204" t="s">
        <v>65</v>
      </c>
      <c r="N1759" s="154" t="s">
        <v>26</v>
      </c>
      <c r="O1759" s="155" t="s">
        <v>322</v>
      </c>
      <c r="P1759" s="156" t="s">
        <v>3340</v>
      </c>
      <c r="Q1759" s="157">
        <v>12747280</v>
      </c>
      <c r="R1759" s="158">
        <v>12747280</v>
      </c>
      <c r="S1759" s="159">
        <v>0</v>
      </c>
      <c r="T1759" s="160" t="s">
        <v>3397</v>
      </c>
    </row>
    <row r="1760" spans="1:20" s="143" customFormat="1" ht="310.5" hidden="1" customHeight="1" x14ac:dyDescent="0.45">
      <c r="A1760" s="144" t="s">
        <v>2067</v>
      </c>
      <c r="B1760" s="145" t="s">
        <v>3427</v>
      </c>
      <c r="C1760" s="146">
        <v>80111620</v>
      </c>
      <c r="D1760" s="147" t="s">
        <v>2117</v>
      </c>
      <c r="E1760" s="195" t="s">
        <v>1982</v>
      </c>
      <c r="F1760" s="148" t="s">
        <v>1094</v>
      </c>
      <c r="G1760" s="149" t="s">
        <v>1095</v>
      </c>
      <c r="H1760" s="131" t="s">
        <v>88</v>
      </c>
      <c r="I1760" s="132" t="s">
        <v>1135</v>
      </c>
      <c r="J1760" s="151" t="s">
        <v>3425</v>
      </c>
      <c r="K1760" s="152">
        <v>42860</v>
      </c>
      <c r="L1760" s="152">
        <f t="shared" si="31"/>
        <v>42880</v>
      </c>
      <c r="M1760" s="204" t="s">
        <v>65</v>
      </c>
      <c r="N1760" s="154" t="s">
        <v>26</v>
      </c>
      <c r="O1760" s="155" t="s">
        <v>322</v>
      </c>
      <c r="P1760" s="156" t="s">
        <v>3340</v>
      </c>
      <c r="Q1760" s="157">
        <v>12747280</v>
      </c>
      <c r="R1760" s="158">
        <v>12747280</v>
      </c>
      <c r="S1760" s="159">
        <v>0</v>
      </c>
      <c r="T1760" s="160" t="s">
        <v>3397</v>
      </c>
    </row>
    <row r="1761" spans="1:20" s="143" customFormat="1" ht="310.5" hidden="1" customHeight="1" x14ac:dyDescent="0.45">
      <c r="A1761" s="144" t="s">
        <v>2067</v>
      </c>
      <c r="B1761" s="145" t="s">
        <v>3428</v>
      </c>
      <c r="C1761" s="146">
        <v>80111620</v>
      </c>
      <c r="D1761" s="147" t="s">
        <v>2117</v>
      </c>
      <c r="E1761" s="195" t="s">
        <v>1982</v>
      </c>
      <c r="F1761" s="148" t="s">
        <v>1094</v>
      </c>
      <c r="G1761" s="149" t="s">
        <v>1095</v>
      </c>
      <c r="H1761" s="131" t="s">
        <v>88</v>
      </c>
      <c r="I1761" s="132" t="s">
        <v>1135</v>
      </c>
      <c r="J1761" s="151" t="s">
        <v>3425</v>
      </c>
      <c r="K1761" s="152">
        <v>42860</v>
      </c>
      <c r="L1761" s="152">
        <f t="shared" si="31"/>
        <v>42880</v>
      </c>
      <c r="M1761" s="204" t="s">
        <v>65</v>
      </c>
      <c r="N1761" s="154" t="s">
        <v>26</v>
      </c>
      <c r="O1761" s="155" t="s">
        <v>322</v>
      </c>
      <c r="P1761" s="156" t="s">
        <v>3340</v>
      </c>
      <c r="Q1761" s="157">
        <v>12747280</v>
      </c>
      <c r="R1761" s="158">
        <v>12747280</v>
      </c>
      <c r="S1761" s="159">
        <v>0</v>
      </c>
      <c r="T1761" s="160" t="s">
        <v>3397</v>
      </c>
    </row>
    <row r="1762" spans="1:20" s="143" customFormat="1" ht="310.5" hidden="1" customHeight="1" x14ac:dyDescent="0.45">
      <c r="A1762" s="144" t="s">
        <v>2067</v>
      </c>
      <c r="B1762" s="145" t="s">
        <v>3429</v>
      </c>
      <c r="C1762" s="146">
        <v>80111620</v>
      </c>
      <c r="D1762" s="147" t="s">
        <v>2117</v>
      </c>
      <c r="E1762" s="195" t="s">
        <v>1982</v>
      </c>
      <c r="F1762" s="148" t="s">
        <v>1094</v>
      </c>
      <c r="G1762" s="149" t="s">
        <v>1095</v>
      </c>
      <c r="H1762" s="131" t="s">
        <v>88</v>
      </c>
      <c r="I1762" s="132" t="s">
        <v>1135</v>
      </c>
      <c r="J1762" s="151" t="s">
        <v>3425</v>
      </c>
      <c r="K1762" s="152">
        <v>42860</v>
      </c>
      <c r="L1762" s="152">
        <f t="shared" si="31"/>
        <v>42880</v>
      </c>
      <c r="M1762" s="204" t="s">
        <v>65</v>
      </c>
      <c r="N1762" s="154" t="s">
        <v>26</v>
      </c>
      <c r="O1762" s="155" t="s">
        <v>322</v>
      </c>
      <c r="P1762" s="156" t="s">
        <v>3340</v>
      </c>
      <c r="Q1762" s="157">
        <v>12747280</v>
      </c>
      <c r="R1762" s="158">
        <v>12747280</v>
      </c>
      <c r="S1762" s="159">
        <v>0</v>
      </c>
      <c r="T1762" s="160" t="s">
        <v>3397</v>
      </c>
    </row>
    <row r="1763" spans="1:20" s="143" customFormat="1" ht="310.5" hidden="1" customHeight="1" x14ac:dyDescent="0.45">
      <c r="A1763" s="144" t="s">
        <v>2067</v>
      </c>
      <c r="B1763" s="145" t="s">
        <v>3430</v>
      </c>
      <c r="C1763" s="146">
        <v>80111620</v>
      </c>
      <c r="D1763" s="147" t="s">
        <v>2117</v>
      </c>
      <c r="E1763" s="195" t="s">
        <v>1982</v>
      </c>
      <c r="F1763" s="148" t="s">
        <v>1094</v>
      </c>
      <c r="G1763" s="149" t="s">
        <v>1095</v>
      </c>
      <c r="H1763" s="131" t="s">
        <v>88</v>
      </c>
      <c r="I1763" s="132" t="s">
        <v>1135</v>
      </c>
      <c r="J1763" s="151" t="s">
        <v>3425</v>
      </c>
      <c r="K1763" s="152">
        <v>42860</v>
      </c>
      <c r="L1763" s="152">
        <f t="shared" si="31"/>
        <v>42880</v>
      </c>
      <c r="M1763" s="204" t="s">
        <v>65</v>
      </c>
      <c r="N1763" s="154" t="s">
        <v>26</v>
      </c>
      <c r="O1763" s="155" t="s">
        <v>322</v>
      </c>
      <c r="P1763" s="156" t="s">
        <v>3340</v>
      </c>
      <c r="Q1763" s="157">
        <v>12747280</v>
      </c>
      <c r="R1763" s="158">
        <v>12747280</v>
      </c>
      <c r="S1763" s="159">
        <v>0</v>
      </c>
      <c r="T1763" s="160" t="s">
        <v>3397</v>
      </c>
    </row>
    <row r="1764" spans="1:20" s="143" customFormat="1" ht="310.5" hidden="1" customHeight="1" x14ac:dyDescent="0.45">
      <c r="A1764" s="144" t="s">
        <v>2067</v>
      </c>
      <c r="B1764" s="145" t="s">
        <v>3431</v>
      </c>
      <c r="C1764" s="146">
        <v>80111620</v>
      </c>
      <c r="D1764" s="147" t="s">
        <v>2117</v>
      </c>
      <c r="E1764" s="195" t="s">
        <v>1982</v>
      </c>
      <c r="F1764" s="148" t="s">
        <v>1094</v>
      </c>
      <c r="G1764" s="149" t="s">
        <v>1095</v>
      </c>
      <c r="H1764" s="131" t="s">
        <v>88</v>
      </c>
      <c r="I1764" s="132" t="s">
        <v>1135</v>
      </c>
      <c r="J1764" s="151" t="s">
        <v>3425</v>
      </c>
      <c r="K1764" s="152">
        <v>42860</v>
      </c>
      <c r="L1764" s="152">
        <f t="shared" si="31"/>
        <v>42880</v>
      </c>
      <c r="M1764" s="204" t="s">
        <v>65</v>
      </c>
      <c r="N1764" s="154" t="s">
        <v>26</v>
      </c>
      <c r="O1764" s="155" t="s">
        <v>322</v>
      </c>
      <c r="P1764" s="156" t="s">
        <v>3340</v>
      </c>
      <c r="Q1764" s="157">
        <v>12747280</v>
      </c>
      <c r="R1764" s="158">
        <v>12747280</v>
      </c>
      <c r="S1764" s="159">
        <v>0</v>
      </c>
      <c r="T1764" s="160" t="s">
        <v>3397</v>
      </c>
    </row>
    <row r="1765" spans="1:20" s="143" customFormat="1" ht="310.5" hidden="1" customHeight="1" x14ac:dyDescent="0.45">
      <c r="A1765" s="144" t="s">
        <v>2067</v>
      </c>
      <c r="B1765" s="145" t="s">
        <v>3432</v>
      </c>
      <c r="C1765" s="146">
        <v>80111620</v>
      </c>
      <c r="D1765" s="147" t="s">
        <v>2117</v>
      </c>
      <c r="E1765" s="195" t="s">
        <v>1982</v>
      </c>
      <c r="F1765" s="148" t="s">
        <v>1094</v>
      </c>
      <c r="G1765" s="149" t="s">
        <v>1095</v>
      </c>
      <c r="H1765" s="131" t="s">
        <v>88</v>
      </c>
      <c r="I1765" s="132" t="s">
        <v>1135</v>
      </c>
      <c r="J1765" s="151" t="s">
        <v>3425</v>
      </c>
      <c r="K1765" s="152">
        <v>42860</v>
      </c>
      <c r="L1765" s="152">
        <f t="shared" si="31"/>
        <v>42880</v>
      </c>
      <c r="M1765" s="204" t="s">
        <v>65</v>
      </c>
      <c r="N1765" s="154" t="s">
        <v>26</v>
      </c>
      <c r="O1765" s="155" t="s">
        <v>322</v>
      </c>
      <c r="P1765" s="156" t="s">
        <v>3340</v>
      </c>
      <c r="Q1765" s="157">
        <v>12747280</v>
      </c>
      <c r="R1765" s="158">
        <v>12747280</v>
      </c>
      <c r="S1765" s="159">
        <v>0</v>
      </c>
      <c r="T1765" s="160" t="s">
        <v>3397</v>
      </c>
    </row>
    <row r="1766" spans="1:20" s="143" customFormat="1" ht="310.5" hidden="1" customHeight="1" x14ac:dyDescent="0.45">
      <c r="A1766" s="144" t="s">
        <v>2067</v>
      </c>
      <c r="B1766" s="145" t="s">
        <v>3433</v>
      </c>
      <c r="C1766" s="146">
        <v>80111620</v>
      </c>
      <c r="D1766" s="147" t="s">
        <v>2117</v>
      </c>
      <c r="E1766" s="195" t="s">
        <v>1982</v>
      </c>
      <c r="F1766" s="148" t="s">
        <v>1094</v>
      </c>
      <c r="G1766" s="149" t="s">
        <v>1095</v>
      </c>
      <c r="H1766" s="131" t="s">
        <v>88</v>
      </c>
      <c r="I1766" s="132" t="s">
        <v>1135</v>
      </c>
      <c r="J1766" s="151" t="s">
        <v>3425</v>
      </c>
      <c r="K1766" s="152">
        <v>42860</v>
      </c>
      <c r="L1766" s="152">
        <f t="shared" si="31"/>
        <v>42880</v>
      </c>
      <c r="M1766" s="204" t="s">
        <v>65</v>
      </c>
      <c r="N1766" s="154" t="s">
        <v>26</v>
      </c>
      <c r="O1766" s="155" t="s">
        <v>322</v>
      </c>
      <c r="P1766" s="156" t="s">
        <v>3340</v>
      </c>
      <c r="Q1766" s="157">
        <v>12747280</v>
      </c>
      <c r="R1766" s="158">
        <v>12747280</v>
      </c>
      <c r="S1766" s="159">
        <v>0</v>
      </c>
      <c r="T1766" s="160" t="s">
        <v>3397</v>
      </c>
    </row>
    <row r="1767" spans="1:20" s="143" customFormat="1" ht="310.5" hidden="1" customHeight="1" x14ac:dyDescent="0.45">
      <c r="A1767" s="144" t="s">
        <v>2067</v>
      </c>
      <c r="B1767" s="145" t="s">
        <v>3434</v>
      </c>
      <c r="C1767" s="146">
        <v>80111620</v>
      </c>
      <c r="D1767" s="147" t="s">
        <v>2117</v>
      </c>
      <c r="E1767" s="195" t="s">
        <v>1982</v>
      </c>
      <c r="F1767" s="148" t="s">
        <v>1094</v>
      </c>
      <c r="G1767" s="149" t="s">
        <v>1095</v>
      </c>
      <c r="H1767" s="131" t="s">
        <v>88</v>
      </c>
      <c r="I1767" s="132" t="s">
        <v>1135</v>
      </c>
      <c r="J1767" s="151" t="s">
        <v>3425</v>
      </c>
      <c r="K1767" s="152">
        <v>42860</v>
      </c>
      <c r="L1767" s="152">
        <f t="shared" si="31"/>
        <v>42880</v>
      </c>
      <c r="M1767" s="204" t="s">
        <v>65</v>
      </c>
      <c r="N1767" s="154" t="s">
        <v>26</v>
      </c>
      <c r="O1767" s="155" t="s">
        <v>322</v>
      </c>
      <c r="P1767" s="156" t="s">
        <v>3340</v>
      </c>
      <c r="Q1767" s="157">
        <v>12747280</v>
      </c>
      <c r="R1767" s="158">
        <v>12747280</v>
      </c>
      <c r="S1767" s="159">
        <v>0</v>
      </c>
      <c r="T1767" s="160" t="s">
        <v>3397</v>
      </c>
    </row>
    <row r="1768" spans="1:20" s="143" customFormat="1" ht="310.5" hidden="1" customHeight="1" x14ac:dyDescent="0.45">
      <c r="A1768" s="144" t="s">
        <v>2067</v>
      </c>
      <c r="B1768" s="145" t="s">
        <v>3435</v>
      </c>
      <c r="C1768" s="146">
        <v>80111620</v>
      </c>
      <c r="D1768" s="147" t="s">
        <v>2117</v>
      </c>
      <c r="E1768" s="195" t="s">
        <v>1982</v>
      </c>
      <c r="F1768" s="148" t="s">
        <v>1094</v>
      </c>
      <c r="G1768" s="149" t="s">
        <v>1095</v>
      </c>
      <c r="H1768" s="131" t="s">
        <v>88</v>
      </c>
      <c r="I1768" s="132" t="s">
        <v>1135</v>
      </c>
      <c r="J1768" s="151" t="s">
        <v>3425</v>
      </c>
      <c r="K1768" s="152">
        <v>42860</v>
      </c>
      <c r="L1768" s="152">
        <f t="shared" si="31"/>
        <v>42880</v>
      </c>
      <c r="M1768" s="204" t="s">
        <v>65</v>
      </c>
      <c r="N1768" s="154" t="s">
        <v>26</v>
      </c>
      <c r="O1768" s="155" t="s">
        <v>322</v>
      </c>
      <c r="P1768" s="156" t="s">
        <v>3340</v>
      </c>
      <c r="Q1768" s="157">
        <v>12747280</v>
      </c>
      <c r="R1768" s="158">
        <v>12747280</v>
      </c>
      <c r="S1768" s="159">
        <v>0</v>
      </c>
      <c r="T1768" s="160" t="s">
        <v>3397</v>
      </c>
    </row>
    <row r="1769" spans="1:20" s="143" customFormat="1" ht="310.5" hidden="1" customHeight="1" x14ac:dyDescent="0.45">
      <c r="A1769" s="144" t="s">
        <v>2067</v>
      </c>
      <c r="B1769" s="145" t="s">
        <v>3436</v>
      </c>
      <c r="C1769" s="146">
        <v>80111620</v>
      </c>
      <c r="D1769" s="147" t="s">
        <v>2117</v>
      </c>
      <c r="E1769" s="195" t="s">
        <v>1982</v>
      </c>
      <c r="F1769" s="148" t="s">
        <v>1094</v>
      </c>
      <c r="G1769" s="149" t="s">
        <v>1095</v>
      </c>
      <c r="H1769" s="131" t="s">
        <v>88</v>
      </c>
      <c r="I1769" s="132" t="s">
        <v>1135</v>
      </c>
      <c r="J1769" s="151" t="s">
        <v>3425</v>
      </c>
      <c r="K1769" s="152">
        <v>42860</v>
      </c>
      <c r="L1769" s="152">
        <f t="shared" si="31"/>
        <v>42880</v>
      </c>
      <c r="M1769" s="204" t="s">
        <v>131</v>
      </c>
      <c r="N1769" s="154" t="s">
        <v>26</v>
      </c>
      <c r="O1769" s="155" t="s">
        <v>322</v>
      </c>
      <c r="P1769" s="156" t="s">
        <v>3340</v>
      </c>
      <c r="Q1769" s="157">
        <v>18210400</v>
      </c>
      <c r="R1769" s="158">
        <v>0</v>
      </c>
      <c r="S1769" s="159">
        <v>18210400</v>
      </c>
      <c r="T1769" s="160" t="s">
        <v>3387</v>
      </c>
    </row>
    <row r="1770" spans="1:20" s="143" customFormat="1" ht="310.5" hidden="1" customHeight="1" x14ac:dyDescent="0.45">
      <c r="A1770" s="144" t="s">
        <v>2067</v>
      </c>
      <c r="B1770" s="145" t="s">
        <v>3437</v>
      </c>
      <c r="C1770" s="146">
        <v>80111620</v>
      </c>
      <c r="D1770" s="147" t="s">
        <v>2117</v>
      </c>
      <c r="E1770" s="195" t="s">
        <v>1982</v>
      </c>
      <c r="F1770" s="148" t="s">
        <v>1094</v>
      </c>
      <c r="G1770" s="149" t="s">
        <v>1095</v>
      </c>
      <c r="H1770" s="131" t="s">
        <v>88</v>
      </c>
      <c r="I1770" s="132" t="s">
        <v>1135</v>
      </c>
      <c r="J1770" s="151" t="s">
        <v>3425</v>
      </c>
      <c r="K1770" s="152">
        <v>42860</v>
      </c>
      <c r="L1770" s="152">
        <f t="shared" si="31"/>
        <v>42880</v>
      </c>
      <c r="M1770" s="204" t="s">
        <v>65</v>
      </c>
      <c r="N1770" s="154" t="s">
        <v>26</v>
      </c>
      <c r="O1770" s="155" t="s">
        <v>322</v>
      </c>
      <c r="P1770" s="156" t="s">
        <v>3340</v>
      </c>
      <c r="Q1770" s="157">
        <v>12747280</v>
      </c>
      <c r="R1770" s="158">
        <v>12747280</v>
      </c>
      <c r="S1770" s="159">
        <v>0</v>
      </c>
      <c r="T1770" s="160" t="s">
        <v>3397</v>
      </c>
    </row>
    <row r="1771" spans="1:20" s="143" customFormat="1" ht="310.5" hidden="1" customHeight="1" x14ac:dyDescent="0.45">
      <c r="A1771" s="144" t="s">
        <v>2067</v>
      </c>
      <c r="B1771" s="145" t="s">
        <v>3438</v>
      </c>
      <c r="C1771" s="146">
        <v>80111620</v>
      </c>
      <c r="D1771" s="147" t="s">
        <v>2117</v>
      </c>
      <c r="E1771" s="195" t="s">
        <v>1982</v>
      </c>
      <c r="F1771" s="148" t="s">
        <v>1094</v>
      </c>
      <c r="G1771" s="149" t="s">
        <v>1095</v>
      </c>
      <c r="H1771" s="131" t="s">
        <v>88</v>
      </c>
      <c r="I1771" s="132" t="s">
        <v>1135</v>
      </c>
      <c r="J1771" s="151" t="s">
        <v>3425</v>
      </c>
      <c r="K1771" s="152">
        <v>42860</v>
      </c>
      <c r="L1771" s="152">
        <f t="shared" si="31"/>
        <v>42880</v>
      </c>
      <c r="M1771" s="204" t="s">
        <v>65</v>
      </c>
      <c r="N1771" s="154" t="s">
        <v>26</v>
      </c>
      <c r="O1771" s="155" t="s">
        <v>322</v>
      </c>
      <c r="P1771" s="156" t="s">
        <v>3340</v>
      </c>
      <c r="Q1771" s="157">
        <v>12747280</v>
      </c>
      <c r="R1771" s="158">
        <v>12747280</v>
      </c>
      <c r="S1771" s="159">
        <v>0</v>
      </c>
      <c r="T1771" s="160" t="s">
        <v>3397</v>
      </c>
    </row>
    <row r="1772" spans="1:20" s="143" customFormat="1" ht="310.5" hidden="1" customHeight="1" x14ac:dyDescent="0.45">
      <c r="A1772" s="144" t="s">
        <v>2067</v>
      </c>
      <c r="B1772" s="145" t="s">
        <v>3439</v>
      </c>
      <c r="C1772" s="146">
        <v>80111620</v>
      </c>
      <c r="D1772" s="147" t="s">
        <v>2117</v>
      </c>
      <c r="E1772" s="195" t="s">
        <v>1982</v>
      </c>
      <c r="F1772" s="148" t="s">
        <v>1094</v>
      </c>
      <c r="G1772" s="149" t="s">
        <v>1095</v>
      </c>
      <c r="H1772" s="131" t="s">
        <v>88</v>
      </c>
      <c r="I1772" s="132" t="s">
        <v>1135</v>
      </c>
      <c r="J1772" s="151" t="s">
        <v>3425</v>
      </c>
      <c r="K1772" s="152">
        <v>42860</v>
      </c>
      <c r="L1772" s="152">
        <f t="shared" si="31"/>
        <v>42880</v>
      </c>
      <c r="M1772" s="204" t="s">
        <v>65</v>
      </c>
      <c r="N1772" s="154" t="s">
        <v>26</v>
      </c>
      <c r="O1772" s="155" t="s">
        <v>322</v>
      </c>
      <c r="P1772" s="156" t="s">
        <v>3340</v>
      </c>
      <c r="Q1772" s="157">
        <v>12747280</v>
      </c>
      <c r="R1772" s="158">
        <v>12747280</v>
      </c>
      <c r="S1772" s="159">
        <v>0</v>
      </c>
      <c r="T1772" s="160" t="s">
        <v>3397</v>
      </c>
    </row>
    <row r="1773" spans="1:20" s="143" customFormat="1" ht="310.5" hidden="1" customHeight="1" x14ac:dyDescent="0.45">
      <c r="A1773" s="144" t="s">
        <v>2067</v>
      </c>
      <c r="B1773" s="145" t="s">
        <v>3440</v>
      </c>
      <c r="C1773" s="146">
        <v>80111620</v>
      </c>
      <c r="D1773" s="147" t="s">
        <v>2117</v>
      </c>
      <c r="E1773" s="195" t="s">
        <v>1982</v>
      </c>
      <c r="F1773" s="148" t="s">
        <v>1094</v>
      </c>
      <c r="G1773" s="149" t="s">
        <v>1095</v>
      </c>
      <c r="H1773" s="131" t="s">
        <v>88</v>
      </c>
      <c r="I1773" s="132" t="s">
        <v>1135</v>
      </c>
      <c r="J1773" s="151" t="s">
        <v>3425</v>
      </c>
      <c r="K1773" s="152">
        <v>42860</v>
      </c>
      <c r="L1773" s="152">
        <f t="shared" si="31"/>
        <v>42880</v>
      </c>
      <c r="M1773" s="204" t="s">
        <v>65</v>
      </c>
      <c r="N1773" s="154" t="s">
        <v>26</v>
      </c>
      <c r="O1773" s="155" t="s">
        <v>322</v>
      </c>
      <c r="P1773" s="156" t="s">
        <v>3340</v>
      </c>
      <c r="Q1773" s="157">
        <v>12747280</v>
      </c>
      <c r="R1773" s="158">
        <v>12747280</v>
      </c>
      <c r="S1773" s="159">
        <v>0</v>
      </c>
      <c r="T1773" s="160" t="s">
        <v>3397</v>
      </c>
    </row>
    <row r="1774" spans="1:20" s="143" customFormat="1" ht="310.5" hidden="1" customHeight="1" x14ac:dyDescent="0.45">
      <c r="A1774" s="144" t="s">
        <v>2067</v>
      </c>
      <c r="B1774" s="145" t="s">
        <v>3441</v>
      </c>
      <c r="C1774" s="146">
        <v>80111620</v>
      </c>
      <c r="D1774" s="147" t="s">
        <v>2117</v>
      </c>
      <c r="E1774" s="195" t="s">
        <v>1982</v>
      </c>
      <c r="F1774" s="148" t="s">
        <v>1094</v>
      </c>
      <c r="G1774" s="149" t="s">
        <v>1095</v>
      </c>
      <c r="H1774" s="131" t="s">
        <v>88</v>
      </c>
      <c r="I1774" s="132" t="s">
        <v>1135</v>
      </c>
      <c r="J1774" s="151" t="s">
        <v>3425</v>
      </c>
      <c r="K1774" s="152">
        <v>42860</v>
      </c>
      <c r="L1774" s="152">
        <f t="shared" si="31"/>
        <v>42880</v>
      </c>
      <c r="M1774" s="204" t="s">
        <v>65</v>
      </c>
      <c r="N1774" s="154" t="s">
        <v>26</v>
      </c>
      <c r="O1774" s="155" t="s">
        <v>322</v>
      </c>
      <c r="P1774" s="156" t="s">
        <v>3340</v>
      </c>
      <c r="Q1774" s="157">
        <v>12747280</v>
      </c>
      <c r="R1774" s="158">
        <v>12747280</v>
      </c>
      <c r="S1774" s="159">
        <v>0</v>
      </c>
      <c r="T1774" s="160" t="s">
        <v>3397</v>
      </c>
    </row>
    <row r="1775" spans="1:20" s="143" customFormat="1" ht="310.5" hidden="1" customHeight="1" x14ac:dyDescent="0.45">
      <c r="A1775" s="144" t="s">
        <v>2067</v>
      </c>
      <c r="B1775" s="145" t="s">
        <v>3442</v>
      </c>
      <c r="C1775" s="146">
        <v>80111620</v>
      </c>
      <c r="D1775" s="147" t="s">
        <v>2117</v>
      </c>
      <c r="E1775" s="195" t="s">
        <v>1982</v>
      </c>
      <c r="F1775" s="148" t="s">
        <v>1094</v>
      </c>
      <c r="G1775" s="149" t="s">
        <v>1095</v>
      </c>
      <c r="H1775" s="131" t="s">
        <v>88</v>
      </c>
      <c r="I1775" s="132" t="s">
        <v>1135</v>
      </c>
      <c r="J1775" s="151" t="s">
        <v>3425</v>
      </c>
      <c r="K1775" s="152">
        <v>42860</v>
      </c>
      <c r="L1775" s="152">
        <f t="shared" si="31"/>
        <v>42880</v>
      </c>
      <c r="M1775" s="204" t="s">
        <v>65</v>
      </c>
      <c r="N1775" s="154" t="s">
        <v>26</v>
      </c>
      <c r="O1775" s="155" t="s">
        <v>322</v>
      </c>
      <c r="P1775" s="156" t="s">
        <v>3340</v>
      </c>
      <c r="Q1775" s="157">
        <v>12747280</v>
      </c>
      <c r="R1775" s="158">
        <v>12747280</v>
      </c>
      <c r="S1775" s="159">
        <v>0</v>
      </c>
      <c r="T1775" s="160" t="s">
        <v>3397</v>
      </c>
    </row>
    <row r="1776" spans="1:20" s="143" customFormat="1" ht="310.5" hidden="1" customHeight="1" x14ac:dyDescent="0.45">
      <c r="A1776" s="144" t="s">
        <v>2067</v>
      </c>
      <c r="B1776" s="145" t="s">
        <v>3443</v>
      </c>
      <c r="C1776" s="146">
        <v>80111620</v>
      </c>
      <c r="D1776" s="147" t="s">
        <v>2117</v>
      </c>
      <c r="E1776" s="195" t="s">
        <v>1982</v>
      </c>
      <c r="F1776" s="148" t="s">
        <v>1094</v>
      </c>
      <c r="G1776" s="149" t="s">
        <v>1095</v>
      </c>
      <c r="H1776" s="131" t="s">
        <v>88</v>
      </c>
      <c r="I1776" s="132" t="s">
        <v>1135</v>
      </c>
      <c r="J1776" s="151" t="s">
        <v>3425</v>
      </c>
      <c r="K1776" s="152">
        <v>42860</v>
      </c>
      <c r="L1776" s="152">
        <f t="shared" si="31"/>
        <v>42880</v>
      </c>
      <c r="M1776" s="204" t="s">
        <v>65</v>
      </c>
      <c r="N1776" s="154" t="s">
        <v>26</v>
      </c>
      <c r="O1776" s="155" t="s">
        <v>322</v>
      </c>
      <c r="P1776" s="156" t="s">
        <v>3340</v>
      </c>
      <c r="Q1776" s="157">
        <v>12747280</v>
      </c>
      <c r="R1776" s="158">
        <v>12747280</v>
      </c>
      <c r="S1776" s="159">
        <v>0</v>
      </c>
      <c r="T1776" s="160" t="s">
        <v>3397</v>
      </c>
    </row>
    <row r="1777" spans="1:20" s="143" customFormat="1" ht="310.5" hidden="1" customHeight="1" x14ac:dyDescent="0.45">
      <c r="A1777" s="144" t="s">
        <v>2067</v>
      </c>
      <c r="B1777" s="145" t="s">
        <v>3444</v>
      </c>
      <c r="C1777" s="146">
        <v>80111620</v>
      </c>
      <c r="D1777" s="147" t="s">
        <v>2117</v>
      </c>
      <c r="E1777" s="195" t="s">
        <v>1982</v>
      </c>
      <c r="F1777" s="148" t="s">
        <v>1094</v>
      </c>
      <c r="G1777" s="149" t="s">
        <v>1095</v>
      </c>
      <c r="H1777" s="131" t="s">
        <v>88</v>
      </c>
      <c r="I1777" s="132" t="s">
        <v>1135</v>
      </c>
      <c r="J1777" s="151" t="s">
        <v>3425</v>
      </c>
      <c r="K1777" s="152">
        <v>42860</v>
      </c>
      <c r="L1777" s="152">
        <f t="shared" si="31"/>
        <v>42880</v>
      </c>
      <c r="M1777" s="204" t="s">
        <v>210</v>
      </c>
      <c r="N1777" s="154" t="s">
        <v>26</v>
      </c>
      <c r="O1777" s="155" t="s">
        <v>322</v>
      </c>
      <c r="P1777" s="156" t="s">
        <v>3340</v>
      </c>
      <c r="Q1777" s="157">
        <v>12747280</v>
      </c>
      <c r="R1777" s="158">
        <v>12747280</v>
      </c>
      <c r="S1777" s="159">
        <v>0</v>
      </c>
      <c r="T1777" s="160" t="s">
        <v>3445</v>
      </c>
    </row>
    <row r="1778" spans="1:20" s="143" customFormat="1" ht="310.5" hidden="1" customHeight="1" x14ac:dyDescent="0.45">
      <c r="A1778" s="144" t="s">
        <v>2067</v>
      </c>
      <c r="B1778" s="145" t="s">
        <v>3446</v>
      </c>
      <c r="C1778" s="146">
        <v>80111620</v>
      </c>
      <c r="D1778" s="147" t="s">
        <v>2117</v>
      </c>
      <c r="E1778" s="195" t="s">
        <v>1982</v>
      </c>
      <c r="F1778" s="148" t="s">
        <v>1094</v>
      </c>
      <c r="G1778" s="149" t="s">
        <v>1095</v>
      </c>
      <c r="H1778" s="131" t="s">
        <v>88</v>
      </c>
      <c r="I1778" s="132" t="s">
        <v>1135</v>
      </c>
      <c r="J1778" s="151" t="s">
        <v>3425</v>
      </c>
      <c r="K1778" s="152">
        <v>42860</v>
      </c>
      <c r="L1778" s="152">
        <f t="shared" si="31"/>
        <v>42880</v>
      </c>
      <c r="M1778" s="204" t="s">
        <v>65</v>
      </c>
      <c r="N1778" s="154" t="s">
        <v>26</v>
      </c>
      <c r="O1778" s="155" t="s">
        <v>322</v>
      </c>
      <c r="P1778" s="156" t="s">
        <v>3340</v>
      </c>
      <c r="Q1778" s="157">
        <v>12747280</v>
      </c>
      <c r="R1778" s="158">
        <v>12747280</v>
      </c>
      <c r="S1778" s="159">
        <v>0</v>
      </c>
      <c r="T1778" s="160" t="s">
        <v>3397</v>
      </c>
    </row>
    <row r="1779" spans="1:20" s="143" customFormat="1" ht="310.5" hidden="1" customHeight="1" x14ac:dyDescent="0.45">
      <c r="A1779" s="144" t="s">
        <v>2067</v>
      </c>
      <c r="B1779" s="145" t="s">
        <v>3447</v>
      </c>
      <c r="C1779" s="146">
        <v>80111620</v>
      </c>
      <c r="D1779" s="147" t="s">
        <v>2117</v>
      </c>
      <c r="E1779" s="195" t="s">
        <v>1982</v>
      </c>
      <c r="F1779" s="148" t="s">
        <v>1094</v>
      </c>
      <c r="G1779" s="149" t="s">
        <v>1095</v>
      </c>
      <c r="H1779" s="131" t="s">
        <v>88</v>
      </c>
      <c r="I1779" s="132" t="s">
        <v>1135</v>
      </c>
      <c r="J1779" s="151" t="s">
        <v>3425</v>
      </c>
      <c r="K1779" s="152">
        <v>42860</v>
      </c>
      <c r="L1779" s="152">
        <f t="shared" si="31"/>
        <v>42880</v>
      </c>
      <c r="M1779" s="204" t="s">
        <v>65</v>
      </c>
      <c r="N1779" s="154" t="s">
        <v>26</v>
      </c>
      <c r="O1779" s="155" t="s">
        <v>322</v>
      </c>
      <c r="P1779" s="156" t="s">
        <v>3340</v>
      </c>
      <c r="Q1779" s="157">
        <v>12747280</v>
      </c>
      <c r="R1779" s="158">
        <v>12747280</v>
      </c>
      <c r="S1779" s="159">
        <v>0</v>
      </c>
      <c r="T1779" s="160" t="s">
        <v>3397</v>
      </c>
    </row>
    <row r="1780" spans="1:20" s="143" customFormat="1" ht="310.5" hidden="1" customHeight="1" x14ac:dyDescent="0.45">
      <c r="A1780" s="144" t="s">
        <v>2067</v>
      </c>
      <c r="B1780" s="145" t="s">
        <v>3448</v>
      </c>
      <c r="C1780" s="146">
        <v>80111620</v>
      </c>
      <c r="D1780" s="147" t="s">
        <v>2117</v>
      </c>
      <c r="E1780" s="195" t="s">
        <v>1982</v>
      </c>
      <c r="F1780" s="148" t="s">
        <v>1094</v>
      </c>
      <c r="G1780" s="149" t="s">
        <v>1095</v>
      </c>
      <c r="H1780" s="131" t="s">
        <v>88</v>
      </c>
      <c r="I1780" s="132" t="s">
        <v>1135</v>
      </c>
      <c r="J1780" s="151" t="s">
        <v>3425</v>
      </c>
      <c r="K1780" s="152">
        <v>42860</v>
      </c>
      <c r="L1780" s="152">
        <f t="shared" si="31"/>
        <v>42880</v>
      </c>
      <c r="M1780" s="204" t="s">
        <v>65</v>
      </c>
      <c r="N1780" s="154" t="s">
        <v>26</v>
      </c>
      <c r="O1780" s="155" t="s">
        <v>322</v>
      </c>
      <c r="P1780" s="156" t="s">
        <v>3340</v>
      </c>
      <c r="Q1780" s="157">
        <v>12747280</v>
      </c>
      <c r="R1780" s="158">
        <v>12747280</v>
      </c>
      <c r="S1780" s="159">
        <v>0</v>
      </c>
      <c r="T1780" s="160" t="s">
        <v>3397</v>
      </c>
    </row>
    <row r="1781" spans="1:20" s="143" customFormat="1" ht="333" hidden="1" customHeight="1" x14ac:dyDescent="0.45">
      <c r="A1781" s="144" t="s">
        <v>2067</v>
      </c>
      <c r="B1781" s="145" t="s">
        <v>3449</v>
      </c>
      <c r="C1781" s="146">
        <v>80111620</v>
      </c>
      <c r="D1781" s="147" t="s">
        <v>2117</v>
      </c>
      <c r="E1781" s="195" t="s">
        <v>1982</v>
      </c>
      <c r="F1781" s="148" t="s">
        <v>1094</v>
      </c>
      <c r="G1781" s="149" t="s">
        <v>1095</v>
      </c>
      <c r="H1781" s="131" t="s">
        <v>88</v>
      </c>
      <c r="I1781" s="132" t="s">
        <v>1135</v>
      </c>
      <c r="J1781" s="151" t="s">
        <v>3425</v>
      </c>
      <c r="K1781" s="152">
        <v>42860</v>
      </c>
      <c r="L1781" s="152">
        <f t="shared" si="31"/>
        <v>42880</v>
      </c>
      <c r="M1781" s="204" t="s">
        <v>65</v>
      </c>
      <c r="N1781" s="154" t="s">
        <v>26</v>
      </c>
      <c r="O1781" s="155" t="s">
        <v>322</v>
      </c>
      <c r="P1781" s="156" t="s">
        <v>3340</v>
      </c>
      <c r="Q1781" s="157">
        <v>12747280</v>
      </c>
      <c r="R1781" s="158">
        <v>12747280</v>
      </c>
      <c r="S1781" s="159">
        <v>0</v>
      </c>
      <c r="T1781" s="160" t="s">
        <v>3397</v>
      </c>
    </row>
    <row r="1782" spans="1:20" s="143" customFormat="1" ht="310.5" hidden="1" customHeight="1" x14ac:dyDescent="0.45">
      <c r="A1782" s="144" t="s">
        <v>2067</v>
      </c>
      <c r="B1782" s="145" t="s">
        <v>3450</v>
      </c>
      <c r="C1782" s="146">
        <v>80111620</v>
      </c>
      <c r="D1782" s="147" t="s">
        <v>2117</v>
      </c>
      <c r="E1782" s="195" t="s">
        <v>1982</v>
      </c>
      <c r="F1782" s="148" t="s">
        <v>1094</v>
      </c>
      <c r="G1782" s="149" t="s">
        <v>1095</v>
      </c>
      <c r="H1782" s="131" t="s">
        <v>88</v>
      </c>
      <c r="I1782" s="132" t="s">
        <v>1135</v>
      </c>
      <c r="J1782" s="151" t="s">
        <v>3425</v>
      </c>
      <c r="K1782" s="152">
        <v>42860</v>
      </c>
      <c r="L1782" s="152">
        <f t="shared" si="31"/>
        <v>42880</v>
      </c>
      <c r="M1782" s="204" t="s">
        <v>65</v>
      </c>
      <c r="N1782" s="154" t="s">
        <v>26</v>
      </c>
      <c r="O1782" s="155" t="s">
        <v>322</v>
      </c>
      <c r="P1782" s="156" t="s">
        <v>3340</v>
      </c>
      <c r="Q1782" s="157">
        <v>12747280</v>
      </c>
      <c r="R1782" s="158">
        <v>12747280</v>
      </c>
      <c r="S1782" s="159">
        <v>0</v>
      </c>
      <c r="T1782" s="160" t="s">
        <v>3397</v>
      </c>
    </row>
    <row r="1783" spans="1:20" s="143" customFormat="1" ht="310.5" hidden="1" customHeight="1" x14ac:dyDescent="0.45">
      <c r="A1783" s="144" t="s">
        <v>2067</v>
      </c>
      <c r="B1783" s="145" t="s">
        <v>3451</v>
      </c>
      <c r="C1783" s="146">
        <v>80111620</v>
      </c>
      <c r="D1783" s="147" t="s">
        <v>2117</v>
      </c>
      <c r="E1783" s="195" t="s">
        <v>1982</v>
      </c>
      <c r="F1783" s="148" t="s">
        <v>1094</v>
      </c>
      <c r="G1783" s="149" t="s">
        <v>1095</v>
      </c>
      <c r="H1783" s="131" t="s">
        <v>88</v>
      </c>
      <c r="I1783" s="132" t="s">
        <v>1135</v>
      </c>
      <c r="J1783" s="151" t="s">
        <v>3425</v>
      </c>
      <c r="K1783" s="152">
        <v>42860</v>
      </c>
      <c r="L1783" s="152">
        <f t="shared" si="31"/>
        <v>42880</v>
      </c>
      <c r="M1783" s="204" t="s">
        <v>65</v>
      </c>
      <c r="N1783" s="154" t="s">
        <v>26</v>
      </c>
      <c r="O1783" s="155" t="s">
        <v>322</v>
      </c>
      <c r="P1783" s="156" t="s">
        <v>3340</v>
      </c>
      <c r="Q1783" s="157">
        <v>12747280</v>
      </c>
      <c r="R1783" s="158">
        <v>12747280</v>
      </c>
      <c r="S1783" s="159">
        <v>0</v>
      </c>
      <c r="T1783" s="160" t="s">
        <v>3397</v>
      </c>
    </row>
    <row r="1784" spans="1:20" s="143" customFormat="1" ht="310.5" hidden="1" customHeight="1" x14ac:dyDescent="0.45">
      <c r="A1784" s="144" t="s">
        <v>2067</v>
      </c>
      <c r="B1784" s="145" t="s">
        <v>3452</v>
      </c>
      <c r="C1784" s="146">
        <v>80111620</v>
      </c>
      <c r="D1784" s="147" t="s">
        <v>2117</v>
      </c>
      <c r="E1784" s="195" t="s">
        <v>1982</v>
      </c>
      <c r="F1784" s="148" t="s">
        <v>1094</v>
      </c>
      <c r="G1784" s="149" t="s">
        <v>1095</v>
      </c>
      <c r="H1784" s="131" t="s">
        <v>88</v>
      </c>
      <c r="I1784" s="132" t="s">
        <v>1135</v>
      </c>
      <c r="J1784" s="151" t="s">
        <v>3425</v>
      </c>
      <c r="K1784" s="152">
        <v>42860</v>
      </c>
      <c r="L1784" s="152">
        <f t="shared" si="31"/>
        <v>42880</v>
      </c>
      <c r="M1784" s="204" t="s">
        <v>65</v>
      </c>
      <c r="N1784" s="154" t="s">
        <v>26</v>
      </c>
      <c r="O1784" s="155" t="s">
        <v>322</v>
      </c>
      <c r="P1784" s="156" t="s">
        <v>3340</v>
      </c>
      <c r="Q1784" s="157">
        <v>14568320</v>
      </c>
      <c r="R1784" s="158">
        <v>14568320</v>
      </c>
      <c r="S1784" s="159">
        <v>0</v>
      </c>
      <c r="T1784" s="160" t="s">
        <v>3397</v>
      </c>
    </row>
    <row r="1785" spans="1:20" s="143" customFormat="1" ht="335.25" hidden="1" customHeight="1" x14ac:dyDescent="0.45">
      <c r="A1785" s="144" t="s">
        <v>2067</v>
      </c>
      <c r="B1785" s="145" t="s">
        <v>3453</v>
      </c>
      <c r="C1785" s="146">
        <v>80111620</v>
      </c>
      <c r="D1785" s="147" t="s">
        <v>2117</v>
      </c>
      <c r="E1785" s="195" t="s">
        <v>1982</v>
      </c>
      <c r="F1785" s="148" t="s">
        <v>1094</v>
      </c>
      <c r="G1785" s="149" t="s">
        <v>1095</v>
      </c>
      <c r="H1785" s="131" t="s">
        <v>88</v>
      </c>
      <c r="I1785" s="132" t="s">
        <v>1135</v>
      </c>
      <c r="J1785" s="151" t="s">
        <v>3425</v>
      </c>
      <c r="K1785" s="152">
        <v>42860</v>
      </c>
      <c r="L1785" s="152">
        <f t="shared" si="31"/>
        <v>42880</v>
      </c>
      <c r="M1785" s="204" t="s">
        <v>65</v>
      </c>
      <c r="N1785" s="154" t="s">
        <v>26</v>
      </c>
      <c r="O1785" s="155" t="s">
        <v>322</v>
      </c>
      <c r="P1785" s="156" t="s">
        <v>3340</v>
      </c>
      <c r="Q1785" s="157">
        <v>12747280</v>
      </c>
      <c r="R1785" s="158">
        <v>12747280</v>
      </c>
      <c r="S1785" s="159">
        <v>0</v>
      </c>
      <c r="T1785" s="160" t="s">
        <v>3397</v>
      </c>
    </row>
    <row r="1786" spans="1:20" s="143" customFormat="1" ht="310.5" hidden="1" customHeight="1" x14ac:dyDescent="0.45">
      <c r="A1786" s="144" t="s">
        <v>2067</v>
      </c>
      <c r="B1786" s="145" t="s">
        <v>3454</v>
      </c>
      <c r="C1786" s="146">
        <v>80111620</v>
      </c>
      <c r="D1786" s="147" t="s">
        <v>2117</v>
      </c>
      <c r="E1786" s="195" t="s">
        <v>1982</v>
      </c>
      <c r="F1786" s="148" t="s">
        <v>1094</v>
      </c>
      <c r="G1786" s="149" t="s">
        <v>1095</v>
      </c>
      <c r="H1786" s="131" t="s">
        <v>88</v>
      </c>
      <c r="I1786" s="132" t="s">
        <v>1135</v>
      </c>
      <c r="J1786" s="151" t="s">
        <v>3425</v>
      </c>
      <c r="K1786" s="152">
        <v>42860</v>
      </c>
      <c r="L1786" s="152">
        <f t="shared" si="31"/>
        <v>42880</v>
      </c>
      <c r="M1786" s="204" t="s">
        <v>65</v>
      </c>
      <c r="N1786" s="154" t="s">
        <v>26</v>
      </c>
      <c r="O1786" s="155" t="s">
        <v>322</v>
      </c>
      <c r="P1786" s="156" t="s">
        <v>3340</v>
      </c>
      <c r="Q1786" s="157">
        <v>12747280</v>
      </c>
      <c r="R1786" s="158">
        <v>12747280</v>
      </c>
      <c r="S1786" s="159">
        <v>0</v>
      </c>
      <c r="T1786" s="160" t="s">
        <v>3397</v>
      </c>
    </row>
    <row r="1787" spans="1:20" s="143" customFormat="1" ht="310.5" hidden="1" customHeight="1" x14ac:dyDescent="0.45">
      <c r="A1787" s="144" t="s">
        <v>2067</v>
      </c>
      <c r="B1787" s="145" t="s">
        <v>3455</v>
      </c>
      <c r="C1787" s="146">
        <v>80111620</v>
      </c>
      <c r="D1787" s="147" t="s">
        <v>2117</v>
      </c>
      <c r="E1787" s="195" t="s">
        <v>1982</v>
      </c>
      <c r="F1787" s="148" t="s">
        <v>1094</v>
      </c>
      <c r="G1787" s="149" t="s">
        <v>1095</v>
      </c>
      <c r="H1787" s="131" t="s">
        <v>88</v>
      </c>
      <c r="I1787" s="132" t="s">
        <v>1135</v>
      </c>
      <c r="J1787" s="151" t="s">
        <v>3425</v>
      </c>
      <c r="K1787" s="152">
        <v>42860</v>
      </c>
      <c r="L1787" s="152">
        <f t="shared" si="31"/>
        <v>42880</v>
      </c>
      <c r="M1787" s="204" t="s">
        <v>65</v>
      </c>
      <c r="N1787" s="154" t="s">
        <v>26</v>
      </c>
      <c r="O1787" s="155" t="s">
        <v>322</v>
      </c>
      <c r="P1787" s="156" t="s">
        <v>3340</v>
      </c>
      <c r="Q1787" s="157">
        <v>12747280</v>
      </c>
      <c r="R1787" s="158">
        <v>12747280</v>
      </c>
      <c r="S1787" s="159">
        <v>0</v>
      </c>
      <c r="T1787" s="160" t="s">
        <v>3397</v>
      </c>
    </row>
    <row r="1788" spans="1:20" s="143" customFormat="1" ht="310.5" hidden="1" customHeight="1" x14ac:dyDescent="0.45">
      <c r="A1788" s="144" t="s">
        <v>2067</v>
      </c>
      <c r="B1788" s="145" t="s">
        <v>3456</v>
      </c>
      <c r="C1788" s="146">
        <v>80111620</v>
      </c>
      <c r="D1788" s="147" t="s">
        <v>2117</v>
      </c>
      <c r="E1788" s="195" t="s">
        <v>1982</v>
      </c>
      <c r="F1788" s="148" t="s">
        <v>1094</v>
      </c>
      <c r="G1788" s="149" t="s">
        <v>1095</v>
      </c>
      <c r="H1788" s="131" t="s">
        <v>88</v>
      </c>
      <c r="I1788" s="132" t="s">
        <v>1135</v>
      </c>
      <c r="J1788" s="151" t="s">
        <v>3425</v>
      </c>
      <c r="K1788" s="152">
        <v>42860</v>
      </c>
      <c r="L1788" s="152">
        <f t="shared" si="31"/>
        <v>42880</v>
      </c>
      <c r="M1788" s="204" t="s">
        <v>65</v>
      </c>
      <c r="N1788" s="154" t="s">
        <v>26</v>
      </c>
      <c r="O1788" s="155" t="s">
        <v>322</v>
      </c>
      <c r="P1788" s="156" t="s">
        <v>3340</v>
      </c>
      <c r="Q1788" s="157">
        <v>12747280</v>
      </c>
      <c r="R1788" s="158">
        <v>12747280</v>
      </c>
      <c r="S1788" s="159">
        <v>0</v>
      </c>
      <c r="T1788" s="160" t="s">
        <v>3397</v>
      </c>
    </row>
    <row r="1789" spans="1:20" s="143" customFormat="1" ht="310.5" hidden="1" customHeight="1" x14ac:dyDescent="0.45">
      <c r="A1789" s="144" t="s">
        <v>2067</v>
      </c>
      <c r="B1789" s="145" t="s">
        <v>3457</v>
      </c>
      <c r="C1789" s="146">
        <v>80111620</v>
      </c>
      <c r="D1789" s="147" t="s">
        <v>2117</v>
      </c>
      <c r="E1789" s="195" t="s">
        <v>1982</v>
      </c>
      <c r="F1789" s="148" t="s">
        <v>1094</v>
      </c>
      <c r="G1789" s="149" t="s">
        <v>1095</v>
      </c>
      <c r="H1789" s="131" t="s">
        <v>88</v>
      </c>
      <c r="I1789" s="132" t="s">
        <v>1135</v>
      </c>
      <c r="J1789" s="151" t="s">
        <v>3425</v>
      </c>
      <c r="K1789" s="152">
        <v>42860</v>
      </c>
      <c r="L1789" s="152">
        <f t="shared" si="31"/>
        <v>42880</v>
      </c>
      <c r="M1789" s="204" t="s">
        <v>65</v>
      </c>
      <c r="N1789" s="154" t="s">
        <v>26</v>
      </c>
      <c r="O1789" s="155" t="s">
        <v>322</v>
      </c>
      <c r="P1789" s="156" t="s">
        <v>3340</v>
      </c>
      <c r="Q1789" s="157">
        <v>18210400</v>
      </c>
      <c r="R1789" s="158">
        <v>12747280</v>
      </c>
      <c r="S1789" s="159">
        <v>5463120</v>
      </c>
      <c r="T1789" s="160"/>
    </row>
    <row r="1790" spans="1:20" s="143" customFormat="1" ht="310.5" hidden="1" customHeight="1" x14ac:dyDescent="0.45">
      <c r="A1790" s="144" t="s">
        <v>2067</v>
      </c>
      <c r="B1790" s="145" t="s">
        <v>3458</v>
      </c>
      <c r="C1790" s="146">
        <v>80111620</v>
      </c>
      <c r="D1790" s="147" t="s">
        <v>2117</v>
      </c>
      <c r="E1790" s="195" t="s">
        <v>1982</v>
      </c>
      <c r="F1790" s="148" t="s">
        <v>1094</v>
      </c>
      <c r="G1790" s="149" t="s">
        <v>1095</v>
      </c>
      <c r="H1790" s="131" t="s">
        <v>88</v>
      </c>
      <c r="I1790" s="132" t="s">
        <v>1135</v>
      </c>
      <c r="J1790" s="151" t="s">
        <v>3425</v>
      </c>
      <c r="K1790" s="152">
        <v>42860</v>
      </c>
      <c r="L1790" s="152">
        <f t="shared" si="31"/>
        <v>42880</v>
      </c>
      <c r="M1790" s="204" t="s">
        <v>65</v>
      </c>
      <c r="N1790" s="154" t="s">
        <v>26</v>
      </c>
      <c r="O1790" s="155" t="s">
        <v>322</v>
      </c>
      <c r="P1790" s="156" t="s">
        <v>3340</v>
      </c>
      <c r="Q1790" s="157">
        <v>12747280</v>
      </c>
      <c r="R1790" s="158">
        <v>12747280</v>
      </c>
      <c r="S1790" s="159">
        <v>0</v>
      </c>
      <c r="T1790" s="160" t="s">
        <v>3397</v>
      </c>
    </row>
    <row r="1791" spans="1:20" s="143" customFormat="1" ht="310.5" hidden="1" customHeight="1" x14ac:dyDescent="0.45">
      <c r="A1791" s="144" t="s">
        <v>2067</v>
      </c>
      <c r="B1791" s="145" t="s">
        <v>3459</v>
      </c>
      <c r="C1791" s="146">
        <v>80111620</v>
      </c>
      <c r="D1791" s="147" t="s">
        <v>2117</v>
      </c>
      <c r="E1791" s="195" t="s">
        <v>1982</v>
      </c>
      <c r="F1791" s="148" t="s">
        <v>1094</v>
      </c>
      <c r="G1791" s="149" t="s">
        <v>1095</v>
      </c>
      <c r="H1791" s="131" t="s">
        <v>88</v>
      </c>
      <c r="I1791" s="132" t="s">
        <v>1135</v>
      </c>
      <c r="J1791" s="151" t="s">
        <v>3425</v>
      </c>
      <c r="K1791" s="152">
        <v>42860</v>
      </c>
      <c r="L1791" s="152">
        <f t="shared" si="31"/>
        <v>42880</v>
      </c>
      <c r="M1791" s="204" t="s">
        <v>65</v>
      </c>
      <c r="N1791" s="154" t="s">
        <v>26</v>
      </c>
      <c r="O1791" s="155" t="s">
        <v>322</v>
      </c>
      <c r="P1791" s="156" t="s">
        <v>3340</v>
      </c>
      <c r="Q1791" s="157">
        <v>12747280</v>
      </c>
      <c r="R1791" s="158">
        <v>12747280</v>
      </c>
      <c r="S1791" s="159">
        <v>0</v>
      </c>
      <c r="T1791" s="160" t="s">
        <v>3397</v>
      </c>
    </row>
    <row r="1792" spans="1:20" s="143" customFormat="1" ht="310.5" hidden="1" customHeight="1" x14ac:dyDescent="0.45">
      <c r="A1792" s="144" t="s">
        <v>2067</v>
      </c>
      <c r="B1792" s="145" t="s">
        <v>3460</v>
      </c>
      <c r="C1792" s="146">
        <v>80111620</v>
      </c>
      <c r="D1792" s="147" t="s">
        <v>2117</v>
      </c>
      <c r="E1792" s="195" t="s">
        <v>1982</v>
      </c>
      <c r="F1792" s="148" t="s">
        <v>1094</v>
      </c>
      <c r="G1792" s="149" t="s">
        <v>1095</v>
      </c>
      <c r="H1792" s="131" t="s">
        <v>88</v>
      </c>
      <c r="I1792" s="132" t="s">
        <v>1135</v>
      </c>
      <c r="J1792" s="151" t="s">
        <v>3425</v>
      </c>
      <c r="K1792" s="152">
        <v>42860</v>
      </c>
      <c r="L1792" s="152">
        <f t="shared" si="31"/>
        <v>42880</v>
      </c>
      <c r="M1792" s="204" t="s">
        <v>65</v>
      </c>
      <c r="N1792" s="154" t="s">
        <v>26</v>
      </c>
      <c r="O1792" s="155" t="s">
        <v>322</v>
      </c>
      <c r="P1792" s="156" t="s">
        <v>3340</v>
      </c>
      <c r="Q1792" s="157">
        <v>12747280</v>
      </c>
      <c r="R1792" s="158">
        <v>12747280</v>
      </c>
      <c r="S1792" s="159">
        <v>0</v>
      </c>
      <c r="T1792" s="160" t="s">
        <v>3397</v>
      </c>
    </row>
    <row r="1793" spans="1:20" s="143" customFormat="1" ht="310.5" hidden="1" customHeight="1" x14ac:dyDescent="0.45">
      <c r="A1793" s="144" t="s">
        <v>2067</v>
      </c>
      <c r="B1793" s="145" t="s">
        <v>3461</v>
      </c>
      <c r="C1793" s="146">
        <v>80111620</v>
      </c>
      <c r="D1793" s="147" t="s">
        <v>2117</v>
      </c>
      <c r="E1793" s="195" t="s">
        <v>1982</v>
      </c>
      <c r="F1793" s="148" t="s">
        <v>1094</v>
      </c>
      <c r="G1793" s="149" t="s">
        <v>1095</v>
      </c>
      <c r="H1793" s="131" t="s">
        <v>88</v>
      </c>
      <c r="I1793" s="132" t="s">
        <v>1135</v>
      </c>
      <c r="J1793" s="151" t="s">
        <v>3425</v>
      </c>
      <c r="K1793" s="152">
        <v>42860</v>
      </c>
      <c r="L1793" s="152">
        <f t="shared" si="31"/>
        <v>42880</v>
      </c>
      <c r="M1793" s="204" t="s">
        <v>65</v>
      </c>
      <c r="N1793" s="154" t="s">
        <v>26</v>
      </c>
      <c r="O1793" s="155" t="s">
        <v>322</v>
      </c>
      <c r="P1793" s="156" t="s">
        <v>3340</v>
      </c>
      <c r="Q1793" s="157">
        <v>12747280</v>
      </c>
      <c r="R1793" s="158">
        <v>12747280</v>
      </c>
      <c r="S1793" s="159">
        <v>0</v>
      </c>
      <c r="T1793" s="160" t="s">
        <v>3397</v>
      </c>
    </row>
    <row r="1794" spans="1:20" s="143" customFormat="1" ht="310.5" hidden="1" customHeight="1" x14ac:dyDescent="0.45">
      <c r="A1794" s="144" t="s">
        <v>2067</v>
      </c>
      <c r="B1794" s="145" t="s">
        <v>3462</v>
      </c>
      <c r="C1794" s="146">
        <v>80111620</v>
      </c>
      <c r="D1794" s="147" t="s">
        <v>2117</v>
      </c>
      <c r="E1794" s="195" t="s">
        <v>1982</v>
      </c>
      <c r="F1794" s="148" t="s">
        <v>1094</v>
      </c>
      <c r="G1794" s="149" t="s">
        <v>1095</v>
      </c>
      <c r="H1794" s="131" t="s">
        <v>88</v>
      </c>
      <c r="I1794" s="132" t="s">
        <v>1135</v>
      </c>
      <c r="J1794" s="151" t="s">
        <v>3425</v>
      </c>
      <c r="K1794" s="152">
        <v>42860</v>
      </c>
      <c r="L1794" s="152">
        <f t="shared" si="31"/>
        <v>42880</v>
      </c>
      <c r="M1794" s="204" t="s">
        <v>131</v>
      </c>
      <c r="N1794" s="154" t="s">
        <v>26</v>
      </c>
      <c r="O1794" s="155" t="s">
        <v>322</v>
      </c>
      <c r="P1794" s="156" t="s">
        <v>3340</v>
      </c>
      <c r="Q1794" s="157">
        <v>10926240</v>
      </c>
      <c r="R1794" s="158">
        <v>10926240</v>
      </c>
      <c r="S1794" s="159">
        <v>0</v>
      </c>
      <c r="T1794" s="214" t="s">
        <v>3463</v>
      </c>
    </row>
    <row r="1795" spans="1:20" s="143" customFormat="1" ht="310.5" hidden="1" customHeight="1" x14ac:dyDescent="0.45">
      <c r="A1795" s="144" t="s">
        <v>2067</v>
      </c>
      <c r="B1795" s="145" t="s">
        <v>3464</v>
      </c>
      <c r="C1795" s="146">
        <v>80111620</v>
      </c>
      <c r="D1795" s="147" t="s">
        <v>2117</v>
      </c>
      <c r="E1795" s="195" t="s">
        <v>1982</v>
      </c>
      <c r="F1795" s="148" t="s">
        <v>1094</v>
      </c>
      <c r="G1795" s="149" t="s">
        <v>1095</v>
      </c>
      <c r="H1795" s="131" t="s">
        <v>88</v>
      </c>
      <c r="I1795" s="132" t="s">
        <v>1135</v>
      </c>
      <c r="J1795" s="151" t="s">
        <v>3425</v>
      </c>
      <c r="K1795" s="152">
        <v>42860</v>
      </c>
      <c r="L1795" s="152">
        <f t="shared" si="31"/>
        <v>42880</v>
      </c>
      <c r="M1795" s="204" t="s">
        <v>65</v>
      </c>
      <c r="N1795" s="154" t="s">
        <v>26</v>
      </c>
      <c r="O1795" s="155" t="s">
        <v>322</v>
      </c>
      <c r="P1795" s="156" t="s">
        <v>3340</v>
      </c>
      <c r="Q1795" s="157">
        <v>12747280</v>
      </c>
      <c r="R1795" s="158">
        <v>12747280</v>
      </c>
      <c r="S1795" s="159">
        <v>0</v>
      </c>
      <c r="T1795" s="160" t="s">
        <v>3397</v>
      </c>
    </row>
    <row r="1796" spans="1:20" s="143" customFormat="1" ht="310.5" hidden="1" customHeight="1" x14ac:dyDescent="0.45">
      <c r="A1796" s="144" t="s">
        <v>2067</v>
      </c>
      <c r="B1796" s="145" t="s">
        <v>3465</v>
      </c>
      <c r="C1796" s="146">
        <v>80111620</v>
      </c>
      <c r="D1796" s="147" t="s">
        <v>2117</v>
      </c>
      <c r="E1796" s="195" t="s">
        <v>1982</v>
      </c>
      <c r="F1796" s="148" t="s">
        <v>1094</v>
      </c>
      <c r="G1796" s="149" t="s">
        <v>1095</v>
      </c>
      <c r="H1796" s="131" t="s">
        <v>88</v>
      </c>
      <c r="I1796" s="132" t="s">
        <v>1135</v>
      </c>
      <c r="J1796" s="151" t="s">
        <v>3425</v>
      </c>
      <c r="K1796" s="152">
        <v>42860</v>
      </c>
      <c r="L1796" s="152">
        <f t="shared" si="31"/>
        <v>42880</v>
      </c>
      <c r="M1796" s="204" t="s">
        <v>65</v>
      </c>
      <c r="N1796" s="154" t="s">
        <v>26</v>
      </c>
      <c r="O1796" s="155" t="s">
        <v>322</v>
      </c>
      <c r="P1796" s="156" t="s">
        <v>3340</v>
      </c>
      <c r="Q1796" s="157">
        <v>12747280</v>
      </c>
      <c r="R1796" s="158">
        <v>12747280</v>
      </c>
      <c r="S1796" s="159">
        <v>0</v>
      </c>
      <c r="T1796" s="160" t="s">
        <v>3397</v>
      </c>
    </row>
    <row r="1797" spans="1:20" s="143" customFormat="1" ht="310.5" hidden="1" customHeight="1" x14ac:dyDescent="0.45">
      <c r="A1797" s="144" t="s">
        <v>2067</v>
      </c>
      <c r="B1797" s="145" t="s">
        <v>3466</v>
      </c>
      <c r="C1797" s="146">
        <v>80111620</v>
      </c>
      <c r="D1797" s="147" t="s">
        <v>2117</v>
      </c>
      <c r="E1797" s="195" t="s">
        <v>1982</v>
      </c>
      <c r="F1797" s="148" t="s">
        <v>1094</v>
      </c>
      <c r="G1797" s="149" t="s">
        <v>1095</v>
      </c>
      <c r="H1797" s="131" t="s">
        <v>88</v>
      </c>
      <c r="I1797" s="132" t="s">
        <v>1135</v>
      </c>
      <c r="J1797" s="151" t="s">
        <v>3425</v>
      </c>
      <c r="K1797" s="152">
        <v>42860</v>
      </c>
      <c r="L1797" s="152">
        <f t="shared" si="31"/>
        <v>42880</v>
      </c>
      <c r="M1797" s="204" t="s">
        <v>65</v>
      </c>
      <c r="N1797" s="154" t="s">
        <v>26</v>
      </c>
      <c r="O1797" s="155" t="s">
        <v>322</v>
      </c>
      <c r="P1797" s="156" t="s">
        <v>3340</v>
      </c>
      <c r="Q1797" s="157">
        <v>12747280</v>
      </c>
      <c r="R1797" s="158">
        <v>12747280</v>
      </c>
      <c r="S1797" s="159">
        <v>0</v>
      </c>
      <c r="T1797" s="160" t="s">
        <v>3397</v>
      </c>
    </row>
    <row r="1798" spans="1:20" s="143" customFormat="1" ht="310.5" hidden="1" customHeight="1" x14ac:dyDescent="0.45">
      <c r="A1798" s="144" t="s">
        <v>2067</v>
      </c>
      <c r="B1798" s="145" t="s">
        <v>3467</v>
      </c>
      <c r="C1798" s="146">
        <v>80111620</v>
      </c>
      <c r="D1798" s="147" t="s">
        <v>2117</v>
      </c>
      <c r="E1798" s="195" t="s">
        <v>1982</v>
      </c>
      <c r="F1798" s="148" t="s">
        <v>1094</v>
      </c>
      <c r="G1798" s="149" t="s">
        <v>1095</v>
      </c>
      <c r="H1798" s="131" t="s">
        <v>88</v>
      </c>
      <c r="I1798" s="132" t="s">
        <v>1135</v>
      </c>
      <c r="J1798" s="151" t="s">
        <v>3425</v>
      </c>
      <c r="K1798" s="152">
        <v>42860</v>
      </c>
      <c r="L1798" s="152">
        <f t="shared" si="31"/>
        <v>42880</v>
      </c>
      <c r="M1798" s="204" t="s">
        <v>65</v>
      </c>
      <c r="N1798" s="154" t="s">
        <v>26</v>
      </c>
      <c r="O1798" s="155" t="s">
        <v>322</v>
      </c>
      <c r="P1798" s="156" t="s">
        <v>3340</v>
      </c>
      <c r="Q1798" s="157">
        <v>12747280</v>
      </c>
      <c r="R1798" s="158">
        <v>12747280</v>
      </c>
      <c r="S1798" s="159">
        <v>0</v>
      </c>
      <c r="T1798" s="160" t="s">
        <v>3397</v>
      </c>
    </row>
    <row r="1799" spans="1:20" s="143" customFormat="1" ht="310.5" hidden="1" customHeight="1" x14ac:dyDescent="0.45">
      <c r="A1799" s="144" t="s">
        <v>2067</v>
      </c>
      <c r="B1799" s="145" t="s">
        <v>3468</v>
      </c>
      <c r="C1799" s="146">
        <v>80111620</v>
      </c>
      <c r="D1799" s="147" t="s">
        <v>2117</v>
      </c>
      <c r="E1799" s="195" t="s">
        <v>1982</v>
      </c>
      <c r="F1799" s="148" t="s">
        <v>1094</v>
      </c>
      <c r="G1799" s="149" t="s">
        <v>1095</v>
      </c>
      <c r="H1799" s="131" t="s">
        <v>88</v>
      </c>
      <c r="I1799" s="132" t="s">
        <v>1135</v>
      </c>
      <c r="J1799" s="151" t="s">
        <v>3425</v>
      </c>
      <c r="K1799" s="152">
        <v>42860</v>
      </c>
      <c r="L1799" s="152">
        <f t="shared" si="31"/>
        <v>42880</v>
      </c>
      <c r="M1799" s="204" t="s">
        <v>65</v>
      </c>
      <c r="N1799" s="154" t="s">
        <v>26</v>
      </c>
      <c r="O1799" s="155" t="s">
        <v>322</v>
      </c>
      <c r="P1799" s="156" t="s">
        <v>3340</v>
      </c>
      <c r="Q1799" s="157">
        <v>12747280</v>
      </c>
      <c r="R1799" s="158">
        <v>12747280</v>
      </c>
      <c r="S1799" s="159">
        <v>0</v>
      </c>
      <c r="T1799" s="160" t="s">
        <v>3397</v>
      </c>
    </row>
    <row r="1800" spans="1:20" s="143" customFormat="1" ht="310.5" hidden="1" customHeight="1" x14ac:dyDescent="0.45">
      <c r="A1800" s="144" t="s">
        <v>2067</v>
      </c>
      <c r="B1800" s="145" t="s">
        <v>3469</v>
      </c>
      <c r="C1800" s="146">
        <v>80111620</v>
      </c>
      <c r="D1800" s="147" t="s">
        <v>2117</v>
      </c>
      <c r="E1800" s="195" t="s">
        <v>1982</v>
      </c>
      <c r="F1800" s="148" t="s">
        <v>1094</v>
      </c>
      <c r="G1800" s="149" t="s">
        <v>1095</v>
      </c>
      <c r="H1800" s="131" t="s">
        <v>88</v>
      </c>
      <c r="I1800" s="132" t="s">
        <v>1135</v>
      </c>
      <c r="J1800" s="151" t="s">
        <v>3425</v>
      </c>
      <c r="K1800" s="152">
        <v>42860</v>
      </c>
      <c r="L1800" s="152">
        <f t="shared" si="31"/>
        <v>42880</v>
      </c>
      <c r="M1800" s="204" t="s">
        <v>131</v>
      </c>
      <c r="N1800" s="154" t="s">
        <v>26</v>
      </c>
      <c r="O1800" s="155" t="s">
        <v>322</v>
      </c>
      <c r="P1800" s="156" t="s">
        <v>3340</v>
      </c>
      <c r="Q1800" s="157">
        <v>18210400</v>
      </c>
      <c r="R1800" s="158">
        <v>10926240</v>
      </c>
      <c r="S1800" s="159">
        <v>7284160</v>
      </c>
      <c r="T1800" s="160" t="s">
        <v>2548</v>
      </c>
    </row>
    <row r="1801" spans="1:20" s="143" customFormat="1" ht="310.5" hidden="1" customHeight="1" x14ac:dyDescent="0.45">
      <c r="A1801" s="144" t="s">
        <v>2067</v>
      </c>
      <c r="B1801" s="145" t="s">
        <v>3470</v>
      </c>
      <c r="C1801" s="146">
        <v>80111620</v>
      </c>
      <c r="D1801" s="147" t="s">
        <v>2117</v>
      </c>
      <c r="E1801" s="195" t="s">
        <v>1982</v>
      </c>
      <c r="F1801" s="148" t="s">
        <v>1094</v>
      </c>
      <c r="G1801" s="149" t="s">
        <v>1095</v>
      </c>
      <c r="H1801" s="131" t="s">
        <v>88</v>
      </c>
      <c r="I1801" s="132" t="s">
        <v>1135</v>
      </c>
      <c r="J1801" s="151" t="s">
        <v>3425</v>
      </c>
      <c r="K1801" s="152">
        <v>42860</v>
      </c>
      <c r="L1801" s="152">
        <f t="shared" si="31"/>
        <v>42880</v>
      </c>
      <c r="M1801" s="204" t="s">
        <v>65</v>
      </c>
      <c r="N1801" s="154" t="s">
        <v>26</v>
      </c>
      <c r="O1801" s="155" t="s">
        <v>322</v>
      </c>
      <c r="P1801" s="156" t="s">
        <v>3340</v>
      </c>
      <c r="Q1801" s="157">
        <v>12747280</v>
      </c>
      <c r="R1801" s="158">
        <v>12747280</v>
      </c>
      <c r="S1801" s="159">
        <v>0</v>
      </c>
      <c r="T1801" s="160" t="s">
        <v>3397</v>
      </c>
    </row>
    <row r="1802" spans="1:20" s="143" customFormat="1" ht="325.5" hidden="1" customHeight="1" x14ac:dyDescent="0.45">
      <c r="A1802" s="144" t="s">
        <v>2067</v>
      </c>
      <c r="B1802" s="145" t="s">
        <v>3471</v>
      </c>
      <c r="C1802" s="146">
        <v>80111620</v>
      </c>
      <c r="D1802" s="147" t="s">
        <v>2117</v>
      </c>
      <c r="E1802" s="195" t="s">
        <v>1982</v>
      </c>
      <c r="F1802" s="148" t="s">
        <v>1094</v>
      </c>
      <c r="G1802" s="149" t="s">
        <v>1095</v>
      </c>
      <c r="H1802" s="131" t="s">
        <v>88</v>
      </c>
      <c r="I1802" s="132" t="s">
        <v>1135</v>
      </c>
      <c r="J1802" s="151" t="s">
        <v>3425</v>
      </c>
      <c r="K1802" s="152">
        <v>42860</v>
      </c>
      <c r="L1802" s="152">
        <f t="shared" si="31"/>
        <v>42880</v>
      </c>
      <c r="M1802" s="204" t="s">
        <v>65</v>
      </c>
      <c r="N1802" s="154" t="s">
        <v>26</v>
      </c>
      <c r="O1802" s="155" t="s">
        <v>322</v>
      </c>
      <c r="P1802" s="156" t="s">
        <v>3340</v>
      </c>
      <c r="Q1802" s="157">
        <v>12747280</v>
      </c>
      <c r="R1802" s="158">
        <v>12747280</v>
      </c>
      <c r="S1802" s="159">
        <v>0</v>
      </c>
      <c r="T1802" s="160" t="s">
        <v>3397</v>
      </c>
    </row>
    <row r="1803" spans="1:20" s="143" customFormat="1" ht="310.5" hidden="1" customHeight="1" x14ac:dyDescent="0.45">
      <c r="A1803" s="144" t="s">
        <v>2067</v>
      </c>
      <c r="B1803" s="145" t="s">
        <v>3472</v>
      </c>
      <c r="C1803" s="146">
        <v>80111620</v>
      </c>
      <c r="D1803" s="147" t="s">
        <v>2117</v>
      </c>
      <c r="E1803" s="195" t="s">
        <v>1982</v>
      </c>
      <c r="F1803" s="148" t="s">
        <v>1094</v>
      </c>
      <c r="G1803" s="149" t="s">
        <v>1095</v>
      </c>
      <c r="H1803" s="131" t="s">
        <v>88</v>
      </c>
      <c r="I1803" s="132" t="s">
        <v>1135</v>
      </c>
      <c r="J1803" s="151" t="s">
        <v>3425</v>
      </c>
      <c r="K1803" s="152">
        <v>42860</v>
      </c>
      <c r="L1803" s="152">
        <f t="shared" si="31"/>
        <v>42880</v>
      </c>
      <c r="M1803" s="204" t="s">
        <v>65</v>
      </c>
      <c r="N1803" s="154" t="s">
        <v>26</v>
      </c>
      <c r="O1803" s="155" t="s">
        <v>322</v>
      </c>
      <c r="P1803" s="156" t="s">
        <v>3340</v>
      </c>
      <c r="Q1803" s="157">
        <v>12747280</v>
      </c>
      <c r="R1803" s="158">
        <v>12747280</v>
      </c>
      <c r="S1803" s="159">
        <v>0</v>
      </c>
      <c r="T1803" s="160" t="s">
        <v>3397</v>
      </c>
    </row>
    <row r="1804" spans="1:20" s="143" customFormat="1" ht="310.5" hidden="1" customHeight="1" x14ac:dyDescent="0.45">
      <c r="A1804" s="144" t="s">
        <v>2067</v>
      </c>
      <c r="B1804" s="145" t="s">
        <v>3473</v>
      </c>
      <c r="C1804" s="146">
        <v>80111620</v>
      </c>
      <c r="D1804" s="147" t="s">
        <v>2117</v>
      </c>
      <c r="E1804" s="195" t="s">
        <v>1982</v>
      </c>
      <c r="F1804" s="148" t="s">
        <v>1094</v>
      </c>
      <c r="G1804" s="149" t="s">
        <v>1095</v>
      </c>
      <c r="H1804" s="131" t="s">
        <v>88</v>
      </c>
      <c r="I1804" s="132" t="s">
        <v>1135</v>
      </c>
      <c r="J1804" s="151" t="s">
        <v>3425</v>
      </c>
      <c r="K1804" s="152">
        <v>42860</v>
      </c>
      <c r="L1804" s="152">
        <f t="shared" si="31"/>
        <v>42880</v>
      </c>
      <c r="M1804" s="204" t="s">
        <v>131</v>
      </c>
      <c r="N1804" s="154" t="s">
        <v>26</v>
      </c>
      <c r="O1804" s="155" t="s">
        <v>322</v>
      </c>
      <c r="P1804" s="156" t="s">
        <v>3340</v>
      </c>
      <c r="Q1804" s="157">
        <v>18210400</v>
      </c>
      <c r="R1804" s="158">
        <v>10926240</v>
      </c>
      <c r="S1804" s="159">
        <v>7284160</v>
      </c>
      <c r="T1804" s="160" t="s">
        <v>2548</v>
      </c>
    </row>
    <row r="1805" spans="1:20" s="143" customFormat="1" ht="310.5" hidden="1" customHeight="1" x14ac:dyDescent="0.45">
      <c r="A1805" s="144" t="s">
        <v>2067</v>
      </c>
      <c r="B1805" s="145" t="s">
        <v>3474</v>
      </c>
      <c r="C1805" s="146">
        <v>80111620</v>
      </c>
      <c r="D1805" s="147" t="s">
        <v>2117</v>
      </c>
      <c r="E1805" s="195" t="s">
        <v>1982</v>
      </c>
      <c r="F1805" s="148" t="s">
        <v>1094</v>
      </c>
      <c r="G1805" s="149" t="s">
        <v>1095</v>
      </c>
      <c r="H1805" s="131" t="s">
        <v>88</v>
      </c>
      <c r="I1805" s="132" t="s">
        <v>1135</v>
      </c>
      <c r="J1805" s="151" t="s">
        <v>3425</v>
      </c>
      <c r="K1805" s="152">
        <v>42860</v>
      </c>
      <c r="L1805" s="152">
        <f t="shared" si="31"/>
        <v>42880</v>
      </c>
      <c r="M1805" s="204" t="s">
        <v>65</v>
      </c>
      <c r="N1805" s="154" t="s">
        <v>26</v>
      </c>
      <c r="O1805" s="155" t="s">
        <v>322</v>
      </c>
      <c r="P1805" s="156" t="s">
        <v>3340</v>
      </c>
      <c r="Q1805" s="157">
        <v>12747280</v>
      </c>
      <c r="R1805" s="158">
        <v>12747280</v>
      </c>
      <c r="S1805" s="159">
        <v>0</v>
      </c>
      <c r="T1805" s="160" t="s">
        <v>3397</v>
      </c>
    </row>
    <row r="1806" spans="1:20" s="143" customFormat="1" ht="310.5" hidden="1" customHeight="1" x14ac:dyDescent="0.45">
      <c r="A1806" s="144" t="s">
        <v>2067</v>
      </c>
      <c r="B1806" s="145" t="s">
        <v>3475</v>
      </c>
      <c r="C1806" s="146">
        <v>80111620</v>
      </c>
      <c r="D1806" s="147" t="s">
        <v>2117</v>
      </c>
      <c r="E1806" s="195" t="s">
        <v>1982</v>
      </c>
      <c r="F1806" s="148" t="s">
        <v>1094</v>
      </c>
      <c r="G1806" s="149" t="s">
        <v>1095</v>
      </c>
      <c r="H1806" s="131" t="s">
        <v>88</v>
      </c>
      <c r="I1806" s="132" t="s">
        <v>1135</v>
      </c>
      <c r="J1806" s="151" t="s">
        <v>3425</v>
      </c>
      <c r="K1806" s="152">
        <v>42860</v>
      </c>
      <c r="L1806" s="152">
        <f t="shared" si="31"/>
        <v>42880</v>
      </c>
      <c r="M1806" s="204" t="s">
        <v>65</v>
      </c>
      <c r="N1806" s="154" t="s">
        <v>26</v>
      </c>
      <c r="O1806" s="155" t="s">
        <v>322</v>
      </c>
      <c r="P1806" s="156" t="s">
        <v>3340</v>
      </c>
      <c r="Q1806" s="157">
        <v>12747280</v>
      </c>
      <c r="R1806" s="158">
        <v>12747280</v>
      </c>
      <c r="S1806" s="159">
        <v>0</v>
      </c>
      <c r="T1806" s="160" t="s">
        <v>3397</v>
      </c>
    </row>
    <row r="1807" spans="1:20" s="143" customFormat="1" ht="310.5" hidden="1" customHeight="1" x14ac:dyDescent="0.45">
      <c r="A1807" s="144" t="s">
        <v>2067</v>
      </c>
      <c r="B1807" s="145" t="s">
        <v>3476</v>
      </c>
      <c r="C1807" s="146">
        <v>80111620</v>
      </c>
      <c r="D1807" s="147" t="s">
        <v>2117</v>
      </c>
      <c r="E1807" s="195" t="s">
        <v>1982</v>
      </c>
      <c r="F1807" s="148" t="s">
        <v>1094</v>
      </c>
      <c r="G1807" s="149" t="s">
        <v>1095</v>
      </c>
      <c r="H1807" s="131" t="s">
        <v>88</v>
      </c>
      <c r="I1807" s="132" t="s">
        <v>1135</v>
      </c>
      <c r="J1807" s="151" t="s">
        <v>3425</v>
      </c>
      <c r="K1807" s="152">
        <v>42860</v>
      </c>
      <c r="L1807" s="152">
        <f t="shared" si="31"/>
        <v>42880</v>
      </c>
      <c r="M1807" s="204" t="s">
        <v>131</v>
      </c>
      <c r="N1807" s="154" t="s">
        <v>26</v>
      </c>
      <c r="O1807" s="155" t="s">
        <v>322</v>
      </c>
      <c r="P1807" s="156" t="s">
        <v>3340</v>
      </c>
      <c r="Q1807" s="157">
        <v>18210400</v>
      </c>
      <c r="R1807" s="158">
        <v>0</v>
      </c>
      <c r="S1807" s="159">
        <v>18210400</v>
      </c>
      <c r="T1807" s="160" t="s">
        <v>2548</v>
      </c>
    </row>
    <row r="1808" spans="1:20" s="143" customFormat="1" ht="310.5" hidden="1" customHeight="1" x14ac:dyDescent="0.45">
      <c r="A1808" s="144" t="s">
        <v>2067</v>
      </c>
      <c r="B1808" s="145" t="s">
        <v>3477</v>
      </c>
      <c r="C1808" s="146">
        <v>80111620</v>
      </c>
      <c r="D1808" s="147" t="s">
        <v>2117</v>
      </c>
      <c r="E1808" s="195" t="s">
        <v>1982</v>
      </c>
      <c r="F1808" s="148" t="s">
        <v>1094</v>
      </c>
      <c r="G1808" s="149" t="s">
        <v>1095</v>
      </c>
      <c r="H1808" s="131" t="s">
        <v>88</v>
      </c>
      <c r="I1808" s="132" t="s">
        <v>1135</v>
      </c>
      <c r="J1808" s="151" t="s">
        <v>3425</v>
      </c>
      <c r="K1808" s="152">
        <v>42860</v>
      </c>
      <c r="L1808" s="152">
        <f t="shared" si="31"/>
        <v>42880</v>
      </c>
      <c r="M1808" s="204" t="s">
        <v>65</v>
      </c>
      <c r="N1808" s="154" t="s">
        <v>26</v>
      </c>
      <c r="O1808" s="155" t="s">
        <v>322</v>
      </c>
      <c r="P1808" s="156" t="s">
        <v>3340</v>
      </c>
      <c r="Q1808" s="157">
        <v>12747280</v>
      </c>
      <c r="R1808" s="158">
        <v>12747280</v>
      </c>
      <c r="S1808" s="159">
        <v>0</v>
      </c>
      <c r="T1808" s="160" t="s">
        <v>3397</v>
      </c>
    </row>
    <row r="1809" spans="1:20" s="143" customFormat="1" ht="310.5" hidden="1" customHeight="1" x14ac:dyDescent="0.45">
      <c r="A1809" s="144" t="s">
        <v>2067</v>
      </c>
      <c r="B1809" s="145" t="s">
        <v>3478</v>
      </c>
      <c r="C1809" s="146">
        <v>80111620</v>
      </c>
      <c r="D1809" s="147" t="s">
        <v>2117</v>
      </c>
      <c r="E1809" s="195" t="s">
        <v>1982</v>
      </c>
      <c r="F1809" s="148" t="s">
        <v>1094</v>
      </c>
      <c r="G1809" s="149" t="s">
        <v>1095</v>
      </c>
      <c r="H1809" s="131" t="s">
        <v>88</v>
      </c>
      <c r="I1809" s="132" t="s">
        <v>1135</v>
      </c>
      <c r="J1809" s="151" t="s">
        <v>3425</v>
      </c>
      <c r="K1809" s="152">
        <v>42860</v>
      </c>
      <c r="L1809" s="152">
        <f t="shared" si="31"/>
        <v>42880</v>
      </c>
      <c r="M1809" s="204" t="s">
        <v>131</v>
      </c>
      <c r="N1809" s="154" t="s">
        <v>26</v>
      </c>
      <c r="O1809" s="155" t="s">
        <v>322</v>
      </c>
      <c r="P1809" s="156" t="s">
        <v>3340</v>
      </c>
      <c r="Q1809" s="157">
        <v>14568320</v>
      </c>
      <c r="R1809" s="158">
        <v>10926240</v>
      </c>
      <c r="S1809" s="159">
        <v>3642080</v>
      </c>
      <c r="T1809" s="160" t="s">
        <v>3479</v>
      </c>
    </row>
    <row r="1810" spans="1:20" s="143" customFormat="1" ht="310.5" hidden="1" customHeight="1" x14ac:dyDescent="0.45">
      <c r="A1810" s="144" t="s">
        <v>2067</v>
      </c>
      <c r="B1810" s="145" t="s">
        <v>3480</v>
      </c>
      <c r="C1810" s="146">
        <v>80111620</v>
      </c>
      <c r="D1810" s="147" t="s">
        <v>2117</v>
      </c>
      <c r="E1810" s="195" t="s">
        <v>1982</v>
      </c>
      <c r="F1810" s="148" t="s">
        <v>1094</v>
      </c>
      <c r="G1810" s="149" t="s">
        <v>1095</v>
      </c>
      <c r="H1810" s="131" t="s">
        <v>88</v>
      </c>
      <c r="I1810" s="132" t="s">
        <v>1135</v>
      </c>
      <c r="J1810" s="151" t="s">
        <v>3425</v>
      </c>
      <c r="K1810" s="152">
        <v>42860</v>
      </c>
      <c r="L1810" s="152">
        <f t="shared" si="31"/>
        <v>42880</v>
      </c>
      <c r="M1810" s="204" t="s">
        <v>65</v>
      </c>
      <c r="N1810" s="154" t="s">
        <v>26</v>
      </c>
      <c r="O1810" s="155" t="s">
        <v>322</v>
      </c>
      <c r="P1810" s="156" t="s">
        <v>3340</v>
      </c>
      <c r="Q1810" s="157">
        <v>12747280</v>
      </c>
      <c r="R1810" s="158">
        <v>12747280</v>
      </c>
      <c r="S1810" s="159">
        <v>0</v>
      </c>
      <c r="T1810" s="160" t="s">
        <v>3397</v>
      </c>
    </row>
    <row r="1811" spans="1:20" s="143" customFormat="1" ht="310.5" hidden="1" customHeight="1" x14ac:dyDescent="0.45">
      <c r="A1811" s="144" t="s">
        <v>2067</v>
      </c>
      <c r="B1811" s="145" t="s">
        <v>3481</v>
      </c>
      <c r="C1811" s="146">
        <v>80111620</v>
      </c>
      <c r="D1811" s="147" t="s">
        <v>2117</v>
      </c>
      <c r="E1811" s="195" t="s">
        <v>1982</v>
      </c>
      <c r="F1811" s="148" t="s">
        <v>1094</v>
      </c>
      <c r="G1811" s="149" t="s">
        <v>1095</v>
      </c>
      <c r="H1811" s="131" t="s">
        <v>88</v>
      </c>
      <c r="I1811" s="132" t="s">
        <v>1135</v>
      </c>
      <c r="J1811" s="151" t="s">
        <v>3425</v>
      </c>
      <c r="K1811" s="152">
        <v>42860</v>
      </c>
      <c r="L1811" s="152">
        <f t="shared" si="31"/>
        <v>42880</v>
      </c>
      <c r="M1811" s="204" t="s">
        <v>210</v>
      </c>
      <c r="N1811" s="154" t="s">
        <v>26</v>
      </c>
      <c r="O1811" s="155" t="s">
        <v>322</v>
      </c>
      <c r="P1811" s="156" t="s">
        <v>3340</v>
      </c>
      <c r="Q1811" s="157">
        <v>12747280</v>
      </c>
      <c r="R1811" s="158">
        <v>12747280</v>
      </c>
      <c r="S1811" s="159">
        <v>0</v>
      </c>
      <c r="T1811" s="160" t="s">
        <v>3445</v>
      </c>
    </row>
    <row r="1812" spans="1:20" s="143" customFormat="1" ht="310.5" hidden="1" customHeight="1" x14ac:dyDescent="0.45">
      <c r="A1812" s="144" t="s">
        <v>2067</v>
      </c>
      <c r="B1812" s="145" t="s">
        <v>3482</v>
      </c>
      <c r="C1812" s="146">
        <v>80111620</v>
      </c>
      <c r="D1812" s="147" t="s">
        <v>2117</v>
      </c>
      <c r="E1812" s="195" t="s">
        <v>1982</v>
      </c>
      <c r="F1812" s="148" t="s">
        <v>1094</v>
      </c>
      <c r="G1812" s="149" t="s">
        <v>1095</v>
      </c>
      <c r="H1812" s="131" t="s">
        <v>88</v>
      </c>
      <c r="I1812" s="132" t="s">
        <v>1135</v>
      </c>
      <c r="J1812" s="151" t="s">
        <v>3425</v>
      </c>
      <c r="K1812" s="152">
        <v>42860</v>
      </c>
      <c r="L1812" s="152">
        <f t="shared" si="31"/>
        <v>42880</v>
      </c>
      <c r="M1812" s="204" t="s">
        <v>65</v>
      </c>
      <c r="N1812" s="154" t="s">
        <v>26</v>
      </c>
      <c r="O1812" s="155" t="s">
        <v>322</v>
      </c>
      <c r="P1812" s="156" t="s">
        <v>3340</v>
      </c>
      <c r="Q1812" s="157">
        <v>12747280</v>
      </c>
      <c r="R1812" s="158">
        <v>12747280</v>
      </c>
      <c r="S1812" s="159">
        <v>0</v>
      </c>
      <c r="T1812" s="160" t="s">
        <v>3397</v>
      </c>
    </row>
    <row r="1813" spans="1:20" s="143" customFormat="1" ht="310.5" hidden="1" customHeight="1" x14ac:dyDescent="0.45">
      <c r="A1813" s="144" t="s">
        <v>2067</v>
      </c>
      <c r="B1813" s="145" t="s">
        <v>3483</v>
      </c>
      <c r="C1813" s="146">
        <v>80111620</v>
      </c>
      <c r="D1813" s="147" t="s">
        <v>2117</v>
      </c>
      <c r="E1813" s="195" t="s">
        <v>1982</v>
      </c>
      <c r="F1813" s="148" t="s">
        <v>1094</v>
      </c>
      <c r="G1813" s="149" t="s">
        <v>1095</v>
      </c>
      <c r="H1813" s="131" t="s">
        <v>88</v>
      </c>
      <c r="I1813" s="132" t="s">
        <v>1135</v>
      </c>
      <c r="J1813" s="151" t="s">
        <v>3425</v>
      </c>
      <c r="K1813" s="152">
        <v>42860</v>
      </c>
      <c r="L1813" s="152">
        <f t="shared" ref="L1813:L1859" si="32">K1813+20</f>
        <v>42880</v>
      </c>
      <c r="M1813" s="204" t="s">
        <v>65</v>
      </c>
      <c r="N1813" s="154" t="s">
        <v>26</v>
      </c>
      <c r="O1813" s="155" t="s">
        <v>322</v>
      </c>
      <c r="P1813" s="156" t="s">
        <v>3340</v>
      </c>
      <c r="Q1813" s="157">
        <v>12747280</v>
      </c>
      <c r="R1813" s="158">
        <v>12747280</v>
      </c>
      <c r="S1813" s="159">
        <v>0</v>
      </c>
      <c r="T1813" s="160" t="s">
        <v>3397</v>
      </c>
    </row>
    <row r="1814" spans="1:20" s="143" customFormat="1" ht="310.5" hidden="1" customHeight="1" x14ac:dyDescent="0.45">
      <c r="A1814" s="144" t="s">
        <v>2067</v>
      </c>
      <c r="B1814" s="145" t="s">
        <v>3484</v>
      </c>
      <c r="C1814" s="146">
        <v>80111620</v>
      </c>
      <c r="D1814" s="147" t="s">
        <v>2117</v>
      </c>
      <c r="E1814" s="195" t="s">
        <v>1982</v>
      </c>
      <c r="F1814" s="148" t="s">
        <v>1094</v>
      </c>
      <c r="G1814" s="149" t="s">
        <v>1095</v>
      </c>
      <c r="H1814" s="131" t="s">
        <v>88</v>
      </c>
      <c r="I1814" s="132" t="s">
        <v>1135</v>
      </c>
      <c r="J1814" s="151" t="s">
        <v>3425</v>
      </c>
      <c r="K1814" s="152">
        <v>42860</v>
      </c>
      <c r="L1814" s="152">
        <f t="shared" si="32"/>
        <v>42880</v>
      </c>
      <c r="M1814" s="204" t="s">
        <v>65</v>
      </c>
      <c r="N1814" s="154" t="s">
        <v>26</v>
      </c>
      <c r="O1814" s="155" t="s">
        <v>322</v>
      </c>
      <c r="P1814" s="156" t="s">
        <v>3340</v>
      </c>
      <c r="Q1814" s="157">
        <v>12747280</v>
      </c>
      <c r="R1814" s="158">
        <v>12747280</v>
      </c>
      <c r="S1814" s="159">
        <v>0</v>
      </c>
      <c r="T1814" s="160" t="s">
        <v>3397</v>
      </c>
    </row>
    <row r="1815" spans="1:20" s="143" customFormat="1" ht="310.5" hidden="1" customHeight="1" x14ac:dyDescent="0.45">
      <c r="A1815" s="144" t="s">
        <v>2067</v>
      </c>
      <c r="B1815" s="145" t="s">
        <v>3485</v>
      </c>
      <c r="C1815" s="146">
        <v>80111620</v>
      </c>
      <c r="D1815" s="147" t="s">
        <v>2117</v>
      </c>
      <c r="E1815" s="195" t="s">
        <v>1982</v>
      </c>
      <c r="F1815" s="148" t="s">
        <v>1094</v>
      </c>
      <c r="G1815" s="149" t="s">
        <v>1095</v>
      </c>
      <c r="H1815" s="131" t="s">
        <v>88</v>
      </c>
      <c r="I1815" s="132" t="s">
        <v>1135</v>
      </c>
      <c r="J1815" s="151" t="s">
        <v>3425</v>
      </c>
      <c r="K1815" s="152">
        <v>42860</v>
      </c>
      <c r="L1815" s="152">
        <f t="shared" si="32"/>
        <v>42880</v>
      </c>
      <c r="M1815" s="204" t="s">
        <v>131</v>
      </c>
      <c r="N1815" s="154" t="s">
        <v>26</v>
      </c>
      <c r="O1815" s="155" t="s">
        <v>322</v>
      </c>
      <c r="P1815" s="156" t="s">
        <v>3340</v>
      </c>
      <c r="Q1815" s="157">
        <v>10926240</v>
      </c>
      <c r="R1815" s="158">
        <v>10926240</v>
      </c>
      <c r="S1815" s="159">
        <v>0</v>
      </c>
      <c r="T1815" s="160" t="s">
        <v>3486</v>
      </c>
    </row>
    <row r="1816" spans="1:20" s="143" customFormat="1" ht="310.5" hidden="1" customHeight="1" x14ac:dyDescent="0.45">
      <c r="A1816" s="144" t="s">
        <v>2067</v>
      </c>
      <c r="B1816" s="145" t="s">
        <v>3487</v>
      </c>
      <c r="C1816" s="146">
        <v>80111620</v>
      </c>
      <c r="D1816" s="147" t="s">
        <v>2117</v>
      </c>
      <c r="E1816" s="195" t="s">
        <v>1982</v>
      </c>
      <c r="F1816" s="148" t="s">
        <v>1094</v>
      </c>
      <c r="G1816" s="149" t="s">
        <v>1095</v>
      </c>
      <c r="H1816" s="131" t="s">
        <v>88</v>
      </c>
      <c r="I1816" s="132" t="s">
        <v>1135</v>
      </c>
      <c r="J1816" s="151" t="s">
        <v>3425</v>
      </c>
      <c r="K1816" s="152">
        <v>42860</v>
      </c>
      <c r="L1816" s="152">
        <f t="shared" si="32"/>
        <v>42880</v>
      </c>
      <c r="M1816" s="204" t="s">
        <v>131</v>
      </c>
      <c r="N1816" s="154" t="s">
        <v>26</v>
      </c>
      <c r="O1816" s="155" t="s">
        <v>322</v>
      </c>
      <c r="P1816" s="156" t="s">
        <v>3340</v>
      </c>
      <c r="Q1816" s="157">
        <v>18210400</v>
      </c>
      <c r="R1816" s="158">
        <v>10926240</v>
      </c>
      <c r="S1816" s="159">
        <v>7284160</v>
      </c>
      <c r="T1816" s="160" t="s">
        <v>2548</v>
      </c>
    </row>
    <row r="1817" spans="1:20" s="143" customFormat="1" ht="310.5" hidden="1" customHeight="1" x14ac:dyDescent="0.45">
      <c r="A1817" s="144" t="s">
        <v>2067</v>
      </c>
      <c r="B1817" s="145" t="s">
        <v>3488</v>
      </c>
      <c r="C1817" s="146">
        <v>80111620</v>
      </c>
      <c r="D1817" s="147" t="s">
        <v>2117</v>
      </c>
      <c r="E1817" s="195" t="s">
        <v>1982</v>
      </c>
      <c r="F1817" s="148" t="s">
        <v>1094</v>
      </c>
      <c r="G1817" s="149" t="s">
        <v>1095</v>
      </c>
      <c r="H1817" s="131" t="s">
        <v>88</v>
      </c>
      <c r="I1817" s="132" t="s">
        <v>1135</v>
      </c>
      <c r="J1817" s="151" t="s">
        <v>3425</v>
      </c>
      <c r="K1817" s="152">
        <v>42860</v>
      </c>
      <c r="L1817" s="152">
        <f t="shared" si="32"/>
        <v>42880</v>
      </c>
      <c r="M1817" s="204" t="s">
        <v>65</v>
      </c>
      <c r="N1817" s="154" t="s">
        <v>26</v>
      </c>
      <c r="O1817" s="155" t="s">
        <v>322</v>
      </c>
      <c r="P1817" s="156" t="s">
        <v>3340</v>
      </c>
      <c r="Q1817" s="157">
        <v>12747280</v>
      </c>
      <c r="R1817" s="158">
        <v>12747280</v>
      </c>
      <c r="S1817" s="159">
        <v>0</v>
      </c>
      <c r="T1817" s="160" t="s">
        <v>3397</v>
      </c>
    </row>
    <row r="1818" spans="1:20" s="143" customFormat="1" ht="310.5" hidden="1" customHeight="1" x14ac:dyDescent="0.45">
      <c r="A1818" s="144" t="s">
        <v>2067</v>
      </c>
      <c r="B1818" s="145" t="s">
        <v>3489</v>
      </c>
      <c r="C1818" s="146">
        <v>80111620</v>
      </c>
      <c r="D1818" s="147" t="s">
        <v>2117</v>
      </c>
      <c r="E1818" s="195" t="s">
        <v>1982</v>
      </c>
      <c r="F1818" s="148" t="s">
        <v>1094</v>
      </c>
      <c r="G1818" s="149" t="s">
        <v>1095</v>
      </c>
      <c r="H1818" s="131" t="s">
        <v>88</v>
      </c>
      <c r="I1818" s="132" t="s">
        <v>1135</v>
      </c>
      <c r="J1818" s="151" t="s">
        <v>3425</v>
      </c>
      <c r="K1818" s="152">
        <v>42860</v>
      </c>
      <c r="L1818" s="152">
        <f t="shared" si="32"/>
        <v>42880</v>
      </c>
      <c r="M1818" s="204" t="s">
        <v>65</v>
      </c>
      <c r="N1818" s="154" t="s">
        <v>26</v>
      </c>
      <c r="O1818" s="155" t="s">
        <v>322</v>
      </c>
      <c r="P1818" s="156" t="s">
        <v>3340</v>
      </c>
      <c r="Q1818" s="157">
        <v>12747280</v>
      </c>
      <c r="R1818" s="158">
        <v>12747280</v>
      </c>
      <c r="S1818" s="159">
        <v>0</v>
      </c>
      <c r="T1818" s="160" t="s">
        <v>3397</v>
      </c>
    </row>
    <row r="1819" spans="1:20" s="143" customFormat="1" ht="310.5" hidden="1" customHeight="1" x14ac:dyDescent="0.45">
      <c r="A1819" s="144" t="s">
        <v>2067</v>
      </c>
      <c r="B1819" s="145" t="s">
        <v>3490</v>
      </c>
      <c r="C1819" s="146">
        <v>80111620</v>
      </c>
      <c r="D1819" s="147" t="s">
        <v>2117</v>
      </c>
      <c r="E1819" s="195" t="s">
        <v>1982</v>
      </c>
      <c r="F1819" s="148" t="s">
        <v>1094</v>
      </c>
      <c r="G1819" s="149" t="s">
        <v>1095</v>
      </c>
      <c r="H1819" s="131" t="s">
        <v>88</v>
      </c>
      <c r="I1819" s="132" t="s">
        <v>1135</v>
      </c>
      <c r="J1819" s="151" t="s">
        <v>3425</v>
      </c>
      <c r="K1819" s="152">
        <v>42860</v>
      </c>
      <c r="L1819" s="152">
        <f t="shared" si="32"/>
        <v>42880</v>
      </c>
      <c r="M1819" s="204" t="s">
        <v>65</v>
      </c>
      <c r="N1819" s="154" t="s">
        <v>26</v>
      </c>
      <c r="O1819" s="155" t="s">
        <v>322</v>
      </c>
      <c r="P1819" s="156" t="s">
        <v>3340</v>
      </c>
      <c r="Q1819" s="157">
        <v>12747280</v>
      </c>
      <c r="R1819" s="158">
        <v>12747280</v>
      </c>
      <c r="S1819" s="159">
        <v>0</v>
      </c>
      <c r="T1819" s="160" t="s">
        <v>3397</v>
      </c>
    </row>
    <row r="1820" spans="1:20" s="143" customFormat="1" ht="310.5" hidden="1" customHeight="1" x14ac:dyDescent="0.45">
      <c r="A1820" s="144" t="s">
        <v>2067</v>
      </c>
      <c r="B1820" s="145" t="s">
        <v>3491</v>
      </c>
      <c r="C1820" s="146">
        <v>80111620</v>
      </c>
      <c r="D1820" s="147" t="s">
        <v>2117</v>
      </c>
      <c r="E1820" s="195" t="s">
        <v>1982</v>
      </c>
      <c r="F1820" s="148" t="s">
        <v>1094</v>
      </c>
      <c r="G1820" s="149" t="s">
        <v>1095</v>
      </c>
      <c r="H1820" s="131" t="s">
        <v>88</v>
      </c>
      <c r="I1820" s="132" t="s">
        <v>1135</v>
      </c>
      <c r="J1820" s="151" t="s">
        <v>3425</v>
      </c>
      <c r="K1820" s="152">
        <v>42860</v>
      </c>
      <c r="L1820" s="152">
        <f t="shared" si="32"/>
        <v>42880</v>
      </c>
      <c r="M1820" s="204" t="s">
        <v>65</v>
      </c>
      <c r="N1820" s="154" t="s">
        <v>26</v>
      </c>
      <c r="O1820" s="155" t="s">
        <v>322</v>
      </c>
      <c r="P1820" s="156" t="s">
        <v>3340</v>
      </c>
      <c r="Q1820" s="157">
        <v>12747280</v>
      </c>
      <c r="R1820" s="158">
        <v>12747280</v>
      </c>
      <c r="S1820" s="159">
        <v>0</v>
      </c>
      <c r="T1820" s="160" t="s">
        <v>3397</v>
      </c>
    </row>
    <row r="1821" spans="1:20" s="143" customFormat="1" ht="310.5" hidden="1" customHeight="1" x14ac:dyDescent="0.45">
      <c r="A1821" s="144" t="s">
        <v>2067</v>
      </c>
      <c r="B1821" s="145" t="s">
        <v>3492</v>
      </c>
      <c r="C1821" s="146">
        <v>80111620</v>
      </c>
      <c r="D1821" s="147" t="s">
        <v>2117</v>
      </c>
      <c r="E1821" s="195" t="s">
        <v>1982</v>
      </c>
      <c r="F1821" s="148" t="s">
        <v>1094</v>
      </c>
      <c r="G1821" s="149" t="s">
        <v>1095</v>
      </c>
      <c r="H1821" s="131" t="s">
        <v>88</v>
      </c>
      <c r="I1821" s="132" t="s">
        <v>1135</v>
      </c>
      <c r="J1821" s="151" t="s">
        <v>3425</v>
      </c>
      <c r="K1821" s="152">
        <v>42860</v>
      </c>
      <c r="L1821" s="152">
        <f t="shared" si="32"/>
        <v>42880</v>
      </c>
      <c r="M1821" s="204" t="s">
        <v>65</v>
      </c>
      <c r="N1821" s="154" t="s">
        <v>26</v>
      </c>
      <c r="O1821" s="155" t="s">
        <v>322</v>
      </c>
      <c r="P1821" s="156" t="s">
        <v>3340</v>
      </c>
      <c r="Q1821" s="157">
        <v>12747280</v>
      </c>
      <c r="R1821" s="158">
        <v>12747280</v>
      </c>
      <c r="S1821" s="159">
        <v>0</v>
      </c>
      <c r="T1821" s="160" t="s">
        <v>3397</v>
      </c>
    </row>
    <row r="1822" spans="1:20" s="143" customFormat="1" ht="310.5" hidden="1" customHeight="1" x14ac:dyDescent="0.45">
      <c r="A1822" s="144" t="s">
        <v>2067</v>
      </c>
      <c r="B1822" s="145" t="s">
        <v>3493</v>
      </c>
      <c r="C1822" s="146">
        <v>80111620</v>
      </c>
      <c r="D1822" s="147" t="s">
        <v>2117</v>
      </c>
      <c r="E1822" s="195" t="s">
        <v>1982</v>
      </c>
      <c r="F1822" s="148" t="s">
        <v>1094</v>
      </c>
      <c r="G1822" s="149" t="s">
        <v>1095</v>
      </c>
      <c r="H1822" s="131" t="s">
        <v>88</v>
      </c>
      <c r="I1822" s="132" t="s">
        <v>1135</v>
      </c>
      <c r="J1822" s="151" t="s">
        <v>3425</v>
      </c>
      <c r="K1822" s="152">
        <v>42860</v>
      </c>
      <c r="L1822" s="152">
        <f t="shared" si="32"/>
        <v>42880</v>
      </c>
      <c r="M1822" s="204" t="s">
        <v>65</v>
      </c>
      <c r="N1822" s="154" t="s">
        <v>26</v>
      </c>
      <c r="O1822" s="155" t="s">
        <v>322</v>
      </c>
      <c r="P1822" s="156" t="s">
        <v>3340</v>
      </c>
      <c r="Q1822" s="157">
        <v>12747280</v>
      </c>
      <c r="R1822" s="158">
        <v>12747280</v>
      </c>
      <c r="S1822" s="159">
        <v>0</v>
      </c>
      <c r="T1822" s="160" t="s">
        <v>3397</v>
      </c>
    </row>
    <row r="1823" spans="1:20" s="143" customFormat="1" ht="310.5" hidden="1" customHeight="1" x14ac:dyDescent="0.45">
      <c r="A1823" s="144" t="s">
        <v>2067</v>
      </c>
      <c r="B1823" s="145" t="s">
        <v>3494</v>
      </c>
      <c r="C1823" s="146">
        <v>80111620</v>
      </c>
      <c r="D1823" s="147" t="s">
        <v>2117</v>
      </c>
      <c r="E1823" s="195" t="s">
        <v>1982</v>
      </c>
      <c r="F1823" s="148" t="s">
        <v>1094</v>
      </c>
      <c r="G1823" s="149" t="s">
        <v>1095</v>
      </c>
      <c r="H1823" s="131" t="s">
        <v>88</v>
      </c>
      <c r="I1823" s="132" t="s">
        <v>1135</v>
      </c>
      <c r="J1823" s="151" t="s">
        <v>3425</v>
      </c>
      <c r="K1823" s="152">
        <v>42860</v>
      </c>
      <c r="L1823" s="152">
        <f t="shared" si="32"/>
        <v>42880</v>
      </c>
      <c r="M1823" s="204" t="s">
        <v>65</v>
      </c>
      <c r="N1823" s="154" t="s">
        <v>26</v>
      </c>
      <c r="O1823" s="155" t="s">
        <v>322</v>
      </c>
      <c r="P1823" s="156" t="s">
        <v>3340</v>
      </c>
      <c r="Q1823" s="157">
        <v>12747280</v>
      </c>
      <c r="R1823" s="158">
        <v>12747280</v>
      </c>
      <c r="S1823" s="159">
        <v>0</v>
      </c>
      <c r="T1823" s="160" t="s">
        <v>3495</v>
      </c>
    </row>
    <row r="1824" spans="1:20" s="143" customFormat="1" ht="310.5" hidden="1" customHeight="1" x14ac:dyDescent="0.45">
      <c r="A1824" s="144" t="s">
        <v>2067</v>
      </c>
      <c r="B1824" s="145" t="s">
        <v>3496</v>
      </c>
      <c r="C1824" s="146">
        <v>80111620</v>
      </c>
      <c r="D1824" s="147" t="s">
        <v>2117</v>
      </c>
      <c r="E1824" s="195" t="s">
        <v>1982</v>
      </c>
      <c r="F1824" s="148" t="s">
        <v>1094</v>
      </c>
      <c r="G1824" s="149" t="s">
        <v>1095</v>
      </c>
      <c r="H1824" s="131" t="s">
        <v>88</v>
      </c>
      <c r="I1824" s="132" t="s">
        <v>1135</v>
      </c>
      <c r="J1824" s="151" t="s">
        <v>3425</v>
      </c>
      <c r="K1824" s="152">
        <v>42860</v>
      </c>
      <c r="L1824" s="152">
        <f t="shared" si="32"/>
        <v>42880</v>
      </c>
      <c r="M1824" s="204" t="s">
        <v>65</v>
      </c>
      <c r="N1824" s="154" t="s">
        <v>26</v>
      </c>
      <c r="O1824" s="155" t="s">
        <v>322</v>
      </c>
      <c r="P1824" s="156" t="s">
        <v>3340</v>
      </c>
      <c r="Q1824" s="157">
        <v>12747280</v>
      </c>
      <c r="R1824" s="158">
        <v>12747280</v>
      </c>
      <c r="S1824" s="159">
        <v>0</v>
      </c>
      <c r="T1824" s="160" t="s">
        <v>3397</v>
      </c>
    </row>
    <row r="1825" spans="1:20" s="143" customFormat="1" ht="310.5" hidden="1" customHeight="1" x14ac:dyDescent="0.45">
      <c r="A1825" s="144" t="s">
        <v>2067</v>
      </c>
      <c r="B1825" s="145" t="s">
        <v>3497</v>
      </c>
      <c r="C1825" s="146">
        <v>80111620</v>
      </c>
      <c r="D1825" s="147" t="s">
        <v>2117</v>
      </c>
      <c r="E1825" s="195" t="s">
        <v>1982</v>
      </c>
      <c r="F1825" s="148" t="s">
        <v>1094</v>
      </c>
      <c r="G1825" s="149" t="s">
        <v>1095</v>
      </c>
      <c r="H1825" s="131" t="s">
        <v>88</v>
      </c>
      <c r="I1825" s="132" t="s">
        <v>1135</v>
      </c>
      <c r="J1825" s="151" t="s">
        <v>3425</v>
      </c>
      <c r="K1825" s="152">
        <v>42860</v>
      </c>
      <c r="L1825" s="152">
        <f t="shared" si="32"/>
        <v>42880</v>
      </c>
      <c r="M1825" s="204" t="s">
        <v>65</v>
      </c>
      <c r="N1825" s="154" t="s">
        <v>26</v>
      </c>
      <c r="O1825" s="155" t="s">
        <v>322</v>
      </c>
      <c r="P1825" s="156" t="s">
        <v>3340</v>
      </c>
      <c r="Q1825" s="157">
        <v>12747280</v>
      </c>
      <c r="R1825" s="158">
        <v>12747280</v>
      </c>
      <c r="S1825" s="159">
        <v>0</v>
      </c>
      <c r="T1825" s="160" t="s">
        <v>3397</v>
      </c>
    </row>
    <row r="1826" spans="1:20" s="143" customFormat="1" ht="310.5" hidden="1" customHeight="1" x14ac:dyDescent="0.45">
      <c r="A1826" s="144" t="s">
        <v>2067</v>
      </c>
      <c r="B1826" s="145" t="s">
        <v>3498</v>
      </c>
      <c r="C1826" s="146">
        <v>80111620</v>
      </c>
      <c r="D1826" s="147" t="s">
        <v>2117</v>
      </c>
      <c r="E1826" s="195" t="s">
        <v>1982</v>
      </c>
      <c r="F1826" s="148" t="s">
        <v>1094</v>
      </c>
      <c r="G1826" s="149" t="s">
        <v>1095</v>
      </c>
      <c r="H1826" s="131" t="s">
        <v>88</v>
      </c>
      <c r="I1826" s="132" t="s">
        <v>1135</v>
      </c>
      <c r="J1826" s="151" t="s">
        <v>3425</v>
      </c>
      <c r="K1826" s="152">
        <v>42860</v>
      </c>
      <c r="L1826" s="152">
        <f t="shared" si="32"/>
        <v>42880</v>
      </c>
      <c r="M1826" s="204" t="s">
        <v>65</v>
      </c>
      <c r="N1826" s="154" t="s">
        <v>26</v>
      </c>
      <c r="O1826" s="155" t="s">
        <v>322</v>
      </c>
      <c r="P1826" s="156" t="s">
        <v>3340</v>
      </c>
      <c r="Q1826" s="157">
        <v>12747280</v>
      </c>
      <c r="R1826" s="158">
        <v>12747280</v>
      </c>
      <c r="S1826" s="159">
        <v>0</v>
      </c>
      <c r="T1826" s="160" t="s">
        <v>3397</v>
      </c>
    </row>
    <row r="1827" spans="1:20" s="143" customFormat="1" ht="310.5" hidden="1" customHeight="1" x14ac:dyDescent="0.45">
      <c r="A1827" s="144" t="s">
        <v>2067</v>
      </c>
      <c r="B1827" s="145" t="s">
        <v>3499</v>
      </c>
      <c r="C1827" s="146">
        <v>80111620</v>
      </c>
      <c r="D1827" s="147" t="s">
        <v>2117</v>
      </c>
      <c r="E1827" s="195" t="s">
        <v>1982</v>
      </c>
      <c r="F1827" s="148" t="s">
        <v>1094</v>
      </c>
      <c r="G1827" s="149" t="s">
        <v>1095</v>
      </c>
      <c r="H1827" s="131" t="s">
        <v>88</v>
      </c>
      <c r="I1827" s="132" t="s">
        <v>1135</v>
      </c>
      <c r="J1827" s="151" t="s">
        <v>3425</v>
      </c>
      <c r="K1827" s="152">
        <v>42860</v>
      </c>
      <c r="L1827" s="152">
        <f t="shared" si="32"/>
        <v>42880</v>
      </c>
      <c r="M1827" s="204" t="s">
        <v>210</v>
      </c>
      <c r="N1827" s="154" t="s">
        <v>26</v>
      </c>
      <c r="O1827" s="155" t="s">
        <v>322</v>
      </c>
      <c r="P1827" s="156" t="s">
        <v>3340</v>
      </c>
      <c r="Q1827" s="157">
        <v>12747280</v>
      </c>
      <c r="R1827" s="158">
        <v>12747280</v>
      </c>
      <c r="S1827" s="159">
        <v>0</v>
      </c>
      <c r="T1827" s="160" t="s">
        <v>3500</v>
      </c>
    </row>
    <row r="1828" spans="1:20" s="143" customFormat="1" ht="310.5" hidden="1" customHeight="1" x14ac:dyDescent="0.45">
      <c r="A1828" s="144" t="s">
        <v>2067</v>
      </c>
      <c r="B1828" s="145" t="s">
        <v>3501</v>
      </c>
      <c r="C1828" s="146">
        <v>80111620</v>
      </c>
      <c r="D1828" s="147" t="s">
        <v>2117</v>
      </c>
      <c r="E1828" s="195" t="s">
        <v>1982</v>
      </c>
      <c r="F1828" s="148" t="s">
        <v>1094</v>
      </c>
      <c r="G1828" s="149" t="s">
        <v>1095</v>
      </c>
      <c r="H1828" s="131" t="s">
        <v>88</v>
      </c>
      <c r="I1828" s="132" t="s">
        <v>1135</v>
      </c>
      <c r="J1828" s="151" t="s">
        <v>3425</v>
      </c>
      <c r="K1828" s="152">
        <v>42860</v>
      </c>
      <c r="L1828" s="152">
        <f t="shared" si="32"/>
        <v>42880</v>
      </c>
      <c r="M1828" s="204" t="s">
        <v>210</v>
      </c>
      <c r="N1828" s="154" t="s">
        <v>26</v>
      </c>
      <c r="O1828" s="155" t="s">
        <v>322</v>
      </c>
      <c r="P1828" s="156" t="s">
        <v>3340</v>
      </c>
      <c r="Q1828" s="157">
        <v>10926240</v>
      </c>
      <c r="R1828" s="158">
        <v>10926240</v>
      </c>
      <c r="S1828" s="159">
        <v>0</v>
      </c>
      <c r="T1828" s="160" t="s">
        <v>3502</v>
      </c>
    </row>
    <row r="1829" spans="1:20" s="143" customFormat="1" ht="310.5" hidden="1" customHeight="1" x14ac:dyDescent="0.45">
      <c r="A1829" s="144" t="s">
        <v>2067</v>
      </c>
      <c r="B1829" s="145" t="s">
        <v>3503</v>
      </c>
      <c r="C1829" s="146">
        <v>80111620</v>
      </c>
      <c r="D1829" s="147" t="s">
        <v>2117</v>
      </c>
      <c r="E1829" s="195" t="s">
        <v>1982</v>
      </c>
      <c r="F1829" s="148" t="s">
        <v>1094</v>
      </c>
      <c r="G1829" s="149" t="s">
        <v>1095</v>
      </c>
      <c r="H1829" s="131" t="s">
        <v>88</v>
      </c>
      <c r="I1829" s="132" t="s">
        <v>1135</v>
      </c>
      <c r="J1829" s="151" t="s">
        <v>3425</v>
      </c>
      <c r="K1829" s="152">
        <v>42860</v>
      </c>
      <c r="L1829" s="152">
        <f t="shared" si="32"/>
        <v>42880</v>
      </c>
      <c r="M1829" s="204" t="s">
        <v>131</v>
      </c>
      <c r="N1829" s="154" t="s">
        <v>26</v>
      </c>
      <c r="O1829" s="155" t="s">
        <v>322</v>
      </c>
      <c r="P1829" s="156" t="s">
        <v>3340</v>
      </c>
      <c r="Q1829" s="157">
        <v>10926240</v>
      </c>
      <c r="R1829" s="158">
        <v>10926240</v>
      </c>
      <c r="S1829" s="159">
        <v>0</v>
      </c>
      <c r="T1829" s="160" t="s">
        <v>3504</v>
      </c>
    </row>
    <row r="1830" spans="1:20" s="143" customFormat="1" ht="310.5" hidden="1" customHeight="1" x14ac:dyDescent="0.45">
      <c r="A1830" s="144" t="s">
        <v>2067</v>
      </c>
      <c r="B1830" s="145" t="s">
        <v>3505</v>
      </c>
      <c r="C1830" s="146">
        <v>80111620</v>
      </c>
      <c r="D1830" s="147" t="s">
        <v>2117</v>
      </c>
      <c r="E1830" s="195" t="s">
        <v>1982</v>
      </c>
      <c r="F1830" s="148" t="s">
        <v>1094</v>
      </c>
      <c r="G1830" s="149" t="s">
        <v>1095</v>
      </c>
      <c r="H1830" s="131" t="s">
        <v>88</v>
      </c>
      <c r="I1830" s="132" t="s">
        <v>1135</v>
      </c>
      <c r="J1830" s="151" t="s">
        <v>3425</v>
      </c>
      <c r="K1830" s="152">
        <v>42860</v>
      </c>
      <c r="L1830" s="152">
        <f t="shared" si="32"/>
        <v>42880</v>
      </c>
      <c r="M1830" s="204" t="s">
        <v>210</v>
      </c>
      <c r="N1830" s="154" t="s">
        <v>26</v>
      </c>
      <c r="O1830" s="155" t="s">
        <v>322</v>
      </c>
      <c r="P1830" s="156" t="s">
        <v>3340</v>
      </c>
      <c r="Q1830" s="157">
        <v>12747280</v>
      </c>
      <c r="R1830" s="158">
        <v>12747280</v>
      </c>
      <c r="S1830" s="159">
        <v>0</v>
      </c>
      <c r="T1830" s="160" t="s">
        <v>3500</v>
      </c>
    </row>
    <row r="1831" spans="1:20" s="143" customFormat="1" ht="310.5" hidden="1" customHeight="1" x14ac:dyDescent="0.45">
      <c r="A1831" s="144" t="s">
        <v>2067</v>
      </c>
      <c r="B1831" s="145" t="s">
        <v>3506</v>
      </c>
      <c r="C1831" s="146">
        <v>80111620</v>
      </c>
      <c r="D1831" s="147" t="s">
        <v>2117</v>
      </c>
      <c r="E1831" s="195" t="s">
        <v>1982</v>
      </c>
      <c r="F1831" s="148" t="s">
        <v>1094</v>
      </c>
      <c r="G1831" s="149" t="s">
        <v>1095</v>
      </c>
      <c r="H1831" s="131" t="s">
        <v>88</v>
      </c>
      <c r="I1831" s="132" t="s">
        <v>1135</v>
      </c>
      <c r="J1831" s="151" t="s">
        <v>3425</v>
      </c>
      <c r="K1831" s="152">
        <v>42860</v>
      </c>
      <c r="L1831" s="152">
        <f t="shared" si="32"/>
        <v>42880</v>
      </c>
      <c r="M1831" s="204" t="s">
        <v>131</v>
      </c>
      <c r="N1831" s="154" t="s">
        <v>26</v>
      </c>
      <c r="O1831" s="155" t="s">
        <v>322</v>
      </c>
      <c r="P1831" s="156" t="s">
        <v>3340</v>
      </c>
      <c r="Q1831" s="157">
        <v>10926240</v>
      </c>
      <c r="R1831" s="158">
        <v>10926240</v>
      </c>
      <c r="S1831" s="159">
        <v>0</v>
      </c>
      <c r="T1831" s="160" t="s">
        <v>3504</v>
      </c>
    </row>
    <row r="1832" spans="1:20" s="143" customFormat="1" ht="310.5" hidden="1" customHeight="1" x14ac:dyDescent="0.45">
      <c r="A1832" s="144" t="s">
        <v>2067</v>
      </c>
      <c r="B1832" s="145" t="s">
        <v>3507</v>
      </c>
      <c r="C1832" s="146">
        <v>80111620</v>
      </c>
      <c r="D1832" s="147" t="s">
        <v>2117</v>
      </c>
      <c r="E1832" s="195" t="s">
        <v>1982</v>
      </c>
      <c r="F1832" s="148" t="s">
        <v>1094</v>
      </c>
      <c r="G1832" s="149" t="s">
        <v>1095</v>
      </c>
      <c r="H1832" s="131" t="s">
        <v>88</v>
      </c>
      <c r="I1832" s="132" t="s">
        <v>1135</v>
      </c>
      <c r="J1832" s="151" t="s">
        <v>3425</v>
      </c>
      <c r="K1832" s="152">
        <v>42860</v>
      </c>
      <c r="L1832" s="152">
        <f t="shared" si="32"/>
        <v>42880</v>
      </c>
      <c r="M1832" s="204" t="s">
        <v>210</v>
      </c>
      <c r="N1832" s="154" t="s">
        <v>26</v>
      </c>
      <c r="O1832" s="155" t="s">
        <v>322</v>
      </c>
      <c r="P1832" s="156" t="s">
        <v>3340</v>
      </c>
      <c r="Q1832" s="157">
        <v>12747280</v>
      </c>
      <c r="R1832" s="158">
        <v>12747280</v>
      </c>
      <c r="S1832" s="159">
        <v>0</v>
      </c>
      <c r="T1832" s="160" t="s">
        <v>3500</v>
      </c>
    </row>
    <row r="1833" spans="1:20" s="143" customFormat="1" ht="310.5" hidden="1" customHeight="1" x14ac:dyDescent="0.45">
      <c r="A1833" s="144" t="s">
        <v>2067</v>
      </c>
      <c r="B1833" s="145" t="s">
        <v>3508</v>
      </c>
      <c r="C1833" s="146">
        <v>80111620</v>
      </c>
      <c r="D1833" s="147" t="s">
        <v>2117</v>
      </c>
      <c r="E1833" s="195" t="s">
        <v>1982</v>
      </c>
      <c r="F1833" s="148" t="s">
        <v>1094</v>
      </c>
      <c r="G1833" s="149" t="s">
        <v>1095</v>
      </c>
      <c r="H1833" s="131" t="s">
        <v>88</v>
      </c>
      <c r="I1833" s="132" t="s">
        <v>1135</v>
      </c>
      <c r="J1833" s="151" t="s">
        <v>3425</v>
      </c>
      <c r="K1833" s="152">
        <v>42860</v>
      </c>
      <c r="L1833" s="152">
        <f t="shared" si="32"/>
        <v>42880</v>
      </c>
      <c r="M1833" s="204" t="s">
        <v>210</v>
      </c>
      <c r="N1833" s="154" t="s">
        <v>26</v>
      </c>
      <c r="O1833" s="155" t="s">
        <v>322</v>
      </c>
      <c r="P1833" s="156" t="s">
        <v>3340</v>
      </c>
      <c r="Q1833" s="157">
        <v>12747280</v>
      </c>
      <c r="R1833" s="158">
        <v>12747280</v>
      </c>
      <c r="S1833" s="159">
        <v>0</v>
      </c>
      <c r="T1833" s="160" t="s">
        <v>3500</v>
      </c>
    </row>
    <row r="1834" spans="1:20" s="143" customFormat="1" ht="310.5" hidden="1" customHeight="1" x14ac:dyDescent="0.45">
      <c r="A1834" s="144" t="s">
        <v>2067</v>
      </c>
      <c r="B1834" s="145" t="s">
        <v>3509</v>
      </c>
      <c r="C1834" s="146">
        <v>80111620</v>
      </c>
      <c r="D1834" s="147" t="s">
        <v>2117</v>
      </c>
      <c r="E1834" s="195" t="s">
        <v>1982</v>
      </c>
      <c r="F1834" s="148" t="s">
        <v>1094</v>
      </c>
      <c r="G1834" s="149" t="s">
        <v>1095</v>
      </c>
      <c r="H1834" s="131" t="s">
        <v>88</v>
      </c>
      <c r="I1834" s="132" t="s">
        <v>1135</v>
      </c>
      <c r="J1834" s="151" t="s">
        <v>3425</v>
      </c>
      <c r="K1834" s="152">
        <v>42860</v>
      </c>
      <c r="L1834" s="152">
        <f t="shared" si="32"/>
        <v>42880</v>
      </c>
      <c r="M1834" s="204" t="s">
        <v>210</v>
      </c>
      <c r="N1834" s="154" t="s">
        <v>26</v>
      </c>
      <c r="O1834" s="155" t="s">
        <v>322</v>
      </c>
      <c r="P1834" s="156" t="s">
        <v>3340</v>
      </c>
      <c r="Q1834" s="157">
        <v>12747280</v>
      </c>
      <c r="R1834" s="158">
        <v>12747280</v>
      </c>
      <c r="S1834" s="159">
        <v>0</v>
      </c>
      <c r="T1834" s="160" t="s">
        <v>3510</v>
      </c>
    </row>
    <row r="1835" spans="1:20" s="143" customFormat="1" ht="310.5" hidden="1" customHeight="1" x14ac:dyDescent="0.45">
      <c r="A1835" s="144" t="s">
        <v>2067</v>
      </c>
      <c r="B1835" s="145" t="s">
        <v>3511</v>
      </c>
      <c r="C1835" s="146">
        <v>80111620</v>
      </c>
      <c r="D1835" s="147" t="s">
        <v>2117</v>
      </c>
      <c r="E1835" s="195" t="s">
        <v>1982</v>
      </c>
      <c r="F1835" s="148" t="s">
        <v>1094</v>
      </c>
      <c r="G1835" s="149" t="s">
        <v>1095</v>
      </c>
      <c r="H1835" s="131" t="s">
        <v>88</v>
      </c>
      <c r="I1835" s="132" t="s">
        <v>1135</v>
      </c>
      <c r="J1835" s="151" t="s">
        <v>3425</v>
      </c>
      <c r="K1835" s="152">
        <v>42860</v>
      </c>
      <c r="L1835" s="152">
        <f t="shared" si="32"/>
        <v>42880</v>
      </c>
      <c r="M1835" s="204" t="s">
        <v>131</v>
      </c>
      <c r="N1835" s="154" t="s">
        <v>26</v>
      </c>
      <c r="O1835" s="155" t="s">
        <v>322</v>
      </c>
      <c r="P1835" s="156" t="s">
        <v>3340</v>
      </c>
      <c r="Q1835" s="157">
        <v>10926240</v>
      </c>
      <c r="R1835" s="158">
        <v>10926240</v>
      </c>
      <c r="S1835" s="159">
        <v>0</v>
      </c>
      <c r="T1835" s="214" t="s">
        <v>3512</v>
      </c>
    </row>
    <row r="1836" spans="1:20" s="143" customFormat="1" ht="310.5" hidden="1" customHeight="1" x14ac:dyDescent="0.45">
      <c r="A1836" s="144" t="s">
        <v>2067</v>
      </c>
      <c r="B1836" s="145" t="s">
        <v>3513</v>
      </c>
      <c r="C1836" s="146">
        <v>80111620</v>
      </c>
      <c r="D1836" s="147" t="s">
        <v>2117</v>
      </c>
      <c r="E1836" s="195" t="s">
        <v>1982</v>
      </c>
      <c r="F1836" s="148" t="s">
        <v>1094</v>
      </c>
      <c r="G1836" s="149" t="s">
        <v>1095</v>
      </c>
      <c r="H1836" s="131" t="s">
        <v>88</v>
      </c>
      <c r="I1836" s="132" t="s">
        <v>1135</v>
      </c>
      <c r="J1836" s="151" t="s">
        <v>3425</v>
      </c>
      <c r="K1836" s="152">
        <v>42860</v>
      </c>
      <c r="L1836" s="152">
        <f t="shared" si="32"/>
        <v>42880</v>
      </c>
      <c r="M1836" s="204" t="s">
        <v>131</v>
      </c>
      <c r="N1836" s="154" t="s">
        <v>26</v>
      </c>
      <c r="O1836" s="155" t="s">
        <v>322</v>
      </c>
      <c r="P1836" s="156" t="s">
        <v>3340</v>
      </c>
      <c r="Q1836" s="157">
        <v>10926240</v>
      </c>
      <c r="R1836" s="158">
        <v>10926240</v>
      </c>
      <c r="S1836" s="159">
        <v>0</v>
      </c>
      <c r="T1836" s="160" t="s">
        <v>3514</v>
      </c>
    </row>
    <row r="1837" spans="1:20" s="143" customFormat="1" ht="310.5" hidden="1" customHeight="1" x14ac:dyDescent="0.45">
      <c r="A1837" s="144" t="s">
        <v>2067</v>
      </c>
      <c r="B1837" s="145" t="s">
        <v>3515</v>
      </c>
      <c r="C1837" s="146">
        <v>80111620</v>
      </c>
      <c r="D1837" s="147" t="s">
        <v>2117</v>
      </c>
      <c r="E1837" s="195" t="s">
        <v>1982</v>
      </c>
      <c r="F1837" s="148" t="s">
        <v>1094</v>
      </c>
      <c r="G1837" s="149" t="s">
        <v>1095</v>
      </c>
      <c r="H1837" s="131" t="s">
        <v>88</v>
      </c>
      <c r="I1837" s="132" t="s">
        <v>1135</v>
      </c>
      <c r="J1837" s="151" t="s">
        <v>3425</v>
      </c>
      <c r="K1837" s="152">
        <v>42860</v>
      </c>
      <c r="L1837" s="152">
        <f t="shared" si="32"/>
        <v>42880</v>
      </c>
      <c r="M1837" s="204" t="s">
        <v>210</v>
      </c>
      <c r="N1837" s="154" t="s">
        <v>26</v>
      </c>
      <c r="O1837" s="155" t="s">
        <v>322</v>
      </c>
      <c r="P1837" s="156" t="s">
        <v>3340</v>
      </c>
      <c r="Q1837" s="157">
        <v>12747280</v>
      </c>
      <c r="R1837" s="158">
        <v>12747280</v>
      </c>
      <c r="S1837" s="159">
        <v>0</v>
      </c>
      <c r="T1837" s="160" t="s">
        <v>3510</v>
      </c>
    </row>
    <row r="1838" spans="1:20" s="143" customFormat="1" ht="310.5" hidden="1" customHeight="1" x14ac:dyDescent="0.45">
      <c r="A1838" s="144" t="s">
        <v>2067</v>
      </c>
      <c r="B1838" s="145" t="s">
        <v>3516</v>
      </c>
      <c r="C1838" s="146">
        <v>80111620</v>
      </c>
      <c r="D1838" s="147" t="s">
        <v>2117</v>
      </c>
      <c r="E1838" s="195" t="s">
        <v>1982</v>
      </c>
      <c r="F1838" s="148" t="s">
        <v>1094</v>
      </c>
      <c r="G1838" s="149" t="s">
        <v>1095</v>
      </c>
      <c r="H1838" s="131" t="s">
        <v>88</v>
      </c>
      <c r="I1838" s="132" t="s">
        <v>1135</v>
      </c>
      <c r="J1838" s="151" t="s">
        <v>3425</v>
      </c>
      <c r="K1838" s="152">
        <v>42860</v>
      </c>
      <c r="L1838" s="152">
        <f t="shared" si="32"/>
        <v>42880</v>
      </c>
      <c r="M1838" s="204" t="s">
        <v>210</v>
      </c>
      <c r="N1838" s="154" t="s">
        <v>26</v>
      </c>
      <c r="O1838" s="155" t="s">
        <v>322</v>
      </c>
      <c r="P1838" s="156" t="s">
        <v>3340</v>
      </c>
      <c r="Q1838" s="157">
        <v>12747280</v>
      </c>
      <c r="R1838" s="158">
        <v>12747280</v>
      </c>
      <c r="S1838" s="159">
        <v>0</v>
      </c>
      <c r="T1838" s="160" t="s">
        <v>3510</v>
      </c>
    </row>
    <row r="1839" spans="1:20" s="143" customFormat="1" ht="310.5" hidden="1" customHeight="1" x14ac:dyDescent="0.45">
      <c r="A1839" s="144" t="s">
        <v>2067</v>
      </c>
      <c r="B1839" s="145" t="s">
        <v>3517</v>
      </c>
      <c r="C1839" s="146">
        <v>80111620</v>
      </c>
      <c r="D1839" s="147" t="s">
        <v>2117</v>
      </c>
      <c r="E1839" s="195" t="s">
        <v>1982</v>
      </c>
      <c r="F1839" s="148" t="s">
        <v>1094</v>
      </c>
      <c r="G1839" s="149" t="s">
        <v>1095</v>
      </c>
      <c r="H1839" s="131" t="s">
        <v>88</v>
      </c>
      <c r="I1839" s="132" t="s">
        <v>1135</v>
      </c>
      <c r="J1839" s="151" t="s">
        <v>3425</v>
      </c>
      <c r="K1839" s="152">
        <v>42860</v>
      </c>
      <c r="L1839" s="152">
        <f t="shared" si="32"/>
        <v>42880</v>
      </c>
      <c r="M1839" s="204" t="s">
        <v>210</v>
      </c>
      <c r="N1839" s="154" t="s">
        <v>26</v>
      </c>
      <c r="O1839" s="155" t="s">
        <v>322</v>
      </c>
      <c r="P1839" s="156" t="s">
        <v>3340</v>
      </c>
      <c r="Q1839" s="157">
        <v>12747280</v>
      </c>
      <c r="R1839" s="158">
        <v>12747280</v>
      </c>
      <c r="S1839" s="159">
        <v>0</v>
      </c>
      <c r="T1839" s="160" t="s">
        <v>3510</v>
      </c>
    </row>
    <row r="1840" spans="1:20" s="143" customFormat="1" ht="310.5" hidden="1" customHeight="1" x14ac:dyDescent="0.45">
      <c r="A1840" s="144" t="s">
        <v>2067</v>
      </c>
      <c r="B1840" s="145" t="s">
        <v>3518</v>
      </c>
      <c r="C1840" s="146">
        <v>80111620</v>
      </c>
      <c r="D1840" s="147" t="s">
        <v>2117</v>
      </c>
      <c r="E1840" s="195" t="s">
        <v>1982</v>
      </c>
      <c r="F1840" s="148" t="s">
        <v>1094</v>
      </c>
      <c r="G1840" s="149" t="s">
        <v>1095</v>
      </c>
      <c r="H1840" s="131" t="s">
        <v>88</v>
      </c>
      <c r="I1840" s="132" t="s">
        <v>1135</v>
      </c>
      <c r="J1840" s="151" t="s">
        <v>3425</v>
      </c>
      <c r="K1840" s="152">
        <v>42860</v>
      </c>
      <c r="L1840" s="152">
        <f t="shared" si="32"/>
        <v>42880</v>
      </c>
      <c r="M1840" s="204" t="s">
        <v>210</v>
      </c>
      <c r="N1840" s="154" t="s">
        <v>26</v>
      </c>
      <c r="O1840" s="155" t="s">
        <v>322</v>
      </c>
      <c r="P1840" s="156" t="s">
        <v>3340</v>
      </c>
      <c r="Q1840" s="157">
        <v>10926240</v>
      </c>
      <c r="R1840" s="158">
        <v>10926240</v>
      </c>
      <c r="S1840" s="159">
        <v>0</v>
      </c>
      <c r="T1840" s="160" t="s">
        <v>3519</v>
      </c>
    </row>
    <row r="1841" spans="1:20" s="143" customFormat="1" ht="310.5" hidden="1" customHeight="1" x14ac:dyDescent="0.45">
      <c r="A1841" s="144" t="s">
        <v>2067</v>
      </c>
      <c r="B1841" s="145" t="s">
        <v>3520</v>
      </c>
      <c r="C1841" s="146">
        <v>80111620</v>
      </c>
      <c r="D1841" s="147" t="s">
        <v>2117</v>
      </c>
      <c r="E1841" s="195" t="s">
        <v>1982</v>
      </c>
      <c r="F1841" s="148" t="s">
        <v>1094</v>
      </c>
      <c r="G1841" s="149" t="s">
        <v>1095</v>
      </c>
      <c r="H1841" s="131" t="s">
        <v>88</v>
      </c>
      <c r="I1841" s="132" t="s">
        <v>1135</v>
      </c>
      <c r="J1841" s="151" t="s">
        <v>3425</v>
      </c>
      <c r="K1841" s="152">
        <v>42860</v>
      </c>
      <c r="L1841" s="152">
        <f t="shared" si="32"/>
        <v>42880</v>
      </c>
      <c r="M1841" s="204" t="s">
        <v>131</v>
      </c>
      <c r="N1841" s="154" t="s">
        <v>26</v>
      </c>
      <c r="O1841" s="155" t="s">
        <v>322</v>
      </c>
      <c r="P1841" s="156" t="s">
        <v>3340</v>
      </c>
      <c r="Q1841" s="157">
        <v>10926240</v>
      </c>
      <c r="R1841" s="158">
        <v>10926240</v>
      </c>
      <c r="S1841" s="159">
        <v>0</v>
      </c>
      <c r="T1841" s="214" t="s">
        <v>3521</v>
      </c>
    </row>
    <row r="1842" spans="1:20" s="143" customFormat="1" ht="310.5" hidden="1" customHeight="1" x14ac:dyDescent="0.45">
      <c r="A1842" s="144" t="s">
        <v>2067</v>
      </c>
      <c r="B1842" s="145" t="s">
        <v>3522</v>
      </c>
      <c r="C1842" s="146">
        <v>80111620</v>
      </c>
      <c r="D1842" s="147" t="s">
        <v>2117</v>
      </c>
      <c r="E1842" s="195" t="s">
        <v>1982</v>
      </c>
      <c r="F1842" s="148" t="s">
        <v>1094</v>
      </c>
      <c r="G1842" s="149" t="s">
        <v>1095</v>
      </c>
      <c r="H1842" s="131" t="s">
        <v>88</v>
      </c>
      <c r="I1842" s="132" t="s">
        <v>1135</v>
      </c>
      <c r="J1842" s="151" t="s">
        <v>3425</v>
      </c>
      <c r="K1842" s="152">
        <v>42860</v>
      </c>
      <c r="L1842" s="152">
        <f t="shared" si="32"/>
        <v>42880</v>
      </c>
      <c r="M1842" s="204" t="s">
        <v>210</v>
      </c>
      <c r="N1842" s="154" t="s">
        <v>26</v>
      </c>
      <c r="O1842" s="155" t="s">
        <v>322</v>
      </c>
      <c r="P1842" s="156" t="s">
        <v>3340</v>
      </c>
      <c r="Q1842" s="157">
        <v>12747280</v>
      </c>
      <c r="R1842" s="158">
        <v>12747280</v>
      </c>
      <c r="S1842" s="159">
        <v>0</v>
      </c>
      <c r="T1842" s="160" t="s">
        <v>3510</v>
      </c>
    </row>
    <row r="1843" spans="1:20" s="143" customFormat="1" ht="310.5" hidden="1" customHeight="1" x14ac:dyDescent="0.45">
      <c r="A1843" s="144" t="s">
        <v>2067</v>
      </c>
      <c r="B1843" s="145" t="s">
        <v>3523</v>
      </c>
      <c r="C1843" s="146">
        <v>80111620</v>
      </c>
      <c r="D1843" s="147" t="s">
        <v>2117</v>
      </c>
      <c r="E1843" s="195" t="s">
        <v>1982</v>
      </c>
      <c r="F1843" s="148" t="s">
        <v>1094</v>
      </c>
      <c r="G1843" s="149" t="s">
        <v>1095</v>
      </c>
      <c r="H1843" s="131" t="s">
        <v>88</v>
      </c>
      <c r="I1843" s="132" t="s">
        <v>1135</v>
      </c>
      <c r="J1843" s="151" t="s">
        <v>3425</v>
      </c>
      <c r="K1843" s="152">
        <v>42860</v>
      </c>
      <c r="L1843" s="152">
        <f t="shared" si="32"/>
        <v>42880</v>
      </c>
      <c r="M1843" s="204" t="s">
        <v>131</v>
      </c>
      <c r="N1843" s="154" t="s">
        <v>26</v>
      </c>
      <c r="O1843" s="155" t="s">
        <v>322</v>
      </c>
      <c r="P1843" s="156" t="s">
        <v>3340</v>
      </c>
      <c r="Q1843" s="157">
        <v>10926240</v>
      </c>
      <c r="R1843" s="158">
        <v>10926240</v>
      </c>
      <c r="S1843" s="159">
        <v>0</v>
      </c>
      <c r="T1843" s="214" t="s">
        <v>3521</v>
      </c>
    </row>
    <row r="1844" spans="1:20" s="143" customFormat="1" ht="310.5" hidden="1" customHeight="1" x14ac:dyDescent="0.45">
      <c r="A1844" s="144" t="s">
        <v>2067</v>
      </c>
      <c r="B1844" s="145" t="s">
        <v>3524</v>
      </c>
      <c r="C1844" s="146">
        <v>80111620</v>
      </c>
      <c r="D1844" s="147" t="s">
        <v>2117</v>
      </c>
      <c r="E1844" s="195" t="s">
        <v>1982</v>
      </c>
      <c r="F1844" s="148" t="s">
        <v>1094</v>
      </c>
      <c r="G1844" s="149" t="s">
        <v>1095</v>
      </c>
      <c r="H1844" s="131" t="s">
        <v>88</v>
      </c>
      <c r="I1844" s="132" t="s">
        <v>1135</v>
      </c>
      <c r="J1844" s="151" t="s">
        <v>3425</v>
      </c>
      <c r="K1844" s="152">
        <v>42860</v>
      </c>
      <c r="L1844" s="152">
        <f t="shared" si="32"/>
        <v>42880</v>
      </c>
      <c r="M1844" s="204" t="s">
        <v>210</v>
      </c>
      <c r="N1844" s="154" t="s">
        <v>26</v>
      </c>
      <c r="O1844" s="155" t="s">
        <v>322</v>
      </c>
      <c r="P1844" s="156" t="s">
        <v>3340</v>
      </c>
      <c r="Q1844" s="157">
        <v>12747280</v>
      </c>
      <c r="R1844" s="158">
        <v>12747280</v>
      </c>
      <c r="S1844" s="159">
        <v>0</v>
      </c>
      <c r="T1844" s="160" t="s">
        <v>3510</v>
      </c>
    </row>
    <row r="1845" spans="1:20" s="143" customFormat="1" ht="310.5" hidden="1" customHeight="1" x14ac:dyDescent="0.45">
      <c r="A1845" s="144" t="s">
        <v>2067</v>
      </c>
      <c r="B1845" s="145" t="s">
        <v>3525</v>
      </c>
      <c r="C1845" s="146">
        <v>80111620</v>
      </c>
      <c r="D1845" s="147" t="s">
        <v>2117</v>
      </c>
      <c r="E1845" s="195" t="s">
        <v>1982</v>
      </c>
      <c r="F1845" s="148" t="s">
        <v>1094</v>
      </c>
      <c r="G1845" s="149" t="s">
        <v>1095</v>
      </c>
      <c r="H1845" s="131" t="s">
        <v>88</v>
      </c>
      <c r="I1845" s="132" t="s">
        <v>1135</v>
      </c>
      <c r="J1845" s="151" t="s">
        <v>3425</v>
      </c>
      <c r="K1845" s="152">
        <v>42860</v>
      </c>
      <c r="L1845" s="152">
        <f t="shared" si="32"/>
        <v>42880</v>
      </c>
      <c r="M1845" s="204" t="s">
        <v>210</v>
      </c>
      <c r="N1845" s="154" t="s">
        <v>26</v>
      </c>
      <c r="O1845" s="155" t="s">
        <v>322</v>
      </c>
      <c r="P1845" s="156" t="s">
        <v>3340</v>
      </c>
      <c r="Q1845" s="157">
        <v>12747280</v>
      </c>
      <c r="R1845" s="158">
        <v>12747280</v>
      </c>
      <c r="S1845" s="159">
        <v>0</v>
      </c>
      <c r="T1845" s="160" t="s">
        <v>3510</v>
      </c>
    </row>
    <row r="1846" spans="1:20" s="143" customFormat="1" ht="310.5" hidden="1" customHeight="1" x14ac:dyDescent="0.45">
      <c r="A1846" s="144" t="s">
        <v>2067</v>
      </c>
      <c r="B1846" s="145" t="s">
        <v>3526</v>
      </c>
      <c r="C1846" s="146">
        <v>80111620</v>
      </c>
      <c r="D1846" s="147" t="s">
        <v>2117</v>
      </c>
      <c r="E1846" s="195" t="s">
        <v>1982</v>
      </c>
      <c r="F1846" s="148" t="s">
        <v>1094</v>
      </c>
      <c r="G1846" s="149" t="s">
        <v>1095</v>
      </c>
      <c r="H1846" s="131" t="s">
        <v>88</v>
      </c>
      <c r="I1846" s="132" t="s">
        <v>1135</v>
      </c>
      <c r="J1846" s="151" t="s">
        <v>3425</v>
      </c>
      <c r="K1846" s="152">
        <v>42860</v>
      </c>
      <c r="L1846" s="152">
        <f t="shared" si="32"/>
        <v>42880</v>
      </c>
      <c r="M1846" s="204" t="s">
        <v>210</v>
      </c>
      <c r="N1846" s="154" t="s">
        <v>26</v>
      </c>
      <c r="O1846" s="155" t="s">
        <v>322</v>
      </c>
      <c r="P1846" s="156" t="s">
        <v>3340</v>
      </c>
      <c r="Q1846" s="157">
        <v>12747280</v>
      </c>
      <c r="R1846" s="158">
        <v>12747280</v>
      </c>
      <c r="S1846" s="159">
        <v>0</v>
      </c>
      <c r="T1846" s="160" t="s">
        <v>3510</v>
      </c>
    </row>
    <row r="1847" spans="1:20" s="143" customFormat="1" ht="310.5" hidden="1" customHeight="1" x14ac:dyDescent="0.45">
      <c r="A1847" s="144" t="s">
        <v>2067</v>
      </c>
      <c r="B1847" s="145" t="s">
        <v>3527</v>
      </c>
      <c r="C1847" s="146">
        <v>80111620</v>
      </c>
      <c r="D1847" s="147" t="s">
        <v>2117</v>
      </c>
      <c r="E1847" s="195" t="s">
        <v>1982</v>
      </c>
      <c r="F1847" s="148" t="s">
        <v>1094</v>
      </c>
      <c r="G1847" s="149" t="s">
        <v>1095</v>
      </c>
      <c r="H1847" s="131" t="s">
        <v>88</v>
      </c>
      <c r="I1847" s="132" t="s">
        <v>1135</v>
      </c>
      <c r="J1847" s="151" t="s">
        <v>3425</v>
      </c>
      <c r="K1847" s="152">
        <v>42860</v>
      </c>
      <c r="L1847" s="152">
        <f t="shared" si="32"/>
        <v>42880</v>
      </c>
      <c r="M1847" s="204" t="s">
        <v>131</v>
      </c>
      <c r="N1847" s="154" t="s">
        <v>26</v>
      </c>
      <c r="O1847" s="155" t="s">
        <v>322</v>
      </c>
      <c r="P1847" s="156" t="s">
        <v>3340</v>
      </c>
      <c r="Q1847" s="157">
        <v>10926240</v>
      </c>
      <c r="R1847" s="158">
        <v>10926240</v>
      </c>
      <c r="S1847" s="159">
        <v>0</v>
      </c>
      <c r="T1847" s="214" t="s">
        <v>3521</v>
      </c>
    </row>
    <row r="1848" spans="1:20" s="143" customFormat="1" ht="310.5" hidden="1" customHeight="1" x14ac:dyDescent="0.45">
      <c r="A1848" s="144" t="s">
        <v>2067</v>
      </c>
      <c r="B1848" s="145" t="s">
        <v>3528</v>
      </c>
      <c r="C1848" s="146">
        <v>80111620</v>
      </c>
      <c r="D1848" s="147" t="s">
        <v>2117</v>
      </c>
      <c r="E1848" s="195" t="s">
        <v>1982</v>
      </c>
      <c r="F1848" s="148" t="s">
        <v>1094</v>
      </c>
      <c r="G1848" s="149" t="s">
        <v>1095</v>
      </c>
      <c r="H1848" s="131" t="s">
        <v>88</v>
      </c>
      <c r="I1848" s="132" t="s">
        <v>1135</v>
      </c>
      <c r="J1848" s="151" t="s">
        <v>716</v>
      </c>
      <c r="K1848" s="152">
        <v>42860</v>
      </c>
      <c r="L1848" s="152">
        <f t="shared" si="32"/>
        <v>42880</v>
      </c>
      <c r="M1848" s="204" t="s">
        <v>210</v>
      </c>
      <c r="N1848" s="154" t="s">
        <v>26</v>
      </c>
      <c r="O1848" s="155" t="s">
        <v>322</v>
      </c>
      <c r="P1848" s="156" t="s">
        <v>3340</v>
      </c>
      <c r="Q1848" s="157">
        <v>12747280</v>
      </c>
      <c r="R1848" s="158">
        <v>12747280</v>
      </c>
      <c r="S1848" s="159">
        <v>0</v>
      </c>
      <c r="T1848" s="160" t="s">
        <v>3510</v>
      </c>
    </row>
    <row r="1849" spans="1:20" s="143" customFormat="1" ht="310.5" hidden="1" customHeight="1" x14ac:dyDescent="0.45">
      <c r="A1849" s="144" t="s">
        <v>2067</v>
      </c>
      <c r="B1849" s="145" t="s">
        <v>3529</v>
      </c>
      <c r="C1849" s="146">
        <v>80111620</v>
      </c>
      <c r="D1849" s="147" t="s">
        <v>2117</v>
      </c>
      <c r="E1849" s="195" t="s">
        <v>1982</v>
      </c>
      <c r="F1849" s="148" t="s">
        <v>1094</v>
      </c>
      <c r="G1849" s="149" t="s">
        <v>1095</v>
      </c>
      <c r="H1849" s="131" t="s">
        <v>88</v>
      </c>
      <c r="I1849" s="132" t="s">
        <v>1135</v>
      </c>
      <c r="J1849" s="151" t="s">
        <v>716</v>
      </c>
      <c r="K1849" s="152">
        <v>42860</v>
      </c>
      <c r="L1849" s="152">
        <f t="shared" si="32"/>
        <v>42880</v>
      </c>
      <c r="M1849" s="204" t="s">
        <v>131</v>
      </c>
      <c r="N1849" s="154" t="s">
        <v>26</v>
      </c>
      <c r="O1849" s="155" t="s">
        <v>322</v>
      </c>
      <c r="P1849" s="156" t="s">
        <v>3340</v>
      </c>
      <c r="Q1849" s="157">
        <v>18210400</v>
      </c>
      <c r="R1849" s="158">
        <v>0</v>
      </c>
      <c r="S1849" s="159">
        <v>18210400</v>
      </c>
      <c r="T1849" s="160" t="s">
        <v>3530</v>
      </c>
    </row>
    <row r="1850" spans="1:20" s="143" customFormat="1" ht="310.5" hidden="1" customHeight="1" x14ac:dyDescent="0.45">
      <c r="A1850" s="144" t="s">
        <v>2067</v>
      </c>
      <c r="B1850" s="145" t="s">
        <v>3531</v>
      </c>
      <c r="C1850" s="146">
        <v>80111620</v>
      </c>
      <c r="D1850" s="147" t="s">
        <v>2117</v>
      </c>
      <c r="E1850" s="195" t="s">
        <v>1982</v>
      </c>
      <c r="F1850" s="148" t="s">
        <v>1094</v>
      </c>
      <c r="G1850" s="149" t="s">
        <v>1095</v>
      </c>
      <c r="H1850" s="131" t="s">
        <v>88</v>
      </c>
      <c r="I1850" s="132" t="s">
        <v>1135</v>
      </c>
      <c r="J1850" s="151" t="s">
        <v>586</v>
      </c>
      <c r="K1850" s="152">
        <v>42860</v>
      </c>
      <c r="L1850" s="152">
        <f t="shared" si="32"/>
        <v>42880</v>
      </c>
      <c r="M1850" s="204" t="s">
        <v>210</v>
      </c>
      <c r="N1850" s="154" t="s">
        <v>26</v>
      </c>
      <c r="O1850" s="155" t="s">
        <v>322</v>
      </c>
      <c r="P1850" s="156" t="s">
        <v>3340</v>
      </c>
      <c r="Q1850" s="157">
        <v>12747280</v>
      </c>
      <c r="R1850" s="158">
        <v>12747280</v>
      </c>
      <c r="S1850" s="159">
        <v>0</v>
      </c>
      <c r="T1850" s="160" t="s">
        <v>3532</v>
      </c>
    </row>
    <row r="1851" spans="1:20" s="143" customFormat="1" ht="310.5" hidden="1" customHeight="1" x14ac:dyDescent="0.45">
      <c r="A1851" s="144" t="s">
        <v>2067</v>
      </c>
      <c r="B1851" s="145" t="s">
        <v>3533</v>
      </c>
      <c r="C1851" s="146">
        <v>80111620</v>
      </c>
      <c r="D1851" s="147" t="s">
        <v>2117</v>
      </c>
      <c r="E1851" s="195" t="s">
        <v>1982</v>
      </c>
      <c r="F1851" s="148" t="s">
        <v>1094</v>
      </c>
      <c r="G1851" s="149" t="s">
        <v>1095</v>
      </c>
      <c r="H1851" s="131" t="s">
        <v>88</v>
      </c>
      <c r="I1851" s="132" t="s">
        <v>1135</v>
      </c>
      <c r="J1851" s="151" t="s">
        <v>3534</v>
      </c>
      <c r="K1851" s="152">
        <v>42860</v>
      </c>
      <c r="L1851" s="152">
        <f t="shared" si="32"/>
        <v>42880</v>
      </c>
      <c r="M1851" s="204" t="s">
        <v>131</v>
      </c>
      <c r="N1851" s="154" t="s">
        <v>26</v>
      </c>
      <c r="O1851" s="155" t="s">
        <v>322</v>
      </c>
      <c r="P1851" s="156" t="s">
        <v>3340</v>
      </c>
      <c r="Q1851" s="157">
        <v>10926240</v>
      </c>
      <c r="R1851" s="158">
        <v>10926240</v>
      </c>
      <c r="S1851" s="159">
        <v>0</v>
      </c>
      <c r="T1851" s="214" t="s">
        <v>3535</v>
      </c>
    </row>
    <row r="1852" spans="1:20" s="143" customFormat="1" ht="310.5" hidden="1" customHeight="1" x14ac:dyDescent="0.45">
      <c r="A1852" s="144" t="s">
        <v>2067</v>
      </c>
      <c r="B1852" s="145" t="s">
        <v>3536</v>
      </c>
      <c r="C1852" s="146">
        <v>80111620</v>
      </c>
      <c r="D1852" s="147" t="s">
        <v>2117</v>
      </c>
      <c r="E1852" s="195" t="s">
        <v>1982</v>
      </c>
      <c r="F1852" s="148" t="s">
        <v>1094</v>
      </c>
      <c r="G1852" s="149" t="s">
        <v>1095</v>
      </c>
      <c r="H1852" s="131" t="s">
        <v>88</v>
      </c>
      <c r="I1852" s="132" t="s">
        <v>1135</v>
      </c>
      <c r="J1852" s="151" t="s">
        <v>3534</v>
      </c>
      <c r="K1852" s="152">
        <v>42860</v>
      </c>
      <c r="L1852" s="152">
        <f t="shared" si="32"/>
        <v>42880</v>
      </c>
      <c r="M1852" s="204" t="s">
        <v>210</v>
      </c>
      <c r="N1852" s="154" t="s">
        <v>26</v>
      </c>
      <c r="O1852" s="155" t="s">
        <v>322</v>
      </c>
      <c r="P1852" s="156" t="s">
        <v>3340</v>
      </c>
      <c r="Q1852" s="157">
        <v>12747280</v>
      </c>
      <c r="R1852" s="158">
        <v>12747280</v>
      </c>
      <c r="S1852" s="159">
        <v>0</v>
      </c>
      <c r="T1852" s="160" t="s">
        <v>3537</v>
      </c>
    </row>
    <row r="1853" spans="1:20" s="143" customFormat="1" ht="310.5" hidden="1" customHeight="1" x14ac:dyDescent="0.45">
      <c r="A1853" s="144" t="s">
        <v>2067</v>
      </c>
      <c r="B1853" s="145" t="s">
        <v>3538</v>
      </c>
      <c r="C1853" s="146">
        <v>80111620</v>
      </c>
      <c r="D1853" s="147" t="s">
        <v>2117</v>
      </c>
      <c r="E1853" s="195" t="s">
        <v>1982</v>
      </c>
      <c r="F1853" s="148" t="s">
        <v>1094</v>
      </c>
      <c r="G1853" s="149" t="s">
        <v>1095</v>
      </c>
      <c r="H1853" s="131" t="s">
        <v>88</v>
      </c>
      <c r="I1853" s="132" t="s">
        <v>1135</v>
      </c>
      <c r="J1853" s="151" t="s">
        <v>3425</v>
      </c>
      <c r="K1853" s="152">
        <v>42860</v>
      </c>
      <c r="L1853" s="152">
        <f t="shared" si="32"/>
        <v>42880</v>
      </c>
      <c r="M1853" s="204" t="s">
        <v>210</v>
      </c>
      <c r="N1853" s="154" t="s">
        <v>26</v>
      </c>
      <c r="O1853" s="155" t="s">
        <v>322</v>
      </c>
      <c r="P1853" s="156" t="s">
        <v>3340</v>
      </c>
      <c r="Q1853" s="157">
        <v>12747280</v>
      </c>
      <c r="R1853" s="158">
        <v>12747280</v>
      </c>
      <c r="S1853" s="159">
        <v>0</v>
      </c>
      <c r="T1853" s="160" t="s">
        <v>3539</v>
      </c>
    </row>
    <row r="1854" spans="1:20" s="143" customFormat="1" ht="310.5" hidden="1" customHeight="1" x14ac:dyDescent="0.45">
      <c r="A1854" s="144" t="s">
        <v>2067</v>
      </c>
      <c r="B1854" s="145" t="s">
        <v>3540</v>
      </c>
      <c r="C1854" s="146">
        <v>80111620</v>
      </c>
      <c r="D1854" s="147" t="s">
        <v>2117</v>
      </c>
      <c r="E1854" s="195" t="s">
        <v>1982</v>
      </c>
      <c r="F1854" s="148" t="s">
        <v>1094</v>
      </c>
      <c r="G1854" s="149" t="s">
        <v>1095</v>
      </c>
      <c r="H1854" s="131" t="s">
        <v>88</v>
      </c>
      <c r="I1854" s="132" t="s">
        <v>1135</v>
      </c>
      <c r="J1854" s="151" t="s">
        <v>3425</v>
      </c>
      <c r="K1854" s="152">
        <v>42860</v>
      </c>
      <c r="L1854" s="152">
        <f t="shared" si="32"/>
        <v>42880</v>
      </c>
      <c r="M1854" s="204" t="s">
        <v>210</v>
      </c>
      <c r="N1854" s="154" t="s">
        <v>26</v>
      </c>
      <c r="O1854" s="155" t="s">
        <v>322</v>
      </c>
      <c r="P1854" s="156" t="s">
        <v>3340</v>
      </c>
      <c r="Q1854" s="157">
        <v>12747280</v>
      </c>
      <c r="R1854" s="158">
        <v>12747280</v>
      </c>
      <c r="S1854" s="159">
        <v>0</v>
      </c>
      <c r="T1854" s="160" t="s">
        <v>3541</v>
      </c>
    </row>
    <row r="1855" spans="1:20" s="143" customFormat="1" ht="310.5" hidden="1" customHeight="1" x14ac:dyDescent="0.45">
      <c r="A1855" s="144" t="s">
        <v>2067</v>
      </c>
      <c r="B1855" s="145" t="s">
        <v>3542</v>
      </c>
      <c r="C1855" s="146">
        <v>80111620</v>
      </c>
      <c r="D1855" s="147" t="s">
        <v>2117</v>
      </c>
      <c r="E1855" s="195" t="s">
        <v>1982</v>
      </c>
      <c r="F1855" s="148" t="s">
        <v>1094</v>
      </c>
      <c r="G1855" s="149" t="s">
        <v>1095</v>
      </c>
      <c r="H1855" s="131" t="s">
        <v>88</v>
      </c>
      <c r="I1855" s="132" t="s">
        <v>1135</v>
      </c>
      <c r="J1855" s="151" t="s">
        <v>3425</v>
      </c>
      <c r="K1855" s="152">
        <v>42860</v>
      </c>
      <c r="L1855" s="152">
        <f t="shared" si="32"/>
        <v>42880</v>
      </c>
      <c r="M1855" s="204" t="s">
        <v>131</v>
      </c>
      <c r="N1855" s="154" t="s">
        <v>26</v>
      </c>
      <c r="O1855" s="155" t="s">
        <v>322</v>
      </c>
      <c r="P1855" s="156" t="s">
        <v>3340</v>
      </c>
      <c r="Q1855" s="157">
        <v>10926240</v>
      </c>
      <c r="R1855" s="158">
        <v>10926240</v>
      </c>
      <c r="S1855" s="159">
        <v>0</v>
      </c>
      <c r="T1855" s="214" t="s">
        <v>3543</v>
      </c>
    </row>
    <row r="1856" spans="1:20" s="143" customFormat="1" ht="310.5" hidden="1" customHeight="1" x14ac:dyDescent="0.45">
      <c r="A1856" s="144" t="s">
        <v>2067</v>
      </c>
      <c r="B1856" s="145" t="s">
        <v>3544</v>
      </c>
      <c r="C1856" s="146">
        <v>80111620</v>
      </c>
      <c r="D1856" s="147" t="s">
        <v>2117</v>
      </c>
      <c r="E1856" s="195" t="s">
        <v>1982</v>
      </c>
      <c r="F1856" s="148" t="s">
        <v>1094</v>
      </c>
      <c r="G1856" s="149" t="s">
        <v>1095</v>
      </c>
      <c r="H1856" s="131" t="s">
        <v>88</v>
      </c>
      <c r="I1856" s="132" t="s">
        <v>1135</v>
      </c>
      <c r="J1856" s="151" t="s">
        <v>716</v>
      </c>
      <c r="K1856" s="152">
        <v>42860</v>
      </c>
      <c r="L1856" s="152">
        <f t="shared" si="32"/>
        <v>42880</v>
      </c>
      <c r="M1856" s="204" t="s">
        <v>210</v>
      </c>
      <c r="N1856" s="154" t="s">
        <v>26</v>
      </c>
      <c r="O1856" s="155" t="s">
        <v>322</v>
      </c>
      <c r="P1856" s="156" t="s">
        <v>3340</v>
      </c>
      <c r="Q1856" s="157">
        <v>12747280</v>
      </c>
      <c r="R1856" s="158">
        <v>12747280</v>
      </c>
      <c r="S1856" s="159">
        <v>0</v>
      </c>
      <c r="T1856" s="160" t="s">
        <v>3510</v>
      </c>
    </row>
    <row r="1857" spans="1:20" s="143" customFormat="1" ht="310.5" hidden="1" customHeight="1" x14ac:dyDescent="0.45">
      <c r="A1857" s="144" t="s">
        <v>2067</v>
      </c>
      <c r="B1857" s="145" t="s">
        <v>3545</v>
      </c>
      <c r="C1857" s="146">
        <v>80111620</v>
      </c>
      <c r="D1857" s="147" t="s">
        <v>2117</v>
      </c>
      <c r="E1857" s="195" t="s">
        <v>1982</v>
      </c>
      <c r="F1857" s="148" t="s">
        <v>1094</v>
      </c>
      <c r="G1857" s="149" t="s">
        <v>1095</v>
      </c>
      <c r="H1857" s="131" t="s">
        <v>88</v>
      </c>
      <c r="I1857" s="132" t="s">
        <v>1135</v>
      </c>
      <c r="J1857" s="151" t="s">
        <v>3425</v>
      </c>
      <c r="K1857" s="152">
        <v>42860</v>
      </c>
      <c r="L1857" s="152">
        <f t="shared" si="32"/>
        <v>42880</v>
      </c>
      <c r="M1857" s="204" t="s">
        <v>210</v>
      </c>
      <c r="N1857" s="154" t="s">
        <v>26</v>
      </c>
      <c r="O1857" s="155" t="s">
        <v>322</v>
      </c>
      <c r="P1857" s="156" t="s">
        <v>3340</v>
      </c>
      <c r="Q1857" s="157">
        <v>12747280</v>
      </c>
      <c r="R1857" s="158">
        <v>12747280</v>
      </c>
      <c r="S1857" s="159">
        <v>0</v>
      </c>
      <c r="T1857" s="160" t="s">
        <v>3539</v>
      </c>
    </row>
    <row r="1858" spans="1:20" s="143" customFormat="1" ht="310.5" hidden="1" customHeight="1" x14ac:dyDescent="0.45">
      <c r="A1858" s="144" t="s">
        <v>2067</v>
      </c>
      <c r="B1858" s="145" t="s">
        <v>3546</v>
      </c>
      <c r="C1858" s="146">
        <v>80111620</v>
      </c>
      <c r="D1858" s="147" t="s">
        <v>2117</v>
      </c>
      <c r="E1858" s="195" t="s">
        <v>1982</v>
      </c>
      <c r="F1858" s="148" t="s">
        <v>1094</v>
      </c>
      <c r="G1858" s="149" t="s">
        <v>1095</v>
      </c>
      <c r="H1858" s="131" t="s">
        <v>88</v>
      </c>
      <c r="I1858" s="132" t="s">
        <v>1135</v>
      </c>
      <c r="J1858" s="151" t="s">
        <v>3425</v>
      </c>
      <c r="K1858" s="152">
        <v>42860</v>
      </c>
      <c r="L1858" s="152">
        <f t="shared" si="32"/>
        <v>42880</v>
      </c>
      <c r="M1858" s="204" t="s">
        <v>131</v>
      </c>
      <c r="N1858" s="154" t="s">
        <v>26</v>
      </c>
      <c r="O1858" s="155" t="s">
        <v>322</v>
      </c>
      <c r="P1858" s="156" t="s">
        <v>3340</v>
      </c>
      <c r="Q1858" s="157">
        <v>10926240</v>
      </c>
      <c r="R1858" s="158">
        <v>10926240</v>
      </c>
      <c r="S1858" s="159">
        <v>0</v>
      </c>
      <c r="T1858" s="214" t="s">
        <v>3547</v>
      </c>
    </row>
    <row r="1859" spans="1:20" s="143" customFormat="1" ht="310.5" hidden="1" customHeight="1" x14ac:dyDescent="0.45">
      <c r="A1859" s="144" t="s">
        <v>2067</v>
      </c>
      <c r="B1859" s="145" t="s">
        <v>3548</v>
      </c>
      <c r="C1859" s="146">
        <v>80111620</v>
      </c>
      <c r="D1859" s="147" t="s">
        <v>2117</v>
      </c>
      <c r="E1859" s="195" t="s">
        <v>1982</v>
      </c>
      <c r="F1859" s="148" t="s">
        <v>1094</v>
      </c>
      <c r="G1859" s="149" t="s">
        <v>1095</v>
      </c>
      <c r="H1859" s="131" t="s">
        <v>88</v>
      </c>
      <c r="I1859" s="132" t="s">
        <v>1135</v>
      </c>
      <c r="J1859" s="151" t="s">
        <v>3425</v>
      </c>
      <c r="K1859" s="152">
        <v>42860</v>
      </c>
      <c r="L1859" s="152">
        <f t="shared" si="32"/>
        <v>42880</v>
      </c>
      <c r="M1859" s="204" t="s">
        <v>210</v>
      </c>
      <c r="N1859" s="154" t="s">
        <v>26</v>
      </c>
      <c r="O1859" s="155" t="s">
        <v>322</v>
      </c>
      <c r="P1859" s="156" t="s">
        <v>3340</v>
      </c>
      <c r="Q1859" s="157">
        <v>12747280</v>
      </c>
      <c r="R1859" s="158">
        <v>12747280</v>
      </c>
      <c r="S1859" s="159">
        <v>0</v>
      </c>
      <c r="T1859" s="160" t="s">
        <v>3539</v>
      </c>
    </row>
    <row r="1860" spans="1:20" s="143" customFormat="1" ht="241.5" hidden="1" customHeight="1" x14ac:dyDescent="0.45">
      <c r="A1860" s="144" t="s">
        <v>2067</v>
      </c>
      <c r="B1860" s="145" t="s">
        <v>3549</v>
      </c>
      <c r="C1860" s="146">
        <v>26111700</v>
      </c>
      <c r="D1860" s="147" t="s">
        <v>2117</v>
      </c>
      <c r="E1860" s="195" t="s">
        <v>1982</v>
      </c>
      <c r="F1860" s="148" t="s">
        <v>1926</v>
      </c>
      <c r="G1860" s="149">
        <v>7</v>
      </c>
      <c r="H1860" s="131" t="s">
        <v>55</v>
      </c>
      <c r="I1860" s="132" t="s">
        <v>521</v>
      </c>
      <c r="J1860" s="151" t="s">
        <v>124</v>
      </c>
      <c r="K1860" s="152">
        <v>42860</v>
      </c>
      <c r="L1860" s="152">
        <f>K1860+25</f>
        <v>42885</v>
      </c>
      <c r="M1860" s="204" t="s">
        <v>54</v>
      </c>
      <c r="N1860" s="154" t="s">
        <v>26</v>
      </c>
      <c r="O1860" s="155" t="s">
        <v>118</v>
      </c>
      <c r="P1860" s="156" t="s">
        <v>3340</v>
      </c>
      <c r="Q1860" s="157">
        <v>77406500</v>
      </c>
      <c r="R1860" s="158">
        <v>0</v>
      </c>
      <c r="S1860" s="159">
        <v>77406500</v>
      </c>
      <c r="T1860" s="160" t="s">
        <v>3550</v>
      </c>
    </row>
    <row r="1861" spans="1:20" s="143" customFormat="1" ht="379.5" hidden="1" customHeight="1" x14ac:dyDescent="0.45">
      <c r="A1861" s="144" t="s">
        <v>2067</v>
      </c>
      <c r="B1861" s="145" t="s">
        <v>3551</v>
      </c>
      <c r="C1861" s="146">
        <v>80111620</v>
      </c>
      <c r="D1861" s="147" t="s">
        <v>2117</v>
      </c>
      <c r="E1861" s="195" t="s">
        <v>1982</v>
      </c>
      <c r="F1861" s="148" t="s">
        <v>1094</v>
      </c>
      <c r="G1861" s="149" t="s">
        <v>1095</v>
      </c>
      <c r="H1861" s="131" t="s">
        <v>88</v>
      </c>
      <c r="I1861" s="132" t="s">
        <v>1135</v>
      </c>
      <c r="J1861" s="151" t="s">
        <v>690</v>
      </c>
      <c r="K1861" s="152">
        <v>42860</v>
      </c>
      <c r="L1861" s="152">
        <f t="shared" ref="L1861:L1866" si="33">K1861+20</f>
        <v>42880</v>
      </c>
      <c r="M1861" s="204" t="s">
        <v>65</v>
      </c>
      <c r="N1861" s="154" t="s">
        <v>26</v>
      </c>
      <c r="O1861" s="155" t="s">
        <v>322</v>
      </c>
      <c r="P1861" s="156" t="s">
        <v>3340</v>
      </c>
      <c r="Q1861" s="157">
        <v>14568320</v>
      </c>
      <c r="R1861" s="158">
        <v>14568320</v>
      </c>
      <c r="S1861" s="159">
        <v>0</v>
      </c>
      <c r="T1861" s="160" t="s">
        <v>3552</v>
      </c>
    </row>
    <row r="1862" spans="1:20" s="143" customFormat="1" ht="379.5" hidden="1" customHeight="1" x14ac:dyDescent="0.45">
      <c r="A1862" s="144" t="s">
        <v>2067</v>
      </c>
      <c r="B1862" s="145" t="s">
        <v>3553</v>
      </c>
      <c r="C1862" s="146">
        <v>80111620</v>
      </c>
      <c r="D1862" s="147" t="s">
        <v>2117</v>
      </c>
      <c r="E1862" s="195" t="s">
        <v>1982</v>
      </c>
      <c r="F1862" s="148" t="s">
        <v>1094</v>
      </c>
      <c r="G1862" s="149" t="s">
        <v>1095</v>
      </c>
      <c r="H1862" s="131" t="s">
        <v>88</v>
      </c>
      <c r="I1862" s="132" t="s">
        <v>1135</v>
      </c>
      <c r="J1862" s="151" t="s">
        <v>690</v>
      </c>
      <c r="K1862" s="152">
        <v>42860</v>
      </c>
      <c r="L1862" s="152">
        <f t="shared" si="33"/>
        <v>42880</v>
      </c>
      <c r="M1862" s="204" t="s">
        <v>65</v>
      </c>
      <c r="N1862" s="154" t="s">
        <v>26</v>
      </c>
      <c r="O1862" s="155" t="s">
        <v>322</v>
      </c>
      <c r="P1862" s="156" t="s">
        <v>3340</v>
      </c>
      <c r="Q1862" s="157">
        <v>14568320</v>
      </c>
      <c r="R1862" s="158">
        <v>14568320</v>
      </c>
      <c r="S1862" s="159">
        <v>0</v>
      </c>
      <c r="T1862" s="160" t="s">
        <v>3552</v>
      </c>
    </row>
    <row r="1863" spans="1:20" s="143" customFormat="1" ht="241.5" hidden="1" customHeight="1" x14ac:dyDescent="0.45">
      <c r="A1863" s="144" t="s">
        <v>2067</v>
      </c>
      <c r="B1863" s="145" t="s">
        <v>3554</v>
      </c>
      <c r="C1863" s="146">
        <v>80111620</v>
      </c>
      <c r="D1863" s="147" t="s">
        <v>2117</v>
      </c>
      <c r="E1863" s="195" t="s">
        <v>2134</v>
      </c>
      <c r="F1863" s="148" t="s">
        <v>1993</v>
      </c>
      <c r="G1863" s="149" t="s">
        <v>3555</v>
      </c>
      <c r="H1863" s="131" t="s">
        <v>307</v>
      </c>
      <c r="I1863" s="132" t="s">
        <v>521</v>
      </c>
      <c r="J1863" s="151" t="s">
        <v>3556</v>
      </c>
      <c r="K1863" s="152">
        <v>42776</v>
      </c>
      <c r="L1863" s="152">
        <f t="shared" si="33"/>
        <v>42796</v>
      </c>
      <c r="M1863" s="204" t="s">
        <v>170</v>
      </c>
      <c r="N1863" s="154" t="s">
        <v>26</v>
      </c>
      <c r="O1863" s="155" t="s">
        <v>1066</v>
      </c>
      <c r="P1863" s="156" t="s">
        <v>2119</v>
      </c>
      <c r="Q1863" s="157">
        <v>108822957</v>
      </c>
      <c r="R1863" s="158">
        <v>50592160</v>
      </c>
      <c r="S1863" s="159">
        <v>58230797</v>
      </c>
      <c r="T1863" s="160" t="s">
        <v>3557</v>
      </c>
    </row>
    <row r="1864" spans="1:20" s="143" customFormat="1" ht="241.5" hidden="1" customHeight="1" x14ac:dyDescent="0.45">
      <c r="A1864" s="144" t="s">
        <v>2067</v>
      </c>
      <c r="B1864" s="145" t="s">
        <v>3558</v>
      </c>
      <c r="C1864" s="146">
        <v>80111620</v>
      </c>
      <c r="D1864" s="147" t="s">
        <v>2117</v>
      </c>
      <c r="E1864" s="195" t="s">
        <v>2134</v>
      </c>
      <c r="F1864" s="148" t="s">
        <v>1993</v>
      </c>
      <c r="G1864" s="149" t="s">
        <v>3555</v>
      </c>
      <c r="H1864" s="131" t="s">
        <v>307</v>
      </c>
      <c r="I1864" s="132" t="s">
        <v>1105</v>
      </c>
      <c r="J1864" s="151" t="s">
        <v>3559</v>
      </c>
      <c r="K1864" s="152">
        <v>42776</v>
      </c>
      <c r="L1864" s="152">
        <f t="shared" si="33"/>
        <v>42796</v>
      </c>
      <c r="M1864" s="204" t="s">
        <v>170</v>
      </c>
      <c r="N1864" s="154" t="s">
        <v>26</v>
      </c>
      <c r="O1864" s="155" t="s">
        <v>1066</v>
      </c>
      <c r="P1864" s="156" t="s">
        <v>2119</v>
      </c>
      <c r="Q1864" s="157">
        <v>43573122</v>
      </c>
      <c r="R1864" s="158">
        <v>24173833</v>
      </c>
      <c r="S1864" s="159">
        <v>19399289</v>
      </c>
      <c r="T1864" s="160" t="s">
        <v>3560</v>
      </c>
    </row>
    <row r="1865" spans="1:20" s="143" customFormat="1" ht="207" hidden="1" customHeight="1" x14ac:dyDescent="0.45">
      <c r="A1865" s="144" t="s">
        <v>2067</v>
      </c>
      <c r="B1865" s="145" t="s">
        <v>3561</v>
      </c>
      <c r="C1865" s="146">
        <v>81101510</v>
      </c>
      <c r="D1865" s="147" t="s">
        <v>2089</v>
      </c>
      <c r="E1865" s="195" t="s">
        <v>2074</v>
      </c>
      <c r="F1865" s="148" t="s">
        <v>2091</v>
      </c>
      <c r="G1865" s="149">
        <v>61</v>
      </c>
      <c r="H1865" s="131" t="s">
        <v>307</v>
      </c>
      <c r="I1865" s="132" t="s">
        <v>521</v>
      </c>
      <c r="J1865" s="151" t="s">
        <v>3562</v>
      </c>
      <c r="K1865" s="152">
        <v>42860</v>
      </c>
      <c r="L1865" s="152">
        <f t="shared" si="33"/>
        <v>42880</v>
      </c>
      <c r="M1865" s="204" t="s">
        <v>54</v>
      </c>
      <c r="N1865" s="154" t="s">
        <v>26</v>
      </c>
      <c r="O1865" s="155" t="s">
        <v>1066</v>
      </c>
      <c r="P1865" s="156" t="s">
        <v>2092</v>
      </c>
      <c r="Q1865" s="157">
        <v>601261500</v>
      </c>
      <c r="R1865" s="158">
        <v>0</v>
      </c>
      <c r="S1865" s="159">
        <v>601261500</v>
      </c>
      <c r="T1865" s="160" t="s">
        <v>3563</v>
      </c>
    </row>
    <row r="1866" spans="1:20" s="143" customFormat="1" ht="207" hidden="1" customHeight="1" x14ac:dyDescent="0.45">
      <c r="A1866" s="144" t="s">
        <v>2067</v>
      </c>
      <c r="B1866" s="145" t="s">
        <v>3564</v>
      </c>
      <c r="C1866" s="146">
        <v>81102201</v>
      </c>
      <c r="D1866" s="147" t="s">
        <v>2069</v>
      </c>
      <c r="E1866" s="195" t="s">
        <v>2074</v>
      </c>
      <c r="F1866" s="148" t="s">
        <v>1993</v>
      </c>
      <c r="G1866" s="149">
        <v>63</v>
      </c>
      <c r="H1866" s="131" t="s">
        <v>307</v>
      </c>
      <c r="I1866" s="132" t="s">
        <v>521</v>
      </c>
      <c r="J1866" s="151" t="s">
        <v>3565</v>
      </c>
      <c r="K1866" s="152">
        <v>42776</v>
      </c>
      <c r="L1866" s="152">
        <f t="shared" si="33"/>
        <v>42796</v>
      </c>
      <c r="M1866" s="204" t="s">
        <v>170</v>
      </c>
      <c r="N1866" s="154" t="s">
        <v>26</v>
      </c>
      <c r="O1866" s="155" t="s">
        <v>1066</v>
      </c>
      <c r="P1866" s="156" t="s">
        <v>2072</v>
      </c>
      <c r="Q1866" s="157">
        <v>450000000</v>
      </c>
      <c r="R1866" s="158">
        <v>450000000</v>
      </c>
      <c r="S1866" s="159">
        <v>0</v>
      </c>
      <c r="T1866" s="160" t="s">
        <v>3566</v>
      </c>
    </row>
    <row r="1867" spans="1:20" s="143" customFormat="1" ht="276" hidden="1" customHeight="1" x14ac:dyDescent="0.25">
      <c r="A1867" s="144" t="s">
        <v>2067</v>
      </c>
      <c r="B1867" s="145" t="s">
        <v>3567</v>
      </c>
      <c r="C1867" s="162">
        <v>43211502</v>
      </c>
      <c r="D1867" s="163" t="s">
        <v>2974</v>
      </c>
      <c r="E1867" s="162" t="s">
        <v>2070</v>
      </c>
      <c r="F1867" s="165" t="s">
        <v>1926</v>
      </c>
      <c r="G1867" s="166" t="s">
        <v>3021</v>
      </c>
      <c r="H1867" s="209" t="s">
        <v>55</v>
      </c>
      <c r="I1867" s="168" t="s">
        <v>521</v>
      </c>
      <c r="J1867" s="169" t="s">
        <v>154</v>
      </c>
      <c r="K1867" s="170">
        <v>42860</v>
      </c>
      <c r="L1867" s="170">
        <f>K1867+40</f>
        <v>42900</v>
      </c>
      <c r="M1867" s="210" t="s">
        <v>22</v>
      </c>
      <c r="N1867" s="174" t="s">
        <v>155</v>
      </c>
      <c r="O1867" s="173" t="s">
        <v>118</v>
      </c>
      <c r="P1867" s="174" t="s">
        <v>2977</v>
      </c>
      <c r="Q1867" s="175">
        <v>0</v>
      </c>
      <c r="R1867" s="176">
        <v>0</v>
      </c>
      <c r="S1867" s="176">
        <v>0</v>
      </c>
      <c r="T1867" s="177" t="s">
        <v>3568</v>
      </c>
    </row>
    <row r="1868" spans="1:20" s="143" customFormat="1" ht="345" hidden="1" customHeight="1" x14ac:dyDescent="0.25">
      <c r="A1868" s="144" t="s">
        <v>2067</v>
      </c>
      <c r="B1868" s="145" t="s">
        <v>3569</v>
      </c>
      <c r="C1868" s="146">
        <v>52161505</v>
      </c>
      <c r="D1868" s="147" t="s">
        <v>2974</v>
      </c>
      <c r="E1868" s="195" t="s">
        <v>2070</v>
      </c>
      <c r="F1868" s="148" t="s">
        <v>1926</v>
      </c>
      <c r="G1868" s="149" t="s">
        <v>1048</v>
      </c>
      <c r="H1868" s="131" t="s">
        <v>123</v>
      </c>
      <c r="I1868" s="132" t="s">
        <v>521</v>
      </c>
      <c r="J1868" s="151" t="s">
        <v>169</v>
      </c>
      <c r="K1868" s="152">
        <v>42940</v>
      </c>
      <c r="L1868" s="152">
        <f>K1868+25</f>
        <v>42965</v>
      </c>
      <c r="M1868" s="204" t="s">
        <v>170</v>
      </c>
      <c r="N1868" s="205" t="s">
        <v>155</v>
      </c>
      <c r="O1868" s="155" t="s">
        <v>118</v>
      </c>
      <c r="P1868" s="156" t="s">
        <v>2977</v>
      </c>
      <c r="Q1868" s="157">
        <v>20000000</v>
      </c>
      <c r="R1868" s="158">
        <v>0</v>
      </c>
      <c r="S1868" s="159">
        <v>20000000</v>
      </c>
      <c r="T1868" s="160" t="s">
        <v>3570</v>
      </c>
    </row>
    <row r="1869" spans="1:20" s="143" customFormat="1" ht="345" hidden="1" customHeight="1" x14ac:dyDescent="0.45">
      <c r="A1869" s="144" t="s">
        <v>2067</v>
      </c>
      <c r="B1869" s="145" t="s">
        <v>3571</v>
      </c>
      <c r="C1869" s="146">
        <v>81101510</v>
      </c>
      <c r="D1869" s="147" t="s">
        <v>2089</v>
      </c>
      <c r="E1869" s="195" t="s">
        <v>2094</v>
      </c>
      <c r="F1869" s="148" t="s">
        <v>2091</v>
      </c>
      <c r="G1869" s="149">
        <v>61</v>
      </c>
      <c r="H1869" s="131" t="s">
        <v>74</v>
      </c>
      <c r="I1869" s="132" t="s">
        <v>521</v>
      </c>
      <c r="J1869" s="151" t="s">
        <v>3572</v>
      </c>
      <c r="K1869" s="152">
        <v>42776</v>
      </c>
      <c r="L1869" s="152">
        <f>K1869+20</f>
        <v>42796</v>
      </c>
      <c r="M1869" s="204" t="s">
        <v>54</v>
      </c>
      <c r="N1869" s="154" t="s">
        <v>26</v>
      </c>
      <c r="O1869" s="155" t="s">
        <v>1066</v>
      </c>
      <c r="P1869" s="156" t="s">
        <v>2092</v>
      </c>
      <c r="Q1869" s="157">
        <v>1266677271</v>
      </c>
      <c r="R1869" s="158">
        <v>1266677271</v>
      </c>
      <c r="S1869" s="159">
        <v>0</v>
      </c>
      <c r="T1869" s="160" t="s">
        <v>3573</v>
      </c>
    </row>
    <row r="1870" spans="1:20" s="143" customFormat="1" ht="379.5" hidden="1" customHeight="1" x14ac:dyDescent="0.45">
      <c r="A1870" s="144" t="s">
        <v>2067</v>
      </c>
      <c r="B1870" s="145" t="s">
        <v>3574</v>
      </c>
      <c r="C1870" s="146">
        <v>39121700</v>
      </c>
      <c r="D1870" s="147" t="s">
        <v>2089</v>
      </c>
      <c r="E1870" s="195" t="s">
        <v>2074</v>
      </c>
      <c r="F1870" s="148" t="s">
        <v>2091</v>
      </c>
      <c r="G1870" s="149">
        <v>61</v>
      </c>
      <c r="H1870" s="131" t="s">
        <v>104</v>
      </c>
      <c r="I1870" s="132" t="s">
        <v>521</v>
      </c>
      <c r="J1870" s="151" t="s">
        <v>103</v>
      </c>
      <c r="K1870" s="152">
        <v>42776</v>
      </c>
      <c r="L1870" s="152">
        <f>K1870+20</f>
        <v>42796</v>
      </c>
      <c r="M1870" s="204" t="s">
        <v>22</v>
      </c>
      <c r="N1870" s="154" t="s">
        <v>26</v>
      </c>
      <c r="O1870" s="155" t="s">
        <v>102</v>
      </c>
      <c r="P1870" s="156" t="s">
        <v>2092</v>
      </c>
      <c r="Q1870" s="157">
        <v>1186024953</v>
      </c>
      <c r="R1870" s="158">
        <v>1186024953</v>
      </c>
      <c r="S1870" s="159">
        <v>0</v>
      </c>
      <c r="T1870" s="160" t="s">
        <v>3575</v>
      </c>
    </row>
    <row r="1871" spans="1:20" s="143" customFormat="1" ht="207" hidden="1" customHeight="1" x14ac:dyDescent="0.45">
      <c r="A1871" s="144" t="s">
        <v>2067</v>
      </c>
      <c r="B1871" s="145" t="s">
        <v>3576</v>
      </c>
      <c r="C1871" s="146">
        <v>32151502</v>
      </c>
      <c r="D1871" s="147" t="s">
        <v>2089</v>
      </c>
      <c r="E1871" s="195" t="s">
        <v>2074</v>
      </c>
      <c r="F1871" s="148" t="s">
        <v>2091</v>
      </c>
      <c r="G1871" s="149">
        <v>25</v>
      </c>
      <c r="H1871" s="131" t="s">
        <v>74</v>
      </c>
      <c r="I1871" s="132" t="s">
        <v>521</v>
      </c>
      <c r="J1871" s="151" t="s">
        <v>135</v>
      </c>
      <c r="K1871" s="152">
        <v>42776</v>
      </c>
      <c r="L1871" s="152">
        <f>K1871+100</f>
        <v>42876</v>
      </c>
      <c r="M1871" s="204" t="s">
        <v>120</v>
      </c>
      <c r="N1871" s="154" t="s">
        <v>136</v>
      </c>
      <c r="O1871" s="155" t="s">
        <v>118</v>
      </c>
      <c r="P1871" s="156" t="s">
        <v>3577</v>
      </c>
      <c r="Q1871" s="157">
        <v>350000000</v>
      </c>
      <c r="R1871" s="158">
        <v>120765352</v>
      </c>
      <c r="S1871" s="159">
        <v>229234648</v>
      </c>
      <c r="T1871" s="160" t="s">
        <v>3578</v>
      </c>
    </row>
    <row r="1872" spans="1:20" s="143" customFormat="1" ht="207" hidden="1" customHeight="1" x14ac:dyDescent="0.45">
      <c r="A1872" s="144" t="s">
        <v>2067</v>
      </c>
      <c r="B1872" s="145" t="s">
        <v>3579</v>
      </c>
      <c r="C1872" s="146">
        <v>32151502</v>
      </c>
      <c r="D1872" s="147" t="s">
        <v>2089</v>
      </c>
      <c r="E1872" s="195" t="s">
        <v>2074</v>
      </c>
      <c r="F1872" s="148" t="s">
        <v>2091</v>
      </c>
      <c r="G1872" s="149">
        <v>25</v>
      </c>
      <c r="H1872" s="178" t="s">
        <v>92</v>
      </c>
      <c r="I1872" s="132" t="s">
        <v>521</v>
      </c>
      <c r="J1872" s="151" t="s">
        <v>977</v>
      </c>
      <c r="K1872" s="152">
        <v>42886</v>
      </c>
      <c r="L1872" s="152">
        <f>K1872+40</f>
        <v>42926</v>
      </c>
      <c r="M1872" s="153" t="s">
        <v>22</v>
      </c>
      <c r="N1872" s="154" t="s">
        <v>978</v>
      </c>
      <c r="O1872" s="155" t="s">
        <v>979</v>
      </c>
      <c r="P1872" s="156" t="s">
        <v>3577</v>
      </c>
      <c r="Q1872" s="157">
        <v>400000000</v>
      </c>
      <c r="R1872" s="158">
        <v>0</v>
      </c>
      <c r="S1872" s="159">
        <v>400000000</v>
      </c>
      <c r="T1872" s="160" t="s">
        <v>3580</v>
      </c>
    </row>
    <row r="1873" spans="1:20" s="143" customFormat="1" ht="207" hidden="1" customHeight="1" x14ac:dyDescent="0.45">
      <c r="A1873" s="144" t="s">
        <v>2067</v>
      </c>
      <c r="B1873" s="145" t="s">
        <v>3581</v>
      </c>
      <c r="C1873" s="146">
        <v>95101600</v>
      </c>
      <c r="D1873" s="147" t="s">
        <v>2706</v>
      </c>
      <c r="E1873" s="195" t="s">
        <v>1619</v>
      </c>
      <c r="F1873" s="148" t="s">
        <v>2118</v>
      </c>
      <c r="G1873" s="149">
        <v>77</v>
      </c>
      <c r="H1873" s="131" t="s">
        <v>265</v>
      </c>
      <c r="I1873" s="132" t="s">
        <v>521</v>
      </c>
      <c r="J1873" s="151" t="s">
        <v>264</v>
      </c>
      <c r="K1873" s="152">
        <v>43009</v>
      </c>
      <c r="L1873" s="152">
        <f>K1873+20</f>
        <v>43029</v>
      </c>
      <c r="M1873" s="204" t="s">
        <v>22</v>
      </c>
      <c r="N1873" s="154" t="s">
        <v>266</v>
      </c>
      <c r="O1873" s="155" t="s">
        <v>118</v>
      </c>
      <c r="P1873" s="156" t="s">
        <v>2800</v>
      </c>
      <c r="Q1873" s="157">
        <v>50000000000</v>
      </c>
      <c r="R1873" s="158">
        <v>0</v>
      </c>
      <c r="S1873" s="159">
        <v>50000000000</v>
      </c>
      <c r="T1873" s="160" t="s">
        <v>3582</v>
      </c>
    </row>
    <row r="1874" spans="1:20" s="143" customFormat="1" ht="276" hidden="1" customHeight="1" x14ac:dyDescent="0.45">
      <c r="A1874" s="144" t="s">
        <v>2067</v>
      </c>
      <c r="B1874" s="145" t="s">
        <v>3583</v>
      </c>
      <c r="C1874" s="146">
        <v>27111800</v>
      </c>
      <c r="D1874" s="147" t="s">
        <v>2654</v>
      </c>
      <c r="E1874" s="195" t="s">
        <v>2070</v>
      </c>
      <c r="F1874" s="148" t="s">
        <v>1017</v>
      </c>
      <c r="G1874" s="149">
        <v>13</v>
      </c>
      <c r="H1874" s="131" t="s">
        <v>55</v>
      </c>
      <c r="I1874" s="132" t="s">
        <v>521</v>
      </c>
      <c r="J1874" s="151" t="s">
        <v>126</v>
      </c>
      <c r="K1874" s="152">
        <v>42860</v>
      </c>
      <c r="L1874" s="152">
        <f t="shared" ref="L1874:L1879" si="34">K1874+40</f>
        <v>42900</v>
      </c>
      <c r="M1874" s="204" t="s">
        <v>120</v>
      </c>
      <c r="N1874" s="154" t="s">
        <v>121</v>
      </c>
      <c r="O1874" s="155" t="s">
        <v>118</v>
      </c>
      <c r="P1874" s="156" t="s">
        <v>2656</v>
      </c>
      <c r="Q1874" s="157">
        <v>100000000</v>
      </c>
      <c r="R1874" s="158">
        <v>0</v>
      </c>
      <c r="S1874" s="159">
        <v>100000000</v>
      </c>
      <c r="T1874" s="160" t="s">
        <v>3584</v>
      </c>
    </row>
    <row r="1875" spans="1:20" s="143" customFormat="1" ht="276" hidden="1" customHeight="1" x14ac:dyDescent="0.45">
      <c r="A1875" s="144" t="s">
        <v>2067</v>
      </c>
      <c r="B1875" s="145" t="s">
        <v>3585</v>
      </c>
      <c r="C1875" s="146">
        <v>32141011</v>
      </c>
      <c r="D1875" s="147" t="s">
        <v>2654</v>
      </c>
      <c r="E1875" s="195" t="s">
        <v>2070</v>
      </c>
      <c r="F1875" s="148" t="s">
        <v>1926</v>
      </c>
      <c r="G1875" s="149">
        <v>13</v>
      </c>
      <c r="H1875" s="131" t="s">
        <v>55</v>
      </c>
      <c r="I1875" s="132" t="s">
        <v>521</v>
      </c>
      <c r="J1875" s="151" t="s">
        <v>130</v>
      </c>
      <c r="K1875" s="152">
        <v>42860</v>
      </c>
      <c r="L1875" s="152">
        <f t="shared" si="34"/>
        <v>42900</v>
      </c>
      <c r="M1875" s="204" t="s">
        <v>131</v>
      </c>
      <c r="N1875" s="154" t="s">
        <v>121</v>
      </c>
      <c r="O1875" s="155" t="s">
        <v>118</v>
      </c>
      <c r="P1875" s="156" t="s">
        <v>2662</v>
      </c>
      <c r="Q1875" s="157">
        <v>60000000</v>
      </c>
      <c r="R1875" s="158">
        <v>0</v>
      </c>
      <c r="S1875" s="159">
        <v>60000000</v>
      </c>
      <c r="T1875" s="160" t="s">
        <v>3584</v>
      </c>
    </row>
    <row r="1876" spans="1:20" s="143" customFormat="1" ht="276" hidden="1" customHeight="1" x14ac:dyDescent="0.45">
      <c r="A1876" s="144" t="s">
        <v>2067</v>
      </c>
      <c r="B1876" s="145" t="s">
        <v>3586</v>
      </c>
      <c r="C1876" s="146" t="s">
        <v>52</v>
      </c>
      <c r="D1876" s="147" t="s">
        <v>2654</v>
      </c>
      <c r="E1876" s="195" t="s">
        <v>2070</v>
      </c>
      <c r="F1876" s="148" t="s">
        <v>1926</v>
      </c>
      <c r="G1876" s="149">
        <v>13</v>
      </c>
      <c r="H1876" s="131" t="s">
        <v>55</v>
      </c>
      <c r="I1876" s="132" t="s">
        <v>521</v>
      </c>
      <c r="J1876" s="151" t="s">
        <v>53</v>
      </c>
      <c r="K1876" s="152">
        <v>42962</v>
      </c>
      <c r="L1876" s="152">
        <f t="shared" si="34"/>
        <v>43002</v>
      </c>
      <c r="M1876" s="204" t="s">
        <v>54</v>
      </c>
      <c r="N1876" s="154" t="s">
        <v>56</v>
      </c>
      <c r="O1876" s="155" t="s">
        <v>51</v>
      </c>
      <c r="P1876" s="156" t="s">
        <v>2656</v>
      </c>
      <c r="Q1876" s="157">
        <v>30000000</v>
      </c>
      <c r="R1876" s="158">
        <v>0</v>
      </c>
      <c r="S1876" s="159">
        <v>30000000</v>
      </c>
      <c r="T1876" s="160" t="s">
        <v>3587</v>
      </c>
    </row>
    <row r="1877" spans="1:20" s="143" customFormat="1" ht="207" hidden="1" customHeight="1" x14ac:dyDescent="0.45">
      <c r="A1877" s="144" t="s">
        <v>2067</v>
      </c>
      <c r="B1877" s="145" t="s">
        <v>3588</v>
      </c>
      <c r="C1877" s="146">
        <v>27111800</v>
      </c>
      <c r="D1877" s="147" t="s">
        <v>2654</v>
      </c>
      <c r="E1877" s="195" t="s">
        <v>1619</v>
      </c>
      <c r="F1877" s="148" t="s">
        <v>1017</v>
      </c>
      <c r="G1877" s="149">
        <v>13</v>
      </c>
      <c r="H1877" s="131" t="s">
        <v>55</v>
      </c>
      <c r="I1877" s="132" t="s">
        <v>521</v>
      </c>
      <c r="J1877" s="151" t="s">
        <v>125</v>
      </c>
      <c r="K1877" s="152">
        <v>42860</v>
      </c>
      <c r="L1877" s="152">
        <f t="shared" si="34"/>
        <v>42900</v>
      </c>
      <c r="M1877" s="204" t="s">
        <v>22</v>
      </c>
      <c r="N1877" s="154" t="s">
        <v>121</v>
      </c>
      <c r="O1877" s="155" t="s">
        <v>118</v>
      </c>
      <c r="P1877" s="156" t="s">
        <v>2656</v>
      </c>
      <c r="Q1877" s="157">
        <v>113961850</v>
      </c>
      <c r="R1877" s="158">
        <v>0</v>
      </c>
      <c r="S1877" s="159">
        <v>113961850</v>
      </c>
      <c r="T1877" s="160" t="s">
        <v>3589</v>
      </c>
    </row>
    <row r="1878" spans="1:20" s="143" customFormat="1" ht="276" hidden="1" customHeight="1" x14ac:dyDescent="0.45">
      <c r="A1878" s="144" t="s">
        <v>2067</v>
      </c>
      <c r="B1878" s="145" t="s">
        <v>3590</v>
      </c>
      <c r="C1878" s="146">
        <v>43232101</v>
      </c>
      <c r="D1878" s="147" t="s">
        <v>2654</v>
      </c>
      <c r="E1878" s="195" t="s">
        <v>2070</v>
      </c>
      <c r="F1878" s="148" t="s">
        <v>1017</v>
      </c>
      <c r="G1878" s="149">
        <v>13</v>
      </c>
      <c r="H1878" s="131" t="s">
        <v>55</v>
      </c>
      <c r="I1878" s="132" t="s">
        <v>521</v>
      </c>
      <c r="J1878" s="151" t="s">
        <v>160</v>
      </c>
      <c r="K1878" s="152">
        <v>42860</v>
      </c>
      <c r="L1878" s="152">
        <f t="shared" si="34"/>
        <v>42900</v>
      </c>
      <c r="M1878" s="204" t="s">
        <v>54</v>
      </c>
      <c r="N1878" s="154" t="s">
        <v>121</v>
      </c>
      <c r="O1878" s="155" t="s">
        <v>118</v>
      </c>
      <c r="P1878" s="156" t="s">
        <v>2656</v>
      </c>
      <c r="Q1878" s="157">
        <v>120000000</v>
      </c>
      <c r="R1878" s="158">
        <v>0</v>
      </c>
      <c r="S1878" s="159">
        <v>120000000</v>
      </c>
      <c r="T1878" s="160" t="s">
        <v>3584</v>
      </c>
    </row>
    <row r="1879" spans="1:20" s="143" customFormat="1" ht="276" hidden="1" customHeight="1" x14ac:dyDescent="0.45">
      <c r="A1879" s="144" t="s">
        <v>2067</v>
      </c>
      <c r="B1879" s="145" t="s">
        <v>3591</v>
      </c>
      <c r="C1879" s="146">
        <v>78181501</v>
      </c>
      <c r="D1879" s="147" t="s">
        <v>2654</v>
      </c>
      <c r="E1879" s="195" t="s">
        <v>2070</v>
      </c>
      <c r="F1879" s="148" t="s">
        <v>1017</v>
      </c>
      <c r="G1879" s="149">
        <v>13</v>
      </c>
      <c r="H1879" s="131" t="s">
        <v>55</v>
      </c>
      <c r="I1879" s="132" t="s">
        <v>521</v>
      </c>
      <c r="J1879" s="151" t="s">
        <v>188</v>
      </c>
      <c r="K1879" s="152">
        <v>42860</v>
      </c>
      <c r="L1879" s="152">
        <f t="shared" si="34"/>
        <v>42900</v>
      </c>
      <c r="M1879" s="204" t="s">
        <v>120</v>
      </c>
      <c r="N1879" s="154" t="s">
        <v>121</v>
      </c>
      <c r="O1879" s="155" t="s">
        <v>118</v>
      </c>
      <c r="P1879" s="156" t="s">
        <v>2662</v>
      </c>
      <c r="Q1879" s="157">
        <v>50000000</v>
      </c>
      <c r="R1879" s="158">
        <v>0</v>
      </c>
      <c r="S1879" s="159">
        <v>50000000</v>
      </c>
      <c r="T1879" s="160" t="s">
        <v>3584</v>
      </c>
    </row>
    <row r="1880" spans="1:20" s="143" customFormat="1" ht="276" hidden="1" customHeight="1" x14ac:dyDescent="0.45">
      <c r="A1880" s="144" t="s">
        <v>2067</v>
      </c>
      <c r="B1880" s="145" t="s">
        <v>3592</v>
      </c>
      <c r="C1880" s="146">
        <v>56111500</v>
      </c>
      <c r="D1880" s="147" t="s">
        <v>2654</v>
      </c>
      <c r="E1880" s="195" t="s">
        <v>2070</v>
      </c>
      <c r="F1880" s="148" t="s">
        <v>2668</v>
      </c>
      <c r="G1880" s="149">
        <v>10</v>
      </c>
      <c r="H1880" s="131" t="s">
        <v>123</v>
      </c>
      <c r="I1880" s="132" t="s">
        <v>521</v>
      </c>
      <c r="J1880" s="151" t="s">
        <v>172</v>
      </c>
      <c r="K1880" s="152">
        <v>42860</v>
      </c>
      <c r="L1880" s="152">
        <f>K1880+25</f>
        <v>42885</v>
      </c>
      <c r="M1880" s="204" t="s">
        <v>120</v>
      </c>
      <c r="N1880" s="154" t="s">
        <v>121</v>
      </c>
      <c r="O1880" s="155" t="s">
        <v>118</v>
      </c>
      <c r="P1880" s="156" t="s">
        <v>2656</v>
      </c>
      <c r="Q1880" s="157">
        <v>42000000</v>
      </c>
      <c r="R1880" s="158">
        <v>0</v>
      </c>
      <c r="S1880" s="159">
        <v>42000000</v>
      </c>
      <c r="T1880" s="160" t="s">
        <v>3593</v>
      </c>
    </row>
    <row r="1881" spans="1:20" s="143" customFormat="1" ht="276" hidden="1" customHeight="1" x14ac:dyDescent="0.45">
      <c r="A1881" s="144" t="s">
        <v>2067</v>
      </c>
      <c r="B1881" s="145" t="s">
        <v>3594</v>
      </c>
      <c r="C1881" s="146">
        <v>20102300</v>
      </c>
      <c r="D1881" s="147" t="s">
        <v>2654</v>
      </c>
      <c r="E1881" s="195" t="s">
        <v>2070</v>
      </c>
      <c r="F1881" s="148" t="s">
        <v>1926</v>
      </c>
      <c r="G1881" s="149">
        <v>13</v>
      </c>
      <c r="H1881" s="131" t="s">
        <v>55</v>
      </c>
      <c r="I1881" s="132" t="s">
        <v>521</v>
      </c>
      <c r="J1881" s="151" t="s">
        <v>119</v>
      </c>
      <c r="K1881" s="152">
        <v>42860</v>
      </c>
      <c r="L1881" s="152">
        <f>K1881+40</f>
        <v>42900</v>
      </c>
      <c r="M1881" s="204" t="s">
        <v>120</v>
      </c>
      <c r="N1881" s="154" t="s">
        <v>121</v>
      </c>
      <c r="O1881" s="155" t="s">
        <v>118</v>
      </c>
      <c r="P1881" s="156" t="s">
        <v>2662</v>
      </c>
      <c r="Q1881" s="157">
        <v>600000000</v>
      </c>
      <c r="R1881" s="158">
        <v>0</v>
      </c>
      <c r="S1881" s="159">
        <v>600000000</v>
      </c>
      <c r="T1881" s="160" t="s">
        <v>3584</v>
      </c>
    </row>
    <row r="1882" spans="1:20" s="143" customFormat="1" ht="276" hidden="1" customHeight="1" x14ac:dyDescent="0.45">
      <c r="A1882" s="144" t="s">
        <v>2067</v>
      </c>
      <c r="B1882" s="145" t="s">
        <v>3595</v>
      </c>
      <c r="C1882" s="146">
        <v>52161511</v>
      </c>
      <c r="D1882" s="147" t="s">
        <v>2654</v>
      </c>
      <c r="E1882" s="195" t="s">
        <v>2070</v>
      </c>
      <c r="F1882" s="148" t="s">
        <v>1926</v>
      </c>
      <c r="G1882" s="149">
        <v>7</v>
      </c>
      <c r="H1882" s="131" t="s">
        <v>55</v>
      </c>
      <c r="I1882" s="132" t="s">
        <v>521</v>
      </c>
      <c r="J1882" s="151" t="s">
        <v>124</v>
      </c>
      <c r="K1882" s="152">
        <v>42860</v>
      </c>
      <c r="L1882" s="152">
        <f>K1882+40</f>
        <v>42900</v>
      </c>
      <c r="M1882" s="204" t="s">
        <v>54</v>
      </c>
      <c r="N1882" s="154" t="s">
        <v>121</v>
      </c>
      <c r="O1882" s="155" t="s">
        <v>118</v>
      </c>
      <c r="P1882" s="156" t="s">
        <v>2656</v>
      </c>
      <c r="Q1882" s="157">
        <v>48000000</v>
      </c>
      <c r="R1882" s="158">
        <v>0</v>
      </c>
      <c r="S1882" s="159">
        <v>48000000</v>
      </c>
      <c r="T1882" s="160" t="s">
        <v>3596</v>
      </c>
    </row>
    <row r="1883" spans="1:20" s="143" customFormat="1" ht="276" hidden="1" customHeight="1" x14ac:dyDescent="0.45">
      <c r="A1883" s="144" t="s">
        <v>2067</v>
      </c>
      <c r="B1883" s="145" t="s">
        <v>3597</v>
      </c>
      <c r="C1883" s="146">
        <v>32141011</v>
      </c>
      <c r="D1883" s="147" t="s">
        <v>2654</v>
      </c>
      <c r="E1883" s="195" t="s">
        <v>2070</v>
      </c>
      <c r="F1883" s="148" t="s">
        <v>1017</v>
      </c>
      <c r="G1883" s="149">
        <v>11</v>
      </c>
      <c r="H1883" s="131" t="s">
        <v>92</v>
      </c>
      <c r="I1883" s="132" t="s">
        <v>521</v>
      </c>
      <c r="J1883" s="151" t="s">
        <v>132</v>
      </c>
      <c r="K1883" s="152">
        <v>42860</v>
      </c>
      <c r="L1883" s="152">
        <f>K1883+100</f>
        <v>42960</v>
      </c>
      <c r="M1883" s="204" t="s">
        <v>65</v>
      </c>
      <c r="N1883" s="154" t="s">
        <v>121</v>
      </c>
      <c r="O1883" s="155" t="s">
        <v>118</v>
      </c>
      <c r="P1883" s="156" t="s">
        <v>2656</v>
      </c>
      <c r="Q1883" s="157">
        <v>550000000</v>
      </c>
      <c r="R1883" s="158">
        <v>0</v>
      </c>
      <c r="S1883" s="159">
        <v>550000000</v>
      </c>
      <c r="T1883" s="160" t="s">
        <v>3584</v>
      </c>
    </row>
    <row r="1884" spans="1:20" s="143" customFormat="1" ht="207" hidden="1" customHeight="1" x14ac:dyDescent="0.45">
      <c r="A1884" s="144" t="s">
        <v>2067</v>
      </c>
      <c r="B1884" s="145" t="s">
        <v>3598</v>
      </c>
      <c r="C1884" s="146">
        <v>30161500</v>
      </c>
      <c r="D1884" s="147" t="s">
        <v>2706</v>
      </c>
      <c r="E1884" s="195" t="s">
        <v>2516</v>
      </c>
      <c r="F1884" s="148" t="s">
        <v>1926</v>
      </c>
      <c r="G1884" s="149">
        <v>17</v>
      </c>
      <c r="H1884" s="131" t="s">
        <v>37</v>
      </c>
      <c r="I1884" s="132" t="s">
        <v>521</v>
      </c>
      <c r="J1884" s="151" t="s">
        <v>127</v>
      </c>
      <c r="K1884" s="152">
        <v>42887</v>
      </c>
      <c r="L1884" s="152">
        <f>K1884+40</f>
        <v>42927</v>
      </c>
      <c r="M1884" s="204" t="s">
        <v>22</v>
      </c>
      <c r="N1884" s="154" t="s">
        <v>128</v>
      </c>
      <c r="O1884" s="155" t="s">
        <v>118</v>
      </c>
      <c r="P1884" s="156" t="s">
        <v>2716</v>
      </c>
      <c r="Q1884" s="157">
        <v>150000000</v>
      </c>
      <c r="R1884" s="158">
        <v>0</v>
      </c>
      <c r="S1884" s="159">
        <v>150000000</v>
      </c>
      <c r="T1884" s="160"/>
    </row>
    <row r="1885" spans="1:20" s="143" customFormat="1" ht="207" hidden="1" customHeight="1" x14ac:dyDescent="0.45">
      <c r="A1885" s="144" t="s">
        <v>2067</v>
      </c>
      <c r="B1885" s="145" t="s">
        <v>3599</v>
      </c>
      <c r="C1885" s="146">
        <v>80111620</v>
      </c>
      <c r="D1885" s="147" t="s">
        <v>2706</v>
      </c>
      <c r="E1885" s="195" t="s">
        <v>2516</v>
      </c>
      <c r="F1885" s="148" t="s">
        <v>1926</v>
      </c>
      <c r="G1885" s="149">
        <v>7</v>
      </c>
      <c r="H1885" s="131" t="s">
        <v>60</v>
      </c>
      <c r="I1885" s="132" t="s">
        <v>521</v>
      </c>
      <c r="J1885" s="151" t="s">
        <v>202</v>
      </c>
      <c r="K1885" s="152">
        <v>42860</v>
      </c>
      <c r="L1885" s="152">
        <f>K1885+70</f>
        <v>42930</v>
      </c>
      <c r="M1885" s="204" t="s">
        <v>22</v>
      </c>
      <c r="N1885" s="154" t="s">
        <v>128</v>
      </c>
      <c r="O1885" s="155" t="s">
        <v>118</v>
      </c>
      <c r="P1885" s="156" t="s">
        <v>2709</v>
      </c>
      <c r="Q1885" s="157">
        <v>200000000</v>
      </c>
      <c r="R1885" s="158">
        <v>0</v>
      </c>
      <c r="S1885" s="159">
        <v>200000000</v>
      </c>
      <c r="T1885" s="160" t="s">
        <v>3600</v>
      </c>
    </row>
    <row r="1886" spans="1:20" s="143" customFormat="1" ht="207" hidden="1" customHeight="1" x14ac:dyDescent="0.45">
      <c r="A1886" s="144" t="s">
        <v>2067</v>
      </c>
      <c r="B1886" s="145" t="s">
        <v>3601</v>
      </c>
      <c r="C1886" s="146">
        <v>80111620</v>
      </c>
      <c r="D1886" s="147" t="s">
        <v>2706</v>
      </c>
      <c r="E1886" s="195" t="s">
        <v>2516</v>
      </c>
      <c r="F1886" s="148" t="s">
        <v>1926</v>
      </c>
      <c r="G1886" s="149">
        <v>60</v>
      </c>
      <c r="H1886" s="131" t="s">
        <v>307</v>
      </c>
      <c r="I1886" s="132" t="s">
        <v>521</v>
      </c>
      <c r="J1886" s="151" t="s">
        <v>3602</v>
      </c>
      <c r="K1886" s="152">
        <v>42860</v>
      </c>
      <c r="L1886" s="152">
        <f t="shared" ref="L1886:L1949" si="35">K1886+20</f>
        <v>42880</v>
      </c>
      <c r="M1886" s="204" t="s">
        <v>22</v>
      </c>
      <c r="N1886" s="154" t="s">
        <v>128</v>
      </c>
      <c r="O1886" s="155" t="s">
        <v>1066</v>
      </c>
      <c r="P1886" s="156" t="s">
        <v>2709</v>
      </c>
      <c r="Q1886" s="157">
        <v>58996151</v>
      </c>
      <c r="R1886" s="158">
        <v>0</v>
      </c>
      <c r="S1886" s="159">
        <v>58996151</v>
      </c>
      <c r="T1886" s="160" t="s">
        <v>3603</v>
      </c>
    </row>
    <row r="1887" spans="1:20" s="143" customFormat="1" ht="310.5" hidden="1" customHeight="1" x14ac:dyDescent="0.45">
      <c r="A1887" s="144" t="s">
        <v>2067</v>
      </c>
      <c r="B1887" s="145" t="s">
        <v>3604</v>
      </c>
      <c r="C1887" s="146">
        <v>80111620</v>
      </c>
      <c r="D1887" s="147" t="s">
        <v>2706</v>
      </c>
      <c r="E1887" s="195" t="s">
        <v>2516</v>
      </c>
      <c r="F1887" s="148" t="s">
        <v>1094</v>
      </c>
      <c r="G1887" s="149" t="s">
        <v>1095</v>
      </c>
      <c r="H1887" s="131" t="s">
        <v>88</v>
      </c>
      <c r="I1887" s="132" t="s">
        <v>1126</v>
      </c>
      <c r="J1887" s="151" t="s">
        <v>926</v>
      </c>
      <c r="K1887" s="152">
        <v>42860</v>
      </c>
      <c r="L1887" s="152">
        <f t="shared" si="35"/>
        <v>42880</v>
      </c>
      <c r="M1887" s="204" t="s">
        <v>42</v>
      </c>
      <c r="N1887" s="154" t="s">
        <v>128</v>
      </c>
      <c r="O1887" s="155" t="s">
        <v>322</v>
      </c>
      <c r="P1887" s="156" t="s">
        <v>2772</v>
      </c>
      <c r="Q1887" s="157">
        <v>31500000</v>
      </c>
      <c r="R1887" s="158">
        <v>0</v>
      </c>
      <c r="S1887" s="159">
        <v>31500000</v>
      </c>
      <c r="T1887" s="160" t="s">
        <v>3605</v>
      </c>
    </row>
    <row r="1888" spans="1:20" s="143" customFormat="1" ht="207" hidden="1" customHeight="1" x14ac:dyDescent="0.45">
      <c r="A1888" s="144" t="s">
        <v>2067</v>
      </c>
      <c r="B1888" s="145" t="s">
        <v>3606</v>
      </c>
      <c r="C1888" s="146">
        <v>80111620</v>
      </c>
      <c r="D1888" s="147" t="s">
        <v>2706</v>
      </c>
      <c r="E1888" s="195" t="s">
        <v>2516</v>
      </c>
      <c r="F1888" s="148" t="s">
        <v>1094</v>
      </c>
      <c r="G1888" s="149" t="s">
        <v>1095</v>
      </c>
      <c r="H1888" s="131" t="s">
        <v>88</v>
      </c>
      <c r="I1888" s="132" t="s">
        <v>1153</v>
      </c>
      <c r="J1888" s="151" t="s">
        <v>919</v>
      </c>
      <c r="K1888" s="152">
        <v>42860</v>
      </c>
      <c r="L1888" s="152">
        <f t="shared" si="35"/>
        <v>42880</v>
      </c>
      <c r="M1888" s="204" t="s">
        <v>36</v>
      </c>
      <c r="N1888" s="154" t="s">
        <v>128</v>
      </c>
      <c r="O1888" s="155" t="s">
        <v>322</v>
      </c>
      <c r="P1888" s="156" t="s">
        <v>2716</v>
      </c>
      <c r="Q1888" s="157">
        <v>31500000</v>
      </c>
      <c r="R1888" s="158">
        <v>0</v>
      </c>
      <c r="S1888" s="159">
        <v>31500000</v>
      </c>
      <c r="T1888" s="160" t="s">
        <v>3607</v>
      </c>
    </row>
    <row r="1889" spans="1:20" s="143" customFormat="1" ht="409.5" hidden="1" customHeight="1" x14ac:dyDescent="0.45">
      <c r="A1889" s="144" t="s">
        <v>2067</v>
      </c>
      <c r="B1889" s="145" t="s">
        <v>3608</v>
      </c>
      <c r="C1889" s="146">
        <v>80111620</v>
      </c>
      <c r="D1889" s="147" t="s">
        <v>2706</v>
      </c>
      <c r="E1889" s="195" t="s">
        <v>2516</v>
      </c>
      <c r="F1889" s="148" t="s">
        <v>1094</v>
      </c>
      <c r="G1889" s="149" t="s">
        <v>1095</v>
      </c>
      <c r="H1889" s="131" t="s">
        <v>88</v>
      </c>
      <c r="I1889" s="132" t="s">
        <v>1116</v>
      </c>
      <c r="J1889" s="151" t="s">
        <v>916</v>
      </c>
      <c r="K1889" s="152">
        <v>42860</v>
      </c>
      <c r="L1889" s="152">
        <f t="shared" si="35"/>
        <v>42880</v>
      </c>
      <c r="M1889" s="204" t="s">
        <v>36</v>
      </c>
      <c r="N1889" s="154" t="s">
        <v>128</v>
      </c>
      <c r="O1889" s="155" t="s">
        <v>322</v>
      </c>
      <c r="P1889" s="156" t="s">
        <v>2716</v>
      </c>
      <c r="Q1889" s="157">
        <v>40000000</v>
      </c>
      <c r="R1889" s="158">
        <v>0</v>
      </c>
      <c r="S1889" s="159">
        <v>40000000</v>
      </c>
      <c r="T1889" s="160" t="s">
        <v>3609</v>
      </c>
    </row>
    <row r="1890" spans="1:20" s="143" customFormat="1" ht="310.5" hidden="1" customHeight="1" x14ac:dyDescent="0.45">
      <c r="A1890" s="144" t="s">
        <v>2067</v>
      </c>
      <c r="B1890" s="145" t="s">
        <v>3610</v>
      </c>
      <c r="C1890" s="146">
        <v>80111620</v>
      </c>
      <c r="D1890" s="147" t="s">
        <v>2706</v>
      </c>
      <c r="E1890" s="195" t="s">
        <v>2516</v>
      </c>
      <c r="F1890" s="148" t="s">
        <v>1094</v>
      </c>
      <c r="G1890" s="149" t="s">
        <v>1095</v>
      </c>
      <c r="H1890" s="131" t="s">
        <v>88</v>
      </c>
      <c r="I1890" s="132" t="s">
        <v>1143</v>
      </c>
      <c r="J1890" s="151" t="s">
        <v>548</v>
      </c>
      <c r="K1890" s="152">
        <v>42776</v>
      </c>
      <c r="L1890" s="152">
        <f t="shared" si="35"/>
        <v>42796</v>
      </c>
      <c r="M1890" s="204" t="s">
        <v>48</v>
      </c>
      <c r="N1890" s="154" t="s">
        <v>128</v>
      </c>
      <c r="O1890" s="155" t="s">
        <v>322</v>
      </c>
      <c r="P1890" s="156" t="s">
        <v>2709</v>
      </c>
      <c r="Q1890" s="157">
        <v>50000000</v>
      </c>
      <c r="R1890" s="158">
        <v>49500000</v>
      </c>
      <c r="S1890" s="159">
        <v>500000</v>
      </c>
      <c r="T1890" s="160" t="s">
        <v>2746</v>
      </c>
    </row>
    <row r="1891" spans="1:20" s="143" customFormat="1" ht="241.5" hidden="1" customHeight="1" x14ac:dyDescent="0.45">
      <c r="A1891" s="144" t="s">
        <v>2067</v>
      </c>
      <c r="B1891" s="145" t="s">
        <v>3611</v>
      </c>
      <c r="C1891" s="146">
        <v>80111620</v>
      </c>
      <c r="D1891" s="147" t="s">
        <v>2706</v>
      </c>
      <c r="E1891" s="195" t="s">
        <v>2516</v>
      </c>
      <c r="F1891" s="148" t="s">
        <v>1094</v>
      </c>
      <c r="G1891" s="149" t="s">
        <v>1095</v>
      </c>
      <c r="H1891" s="131" t="s">
        <v>88</v>
      </c>
      <c r="I1891" s="132" t="s">
        <v>1135</v>
      </c>
      <c r="J1891" s="151" t="s">
        <v>2812</v>
      </c>
      <c r="K1891" s="152">
        <v>42795</v>
      </c>
      <c r="L1891" s="152">
        <f t="shared" si="35"/>
        <v>42815</v>
      </c>
      <c r="M1891" s="204" t="s">
        <v>42</v>
      </c>
      <c r="N1891" s="154" t="s">
        <v>128</v>
      </c>
      <c r="O1891" s="155" t="s">
        <v>322</v>
      </c>
      <c r="P1891" s="156" t="s">
        <v>2709</v>
      </c>
      <c r="Q1891" s="157">
        <v>20000000</v>
      </c>
      <c r="R1891" s="158">
        <v>18188680</v>
      </c>
      <c r="S1891" s="159">
        <v>1811320</v>
      </c>
      <c r="T1891" s="160" t="s">
        <v>2837</v>
      </c>
    </row>
    <row r="1892" spans="1:20" s="143" customFormat="1" ht="310.5" hidden="1" customHeight="1" x14ac:dyDescent="0.45">
      <c r="A1892" s="144" t="s">
        <v>2067</v>
      </c>
      <c r="B1892" s="145" t="s">
        <v>3612</v>
      </c>
      <c r="C1892" s="146">
        <v>80111620</v>
      </c>
      <c r="D1892" s="147" t="s">
        <v>2706</v>
      </c>
      <c r="E1892" s="195" t="s">
        <v>1016</v>
      </c>
      <c r="F1892" s="148" t="s">
        <v>1094</v>
      </c>
      <c r="G1892" s="149" t="s">
        <v>1095</v>
      </c>
      <c r="H1892" s="131" t="s">
        <v>88</v>
      </c>
      <c r="I1892" s="132" t="s">
        <v>1137</v>
      </c>
      <c r="J1892" s="151" t="s">
        <v>554</v>
      </c>
      <c r="K1892" s="152">
        <v>42795</v>
      </c>
      <c r="L1892" s="152">
        <f t="shared" si="35"/>
        <v>42815</v>
      </c>
      <c r="M1892" s="204" t="s">
        <v>48</v>
      </c>
      <c r="N1892" s="154" t="s">
        <v>128</v>
      </c>
      <c r="O1892" s="155" t="s">
        <v>322</v>
      </c>
      <c r="P1892" s="156" t="s">
        <v>2716</v>
      </c>
      <c r="Q1892" s="157">
        <v>17000000</v>
      </c>
      <c r="R1892" s="158">
        <v>16588000</v>
      </c>
      <c r="S1892" s="159">
        <v>412000</v>
      </c>
      <c r="T1892" s="160" t="s">
        <v>2761</v>
      </c>
    </row>
    <row r="1893" spans="1:20" s="143" customFormat="1" ht="310.5" hidden="1" customHeight="1" x14ac:dyDescent="0.45">
      <c r="A1893" s="144" t="s">
        <v>2067</v>
      </c>
      <c r="B1893" s="145" t="s">
        <v>3613</v>
      </c>
      <c r="C1893" s="146">
        <v>80111620</v>
      </c>
      <c r="D1893" s="147" t="s">
        <v>2706</v>
      </c>
      <c r="E1893" s="195" t="s">
        <v>1016</v>
      </c>
      <c r="F1893" s="148" t="s">
        <v>1094</v>
      </c>
      <c r="G1893" s="149" t="s">
        <v>1095</v>
      </c>
      <c r="H1893" s="131" t="s">
        <v>88</v>
      </c>
      <c r="I1893" s="132" t="s">
        <v>1137</v>
      </c>
      <c r="J1893" s="151" t="s">
        <v>554</v>
      </c>
      <c r="K1893" s="152">
        <v>42795</v>
      </c>
      <c r="L1893" s="152">
        <f t="shared" si="35"/>
        <v>42815</v>
      </c>
      <c r="M1893" s="204" t="s">
        <v>48</v>
      </c>
      <c r="N1893" s="154" t="s">
        <v>128</v>
      </c>
      <c r="O1893" s="155" t="s">
        <v>322</v>
      </c>
      <c r="P1893" s="156" t="s">
        <v>2716</v>
      </c>
      <c r="Q1893" s="157">
        <v>17000000</v>
      </c>
      <c r="R1893" s="158">
        <v>16588000</v>
      </c>
      <c r="S1893" s="159">
        <v>412000</v>
      </c>
      <c r="T1893" s="160" t="s">
        <v>2761</v>
      </c>
    </row>
    <row r="1894" spans="1:20" s="143" customFormat="1" ht="310.5" hidden="1" customHeight="1" x14ac:dyDescent="0.45">
      <c r="A1894" s="144" t="s">
        <v>2067</v>
      </c>
      <c r="B1894" s="145" t="s">
        <v>3614</v>
      </c>
      <c r="C1894" s="146">
        <v>80111620</v>
      </c>
      <c r="D1894" s="147" t="s">
        <v>2706</v>
      </c>
      <c r="E1894" s="195" t="s">
        <v>1016</v>
      </c>
      <c r="F1894" s="148" t="s">
        <v>1094</v>
      </c>
      <c r="G1894" s="149" t="s">
        <v>1095</v>
      </c>
      <c r="H1894" s="131" t="s">
        <v>88</v>
      </c>
      <c r="I1894" s="132" t="s">
        <v>1137</v>
      </c>
      <c r="J1894" s="151" t="s">
        <v>554</v>
      </c>
      <c r="K1894" s="152">
        <v>42795</v>
      </c>
      <c r="L1894" s="152">
        <f t="shared" si="35"/>
        <v>42815</v>
      </c>
      <c r="M1894" s="204" t="s">
        <v>48</v>
      </c>
      <c r="N1894" s="154" t="s">
        <v>128</v>
      </c>
      <c r="O1894" s="155" t="s">
        <v>322</v>
      </c>
      <c r="P1894" s="156" t="s">
        <v>2716</v>
      </c>
      <c r="Q1894" s="157">
        <v>17000000</v>
      </c>
      <c r="R1894" s="158">
        <v>16588000</v>
      </c>
      <c r="S1894" s="159">
        <v>412000</v>
      </c>
      <c r="T1894" s="160" t="s">
        <v>2761</v>
      </c>
    </row>
    <row r="1895" spans="1:20" s="143" customFormat="1" ht="310.5" hidden="1" customHeight="1" x14ac:dyDescent="0.45">
      <c r="A1895" s="144" t="s">
        <v>2067</v>
      </c>
      <c r="B1895" s="145" t="s">
        <v>3615</v>
      </c>
      <c r="C1895" s="146">
        <v>80111620</v>
      </c>
      <c r="D1895" s="147" t="s">
        <v>2706</v>
      </c>
      <c r="E1895" s="195" t="s">
        <v>1016</v>
      </c>
      <c r="F1895" s="148" t="s">
        <v>1094</v>
      </c>
      <c r="G1895" s="149" t="s">
        <v>1095</v>
      </c>
      <c r="H1895" s="131" t="s">
        <v>88</v>
      </c>
      <c r="I1895" s="132" t="s">
        <v>1137</v>
      </c>
      <c r="J1895" s="151" t="s">
        <v>555</v>
      </c>
      <c r="K1895" s="152">
        <v>42860</v>
      </c>
      <c r="L1895" s="152">
        <f t="shared" si="35"/>
        <v>42880</v>
      </c>
      <c r="M1895" s="204" t="s">
        <v>524</v>
      </c>
      <c r="N1895" s="154" t="s">
        <v>128</v>
      </c>
      <c r="O1895" s="155" t="s">
        <v>322</v>
      </c>
      <c r="P1895" s="156" t="s">
        <v>2716</v>
      </c>
      <c r="Q1895" s="157">
        <v>17000000</v>
      </c>
      <c r="R1895" s="158">
        <v>0</v>
      </c>
      <c r="S1895" s="159">
        <v>17000000</v>
      </c>
      <c r="T1895" s="160" t="s">
        <v>3616</v>
      </c>
    </row>
    <row r="1896" spans="1:20" s="143" customFormat="1" ht="310.5" hidden="1" customHeight="1" x14ac:dyDescent="0.45">
      <c r="A1896" s="144" t="s">
        <v>2067</v>
      </c>
      <c r="B1896" s="145" t="s">
        <v>3617</v>
      </c>
      <c r="C1896" s="146">
        <v>80111620</v>
      </c>
      <c r="D1896" s="147" t="s">
        <v>2706</v>
      </c>
      <c r="E1896" s="195" t="s">
        <v>1016</v>
      </c>
      <c r="F1896" s="148" t="s">
        <v>1094</v>
      </c>
      <c r="G1896" s="149" t="s">
        <v>1095</v>
      </c>
      <c r="H1896" s="131" t="s">
        <v>88</v>
      </c>
      <c r="I1896" s="132" t="s">
        <v>1137</v>
      </c>
      <c r="J1896" s="151" t="s">
        <v>555</v>
      </c>
      <c r="K1896" s="152">
        <v>42860</v>
      </c>
      <c r="L1896" s="152">
        <f t="shared" si="35"/>
        <v>42880</v>
      </c>
      <c r="M1896" s="204" t="s">
        <v>524</v>
      </c>
      <c r="N1896" s="154" t="s">
        <v>128</v>
      </c>
      <c r="O1896" s="155" t="s">
        <v>322</v>
      </c>
      <c r="P1896" s="156" t="s">
        <v>2716</v>
      </c>
      <c r="Q1896" s="157">
        <v>17000000</v>
      </c>
      <c r="R1896" s="158">
        <v>0</v>
      </c>
      <c r="S1896" s="159">
        <v>17000000</v>
      </c>
      <c r="T1896" s="160" t="s">
        <v>3616</v>
      </c>
    </row>
    <row r="1897" spans="1:20" s="143" customFormat="1" ht="310.5" hidden="1" customHeight="1" x14ac:dyDescent="0.45">
      <c r="A1897" s="144" t="s">
        <v>2067</v>
      </c>
      <c r="B1897" s="145" t="s">
        <v>3618</v>
      </c>
      <c r="C1897" s="146">
        <v>80111620</v>
      </c>
      <c r="D1897" s="147" t="s">
        <v>2706</v>
      </c>
      <c r="E1897" s="195" t="s">
        <v>1016</v>
      </c>
      <c r="F1897" s="148" t="s">
        <v>1094</v>
      </c>
      <c r="G1897" s="149" t="s">
        <v>1095</v>
      </c>
      <c r="H1897" s="131" t="s">
        <v>88</v>
      </c>
      <c r="I1897" s="132" t="s">
        <v>1137</v>
      </c>
      <c r="J1897" s="151" t="s">
        <v>555</v>
      </c>
      <c r="K1897" s="152">
        <v>42860</v>
      </c>
      <c r="L1897" s="152">
        <f t="shared" si="35"/>
        <v>42880</v>
      </c>
      <c r="M1897" s="204" t="s">
        <v>524</v>
      </c>
      <c r="N1897" s="154" t="s">
        <v>128</v>
      </c>
      <c r="O1897" s="155" t="s">
        <v>322</v>
      </c>
      <c r="P1897" s="156" t="s">
        <v>2716</v>
      </c>
      <c r="Q1897" s="157">
        <v>17000000</v>
      </c>
      <c r="R1897" s="158">
        <v>0</v>
      </c>
      <c r="S1897" s="159">
        <v>17000000</v>
      </c>
      <c r="T1897" s="160" t="s">
        <v>3616</v>
      </c>
    </row>
    <row r="1898" spans="1:20" s="143" customFormat="1" ht="310.5" hidden="1" customHeight="1" x14ac:dyDescent="0.45">
      <c r="A1898" s="144" t="s">
        <v>2067</v>
      </c>
      <c r="B1898" s="145" t="s">
        <v>3619</v>
      </c>
      <c r="C1898" s="146">
        <v>80111620</v>
      </c>
      <c r="D1898" s="147" t="s">
        <v>2706</v>
      </c>
      <c r="E1898" s="195" t="s">
        <v>1016</v>
      </c>
      <c r="F1898" s="148" t="s">
        <v>1094</v>
      </c>
      <c r="G1898" s="149" t="s">
        <v>1095</v>
      </c>
      <c r="H1898" s="131" t="s">
        <v>88</v>
      </c>
      <c r="I1898" s="132" t="s">
        <v>1137</v>
      </c>
      <c r="J1898" s="151" t="s">
        <v>3620</v>
      </c>
      <c r="K1898" s="152">
        <v>42860</v>
      </c>
      <c r="L1898" s="152">
        <f t="shared" si="35"/>
        <v>42880</v>
      </c>
      <c r="M1898" s="204" t="s">
        <v>524</v>
      </c>
      <c r="N1898" s="154" t="s">
        <v>128</v>
      </c>
      <c r="O1898" s="155" t="s">
        <v>322</v>
      </c>
      <c r="P1898" s="156" t="s">
        <v>2716</v>
      </c>
      <c r="Q1898" s="157">
        <v>11000000</v>
      </c>
      <c r="R1898" s="158">
        <v>0</v>
      </c>
      <c r="S1898" s="159">
        <v>11000000</v>
      </c>
      <c r="T1898" s="160" t="s">
        <v>3621</v>
      </c>
    </row>
    <row r="1899" spans="1:20" s="143" customFormat="1" ht="310.5" hidden="1" customHeight="1" x14ac:dyDescent="0.45">
      <c r="A1899" s="144" t="s">
        <v>2067</v>
      </c>
      <c r="B1899" s="145" t="s">
        <v>3622</v>
      </c>
      <c r="C1899" s="146">
        <v>80111620</v>
      </c>
      <c r="D1899" s="147" t="s">
        <v>2706</v>
      </c>
      <c r="E1899" s="195" t="s">
        <v>1016</v>
      </c>
      <c r="F1899" s="148" t="s">
        <v>1094</v>
      </c>
      <c r="G1899" s="149" t="s">
        <v>1095</v>
      </c>
      <c r="H1899" s="131" t="s">
        <v>88</v>
      </c>
      <c r="I1899" s="132" t="s">
        <v>1137</v>
      </c>
      <c r="J1899" s="151" t="s">
        <v>555</v>
      </c>
      <c r="K1899" s="152">
        <v>42860</v>
      </c>
      <c r="L1899" s="152">
        <f t="shared" si="35"/>
        <v>42880</v>
      </c>
      <c r="M1899" s="204" t="s">
        <v>210</v>
      </c>
      <c r="N1899" s="154" t="s">
        <v>128</v>
      </c>
      <c r="O1899" s="155" t="s">
        <v>322</v>
      </c>
      <c r="P1899" s="156" t="s">
        <v>2716</v>
      </c>
      <c r="Q1899" s="157">
        <v>11000000</v>
      </c>
      <c r="R1899" s="158">
        <v>0</v>
      </c>
      <c r="S1899" s="159">
        <v>11000000</v>
      </c>
      <c r="T1899" s="160" t="s">
        <v>2717</v>
      </c>
    </row>
    <row r="1900" spans="1:20" s="143" customFormat="1" ht="379.5" hidden="1" customHeight="1" x14ac:dyDescent="0.45">
      <c r="A1900" s="144" t="s">
        <v>2067</v>
      </c>
      <c r="B1900" s="145" t="s">
        <v>3623</v>
      </c>
      <c r="C1900" s="146">
        <v>80111620</v>
      </c>
      <c r="D1900" s="147" t="s">
        <v>2706</v>
      </c>
      <c r="E1900" s="195" t="s">
        <v>1016</v>
      </c>
      <c r="F1900" s="148" t="s">
        <v>1094</v>
      </c>
      <c r="G1900" s="149" t="s">
        <v>1095</v>
      </c>
      <c r="H1900" s="131" t="s">
        <v>88</v>
      </c>
      <c r="I1900" s="132" t="s">
        <v>1135</v>
      </c>
      <c r="J1900" s="151" t="s">
        <v>559</v>
      </c>
      <c r="K1900" s="152">
        <v>42860</v>
      </c>
      <c r="L1900" s="152">
        <f t="shared" si="35"/>
        <v>42880</v>
      </c>
      <c r="M1900" s="204" t="s">
        <v>48</v>
      </c>
      <c r="N1900" s="154" t="s">
        <v>128</v>
      </c>
      <c r="O1900" s="155" t="s">
        <v>322</v>
      </c>
      <c r="P1900" s="156" t="s">
        <v>2716</v>
      </c>
      <c r="Q1900" s="157">
        <v>23000000</v>
      </c>
      <c r="R1900" s="158">
        <v>22880000</v>
      </c>
      <c r="S1900" s="159">
        <v>120000</v>
      </c>
      <c r="T1900" s="160" t="s">
        <v>2805</v>
      </c>
    </row>
    <row r="1901" spans="1:20" s="143" customFormat="1" ht="379.5" hidden="1" customHeight="1" x14ac:dyDescent="0.45">
      <c r="A1901" s="144" t="s">
        <v>2067</v>
      </c>
      <c r="B1901" s="145" t="s">
        <v>3624</v>
      </c>
      <c r="C1901" s="146">
        <v>80111620</v>
      </c>
      <c r="D1901" s="147" t="s">
        <v>2706</v>
      </c>
      <c r="E1901" s="195" t="s">
        <v>1016</v>
      </c>
      <c r="F1901" s="148" t="s">
        <v>1094</v>
      </c>
      <c r="G1901" s="149" t="s">
        <v>1095</v>
      </c>
      <c r="H1901" s="131" t="s">
        <v>88</v>
      </c>
      <c r="I1901" s="132" t="s">
        <v>1135</v>
      </c>
      <c r="J1901" s="151" t="s">
        <v>559</v>
      </c>
      <c r="K1901" s="152">
        <v>42860</v>
      </c>
      <c r="L1901" s="152">
        <f t="shared" si="35"/>
        <v>42880</v>
      </c>
      <c r="M1901" s="204" t="s">
        <v>524</v>
      </c>
      <c r="N1901" s="154" t="s">
        <v>128</v>
      </c>
      <c r="O1901" s="155" t="s">
        <v>322</v>
      </c>
      <c r="P1901" s="156" t="s">
        <v>2716</v>
      </c>
      <c r="Q1901" s="157">
        <v>23000000</v>
      </c>
      <c r="R1901" s="158">
        <v>0</v>
      </c>
      <c r="S1901" s="159">
        <v>23000000</v>
      </c>
      <c r="T1901" s="160" t="s">
        <v>3625</v>
      </c>
    </row>
    <row r="1902" spans="1:20" s="143" customFormat="1" ht="409.5" hidden="1" customHeight="1" x14ac:dyDescent="0.45">
      <c r="A1902" s="144" t="s">
        <v>2067</v>
      </c>
      <c r="B1902" s="145" t="s">
        <v>3626</v>
      </c>
      <c r="C1902" s="146">
        <v>80111620</v>
      </c>
      <c r="D1902" s="147" t="s">
        <v>2706</v>
      </c>
      <c r="E1902" s="195" t="s">
        <v>1016</v>
      </c>
      <c r="F1902" s="148" t="s">
        <v>1094</v>
      </c>
      <c r="G1902" s="149" t="s">
        <v>1095</v>
      </c>
      <c r="H1902" s="131" t="s">
        <v>88</v>
      </c>
      <c r="I1902" s="132" t="s">
        <v>1116</v>
      </c>
      <c r="J1902" s="151" t="s">
        <v>565</v>
      </c>
      <c r="K1902" s="152">
        <v>42860</v>
      </c>
      <c r="L1902" s="152">
        <f t="shared" si="35"/>
        <v>42880</v>
      </c>
      <c r="M1902" s="204" t="s">
        <v>42</v>
      </c>
      <c r="N1902" s="154" t="s">
        <v>128</v>
      </c>
      <c r="O1902" s="155" t="s">
        <v>322</v>
      </c>
      <c r="P1902" s="156" t="s">
        <v>2719</v>
      </c>
      <c r="Q1902" s="157">
        <v>34000000</v>
      </c>
      <c r="R1902" s="158">
        <v>33473440</v>
      </c>
      <c r="S1902" s="159">
        <v>526560</v>
      </c>
      <c r="T1902" s="160" t="s">
        <v>2805</v>
      </c>
    </row>
    <row r="1903" spans="1:20" s="143" customFormat="1" ht="409.5" hidden="1" customHeight="1" x14ac:dyDescent="0.45">
      <c r="A1903" s="144" t="s">
        <v>2067</v>
      </c>
      <c r="B1903" s="145" t="s">
        <v>3627</v>
      </c>
      <c r="C1903" s="146">
        <v>80111620</v>
      </c>
      <c r="D1903" s="147" t="s">
        <v>2706</v>
      </c>
      <c r="E1903" s="195" t="s">
        <v>1016</v>
      </c>
      <c r="F1903" s="148" t="s">
        <v>1094</v>
      </c>
      <c r="G1903" s="149" t="s">
        <v>1095</v>
      </c>
      <c r="H1903" s="131" t="s">
        <v>88</v>
      </c>
      <c r="I1903" s="132" t="s">
        <v>1116</v>
      </c>
      <c r="J1903" s="151" t="s">
        <v>565</v>
      </c>
      <c r="K1903" s="152">
        <v>42860</v>
      </c>
      <c r="L1903" s="152">
        <f t="shared" si="35"/>
        <v>42880</v>
      </c>
      <c r="M1903" s="204" t="s">
        <v>42</v>
      </c>
      <c r="N1903" s="154" t="s">
        <v>128</v>
      </c>
      <c r="O1903" s="155" t="s">
        <v>322</v>
      </c>
      <c r="P1903" s="156" t="s">
        <v>2719</v>
      </c>
      <c r="Q1903" s="157">
        <v>34000000</v>
      </c>
      <c r="R1903" s="158">
        <v>33473440</v>
      </c>
      <c r="S1903" s="159">
        <v>526560</v>
      </c>
      <c r="T1903" s="160" t="s">
        <v>2805</v>
      </c>
    </row>
    <row r="1904" spans="1:20" s="143" customFormat="1" ht="409.5" hidden="1" customHeight="1" x14ac:dyDescent="0.45">
      <c r="A1904" s="144" t="s">
        <v>2067</v>
      </c>
      <c r="B1904" s="145" t="s">
        <v>3628</v>
      </c>
      <c r="C1904" s="146">
        <v>80111620</v>
      </c>
      <c r="D1904" s="147" t="s">
        <v>2706</v>
      </c>
      <c r="E1904" s="195" t="s">
        <v>1016</v>
      </c>
      <c r="F1904" s="148" t="s">
        <v>1094</v>
      </c>
      <c r="G1904" s="149" t="s">
        <v>1095</v>
      </c>
      <c r="H1904" s="131" t="s">
        <v>88</v>
      </c>
      <c r="I1904" s="132" t="s">
        <v>1116</v>
      </c>
      <c r="J1904" s="151" t="s">
        <v>565</v>
      </c>
      <c r="K1904" s="152">
        <v>42860</v>
      </c>
      <c r="L1904" s="152">
        <f t="shared" si="35"/>
        <v>42880</v>
      </c>
      <c r="M1904" s="204" t="s">
        <v>42</v>
      </c>
      <c r="N1904" s="154" t="s">
        <v>128</v>
      </c>
      <c r="O1904" s="155" t="s">
        <v>322</v>
      </c>
      <c r="P1904" s="156" t="s">
        <v>2719</v>
      </c>
      <c r="Q1904" s="157">
        <v>32000000</v>
      </c>
      <c r="R1904" s="158">
        <v>31200000</v>
      </c>
      <c r="S1904" s="159">
        <v>800000</v>
      </c>
      <c r="T1904" s="160" t="s">
        <v>3629</v>
      </c>
    </row>
    <row r="1905" spans="1:20" s="143" customFormat="1" ht="409.5" hidden="1" customHeight="1" x14ac:dyDescent="0.45">
      <c r="A1905" s="144" t="s">
        <v>2067</v>
      </c>
      <c r="B1905" s="145" t="s">
        <v>3630</v>
      </c>
      <c r="C1905" s="146">
        <v>80111620</v>
      </c>
      <c r="D1905" s="147" t="s">
        <v>2706</v>
      </c>
      <c r="E1905" s="195" t="s">
        <v>1016</v>
      </c>
      <c r="F1905" s="148" t="s">
        <v>1094</v>
      </c>
      <c r="G1905" s="149" t="s">
        <v>1095</v>
      </c>
      <c r="H1905" s="131" t="s">
        <v>88</v>
      </c>
      <c r="I1905" s="132" t="s">
        <v>1116</v>
      </c>
      <c r="J1905" s="151" t="s">
        <v>565</v>
      </c>
      <c r="K1905" s="152">
        <v>42860</v>
      </c>
      <c r="L1905" s="152">
        <f t="shared" si="35"/>
        <v>42880</v>
      </c>
      <c r="M1905" s="204" t="s">
        <v>42</v>
      </c>
      <c r="N1905" s="154" t="s">
        <v>128</v>
      </c>
      <c r="O1905" s="155" t="s">
        <v>322</v>
      </c>
      <c r="P1905" s="156" t="s">
        <v>2719</v>
      </c>
      <c r="Q1905" s="157">
        <v>34000000</v>
      </c>
      <c r="R1905" s="158">
        <v>33473440</v>
      </c>
      <c r="S1905" s="159">
        <v>526560</v>
      </c>
      <c r="T1905" s="160" t="s">
        <v>2805</v>
      </c>
    </row>
    <row r="1906" spans="1:20" s="143" customFormat="1" ht="409.5" hidden="1" customHeight="1" x14ac:dyDescent="0.45">
      <c r="A1906" s="144" t="s">
        <v>2067</v>
      </c>
      <c r="B1906" s="145" t="s">
        <v>3631</v>
      </c>
      <c r="C1906" s="146">
        <v>80111620</v>
      </c>
      <c r="D1906" s="147" t="s">
        <v>2706</v>
      </c>
      <c r="E1906" s="195" t="s">
        <v>1016</v>
      </c>
      <c r="F1906" s="148" t="s">
        <v>1094</v>
      </c>
      <c r="G1906" s="149" t="s">
        <v>1095</v>
      </c>
      <c r="H1906" s="131" t="s">
        <v>88</v>
      </c>
      <c r="I1906" s="132" t="s">
        <v>1116</v>
      </c>
      <c r="J1906" s="151" t="s">
        <v>565</v>
      </c>
      <c r="K1906" s="152">
        <v>42860</v>
      </c>
      <c r="L1906" s="152">
        <f t="shared" si="35"/>
        <v>42880</v>
      </c>
      <c r="M1906" s="204" t="s">
        <v>524</v>
      </c>
      <c r="N1906" s="154" t="s">
        <v>128</v>
      </c>
      <c r="O1906" s="155" t="s">
        <v>322</v>
      </c>
      <c r="P1906" s="156" t="s">
        <v>2719</v>
      </c>
      <c r="Q1906" s="157">
        <v>34000000</v>
      </c>
      <c r="R1906" s="158">
        <v>0</v>
      </c>
      <c r="S1906" s="159">
        <v>34000000</v>
      </c>
      <c r="T1906" s="160" t="s">
        <v>3632</v>
      </c>
    </row>
    <row r="1907" spans="1:20" s="143" customFormat="1" ht="276" hidden="1" customHeight="1" x14ac:dyDescent="0.45">
      <c r="A1907" s="144" t="s">
        <v>2067</v>
      </c>
      <c r="B1907" s="145" t="s">
        <v>3633</v>
      </c>
      <c r="C1907" s="146">
        <v>80111620</v>
      </c>
      <c r="D1907" s="147" t="s">
        <v>2654</v>
      </c>
      <c r="E1907" s="195" t="s">
        <v>1619</v>
      </c>
      <c r="F1907" s="148" t="s">
        <v>1094</v>
      </c>
      <c r="G1907" s="149" t="s">
        <v>1095</v>
      </c>
      <c r="H1907" s="131" t="s">
        <v>88</v>
      </c>
      <c r="I1907" s="132" t="s">
        <v>1143</v>
      </c>
      <c r="J1907" s="151" t="s">
        <v>731</v>
      </c>
      <c r="K1907" s="152">
        <v>42860</v>
      </c>
      <c r="L1907" s="152">
        <f t="shared" si="35"/>
        <v>42880</v>
      </c>
      <c r="M1907" s="204" t="s">
        <v>22</v>
      </c>
      <c r="N1907" s="154" t="s">
        <v>121</v>
      </c>
      <c r="O1907" s="155" t="s">
        <v>322</v>
      </c>
      <c r="P1907" s="156" t="s">
        <v>2662</v>
      </c>
      <c r="Q1907" s="157">
        <v>910000</v>
      </c>
      <c r="R1907" s="158">
        <v>0</v>
      </c>
      <c r="S1907" s="159">
        <v>910000</v>
      </c>
      <c r="T1907" s="160" t="s">
        <v>3634</v>
      </c>
    </row>
    <row r="1908" spans="1:20" s="143" customFormat="1" ht="241.5" hidden="1" customHeight="1" x14ac:dyDescent="0.45">
      <c r="A1908" s="144" t="s">
        <v>2067</v>
      </c>
      <c r="B1908" s="145" t="s">
        <v>3635</v>
      </c>
      <c r="C1908" s="146">
        <v>80111620</v>
      </c>
      <c r="D1908" s="147" t="s">
        <v>2654</v>
      </c>
      <c r="E1908" s="195" t="s">
        <v>1619</v>
      </c>
      <c r="F1908" s="148" t="s">
        <v>1094</v>
      </c>
      <c r="G1908" s="149" t="s">
        <v>1095</v>
      </c>
      <c r="H1908" s="131" t="s">
        <v>88</v>
      </c>
      <c r="I1908" s="132" t="s">
        <v>1116</v>
      </c>
      <c r="J1908" s="151" t="s">
        <v>920</v>
      </c>
      <c r="K1908" s="152">
        <v>42860</v>
      </c>
      <c r="L1908" s="152">
        <f t="shared" si="35"/>
        <v>42880</v>
      </c>
      <c r="M1908" s="204" t="s">
        <v>120</v>
      </c>
      <c r="N1908" s="154" t="s">
        <v>121</v>
      </c>
      <c r="O1908" s="155" t="s">
        <v>322</v>
      </c>
      <c r="P1908" s="156" t="s">
        <v>2662</v>
      </c>
      <c r="Q1908" s="157">
        <v>23450000</v>
      </c>
      <c r="R1908" s="158">
        <v>0</v>
      </c>
      <c r="S1908" s="159">
        <v>23450000</v>
      </c>
      <c r="T1908" s="160" t="s">
        <v>3636</v>
      </c>
    </row>
    <row r="1909" spans="1:20" s="143" customFormat="1" ht="241.5" hidden="1" customHeight="1" x14ac:dyDescent="0.45">
      <c r="A1909" s="144" t="s">
        <v>2067</v>
      </c>
      <c r="B1909" s="145" t="s">
        <v>3637</v>
      </c>
      <c r="C1909" s="146">
        <v>80111620</v>
      </c>
      <c r="D1909" s="147" t="s">
        <v>2654</v>
      </c>
      <c r="E1909" s="195" t="s">
        <v>1619</v>
      </c>
      <c r="F1909" s="148" t="s">
        <v>1094</v>
      </c>
      <c r="G1909" s="149" t="s">
        <v>1095</v>
      </c>
      <c r="H1909" s="131" t="s">
        <v>88</v>
      </c>
      <c r="I1909" s="132" t="s">
        <v>1113</v>
      </c>
      <c r="J1909" s="151" t="s">
        <v>917</v>
      </c>
      <c r="K1909" s="152">
        <v>42860</v>
      </c>
      <c r="L1909" s="152">
        <f t="shared" si="35"/>
        <v>42880</v>
      </c>
      <c r="M1909" s="204" t="s">
        <v>22</v>
      </c>
      <c r="N1909" s="154" t="s">
        <v>121</v>
      </c>
      <c r="O1909" s="155" t="s">
        <v>322</v>
      </c>
      <c r="P1909" s="156" t="s">
        <v>2662</v>
      </c>
      <c r="Q1909" s="157">
        <v>69960000</v>
      </c>
      <c r="R1909" s="158">
        <v>0</v>
      </c>
      <c r="S1909" s="159">
        <v>69960000</v>
      </c>
      <c r="T1909" s="160" t="s">
        <v>3638</v>
      </c>
    </row>
    <row r="1910" spans="1:20" s="143" customFormat="1" ht="241.5" hidden="1" customHeight="1" x14ac:dyDescent="0.45">
      <c r="A1910" s="144" t="s">
        <v>2067</v>
      </c>
      <c r="B1910" s="145" t="s">
        <v>3639</v>
      </c>
      <c r="C1910" s="146">
        <v>80111620</v>
      </c>
      <c r="D1910" s="147" t="s">
        <v>2117</v>
      </c>
      <c r="E1910" s="195" t="s">
        <v>1982</v>
      </c>
      <c r="F1910" s="148" t="s">
        <v>1094</v>
      </c>
      <c r="G1910" s="149" t="s">
        <v>1095</v>
      </c>
      <c r="H1910" s="131" t="s">
        <v>88</v>
      </c>
      <c r="I1910" s="132" t="s">
        <v>1132</v>
      </c>
      <c r="J1910" s="151" t="s">
        <v>870</v>
      </c>
      <c r="K1910" s="152">
        <v>42860</v>
      </c>
      <c r="L1910" s="152">
        <f t="shared" si="35"/>
        <v>42880</v>
      </c>
      <c r="M1910" s="204" t="s">
        <v>210</v>
      </c>
      <c r="N1910" s="154" t="s">
        <v>26</v>
      </c>
      <c r="O1910" s="155" t="s">
        <v>322</v>
      </c>
      <c r="P1910" s="156" t="s">
        <v>3340</v>
      </c>
      <c r="Q1910" s="157">
        <v>18900000</v>
      </c>
      <c r="R1910" s="158">
        <v>18900000</v>
      </c>
      <c r="S1910" s="159">
        <v>0</v>
      </c>
      <c r="T1910" s="160" t="s">
        <v>3640</v>
      </c>
    </row>
    <row r="1911" spans="1:20" s="143" customFormat="1" ht="379.5" hidden="1" customHeight="1" x14ac:dyDescent="0.45">
      <c r="A1911" s="144" t="s">
        <v>2067</v>
      </c>
      <c r="B1911" s="145" t="s">
        <v>3641</v>
      </c>
      <c r="C1911" s="146">
        <v>80111620</v>
      </c>
      <c r="D1911" s="147" t="s">
        <v>2117</v>
      </c>
      <c r="E1911" s="195" t="s">
        <v>1982</v>
      </c>
      <c r="F1911" s="148" t="s">
        <v>1094</v>
      </c>
      <c r="G1911" s="149" t="s">
        <v>1095</v>
      </c>
      <c r="H1911" s="131" t="s">
        <v>88</v>
      </c>
      <c r="I1911" s="132" t="s">
        <v>1110</v>
      </c>
      <c r="J1911" s="151" t="s">
        <v>921</v>
      </c>
      <c r="K1911" s="152">
        <v>42915</v>
      </c>
      <c r="L1911" s="152">
        <f>K1911+20</f>
        <v>42935</v>
      </c>
      <c r="M1911" s="204" t="s">
        <v>131</v>
      </c>
      <c r="N1911" s="154" t="s">
        <v>26</v>
      </c>
      <c r="O1911" s="155" t="s">
        <v>322</v>
      </c>
      <c r="P1911" s="156" t="s">
        <v>3340</v>
      </c>
      <c r="Q1911" s="157">
        <v>42000000</v>
      </c>
      <c r="R1911" s="158">
        <v>0</v>
      </c>
      <c r="S1911" s="159">
        <v>42000000</v>
      </c>
      <c r="T1911" s="160" t="s">
        <v>3642</v>
      </c>
    </row>
    <row r="1912" spans="1:20" s="143" customFormat="1" ht="241.5" hidden="1" customHeight="1" x14ac:dyDescent="0.45">
      <c r="A1912" s="144" t="s">
        <v>2067</v>
      </c>
      <c r="B1912" s="145" t="s">
        <v>3643</v>
      </c>
      <c r="C1912" s="146">
        <v>80111620</v>
      </c>
      <c r="D1912" s="147" t="s">
        <v>2117</v>
      </c>
      <c r="E1912" s="195" t="s">
        <v>1982</v>
      </c>
      <c r="F1912" s="148" t="s">
        <v>1094</v>
      </c>
      <c r="G1912" s="149" t="s">
        <v>1095</v>
      </c>
      <c r="H1912" s="131" t="s">
        <v>88</v>
      </c>
      <c r="I1912" s="132" t="s">
        <v>1135</v>
      </c>
      <c r="J1912" s="151" t="s">
        <v>3425</v>
      </c>
      <c r="K1912" s="152">
        <v>42860</v>
      </c>
      <c r="L1912" s="152">
        <f t="shared" si="35"/>
        <v>42880</v>
      </c>
      <c r="M1912" s="204" t="s">
        <v>131</v>
      </c>
      <c r="N1912" s="154" t="s">
        <v>26</v>
      </c>
      <c r="O1912" s="155" t="s">
        <v>322</v>
      </c>
      <c r="P1912" s="156" t="s">
        <v>3340</v>
      </c>
      <c r="Q1912" s="157">
        <v>12916159</v>
      </c>
      <c r="R1912" s="158">
        <v>10926240</v>
      </c>
      <c r="S1912" s="159">
        <v>1989919</v>
      </c>
      <c r="T1912" s="214" t="s">
        <v>3547</v>
      </c>
    </row>
    <row r="1913" spans="1:20" s="143" customFormat="1" ht="241.5" hidden="1" customHeight="1" x14ac:dyDescent="0.45">
      <c r="A1913" s="144" t="s">
        <v>2067</v>
      </c>
      <c r="B1913" s="145" t="s">
        <v>3644</v>
      </c>
      <c r="C1913" s="146">
        <v>80111620</v>
      </c>
      <c r="D1913" s="147" t="s">
        <v>2117</v>
      </c>
      <c r="E1913" s="195" t="s">
        <v>2516</v>
      </c>
      <c r="F1913" s="148" t="s">
        <v>1094</v>
      </c>
      <c r="G1913" s="149" t="s">
        <v>1095</v>
      </c>
      <c r="H1913" s="131" t="s">
        <v>88</v>
      </c>
      <c r="I1913" s="132" t="s">
        <v>1137</v>
      </c>
      <c r="J1913" s="151" t="s">
        <v>898</v>
      </c>
      <c r="K1913" s="152">
        <v>42860</v>
      </c>
      <c r="L1913" s="152">
        <f>K1913+20</f>
        <v>42880</v>
      </c>
      <c r="M1913" s="204" t="s">
        <v>22</v>
      </c>
      <c r="N1913" s="154" t="s">
        <v>26</v>
      </c>
      <c r="O1913" s="155" t="s">
        <v>322</v>
      </c>
      <c r="P1913" s="156" t="s">
        <v>2130</v>
      </c>
      <c r="Q1913" s="157">
        <v>31300000</v>
      </c>
      <c r="R1913" s="158">
        <v>0</v>
      </c>
      <c r="S1913" s="159">
        <v>31300000</v>
      </c>
      <c r="T1913" s="160" t="s">
        <v>3645</v>
      </c>
    </row>
    <row r="1914" spans="1:20" s="143" customFormat="1" ht="241.5" hidden="1" customHeight="1" x14ac:dyDescent="0.45">
      <c r="A1914" s="144" t="s">
        <v>2067</v>
      </c>
      <c r="B1914" s="145" t="s">
        <v>3646</v>
      </c>
      <c r="C1914" s="146">
        <v>80111620</v>
      </c>
      <c r="D1914" s="147" t="s">
        <v>2117</v>
      </c>
      <c r="E1914" s="195" t="s">
        <v>2516</v>
      </c>
      <c r="F1914" s="148" t="s">
        <v>1094</v>
      </c>
      <c r="G1914" s="149" t="s">
        <v>1095</v>
      </c>
      <c r="H1914" s="131" t="s">
        <v>88</v>
      </c>
      <c r="I1914" s="132" t="s">
        <v>1135</v>
      </c>
      <c r="J1914" s="151" t="s">
        <v>2224</v>
      </c>
      <c r="K1914" s="152">
        <v>42860</v>
      </c>
      <c r="L1914" s="152">
        <f t="shared" si="35"/>
        <v>42880</v>
      </c>
      <c r="M1914" s="204" t="s">
        <v>22</v>
      </c>
      <c r="N1914" s="154" t="s">
        <v>26</v>
      </c>
      <c r="O1914" s="155" t="s">
        <v>322</v>
      </c>
      <c r="P1914" s="156" t="s">
        <v>2130</v>
      </c>
      <c r="Q1914" s="157">
        <v>31300000</v>
      </c>
      <c r="R1914" s="158">
        <v>0</v>
      </c>
      <c r="S1914" s="159">
        <v>31300000</v>
      </c>
      <c r="T1914" s="160" t="s">
        <v>3647</v>
      </c>
    </row>
    <row r="1915" spans="1:20" s="143" customFormat="1" ht="241.5" hidden="1" customHeight="1" x14ac:dyDescent="0.45">
      <c r="A1915" s="144" t="s">
        <v>2067</v>
      </c>
      <c r="B1915" s="145" t="s">
        <v>3648</v>
      </c>
      <c r="C1915" s="146">
        <v>80111620</v>
      </c>
      <c r="D1915" s="147" t="s">
        <v>2117</v>
      </c>
      <c r="E1915" s="195" t="s">
        <v>2516</v>
      </c>
      <c r="F1915" s="148" t="s">
        <v>1094</v>
      </c>
      <c r="G1915" s="149" t="s">
        <v>1095</v>
      </c>
      <c r="H1915" s="131" t="s">
        <v>88</v>
      </c>
      <c r="I1915" s="132" t="s">
        <v>1116</v>
      </c>
      <c r="J1915" s="151" t="s">
        <v>922</v>
      </c>
      <c r="K1915" s="152">
        <v>42860</v>
      </c>
      <c r="L1915" s="152">
        <f t="shared" si="35"/>
        <v>42880</v>
      </c>
      <c r="M1915" s="204" t="s">
        <v>42</v>
      </c>
      <c r="N1915" s="154" t="s">
        <v>26</v>
      </c>
      <c r="O1915" s="155" t="s">
        <v>322</v>
      </c>
      <c r="P1915" s="156" t="s">
        <v>2300</v>
      </c>
      <c r="Q1915" s="157">
        <v>31300000</v>
      </c>
      <c r="R1915" s="158">
        <v>0</v>
      </c>
      <c r="S1915" s="159">
        <v>31300000</v>
      </c>
      <c r="T1915" s="160" t="s">
        <v>3649</v>
      </c>
    </row>
    <row r="1916" spans="1:20" s="143" customFormat="1" ht="241.5" hidden="1" customHeight="1" x14ac:dyDescent="0.45">
      <c r="A1916" s="144" t="s">
        <v>2067</v>
      </c>
      <c r="B1916" s="145" t="s">
        <v>3650</v>
      </c>
      <c r="C1916" s="146">
        <v>80111620</v>
      </c>
      <c r="D1916" s="147" t="s">
        <v>2117</v>
      </c>
      <c r="E1916" s="195" t="s">
        <v>2516</v>
      </c>
      <c r="F1916" s="148" t="s">
        <v>1094</v>
      </c>
      <c r="G1916" s="149" t="s">
        <v>1095</v>
      </c>
      <c r="H1916" s="131" t="s">
        <v>88</v>
      </c>
      <c r="I1916" s="132" t="s">
        <v>1116</v>
      </c>
      <c r="J1916" s="151" t="s">
        <v>906</v>
      </c>
      <c r="K1916" s="152">
        <v>42860</v>
      </c>
      <c r="L1916" s="152">
        <f t="shared" si="35"/>
        <v>42880</v>
      </c>
      <c r="M1916" s="204" t="s">
        <v>42</v>
      </c>
      <c r="N1916" s="154" t="s">
        <v>26</v>
      </c>
      <c r="O1916" s="155" t="s">
        <v>322</v>
      </c>
      <c r="P1916" s="156" t="s">
        <v>2300</v>
      </c>
      <c r="Q1916" s="157">
        <v>31300000</v>
      </c>
      <c r="R1916" s="158">
        <v>0</v>
      </c>
      <c r="S1916" s="159">
        <v>31300000</v>
      </c>
      <c r="T1916" s="160" t="s">
        <v>3651</v>
      </c>
    </row>
    <row r="1917" spans="1:20" s="143" customFormat="1" ht="241.5" hidden="1" customHeight="1" x14ac:dyDescent="0.45">
      <c r="A1917" s="144" t="s">
        <v>2067</v>
      </c>
      <c r="B1917" s="145" t="s">
        <v>3652</v>
      </c>
      <c r="C1917" s="146">
        <v>80111620</v>
      </c>
      <c r="D1917" s="147" t="s">
        <v>2117</v>
      </c>
      <c r="E1917" s="195" t="s">
        <v>2516</v>
      </c>
      <c r="F1917" s="148" t="s">
        <v>1094</v>
      </c>
      <c r="G1917" s="149" t="s">
        <v>1095</v>
      </c>
      <c r="H1917" s="131" t="s">
        <v>88</v>
      </c>
      <c r="I1917" s="132" t="s">
        <v>1116</v>
      </c>
      <c r="J1917" s="151" t="s">
        <v>728</v>
      </c>
      <c r="K1917" s="152">
        <v>42860</v>
      </c>
      <c r="L1917" s="152">
        <f t="shared" si="35"/>
        <v>42880</v>
      </c>
      <c r="M1917" s="204" t="s">
        <v>42</v>
      </c>
      <c r="N1917" s="154" t="s">
        <v>26</v>
      </c>
      <c r="O1917" s="155" t="s">
        <v>322</v>
      </c>
      <c r="P1917" s="156" t="s">
        <v>2130</v>
      </c>
      <c r="Q1917" s="157">
        <v>31300000</v>
      </c>
      <c r="R1917" s="158">
        <v>0</v>
      </c>
      <c r="S1917" s="159">
        <v>31300000</v>
      </c>
      <c r="T1917" s="160" t="s">
        <v>3653</v>
      </c>
    </row>
    <row r="1918" spans="1:20" s="143" customFormat="1" ht="241.5" hidden="1" customHeight="1" x14ac:dyDescent="0.45">
      <c r="A1918" s="144" t="s">
        <v>2067</v>
      </c>
      <c r="B1918" s="145" t="s">
        <v>3654</v>
      </c>
      <c r="C1918" s="146">
        <v>80111620</v>
      </c>
      <c r="D1918" s="147" t="s">
        <v>2117</v>
      </c>
      <c r="E1918" s="195" t="s">
        <v>2516</v>
      </c>
      <c r="F1918" s="148" t="s">
        <v>1094</v>
      </c>
      <c r="G1918" s="149" t="s">
        <v>1095</v>
      </c>
      <c r="H1918" s="131" t="s">
        <v>88</v>
      </c>
      <c r="I1918" s="132" t="s">
        <v>1116</v>
      </c>
      <c r="J1918" s="151" t="s">
        <v>728</v>
      </c>
      <c r="K1918" s="152">
        <v>42860</v>
      </c>
      <c r="L1918" s="152">
        <f t="shared" si="35"/>
        <v>42880</v>
      </c>
      <c r="M1918" s="204" t="s">
        <v>42</v>
      </c>
      <c r="N1918" s="154" t="s">
        <v>26</v>
      </c>
      <c r="O1918" s="155" t="s">
        <v>322</v>
      </c>
      <c r="P1918" s="156" t="s">
        <v>2179</v>
      </c>
      <c r="Q1918" s="157">
        <v>31300000</v>
      </c>
      <c r="R1918" s="158">
        <v>0</v>
      </c>
      <c r="S1918" s="159">
        <v>31300000</v>
      </c>
      <c r="T1918" s="160"/>
    </row>
    <row r="1919" spans="1:20" s="143" customFormat="1" ht="241.5" hidden="1" customHeight="1" x14ac:dyDescent="0.45">
      <c r="A1919" s="144" t="s">
        <v>2067</v>
      </c>
      <c r="B1919" s="145" t="s">
        <v>3655</v>
      </c>
      <c r="C1919" s="146">
        <v>80111620</v>
      </c>
      <c r="D1919" s="147" t="s">
        <v>2117</v>
      </c>
      <c r="E1919" s="195" t="s">
        <v>2516</v>
      </c>
      <c r="F1919" s="148" t="s">
        <v>1094</v>
      </c>
      <c r="G1919" s="149" t="s">
        <v>1095</v>
      </c>
      <c r="H1919" s="131" t="s">
        <v>88</v>
      </c>
      <c r="I1919" s="132" t="s">
        <v>1116</v>
      </c>
      <c r="J1919" s="151" t="s">
        <v>728</v>
      </c>
      <c r="K1919" s="152">
        <v>42860</v>
      </c>
      <c r="L1919" s="152">
        <f t="shared" si="35"/>
        <v>42880</v>
      </c>
      <c r="M1919" s="204" t="s">
        <v>42</v>
      </c>
      <c r="N1919" s="154" t="s">
        <v>26</v>
      </c>
      <c r="O1919" s="155" t="s">
        <v>322</v>
      </c>
      <c r="P1919" s="156" t="s">
        <v>2179</v>
      </c>
      <c r="Q1919" s="157">
        <v>31300000</v>
      </c>
      <c r="R1919" s="158">
        <v>0</v>
      </c>
      <c r="S1919" s="159">
        <v>31300000</v>
      </c>
      <c r="T1919" s="160"/>
    </row>
    <row r="1920" spans="1:20" s="143" customFormat="1" ht="241.5" hidden="1" customHeight="1" x14ac:dyDescent="0.45">
      <c r="A1920" s="144" t="s">
        <v>2067</v>
      </c>
      <c r="B1920" s="145" t="s">
        <v>3656</v>
      </c>
      <c r="C1920" s="146">
        <v>80111620</v>
      </c>
      <c r="D1920" s="147" t="s">
        <v>2117</v>
      </c>
      <c r="E1920" s="195" t="s">
        <v>2516</v>
      </c>
      <c r="F1920" s="148" t="s">
        <v>1094</v>
      </c>
      <c r="G1920" s="149" t="s">
        <v>1095</v>
      </c>
      <c r="H1920" s="131" t="s">
        <v>88</v>
      </c>
      <c r="I1920" s="132" t="s">
        <v>1116</v>
      </c>
      <c r="J1920" s="151" t="s">
        <v>728</v>
      </c>
      <c r="K1920" s="152">
        <v>42860</v>
      </c>
      <c r="L1920" s="152">
        <f t="shared" si="35"/>
        <v>42880</v>
      </c>
      <c r="M1920" s="204" t="s">
        <v>42</v>
      </c>
      <c r="N1920" s="154" t="s">
        <v>26</v>
      </c>
      <c r="O1920" s="155" t="s">
        <v>322</v>
      </c>
      <c r="P1920" s="156" t="s">
        <v>2179</v>
      </c>
      <c r="Q1920" s="157">
        <v>31300000</v>
      </c>
      <c r="R1920" s="158">
        <v>0</v>
      </c>
      <c r="S1920" s="159">
        <v>31300000</v>
      </c>
      <c r="T1920" s="160"/>
    </row>
    <row r="1921" spans="1:20" s="143" customFormat="1" ht="241.5" hidden="1" customHeight="1" x14ac:dyDescent="0.45">
      <c r="A1921" s="144" t="s">
        <v>2067</v>
      </c>
      <c r="B1921" s="145" t="s">
        <v>3657</v>
      </c>
      <c r="C1921" s="146">
        <v>80111620</v>
      </c>
      <c r="D1921" s="147" t="s">
        <v>2117</v>
      </c>
      <c r="E1921" s="195" t="s">
        <v>2516</v>
      </c>
      <c r="F1921" s="148" t="s">
        <v>1094</v>
      </c>
      <c r="G1921" s="149" t="s">
        <v>1095</v>
      </c>
      <c r="H1921" s="131" t="s">
        <v>88</v>
      </c>
      <c r="I1921" s="132" t="s">
        <v>1116</v>
      </c>
      <c r="J1921" s="151" t="s">
        <v>728</v>
      </c>
      <c r="K1921" s="152">
        <v>42860</v>
      </c>
      <c r="L1921" s="152">
        <f t="shared" si="35"/>
        <v>42880</v>
      </c>
      <c r="M1921" s="204" t="s">
        <v>42</v>
      </c>
      <c r="N1921" s="154" t="s">
        <v>26</v>
      </c>
      <c r="O1921" s="155" t="s">
        <v>322</v>
      </c>
      <c r="P1921" s="156" t="s">
        <v>2179</v>
      </c>
      <c r="Q1921" s="157">
        <v>31300000</v>
      </c>
      <c r="R1921" s="158">
        <v>0</v>
      </c>
      <c r="S1921" s="159">
        <v>31300000</v>
      </c>
      <c r="T1921" s="160"/>
    </row>
    <row r="1922" spans="1:20" s="143" customFormat="1" ht="241.5" hidden="1" customHeight="1" x14ac:dyDescent="0.45">
      <c r="A1922" s="144" t="s">
        <v>2067</v>
      </c>
      <c r="B1922" s="145" t="s">
        <v>3658</v>
      </c>
      <c r="C1922" s="146">
        <v>80111620</v>
      </c>
      <c r="D1922" s="147" t="s">
        <v>2117</v>
      </c>
      <c r="E1922" s="195" t="s">
        <v>2516</v>
      </c>
      <c r="F1922" s="148" t="s">
        <v>1094</v>
      </c>
      <c r="G1922" s="149" t="s">
        <v>1095</v>
      </c>
      <c r="H1922" s="131" t="s">
        <v>88</v>
      </c>
      <c r="I1922" s="132" t="s">
        <v>1161</v>
      </c>
      <c r="J1922" s="151" t="s">
        <v>927</v>
      </c>
      <c r="K1922" s="152">
        <v>42860</v>
      </c>
      <c r="L1922" s="152">
        <f t="shared" si="35"/>
        <v>42880</v>
      </c>
      <c r="M1922" s="204" t="s">
        <v>42</v>
      </c>
      <c r="N1922" s="154" t="s">
        <v>26</v>
      </c>
      <c r="O1922" s="155" t="s">
        <v>322</v>
      </c>
      <c r="P1922" s="156" t="s">
        <v>2179</v>
      </c>
      <c r="Q1922" s="157">
        <v>31300000</v>
      </c>
      <c r="R1922" s="158">
        <v>0</v>
      </c>
      <c r="S1922" s="159">
        <v>31300000</v>
      </c>
      <c r="T1922" s="160" t="s">
        <v>3659</v>
      </c>
    </row>
    <row r="1923" spans="1:20" s="143" customFormat="1" ht="207" hidden="1" customHeight="1" x14ac:dyDescent="0.45">
      <c r="A1923" s="144" t="s">
        <v>2067</v>
      </c>
      <c r="B1923" s="145" t="s">
        <v>3660</v>
      </c>
      <c r="C1923" s="146">
        <v>80111620</v>
      </c>
      <c r="D1923" s="147" t="s">
        <v>2117</v>
      </c>
      <c r="E1923" s="195" t="s">
        <v>2516</v>
      </c>
      <c r="F1923" s="148" t="s">
        <v>1094</v>
      </c>
      <c r="G1923" s="149" t="s">
        <v>1095</v>
      </c>
      <c r="H1923" s="131" t="s">
        <v>88</v>
      </c>
      <c r="I1923" s="132" t="s">
        <v>1137</v>
      </c>
      <c r="J1923" s="151" t="s">
        <v>3661</v>
      </c>
      <c r="K1923" s="152">
        <v>42860</v>
      </c>
      <c r="L1923" s="152">
        <f t="shared" si="35"/>
        <v>42880</v>
      </c>
      <c r="M1923" s="204" t="s">
        <v>42</v>
      </c>
      <c r="N1923" s="154" t="s">
        <v>26</v>
      </c>
      <c r="O1923" s="155" t="s">
        <v>322</v>
      </c>
      <c r="P1923" s="156" t="s">
        <v>2130</v>
      </c>
      <c r="Q1923" s="157">
        <v>15770000</v>
      </c>
      <c r="R1923" s="158">
        <v>0</v>
      </c>
      <c r="S1923" s="159">
        <v>15770000</v>
      </c>
      <c r="T1923" s="160" t="s">
        <v>3662</v>
      </c>
    </row>
    <row r="1924" spans="1:20" s="143" customFormat="1" ht="207" hidden="1" customHeight="1" x14ac:dyDescent="0.45">
      <c r="A1924" s="144" t="s">
        <v>2067</v>
      </c>
      <c r="B1924" s="145" t="s">
        <v>3663</v>
      </c>
      <c r="C1924" s="146">
        <v>80111620</v>
      </c>
      <c r="D1924" s="147" t="s">
        <v>2117</v>
      </c>
      <c r="E1924" s="195" t="s">
        <v>2516</v>
      </c>
      <c r="F1924" s="148" t="s">
        <v>1094</v>
      </c>
      <c r="G1924" s="149" t="s">
        <v>1095</v>
      </c>
      <c r="H1924" s="131" t="s">
        <v>88</v>
      </c>
      <c r="I1924" s="132" t="s">
        <v>1137</v>
      </c>
      <c r="J1924" s="151" t="s">
        <v>3661</v>
      </c>
      <c r="K1924" s="152">
        <v>42860</v>
      </c>
      <c r="L1924" s="152">
        <f t="shared" si="35"/>
        <v>42880</v>
      </c>
      <c r="M1924" s="204" t="s">
        <v>42</v>
      </c>
      <c r="N1924" s="154" t="s">
        <v>26</v>
      </c>
      <c r="O1924" s="155" t="s">
        <v>322</v>
      </c>
      <c r="P1924" s="156" t="s">
        <v>2130</v>
      </c>
      <c r="Q1924" s="157">
        <v>15770000</v>
      </c>
      <c r="R1924" s="158">
        <v>0</v>
      </c>
      <c r="S1924" s="159">
        <v>15770000</v>
      </c>
      <c r="T1924" s="160" t="s">
        <v>3662</v>
      </c>
    </row>
    <row r="1925" spans="1:20" s="143" customFormat="1" ht="207" hidden="1" customHeight="1" x14ac:dyDescent="0.45">
      <c r="A1925" s="144" t="s">
        <v>2067</v>
      </c>
      <c r="B1925" s="145" t="s">
        <v>3664</v>
      </c>
      <c r="C1925" s="146">
        <v>80111620</v>
      </c>
      <c r="D1925" s="147" t="s">
        <v>2117</v>
      </c>
      <c r="E1925" s="195" t="s">
        <v>2516</v>
      </c>
      <c r="F1925" s="148" t="s">
        <v>1094</v>
      </c>
      <c r="G1925" s="149" t="s">
        <v>1095</v>
      </c>
      <c r="H1925" s="131" t="s">
        <v>88</v>
      </c>
      <c r="I1925" s="132" t="s">
        <v>1137</v>
      </c>
      <c r="J1925" s="151" t="s">
        <v>3661</v>
      </c>
      <c r="K1925" s="152">
        <v>42860</v>
      </c>
      <c r="L1925" s="152">
        <f t="shared" si="35"/>
        <v>42880</v>
      </c>
      <c r="M1925" s="204" t="s">
        <v>42</v>
      </c>
      <c r="N1925" s="154" t="s">
        <v>26</v>
      </c>
      <c r="O1925" s="155" t="s">
        <v>322</v>
      </c>
      <c r="P1925" s="156" t="s">
        <v>2130</v>
      </c>
      <c r="Q1925" s="157">
        <v>15770000</v>
      </c>
      <c r="R1925" s="158">
        <v>0</v>
      </c>
      <c r="S1925" s="159">
        <v>15770000</v>
      </c>
      <c r="T1925" s="160" t="s">
        <v>3662</v>
      </c>
    </row>
    <row r="1926" spans="1:20" s="143" customFormat="1" ht="207" hidden="1" customHeight="1" x14ac:dyDescent="0.45">
      <c r="A1926" s="144" t="s">
        <v>2067</v>
      </c>
      <c r="B1926" s="145" t="s">
        <v>3665</v>
      </c>
      <c r="C1926" s="146">
        <v>80111620</v>
      </c>
      <c r="D1926" s="147" t="s">
        <v>2117</v>
      </c>
      <c r="E1926" s="195" t="s">
        <v>2516</v>
      </c>
      <c r="F1926" s="148" t="s">
        <v>1094</v>
      </c>
      <c r="G1926" s="149" t="s">
        <v>1095</v>
      </c>
      <c r="H1926" s="131" t="s">
        <v>88</v>
      </c>
      <c r="I1926" s="132" t="s">
        <v>1137</v>
      </c>
      <c r="J1926" s="151" t="s">
        <v>3661</v>
      </c>
      <c r="K1926" s="152">
        <v>42860</v>
      </c>
      <c r="L1926" s="152">
        <f t="shared" si="35"/>
        <v>42880</v>
      </c>
      <c r="M1926" s="204" t="s">
        <v>42</v>
      </c>
      <c r="N1926" s="154" t="s">
        <v>26</v>
      </c>
      <c r="O1926" s="155" t="s">
        <v>322</v>
      </c>
      <c r="P1926" s="156" t="s">
        <v>2130</v>
      </c>
      <c r="Q1926" s="157">
        <v>15770000</v>
      </c>
      <c r="R1926" s="158">
        <v>14530000</v>
      </c>
      <c r="S1926" s="159">
        <v>1240000</v>
      </c>
      <c r="T1926" s="160" t="s">
        <v>3662</v>
      </c>
    </row>
    <row r="1927" spans="1:20" s="143" customFormat="1" ht="207" hidden="1" customHeight="1" x14ac:dyDescent="0.45">
      <c r="A1927" s="144" t="s">
        <v>2067</v>
      </c>
      <c r="B1927" s="145" t="s">
        <v>3666</v>
      </c>
      <c r="C1927" s="146">
        <v>80111620</v>
      </c>
      <c r="D1927" s="147" t="s">
        <v>2117</v>
      </c>
      <c r="E1927" s="195" t="s">
        <v>2516</v>
      </c>
      <c r="F1927" s="148" t="s">
        <v>1094</v>
      </c>
      <c r="G1927" s="149" t="s">
        <v>1095</v>
      </c>
      <c r="H1927" s="131" t="s">
        <v>88</v>
      </c>
      <c r="I1927" s="132" t="s">
        <v>1137</v>
      </c>
      <c r="J1927" s="151" t="s">
        <v>3661</v>
      </c>
      <c r="K1927" s="152">
        <v>42860</v>
      </c>
      <c r="L1927" s="152">
        <f t="shared" si="35"/>
        <v>42880</v>
      </c>
      <c r="M1927" s="204" t="s">
        <v>42</v>
      </c>
      <c r="N1927" s="154" t="s">
        <v>26</v>
      </c>
      <c r="O1927" s="155" t="s">
        <v>322</v>
      </c>
      <c r="P1927" s="156" t="s">
        <v>2130</v>
      </c>
      <c r="Q1927" s="157">
        <v>15770000</v>
      </c>
      <c r="R1927" s="158">
        <v>0</v>
      </c>
      <c r="S1927" s="159">
        <v>15770000</v>
      </c>
      <c r="T1927" s="160" t="s">
        <v>3662</v>
      </c>
    </row>
    <row r="1928" spans="1:20" s="143" customFormat="1" ht="207" hidden="1" customHeight="1" x14ac:dyDescent="0.45">
      <c r="A1928" s="144" t="s">
        <v>2067</v>
      </c>
      <c r="B1928" s="145" t="s">
        <v>3667</v>
      </c>
      <c r="C1928" s="146">
        <v>80111620</v>
      </c>
      <c r="D1928" s="147" t="s">
        <v>2117</v>
      </c>
      <c r="E1928" s="195" t="s">
        <v>2516</v>
      </c>
      <c r="F1928" s="148" t="s">
        <v>1094</v>
      </c>
      <c r="G1928" s="149" t="s">
        <v>1095</v>
      </c>
      <c r="H1928" s="131" t="s">
        <v>88</v>
      </c>
      <c r="I1928" s="132" t="s">
        <v>1137</v>
      </c>
      <c r="J1928" s="151" t="s">
        <v>3661</v>
      </c>
      <c r="K1928" s="152">
        <v>42860</v>
      </c>
      <c r="L1928" s="152">
        <f t="shared" si="35"/>
        <v>42880</v>
      </c>
      <c r="M1928" s="204" t="s">
        <v>42</v>
      </c>
      <c r="N1928" s="154" t="s">
        <v>26</v>
      </c>
      <c r="O1928" s="155" t="s">
        <v>322</v>
      </c>
      <c r="P1928" s="156" t="s">
        <v>2130</v>
      </c>
      <c r="Q1928" s="157">
        <v>15770000</v>
      </c>
      <c r="R1928" s="158">
        <v>0</v>
      </c>
      <c r="S1928" s="159">
        <v>15770000</v>
      </c>
      <c r="T1928" s="160" t="s">
        <v>3662</v>
      </c>
    </row>
    <row r="1929" spans="1:20" s="143" customFormat="1" ht="207" hidden="1" customHeight="1" x14ac:dyDescent="0.45">
      <c r="A1929" s="144" t="s">
        <v>2067</v>
      </c>
      <c r="B1929" s="145" t="s">
        <v>3668</v>
      </c>
      <c r="C1929" s="146">
        <v>80111620</v>
      </c>
      <c r="D1929" s="147" t="s">
        <v>2117</v>
      </c>
      <c r="E1929" s="195" t="s">
        <v>2516</v>
      </c>
      <c r="F1929" s="148" t="s">
        <v>1094</v>
      </c>
      <c r="G1929" s="149" t="s">
        <v>1095</v>
      </c>
      <c r="H1929" s="131" t="s">
        <v>88</v>
      </c>
      <c r="I1929" s="132" t="s">
        <v>1137</v>
      </c>
      <c r="J1929" s="151" t="s">
        <v>3661</v>
      </c>
      <c r="K1929" s="152">
        <v>42860</v>
      </c>
      <c r="L1929" s="152">
        <f t="shared" si="35"/>
        <v>42880</v>
      </c>
      <c r="M1929" s="204" t="s">
        <v>42</v>
      </c>
      <c r="N1929" s="154" t="s">
        <v>26</v>
      </c>
      <c r="O1929" s="155" t="s">
        <v>322</v>
      </c>
      <c r="P1929" s="156" t="s">
        <v>2130</v>
      </c>
      <c r="Q1929" s="157">
        <v>15770000</v>
      </c>
      <c r="R1929" s="158">
        <v>14530000</v>
      </c>
      <c r="S1929" s="159">
        <v>1240000</v>
      </c>
      <c r="T1929" s="160" t="s">
        <v>3662</v>
      </c>
    </row>
    <row r="1930" spans="1:20" s="143" customFormat="1" ht="207" hidden="1" customHeight="1" x14ac:dyDescent="0.45">
      <c r="A1930" s="144" t="s">
        <v>2067</v>
      </c>
      <c r="B1930" s="145" t="s">
        <v>3669</v>
      </c>
      <c r="C1930" s="146">
        <v>80111620</v>
      </c>
      <c r="D1930" s="147" t="s">
        <v>2117</v>
      </c>
      <c r="E1930" s="195" t="s">
        <v>2516</v>
      </c>
      <c r="F1930" s="148" t="s">
        <v>1094</v>
      </c>
      <c r="G1930" s="149" t="s">
        <v>1095</v>
      </c>
      <c r="H1930" s="131" t="s">
        <v>88</v>
      </c>
      <c r="I1930" s="132" t="s">
        <v>1137</v>
      </c>
      <c r="J1930" s="151" t="s">
        <v>3661</v>
      </c>
      <c r="K1930" s="152">
        <v>42860</v>
      </c>
      <c r="L1930" s="152">
        <f t="shared" si="35"/>
        <v>42880</v>
      </c>
      <c r="M1930" s="204" t="s">
        <v>42</v>
      </c>
      <c r="N1930" s="154" t="s">
        <v>26</v>
      </c>
      <c r="O1930" s="155" t="s">
        <v>322</v>
      </c>
      <c r="P1930" s="156" t="s">
        <v>2130</v>
      </c>
      <c r="Q1930" s="157">
        <v>14530000</v>
      </c>
      <c r="R1930" s="158">
        <v>0</v>
      </c>
      <c r="S1930" s="159">
        <v>14530000</v>
      </c>
      <c r="T1930" s="160" t="s">
        <v>3662</v>
      </c>
    </row>
    <row r="1931" spans="1:20" s="143" customFormat="1" ht="207" hidden="1" customHeight="1" x14ac:dyDescent="0.45">
      <c r="A1931" s="144" t="s">
        <v>2067</v>
      </c>
      <c r="B1931" s="145" t="s">
        <v>3670</v>
      </c>
      <c r="C1931" s="146">
        <v>80111620</v>
      </c>
      <c r="D1931" s="147" t="s">
        <v>2117</v>
      </c>
      <c r="E1931" s="195" t="s">
        <v>2516</v>
      </c>
      <c r="F1931" s="148" t="s">
        <v>1094</v>
      </c>
      <c r="G1931" s="149" t="s">
        <v>1095</v>
      </c>
      <c r="H1931" s="131" t="s">
        <v>88</v>
      </c>
      <c r="I1931" s="132" t="s">
        <v>1137</v>
      </c>
      <c r="J1931" s="151" t="s">
        <v>3661</v>
      </c>
      <c r="K1931" s="152">
        <v>42860</v>
      </c>
      <c r="L1931" s="152">
        <f t="shared" si="35"/>
        <v>42880</v>
      </c>
      <c r="M1931" s="204" t="s">
        <v>42</v>
      </c>
      <c r="N1931" s="154" t="s">
        <v>26</v>
      </c>
      <c r="O1931" s="155" t="s">
        <v>322</v>
      </c>
      <c r="P1931" s="156" t="s">
        <v>2130</v>
      </c>
      <c r="Q1931" s="157">
        <v>14530000</v>
      </c>
      <c r="R1931" s="158">
        <v>14530000</v>
      </c>
      <c r="S1931" s="159">
        <v>0</v>
      </c>
      <c r="T1931" s="160" t="s">
        <v>3662</v>
      </c>
    </row>
    <row r="1932" spans="1:20" s="143" customFormat="1" ht="207" hidden="1" customHeight="1" x14ac:dyDescent="0.45">
      <c r="A1932" s="144" t="s">
        <v>2067</v>
      </c>
      <c r="B1932" s="145" t="s">
        <v>3671</v>
      </c>
      <c r="C1932" s="146">
        <v>80111620</v>
      </c>
      <c r="D1932" s="147" t="s">
        <v>2117</v>
      </c>
      <c r="E1932" s="195" t="s">
        <v>2516</v>
      </c>
      <c r="F1932" s="148" t="s">
        <v>1094</v>
      </c>
      <c r="G1932" s="149" t="s">
        <v>1095</v>
      </c>
      <c r="H1932" s="131" t="s">
        <v>88</v>
      </c>
      <c r="I1932" s="132" t="s">
        <v>1137</v>
      </c>
      <c r="J1932" s="151" t="s">
        <v>3661</v>
      </c>
      <c r="K1932" s="152">
        <v>42860</v>
      </c>
      <c r="L1932" s="152">
        <f t="shared" si="35"/>
        <v>42880</v>
      </c>
      <c r="M1932" s="204" t="s">
        <v>42</v>
      </c>
      <c r="N1932" s="154" t="s">
        <v>26</v>
      </c>
      <c r="O1932" s="155" t="s">
        <v>322</v>
      </c>
      <c r="P1932" s="156" t="s">
        <v>2130</v>
      </c>
      <c r="Q1932" s="157">
        <v>14530000</v>
      </c>
      <c r="R1932" s="158">
        <v>0</v>
      </c>
      <c r="S1932" s="159">
        <v>14530000</v>
      </c>
      <c r="T1932" s="160" t="s">
        <v>3662</v>
      </c>
    </row>
    <row r="1933" spans="1:20" s="143" customFormat="1" ht="207" hidden="1" customHeight="1" x14ac:dyDescent="0.45">
      <c r="A1933" s="144" t="s">
        <v>2067</v>
      </c>
      <c r="B1933" s="145" t="s">
        <v>3672</v>
      </c>
      <c r="C1933" s="146">
        <v>80111620</v>
      </c>
      <c r="D1933" s="147" t="s">
        <v>2117</v>
      </c>
      <c r="E1933" s="195" t="s">
        <v>2516</v>
      </c>
      <c r="F1933" s="148" t="s">
        <v>1094</v>
      </c>
      <c r="G1933" s="149" t="s">
        <v>1095</v>
      </c>
      <c r="H1933" s="131" t="s">
        <v>88</v>
      </c>
      <c r="I1933" s="132" t="s">
        <v>1137</v>
      </c>
      <c r="J1933" s="151" t="s">
        <v>3661</v>
      </c>
      <c r="K1933" s="152">
        <v>42860</v>
      </c>
      <c r="L1933" s="152">
        <f t="shared" si="35"/>
        <v>42880</v>
      </c>
      <c r="M1933" s="204" t="s">
        <v>42</v>
      </c>
      <c r="N1933" s="154" t="s">
        <v>26</v>
      </c>
      <c r="O1933" s="155" t="s">
        <v>322</v>
      </c>
      <c r="P1933" s="156" t="s">
        <v>2130</v>
      </c>
      <c r="Q1933" s="157">
        <v>14530000</v>
      </c>
      <c r="R1933" s="158">
        <v>0</v>
      </c>
      <c r="S1933" s="159">
        <v>14530000</v>
      </c>
      <c r="T1933" s="160" t="s">
        <v>3662</v>
      </c>
    </row>
    <row r="1934" spans="1:20" s="143" customFormat="1" ht="207" hidden="1" customHeight="1" x14ac:dyDescent="0.45">
      <c r="A1934" s="144" t="s">
        <v>2067</v>
      </c>
      <c r="B1934" s="145" t="s">
        <v>3673</v>
      </c>
      <c r="C1934" s="146">
        <v>80111620</v>
      </c>
      <c r="D1934" s="147" t="s">
        <v>2117</v>
      </c>
      <c r="E1934" s="195" t="s">
        <v>2516</v>
      </c>
      <c r="F1934" s="148" t="s">
        <v>1094</v>
      </c>
      <c r="G1934" s="149" t="s">
        <v>1095</v>
      </c>
      <c r="H1934" s="131" t="s">
        <v>88</v>
      </c>
      <c r="I1934" s="132" t="s">
        <v>1137</v>
      </c>
      <c r="J1934" s="151" t="s">
        <v>3661</v>
      </c>
      <c r="K1934" s="152">
        <v>42860</v>
      </c>
      <c r="L1934" s="152">
        <f t="shared" si="35"/>
        <v>42880</v>
      </c>
      <c r="M1934" s="204" t="s">
        <v>42</v>
      </c>
      <c r="N1934" s="154" t="s">
        <v>26</v>
      </c>
      <c r="O1934" s="155" t="s">
        <v>322</v>
      </c>
      <c r="P1934" s="156" t="s">
        <v>2130</v>
      </c>
      <c r="Q1934" s="157">
        <v>14530000</v>
      </c>
      <c r="R1934" s="158">
        <v>14530000</v>
      </c>
      <c r="S1934" s="159">
        <v>0</v>
      </c>
      <c r="T1934" s="160" t="s">
        <v>3662</v>
      </c>
    </row>
    <row r="1935" spans="1:20" s="143" customFormat="1" ht="207" hidden="1" customHeight="1" x14ac:dyDescent="0.45">
      <c r="A1935" s="144" t="s">
        <v>2067</v>
      </c>
      <c r="B1935" s="145" t="s">
        <v>3674</v>
      </c>
      <c r="C1935" s="146">
        <v>80111620</v>
      </c>
      <c r="D1935" s="147" t="s">
        <v>2117</v>
      </c>
      <c r="E1935" s="195" t="s">
        <v>2516</v>
      </c>
      <c r="F1935" s="148" t="s">
        <v>1094</v>
      </c>
      <c r="G1935" s="149" t="s">
        <v>1095</v>
      </c>
      <c r="H1935" s="131" t="s">
        <v>88</v>
      </c>
      <c r="I1935" s="132" t="s">
        <v>1137</v>
      </c>
      <c r="J1935" s="151" t="s">
        <v>3661</v>
      </c>
      <c r="K1935" s="152">
        <v>42860</v>
      </c>
      <c r="L1935" s="152">
        <f t="shared" si="35"/>
        <v>42880</v>
      </c>
      <c r="M1935" s="204" t="s">
        <v>42</v>
      </c>
      <c r="N1935" s="154" t="s">
        <v>26</v>
      </c>
      <c r="O1935" s="155" t="s">
        <v>322</v>
      </c>
      <c r="P1935" s="156" t="s">
        <v>2130</v>
      </c>
      <c r="Q1935" s="157">
        <v>14530000</v>
      </c>
      <c r="R1935" s="158">
        <v>0</v>
      </c>
      <c r="S1935" s="159">
        <v>14530000</v>
      </c>
      <c r="T1935" s="160" t="s">
        <v>3662</v>
      </c>
    </row>
    <row r="1936" spans="1:20" s="143" customFormat="1" ht="207" hidden="1" customHeight="1" x14ac:dyDescent="0.45">
      <c r="A1936" s="144" t="s">
        <v>2067</v>
      </c>
      <c r="B1936" s="145" t="s">
        <v>3675</v>
      </c>
      <c r="C1936" s="146">
        <v>80111620</v>
      </c>
      <c r="D1936" s="147" t="s">
        <v>2117</v>
      </c>
      <c r="E1936" s="195" t="s">
        <v>2516</v>
      </c>
      <c r="F1936" s="148" t="s">
        <v>1094</v>
      </c>
      <c r="G1936" s="149" t="s">
        <v>1095</v>
      </c>
      <c r="H1936" s="131" t="s">
        <v>88</v>
      </c>
      <c r="I1936" s="132" t="s">
        <v>1137</v>
      </c>
      <c r="J1936" s="151" t="s">
        <v>3661</v>
      </c>
      <c r="K1936" s="152">
        <v>42860</v>
      </c>
      <c r="L1936" s="152">
        <f t="shared" si="35"/>
        <v>42880</v>
      </c>
      <c r="M1936" s="204" t="s">
        <v>42</v>
      </c>
      <c r="N1936" s="154" t="s">
        <v>26</v>
      </c>
      <c r="O1936" s="155" t="s">
        <v>322</v>
      </c>
      <c r="P1936" s="156" t="s">
        <v>2130</v>
      </c>
      <c r="Q1936" s="157">
        <v>14530000</v>
      </c>
      <c r="R1936" s="158">
        <v>0</v>
      </c>
      <c r="S1936" s="159">
        <v>14530000</v>
      </c>
      <c r="T1936" s="160" t="s">
        <v>3662</v>
      </c>
    </row>
    <row r="1937" spans="1:20" s="143" customFormat="1" ht="207" hidden="1" customHeight="1" x14ac:dyDescent="0.45">
      <c r="A1937" s="144" t="s">
        <v>2067</v>
      </c>
      <c r="B1937" s="145" t="s">
        <v>3676</v>
      </c>
      <c r="C1937" s="146">
        <v>80111620</v>
      </c>
      <c r="D1937" s="147" t="s">
        <v>2117</v>
      </c>
      <c r="E1937" s="195" t="s">
        <v>2516</v>
      </c>
      <c r="F1937" s="148" t="s">
        <v>1094</v>
      </c>
      <c r="G1937" s="149" t="s">
        <v>1095</v>
      </c>
      <c r="H1937" s="131" t="s">
        <v>88</v>
      </c>
      <c r="I1937" s="132" t="s">
        <v>1137</v>
      </c>
      <c r="J1937" s="151" t="s">
        <v>3661</v>
      </c>
      <c r="K1937" s="152">
        <v>42860</v>
      </c>
      <c r="L1937" s="152">
        <f t="shared" si="35"/>
        <v>42880</v>
      </c>
      <c r="M1937" s="204" t="s">
        <v>42</v>
      </c>
      <c r="N1937" s="154" t="s">
        <v>26</v>
      </c>
      <c r="O1937" s="155" t="s">
        <v>322</v>
      </c>
      <c r="P1937" s="156" t="s">
        <v>2130</v>
      </c>
      <c r="Q1937" s="157">
        <v>14530000</v>
      </c>
      <c r="R1937" s="158">
        <v>14530000</v>
      </c>
      <c r="S1937" s="159">
        <v>0</v>
      </c>
      <c r="T1937" s="160" t="s">
        <v>3662</v>
      </c>
    </row>
    <row r="1938" spans="1:20" s="143" customFormat="1" ht="207" hidden="1" customHeight="1" x14ac:dyDescent="0.45">
      <c r="A1938" s="144" t="s">
        <v>2067</v>
      </c>
      <c r="B1938" s="145" t="s">
        <v>3677</v>
      </c>
      <c r="C1938" s="146">
        <v>80111620</v>
      </c>
      <c r="D1938" s="147" t="s">
        <v>2117</v>
      </c>
      <c r="E1938" s="195" t="s">
        <v>2516</v>
      </c>
      <c r="F1938" s="148" t="s">
        <v>1094</v>
      </c>
      <c r="G1938" s="149" t="s">
        <v>1095</v>
      </c>
      <c r="H1938" s="131" t="s">
        <v>88</v>
      </c>
      <c r="I1938" s="132" t="s">
        <v>1137</v>
      </c>
      <c r="J1938" s="151" t="s">
        <v>887</v>
      </c>
      <c r="K1938" s="152">
        <v>42860</v>
      </c>
      <c r="L1938" s="152">
        <f t="shared" si="35"/>
        <v>42880</v>
      </c>
      <c r="M1938" s="204" t="s">
        <v>42</v>
      </c>
      <c r="N1938" s="154" t="s">
        <v>26</v>
      </c>
      <c r="O1938" s="155" t="s">
        <v>322</v>
      </c>
      <c r="P1938" s="156" t="s">
        <v>2130</v>
      </c>
      <c r="Q1938" s="157">
        <v>14530000</v>
      </c>
      <c r="R1938" s="158">
        <v>14530000</v>
      </c>
      <c r="S1938" s="159">
        <v>0</v>
      </c>
      <c r="T1938" s="160" t="s">
        <v>3678</v>
      </c>
    </row>
    <row r="1939" spans="1:20" s="143" customFormat="1" ht="207" hidden="1" customHeight="1" x14ac:dyDescent="0.45">
      <c r="A1939" s="144" t="s">
        <v>2067</v>
      </c>
      <c r="B1939" s="145" t="s">
        <v>3679</v>
      </c>
      <c r="C1939" s="146">
        <v>80111620</v>
      </c>
      <c r="D1939" s="147" t="s">
        <v>2117</v>
      </c>
      <c r="E1939" s="195" t="s">
        <v>2516</v>
      </c>
      <c r="F1939" s="148" t="s">
        <v>1094</v>
      </c>
      <c r="G1939" s="149" t="s">
        <v>1095</v>
      </c>
      <c r="H1939" s="131" t="s">
        <v>88</v>
      </c>
      <c r="I1939" s="132" t="s">
        <v>1137</v>
      </c>
      <c r="J1939" s="151" t="s">
        <v>3661</v>
      </c>
      <c r="K1939" s="152">
        <v>42860</v>
      </c>
      <c r="L1939" s="152">
        <f t="shared" si="35"/>
        <v>42880</v>
      </c>
      <c r="M1939" s="204" t="s">
        <v>42</v>
      </c>
      <c r="N1939" s="154" t="s">
        <v>26</v>
      </c>
      <c r="O1939" s="155" t="s">
        <v>322</v>
      </c>
      <c r="P1939" s="156" t="s">
        <v>2130</v>
      </c>
      <c r="Q1939" s="157">
        <v>14530000</v>
      </c>
      <c r="R1939" s="158">
        <v>0</v>
      </c>
      <c r="S1939" s="159">
        <v>14530000</v>
      </c>
      <c r="T1939" s="160" t="s">
        <v>3662</v>
      </c>
    </row>
    <row r="1940" spans="1:20" s="143" customFormat="1" ht="207" hidden="1" customHeight="1" x14ac:dyDescent="0.45">
      <c r="A1940" s="144" t="s">
        <v>2067</v>
      </c>
      <c r="B1940" s="145" t="s">
        <v>3680</v>
      </c>
      <c r="C1940" s="146">
        <v>80111620</v>
      </c>
      <c r="D1940" s="147" t="s">
        <v>2117</v>
      </c>
      <c r="E1940" s="195" t="s">
        <v>2516</v>
      </c>
      <c r="F1940" s="148" t="s">
        <v>1094</v>
      </c>
      <c r="G1940" s="149" t="s">
        <v>1095</v>
      </c>
      <c r="H1940" s="131" t="s">
        <v>88</v>
      </c>
      <c r="I1940" s="132" t="s">
        <v>1137</v>
      </c>
      <c r="J1940" s="151" t="s">
        <v>3661</v>
      </c>
      <c r="K1940" s="152">
        <v>42860</v>
      </c>
      <c r="L1940" s="152">
        <f t="shared" si="35"/>
        <v>42880</v>
      </c>
      <c r="M1940" s="204" t="s">
        <v>42</v>
      </c>
      <c r="N1940" s="154" t="s">
        <v>26</v>
      </c>
      <c r="O1940" s="155" t="s">
        <v>322</v>
      </c>
      <c r="P1940" s="156" t="s">
        <v>2130</v>
      </c>
      <c r="Q1940" s="157">
        <v>14530000</v>
      </c>
      <c r="R1940" s="158">
        <v>14530000</v>
      </c>
      <c r="S1940" s="159">
        <v>0</v>
      </c>
      <c r="T1940" s="160" t="s">
        <v>3662</v>
      </c>
    </row>
    <row r="1941" spans="1:20" s="143" customFormat="1" ht="207" hidden="1" customHeight="1" x14ac:dyDescent="0.45">
      <c r="A1941" s="144" t="s">
        <v>2067</v>
      </c>
      <c r="B1941" s="145" t="s">
        <v>3681</v>
      </c>
      <c r="C1941" s="146">
        <v>80111620</v>
      </c>
      <c r="D1941" s="147" t="s">
        <v>2117</v>
      </c>
      <c r="E1941" s="195" t="s">
        <v>2516</v>
      </c>
      <c r="F1941" s="148" t="s">
        <v>1094</v>
      </c>
      <c r="G1941" s="149" t="s">
        <v>1095</v>
      </c>
      <c r="H1941" s="131" t="s">
        <v>88</v>
      </c>
      <c r="I1941" s="132" t="s">
        <v>1137</v>
      </c>
      <c r="J1941" s="151" t="s">
        <v>3661</v>
      </c>
      <c r="K1941" s="152">
        <v>42860</v>
      </c>
      <c r="L1941" s="152">
        <f t="shared" si="35"/>
        <v>42880</v>
      </c>
      <c r="M1941" s="204" t="s">
        <v>42</v>
      </c>
      <c r="N1941" s="154" t="s">
        <v>26</v>
      </c>
      <c r="O1941" s="155" t="s">
        <v>322</v>
      </c>
      <c r="P1941" s="156" t="s">
        <v>2130</v>
      </c>
      <c r="Q1941" s="157">
        <v>14530000</v>
      </c>
      <c r="R1941" s="158">
        <v>0</v>
      </c>
      <c r="S1941" s="159">
        <v>14530000</v>
      </c>
      <c r="T1941" s="160" t="s">
        <v>3662</v>
      </c>
    </row>
    <row r="1942" spans="1:20" s="143" customFormat="1" ht="207" hidden="1" customHeight="1" x14ac:dyDescent="0.45">
      <c r="A1942" s="144" t="s">
        <v>2067</v>
      </c>
      <c r="B1942" s="145" t="s">
        <v>3682</v>
      </c>
      <c r="C1942" s="146">
        <v>80111620</v>
      </c>
      <c r="D1942" s="147" t="s">
        <v>2117</v>
      </c>
      <c r="E1942" s="195" t="s">
        <v>2516</v>
      </c>
      <c r="F1942" s="148" t="s">
        <v>1094</v>
      </c>
      <c r="G1942" s="149" t="s">
        <v>1095</v>
      </c>
      <c r="H1942" s="131" t="s">
        <v>88</v>
      </c>
      <c r="I1942" s="132" t="s">
        <v>1137</v>
      </c>
      <c r="J1942" s="151" t="s">
        <v>3661</v>
      </c>
      <c r="K1942" s="152">
        <v>42860</v>
      </c>
      <c r="L1942" s="152">
        <f t="shared" si="35"/>
        <v>42880</v>
      </c>
      <c r="M1942" s="204" t="s">
        <v>42</v>
      </c>
      <c r="N1942" s="154" t="s">
        <v>26</v>
      </c>
      <c r="O1942" s="155" t="s">
        <v>322</v>
      </c>
      <c r="P1942" s="156" t="s">
        <v>2130</v>
      </c>
      <c r="Q1942" s="157">
        <v>14530000</v>
      </c>
      <c r="R1942" s="158">
        <v>0</v>
      </c>
      <c r="S1942" s="159">
        <v>14530000</v>
      </c>
      <c r="T1942" s="160" t="s">
        <v>3662</v>
      </c>
    </row>
    <row r="1943" spans="1:20" s="143" customFormat="1" ht="207" hidden="1" customHeight="1" x14ac:dyDescent="0.45">
      <c r="A1943" s="144" t="s">
        <v>2067</v>
      </c>
      <c r="B1943" s="145" t="s">
        <v>3683</v>
      </c>
      <c r="C1943" s="146">
        <v>80111620</v>
      </c>
      <c r="D1943" s="147" t="s">
        <v>2117</v>
      </c>
      <c r="E1943" s="195" t="s">
        <v>2516</v>
      </c>
      <c r="F1943" s="148" t="s">
        <v>1094</v>
      </c>
      <c r="G1943" s="149" t="s">
        <v>1095</v>
      </c>
      <c r="H1943" s="131" t="s">
        <v>88</v>
      </c>
      <c r="I1943" s="132" t="s">
        <v>1137</v>
      </c>
      <c r="J1943" s="151" t="s">
        <v>3661</v>
      </c>
      <c r="K1943" s="152">
        <v>42860</v>
      </c>
      <c r="L1943" s="152">
        <f t="shared" si="35"/>
        <v>42880</v>
      </c>
      <c r="M1943" s="204" t="s">
        <v>42</v>
      </c>
      <c r="N1943" s="154" t="s">
        <v>26</v>
      </c>
      <c r="O1943" s="155" t="s">
        <v>322</v>
      </c>
      <c r="P1943" s="156" t="s">
        <v>2130</v>
      </c>
      <c r="Q1943" s="157">
        <v>14530000</v>
      </c>
      <c r="R1943" s="158">
        <v>0</v>
      </c>
      <c r="S1943" s="159">
        <v>14530000</v>
      </c>
      <c r="T1943" s="160" t="s">
        <v>3662</v>
      </c>
    </row>
    <row r="1944" spans="1:20" s="143" customFormat="1" ht="207" hidden="1" customHeight="1" x14ac:dyDescent="0.45">
      <c r="A1944" s="144" t="s">
        <v>2067</v>
      </c>
      <c r="B1944" s="145" t="s">
        <v>3684</v>
      </c>
      <c r="C1944" s="146">
        <v>80111620</v>
      </c>
      <c r="D1944" s="147" t="s">
        <v>2117</v>
      </c>
      <c r="E1944" s="195" t="s">
        <v>2516</v>
      </c>
      <c r="F1944" s="148" t="s">
        <v>1094</v>
      </c>
      <c r="G1944" s="149" t="s">
        <v>1095</v>
      </c>
      <c r="H1944" s="131" t="s">
        <v>88</v>
      </c>
      <c r="I1944" s="132" t="s">
        <v>1137</v>
      </c>
      <c r="J1944" s="151" t="s">
        <v>3661</v>
      </c>
      <c r="K1944" s="152">
        <v>42860</v>
      </c>
      <c r="L1944" s="152">
        <f t="shared" si="35"/>
        <v>42880</v>
      </c>
      <c r="M1944" s="204" t="s">
        <v>42</v>
      </c>
      <c r="N1944" s="154" t="s">
        <v>26</v>
      </c>
      <c r="O1944" s="155" t="s">
        <v>322</v>
      </c>
      <c r="P1944" s="156" t="s">
        <v>2130</v>
      </c>
      <c r="Q1944" s="157">
        <v>14530000</v>
      </c>
      <c r="R1944" s="158">
        <v>14530000</v>
      </c>
      <c r="S1944" s="159">
        <v>0</v>
      </c>
      <c r="T1944" s="160" t="s">
        <v>3662</v>
      </c>
    </row>
    <row r="1945" spans="1:20" s="143" customFormat="1" ht="207" hidden="1" customHeight="1" x14ac:dyDescent="0.45">
      <c r="A1945" s="144" t="s">
        <v>2067</v>
      </c>
      <c r="B1945" s="145" t="s">
        <v>3685</v>
      </c>
      <c r="C1945" s="146">
        <v>80111620</v>
      </c>
      <c r="D1945" s="147" t="s">
        <v>2117</v>
      </c>
      <c r="E1945" s="195" t="s">
        <v>2516</v>
      </c>
      <c r="F1945" s="148" t="s">
        <v>1094</v>
      </c>
      <c r="G1945" s="149" t="s">
        <v>1095</v>
      </c>
      <c r="H1945" s="131" t="s">
        <v>88</v>
      </c>
      <c r="I1945" s="132" t="s">
        <v>1137</v>
      </c>
      <c r="J1945" s="151" t="s">
        <v>3661</v>
      </c>
      <c r="K1945" s="152">
        <v>42860</v>
      </c>
      <c r="L1945" s="152">
        <f t="shared" si="35"/>
        <v>42880</v>
      </c>
      <c r="M1945" s="204" t="s">
        <v>42</v>
      </c>
      <c r="N1945" s="154" t="s">
        <v>26</v>
      </c>
      <c r="O1945" s="155" t="s">
        <v>322</v>
      </c>
      <c r="P1945" s="156" t="s">
        <v>2130</v>
      </c>
      <c r="Q1945" s="157">
        <v>14530000</v>
      </c>
      <c r="R1945" s="158">
        <v>0</v>
      </c>
      <c r="S1945" s="159">
        <v>14530000</v>
      </c>
      <c r="T1945" s="160" t="s">
        <v>3662</v>
      </c>
    </row>
    <row r="1946" spans="1:20" s="143" customFormat="1" ht="207" hidden="1" customHeight="1" x14ac:dyDescent="0.45">
      <c r="A1946" s="144" t="s">
        <v>2067</v>
      </c>
      <c r="B1946" s="145" t="s">
        <v>3686</v>
      </c>
      <c r="C1946" s="146">
        <v>80111620</v>
      </c>
      <c r="D1946" s="147" t="s">
        <v>2117</v>
      </c>
      <c r="E1946" s="195" t="s">
        <v>2516</v>
      </c>
      <c r="F1946" s="148" t="s">
        <v>1094</v>
      </c>
      <c r="G1946" s="149" t="s">
        <v>1095</v>
      </c>
      <c r="H1946" s="131" t="s">
        <v>88</v>
      </c>
      <c r="I1946" s="132" t="s">
        <v>1137</v>
      </c>
      <c r="J1946" s="151" t="s">
        <v>3661</v>
      </c>
      <c r="K1946" s="152">
        <v>42860</v>
      </c>
      <c r="L1946" s="152">
        <f t="shared" si="35"/>
        <v>42880</v>
      </c>
      <c r="M1946" s="204" t="s">
        <v>42</v>
      </c>
      <c r="N1946" s="154" t="s">
        <v>26</v>
      </c>
      <c r="O1946" s="155" t="s">
        <v>322</v>
      </c>
      <c r="P1946" s="156" t="s">
        <v>2130</v>
      </c>
      <c r="Q1946" s="157">
        <v>14530000</v>
      </c>
      <c r="R1946" s="158">
        <v>0</v>
      </c>
      <c r="S1946" s="159">
        <v>14530000</v>
      </c>
      <c r="T1946" s="160" t="s">
        <v>3662</v>
      </c>
    </row>
    <row r="1947" spans="1:20" s="143" customFormat="1" ht="207" hidden="1" customHeight="1" x14ac:dyDescent="0.45">
      <c r="A1947" s="144" t="s">
        <v>2067</v>
      </c>
      <c r="B1947" s="145" t="s">
        <v>3687</v>
      </c>
      <c r="C1947" s="146">
        <v>80111620</v>
      </c>
      <c r="D1947" s="147" t="s">
        <v>2117</v>
      </c>
      <c r="E1947" s="195" t="s">
        <v>2516</v>
      </c>
      <c r="F1947" s="148" t="s">
        <v>1094</v>
      </c>
      <c r="G1947" s="149" t="s">
        <v>1095</v>
      </c>
      <c r="H1947" s="131" t="s">
        <v>88</v>
      </c>
      <c r="I1947" s="132" t="s">
        <v>1137</v>
      </c>
      <c r="J1947" s="151" t="s">
        <v>3661</v>
      </c>
      <c r="K1947" s="152">
        <v>42860</v>
      </c>
      <c r="L1947" s="152">
        <f t="shared" si="35"/>
        <v>42880</v>
      </c>
      <c r="M1947" s="204" t="s">
        <v>42</v>
      </c>
      <c r="N1947" s="154" t="s">
        <v>26</v>
      </c>
      <c r="O1947" s="155" t="s">
        <v>322</v>
      </c>
      <c r="P1947" s="156" t="s">
        <v>2130</v>
      </c>
      <c r="Q1947" s="157">
        <v>14530000</v>
      </c>
      <c r="R1947" s="158">
        <v>0</v>
      </c>
      <c r="S1947" s="159">
        <v>14530000</v>
      </c>
      <c r="T1947" s="160" t="s">
        <v>3662</v>
      </c>
    </row>
    <row r="1948" spans="1:20" s="143" customFormat="1" ht="207" hidden="1" customHeight="1" x14ac:dyDescent="0.45">
      <c r="A1948" s="144" t="s">
        <v>2067</v>
      </c>
      <c r="B1948" s="145" t="s">
        <v>3688</v>
      </c>
      <c r="C1948" s="146">
        <v>80111620</v>
      </c>
      <c r="D1948" s="147" t="s">
        <v>2117</v>
      </c>
      <c r="E1948" s="195" t="s">
        <v>2516</v>
      </c>
      <c r="F1948" s="148" t="s">
        <v>1094</v>
      </c>
      <c r="G1948" s="149" t="s">
        <v>1095</v>
      </c>
      <c r="H1948" s="131" t="s">
        <v>88</v>
      </c>
      <c r="I1948" s="132" t="s">
        <v>1137</v>
      </c>
      <c r="J1948" s="151" t="s">
        <v>3661</v>
      </c>
      <c r="K1948" s="152">
        <v>42860</v>
      </c>
      <c r="L1948" s="152">
        <f t="shared" si="35"/>
        <v>42880</v>
      </c>
      <c r="M1948" s="204" t="s">
        <v>42</v>
      </c>
      <c r="N1948" s="154" t="s">
        <v>26</v>
      </c>
      <c r="O1948" s="155" t="s">
        <v>322</v>
      </c>
      <c r="P1948" s="156" t="s">
        <v>2130</v>
      </c>
      <c r="Q1948" s="157">
        <v>14530000</v>
      </c>
      <c r="R1948" s="158">
        <v>14530000</v>
      </c>
      <c r="S1948" s="159">
        <v>0</v>
      </c>
      <c r="T1948" s="160" t="s">
        <v>3662</v>
      </c>
    </row>
    <row r="1949" spans="1:20" s="143" customFormat="1" ht="207" hidden="1" customHeight="1" x14ac:dyDescent="0.45">
      <c r="A1949" s="144" t="s">
        <v>2067</v>
      </c>
      <c r="B1949" s="145" t="s">
        <v>3689</v>
      </c>
      <c r="C1949" s="146">
        <v>80111620</v>
      </c>
      <c r="D1949" s="147" t="s">
        <v>2117</v>
      </c>
      <c r="E1949" s="195" t="s">
        <v>2516</v>
      </c>
      <c r="F1949" s="148" t="s">
        <v>1094</v>
      </c>
      <c r="G1949" s="149" t="s">
        <v>1095</v>
      </c>
      <c r="H1949" s="131" t="s">
        <v>88</v>
      </c>
      <c r="I1949" s="132" t="s">
        <v>1137</v>
      </c>
      <c r="J1949" s="151" t="s">
        <v>3661</v>
      </c>
      <c r="K1949" s="152">
        <v>42860</v>
      </c>
      <c r="L1949" s="152">
        <f t="shared" si="35"/>
        <v>42880</v>
      </c>
      <c r="M1949" s="204" t="s">
        <v>42</v>
      </c>
      <c r="N1949" s="154" t="s">
        <v>26</v>
      </c>
      <c r="O1949" s="155" t="s">
        <v>322</v>
      </c>
      <c r="P1949" s="156" t="s">
        <v>2130</v>
      </c>
      <c r="Q1949" s="157">
        <v>14530000</v>
      </c>
      <c r="R1949" s="158">
        <v>0</v>
      </c>
      <c r="S1949" s="159">
        <v>14530000</v>
      </c>
      <c r="T1949" s="160" t="s">
        <v>2108</v>
      </c>
    </row>
    <row r="1950" spans="1:20" s="143" customFormat="1" ht="207" hidden="1" customHeight="1" x14ac:dyDescent="0.45">
      <c r="A1950" s="144" t="s">
        <v>2067</v>
      </c>
      <c r="B1950" s="145" t="s">
        <v>3690</v>
      </c>
      <c r="C1950" s="146">
        <v>80111620</v>
      </c>
      <c r="D1950" s="147" t="s">
        <v>2117</v>
      </c>
      <c r="E1950" s="195" t="s">
        <v>2516</v>
      </c>
      <c r="F1950" s="148" t="s">
        <v>1094</v>
      </c>
      <c r="G1950" s="149" t="s">
        <v>1095</v>
      </c>
      <c r="H1950" s="131" t="s">
        <v>88</v>
      </c>
      <c r="I1950" s="132" t="s">
        <v>1137</v>
      </c>
      <c r="J1950" s="151" t="s">
        <v>3661</v>
      </c>
      <c r="K1950" s="152">
        <v>42860</v>
      </c>
      <c r="L1950" s="152">
        <f t="shared" ref="L1950:L1980" si="36">K1950+20</f>
        <v>42880</v>
      </c>
      <c r="M1950" s="204" t="s">
        <v>42</v>
      </c>
      <c r="N1950" s="154" t="s">
        <v>26</v>
      </c>
      <c r="O1950" s="155" t="s">
        <v>322</v>
      </c>
      <c r="P1950" s="156" t="s">
        <v>2130</v>
      </c>
      <c r="Q1950" s="157">
        <v>14530000</v>
      </c>
      <c r="R1950" s="158">
        <v>0</v>
      </c>
      <c r="S1950" s="159">
        <v>14530000</v>
      </c>
      <c r="T1950" s="160" t="s">
        <v>3691</v>
      </c>
    </row>
    <row r="1951" spans="1:20" s="143" customFormat="1" ht="207" hidden="1" customHeight="1" x14ac:dyDescent="0.45">
      <c r="A1951" s="144" t="s">
        <v>2067</v>
      </c>
      <c r="B1951" s="145" t="s">
        <v>3692</v>
      </c>
      <c r="C1951" s="146">
        <v>80111620</v>
      </c>
      <c r="D1951" s="147" t="s">
        <v>2117</v>
      </c>
      <c r="E1951" s="195" t="s">
        <v>2516</v>
      </c>
      <c r="F1951" s="148" t="s">
        <v>1094</v>
      </c>
      <c r="G1951" s="149" t="s">
        <v>1095</v>
      </c>
      <c r="H1951" s="131" t="s">
        <v>88</v>
      </c>
      <c r="I1951" s="132" t="s">
        <v>1137</v>
      </c>
      <c r="J1951" s="151" t="s">
        <v>3661</v>
      </c>
      <c r="K1951" s="152">
        <v>42860</v>
      </c>
      <c r="L1951" s="152">
        <f t="shared" si="36"/>
        <v>42880</v>
      </c>
      <c r="M1951" s="204" t="s">
        <v>42</v>
      </c>
      <c r="N1951" s="154" t="s">
        <v>26</v>
      </c>
      <c r="O1951" s="155" t="s">
        <v>322</v>
      </c>
      <c r="P1951" s="156" t="s">
        <v>2130</v>
      </c>
      <c r="Q1951" s="157">
        <v>14530000</v>
      </c>
      <c r="R1951" s="158">
        <v>14530000</v>
      </c>
      <c r="S1951" s="159">
        <v>0</v>
      </c>
      <c r="T1951" s="160" t="s">
        <v>3691</v>
      </c>
    </row>
    <row r="1952" spans="1:20" s="143" customFormat="1" ht="207" hidden="1" customHeight="1" x14ac:dyDescent="0.45">
      <c r="A1952" s="144" t="s">
        <v>2067</v>
      </c>
      <c r="B1952" s="145" t="s">
        <v>3693</v>
      </c>
      <c r="C1952" s="146">
        <v>80111620</v>
      </c>
      <c r="D1952" s="147" t="s">
        <v>2117</v>
      </c>
      <c r="E1952" s="195" t="s">
        <v>2516</v>
      </c>
      <c r="F1952" s="148" t="s">
        <v>1094</v>
      </c>
      <c r="G1952" s="149" t="s">
        <v>1095</v>
      </c>
      <c r="H1952" s="131" t="s">
        <v>88</v>
      </c>
      <c r="I1952" s="132" t="s">
        <v>1137</v>
      </c>
      <c r="J1952" s="151" t="s">
        <v>3661</v>
      </c>
      <c r="K1952" s="152">
        <v>42860</v>
      </c>
      <c r="L1952" s="152">
        <f t="shared" si="36"/>
        <v>42880</v>
      </c>
      <c r="M1952" s="204" t="s">
        <v>42</v>
      </c>
      <c r="N1952" s="154" t="s">
        <v>26</v>
      </c>
      <c r="O1952" s="155" t="s">
        <v>322</v>
      </c>
      <c r="P1952" s="156" t="s">
        <v>2130</v>
      </c>
      <c r="Q1952" s="157">
        <v>14530000</v>
      </c>
      <c r="R1952" s="158">
        <v>0</v>
      </c>
      <c r="S1952" s="159">
        <v>14530000</v>
      </c>
      <c r="T1952" s="160" t="s">
        <v>3691</v>
      </c>
    </row>
    <row r="1953" spans="1:20" s="143" customFormat="1" ht="207" hidden="1" customHeight="1" x14ac:dyDescent="0.45">
      <c r="A1953" s="144" t="s">
        <v>2067</v>
      </c>
      <c r="B1953" s="145" t="s">
        <v>3694</v>
      </c>
      <c r="C1953" s="146">
        <v>80111620</v>
      </c>
      <c r="D1953" s="147" t="s">
        <v>2117</v>
      </c>
      <c r="E1953" s="195" t="s">
        <v>2516</v>
      </c>
      <c r="F1953" s="148" t="s">
        <v>1094</v>
      </c>
      <c r="G1953" s="149" t="s">
        <v>1095</v>
      </c>
      <c r="H1953" s="131" t="s">
        <v>88</v>
      </c>
      <c r="I1953" s="132" t="s">
        <v>1137</v>
      </c>
      <c r="J1953" s="151" t="s">
        <v>3661</v>
      </c>
      <c r="K1953" s="152">
        <v>42860</v>
      </c>
      <c r="L1953" s="152">
        <f t="shared" si="36"/>
        <v>42880</v>
      </c>
      <c r="M1953" s="204" t="s">
        <v>42</v>
      </c>
      <c r="N1953" s="154" t="s">
        <v>26</v>
      </c>
      <c r="O1953" s="155" t="s">
        <v>322</v>
      </c>
      <c r="P1953" s="156" t="s">
        <v>2130</v>
      </c>
      <c r="Q1953" s="157">
        <v>14530000</v>
      </c>
      <c r="R1953" s="158">
        <v>0</v>
      </c>
      <c r="S1953" s="159">
        <v>14530000</v>
      </c>
      <c r="T1953" s="160" t="s">
        <v>2108</v>
      </c>
    </row>
    <row r="1954" spans="1:20" s="143" customFormat="1" ht="207" hidden="1" customHeight="1" x14ac:dyDescent="0.45">
      <c r="A1954" s="144" t="s">
        <v>2067</v>
      </c>
      <c r="B1954" s="145" t="s">
        <v>3695</v>
      </c>
      <c r="C1954" s="146">
        <v>80111620</v>
      </c>
      <c r="D1954" s="147" t="s">
        <v>2117</v>
      </c>
      <c r="E1954" s="195" t="s">
        <v>2516</v>
      </c>
      <c r="F1954" s="148" t="s">
        <v>1094</v>
      </c>
      <c r="G1954" s="149" t="s">
        <v>1095</v>
      </c>
      <c r="H1954" s="131" t="s">
        <v>88</v>
      </c>
      <c r="I1954" s="132" t="s">
        <v>1137</v>
      </c>
      <c r="J1954" s="151" t="s">
        <v>3661</v>
      </c>
      <c r="K1954" s="152">
        <v>42860</v>
      </c>
      <c r="L1954" s="152">
        <f t="shared" si="36"/>
        <v>42880</v>
      </c>
      <c r="M1954" s="204" t="s">
        <v>42</v>
      </c>
      <c r="N1954" s="154" t="s">
        <v>26</v>
      </c>
      <c r="O1954" s="155" t="s">
        <v>322</v>
      </c>
      <c r="P1954" s="156" t="s">
        <v>2130</v>
      </c>
      <c r="Q1954" s="157">
        <v>14530000</v>
      </c>
      <c r="R1954" s="158">
        <v>0</v>
      </c>
      <c r="S1954" s="159">
        <v>14530000</v>
      </c>
      <c r="T1954" s="160" t="s">
        <v>2108</v>
      </c>
    </row>
    <row r="1955" spans="1:20" s="143" customFormat="1" ht="207" hidden="1" customHeight="1" x14ac:dyDescent="0.45">
      <c r="A1955" s="144" t="s">
        <v>2067</v>
      </c>
      <c r="B1955" s="145" t="s">
        <v>3696</v>
      </c>
      <c r="C1955" s="146">
        <v>80111620</v>
      </c>
      <c r="D1955" s="147" t="s">
        <v>2117</v>
      </c>
      <c r="E1955" s="195" t="s">
        <v>2516</v>
      </c>
      <c r="F1955" s="148" t="s">
        <v>1094</v>
      </c>
      <c r="G1955" s="149" t="s">
        <v>1095</v>
      </c>
      <c r="H1955" s="131" t="s">
        <v>88</v>
      </c>
      <c r="I1955" s="132" t="s">
        <v>1137</v>
      </c>
      <c r="J1955" s="151" t="s">
        <v>3661</v>
      </c>
      <c r="K1955" s="152">
        <v>42860</v>
      </c>
      <c r="L1955" s="152">
        <f t="shared" si="36"/>
        <v>42880</v>
      </c>
      <c r="M1955" s="204" t="s">
        <v>42</v>
      </c>
      <c r="N1955" s="154" t="s">
        <v>26</v>
      </c>
      <c r="O1955" s="155" t="s">
        <v>322</v>
      </c>
      <c r="P1955" s="156" t="s">
        <v>2130</v>
      </c>
      <c r="Q1955" s="157">
        <v>14530000</v>
      </c>
      <c r="R1955" s="158">
        <v>0</v>
      </c>
      <c r="S1955" s="159">
        <v>14530000</v>
      </c>
      <c r="T1955" s="160" t="s">
        <v>2108</v>
      </c>
    </row>
    <row r="1956" spans="1:20" s="143" customFormat="1" ht="207" hidden="1" customHeight="1" x14ac:dyDescent="0.45">
      <c r="A1956" s="144" t="s">
        <v>2067</v>
      </c>
      <c r="B1956" s="145" t="s">
        <v>3697</v>
      </c>
      <c r="C1956" s="146">
        <v>80111620</v>
      </c>
      <c r="D1956" s="147" t="s">
        <v>2117</v>
      </c>
      <c r="E1956" s="195" t="s">
        <v>2516</v>
      </c>
      <c r="F1956" s="148" t="s">
        <v>1094</v>
      </c>
      <c r="G1956" s="149" t="s">
        <v>1095</v>
      </c>
      <c r="H1956" s="131" t="s">
        <v>88</v>
      </c>
      <c r="I1956" s="132" t="s">
        <v>1137</v>
      </c>
      <c r="J1956" s="151" t="s">
        <v>3661</v>
      </c>
      <c r="K1956" s="152">
        <v>42860</v>
      </c>
      <c r="L1956" s="152">
        <f t="shared" si="36"/>
        <v>42880</v>
      </c>
      <c r="M1956" s="204" t="s">
        <v>42</v>
      </c>
      <c r="N1956" s="154" t="s">
        <v>26</v>
      </c>
      <c r="O1956" s="155" t="s">
        <v>322</v>
      </c>
      <c r="P1956" s="156" t="s">
        <v>2130</v>
      </c>
      <c r="Q1956" s="157">
        <v>14530000</v>
      </c>
      <c r="R1956" s="158">
        <v>0</v>
      </c>
      <c r="S1956" s="159">
        <v>14530000</v>
      </c>
      <c r="T1956" s="160" t="s">
        <v>2108</v>
      </c>
    </row>
    <row r="1957" spans="1:20" s="143" customFormat="1" ht="207" hidden="1" customHeight="1" x14ac:dyDescent="0.45">
      <c r="A1957" s="144" t="s">
        <v>2067</v>
      </c>
      <c r="B1957" s="145" t="s">
        <v>3698</v>
      </c>
      <c r="C1957" s="146">
        <v>80111620</v>
      </c>
      <c r="D1957" s="147" t="s">
        <v>2117</v>
      </c>
      <c r="E1957" s="195" t="s">
        <v>2516</v>
      </c>
      <c r="F1957" s="148" t="s">
        <v>1094</v>
      </c>
      <c r="G1957" s="149" t="s">
        <v>1095</v>
      </c>
      <c r="H1957" s="131" t="s">
        <v>88</v>
      </c>
      <c r="I1957" s="132" t="s">
        <v>1137</v>
      </c>
      <c r="J1957" s="151" t="s">
        <v>3661</v>
      </c>
      <c r="K1957" s="152">
        <v>42860</v>
      </c>
      <c r="L1957" s="152">
        <f t="shared" si="36"/>
        <v>42880</v>
      </c>
      <c r="M1957" s="204" t="s">
        <v>42</v>
      </c>
      <c r="N1957" s="154" t="s">
        <v>26</v>
      </c>
      <c r="O1957" s="155" t="s">
        <v>322</v>
      </c>
      <c r="P1957" s="156" t="s">
        <v>2130</v>
      </c>
      <c r="Q1957" s="157">
        <v>14530000</v>
      </c>
      <c r="R1957" s="158">
        <v>0</v>
      </c>
      <c r="S1957" s="159">
        <v>14530000</v>
      </c>
      <c r="T1957" s="160" t="s">
        <v>2108</v>
      </c>
    </row>
    <row r="1958" spans="1:20" s="143" customFormat="1" ht="207" hidden="1" customHeight="1" x14ac:dyDescent="0.45">
      <c r="A1958" s="144" t="s">
        <v>2067</v>
      </c>
      <c r="B1958" s="145" t="s">
        <v>3699</v>
      </c>
      <c r="C1958" s="146">
        <v>80111620</v>
      </c>
      <c r="D1958" s="147" t="s">
        <v>2117</v>
      </c>
      <c r="E1958" s="195" t="s">
        <v>2516</v>
      </c>
      <c r="F1958" s="148" t="s">
        <v>1094</v>
      </c>
      <c r="G1958" s="149" t="s">
        <v>1095</v>
      </c>
      <c r="H1958" s="131" t="s">
        <v>88</v>
      </c>
      <c r="I1958" s="132" t="s">
        <v>1137</v>
      </c>
      <c r="J1958" s="151" t="s">
        <v>3661</v>
      </c>
      <c r="K1958" s="152">
        <v>42860</v>
      </c>
      <c r="L1958" s="152">
        <f t="shared" si="36"/>
        <v>42880</v>
      </c>
      <c r="M1958" s="204" t="s">
        <v>42</v>
      </c>
      <c r="N1958" s="154" t="s">
        <v>26</v>
      </c>
      <c r="O1958" s="155" t="s">
        <v>322</v>
      </c>
      <c r="P1958" s="156" t="s">
        <v>2130</v>
      </c>
      <c r="Q1958" s="157">
        <v>14530000</v>
      </c>
      <c r="R1958" s="158">
        <v>0</v>
      </c>
      <c r="S1958" s="159">
        <v>14530000</v>
      </c>
      <c r="T1958" s="160" t="s">
        <v>3700</v>
      </c>
    </row>
    <row r="1959" spans="1:20" s="143" customFormat="1" ht="207" hidden="1" customHeight="1" x14ac:dyDescent="0.45">
      <c r="A1959" s="144" t="s">
        <v>2067</v>
      </c>
      <c r="B1959" s="145" t="s">
        <v>3701</v>
      </c>
      <c r="C1959" s="146">
        <v>80111620</v>
      </c>
      <c r="D1959" s="147" t="s">
        <v>2117</v>
      </c>
      <c r="E1959" s="195" t="s">
        <v>2516</v>
      </c>
      <c r="F1959" s="148" t="s">
        <v>1094</v>
      </c>
      <c r="G1959" s="149" t="s">
        <v>1095</v>
      </c>
      <c r="H1959" s="131" t="s">
        <v>88</v>
      </c>
      <c r="I1959" s="132" t="s">
        <v>1137</v>
      </c>
      <c r="J1959" s="151" t="s">
        <v>701</v>
      </c>
      <c r="K1959" s="152">
        <v>42860</v>
      </c>
      <c r="L1959" s="152">
        <f t="shared" si="36"/>
        <v>42880</v>
      </c>
      <c r="M1959" s="204" t="s">
        <v>42</v>
      </c>
      <c r="N1959" s="154" t="s">
        <v>26</v>
      </c>
      <c r="O1959" s="155" t="s">
        <v>322</v>
      </c>
      <c r="P1959" s="156" t="s">
        <v>2130</v>
      </c>
      <c r="Q1959" s="157">
        <v>14530000</v>
      </c>
      <c r="R1959" s="158">
        <v>0</v>
      </c>
      <c r="S1959" s="159">
        <v>14530000</v>
      </c>
      <c r="T1959" s="160" t="s">
        <v>3702</v>
      </c>
    </row>
    <row r="1960" spans="1:20" s="143" customFormat="1" ht="207" hidden="1" customHeight="1" x14ac:dyDescent="0.45">
      <c r="A1960" s="144" t="s">
        <v>2067</v>
      </c>
      <c r="B1960" s="145" t="s">
        <v>3703</v>
      </c>
      <c r="C1960" s="146">
        <v>80111620</v>
      </c>
      <c r="D1960" s="147" t="s">
        <v>2117</v>
      </c>
      <c r="E1960" s="195" t="s">
        <v>2516</v>
      </c>
      <c r="F1960" s="148" t="s">
        <v>1094</v>
      </c>
      <c r="G1960" s="149" t="s">
        <v>1095</v>
      </c>
      <c r="H1960" s="131" t="s">
        <v>88</v>
      </c>
      <c r="I1960" s="132" t="s">
        <v>1135</v>
      </c>
      <c r="J1960" s="151" t="s">
        <v>885</v>
      </c>
      <c r="K1960" s="152">
        <v>42860</v>
      </c>
      <c r="L1960" s="152">
        <f t="shared" si="36"/>
        <v>42880</v>
      </c>
      <c r="M1960" s="204" t="s">
        <v>42</v>
      </c>
      <c r="N1960" s="154" t="s">
        <v>26</v>
      </c>
      <c r="O1960" s="155" t="s">
        <v>322</v>
      </c>
      <c r="P1960" s="156" t="s">
        <v>2130</v>
      </c>
      <c r="Q1960" s="157">
        <v>19570000</v>
      </c>
      <c r="R1960" s="158">
        <v>0</v>
      </c>
      <c r="S1960" s="159">
        <v>19570000</v>
      </c>
      <c r="T1960" s="160" t="s">
        <v>3704</v>
      </c>
    </row>
    <row r="1961" spans="1:20" s="143" customFormat="1" ht="207" hidden="1" customHeight="1" x14ac:dyDescent="0.45">
      <c r="A1961" s="144" t="s">
        <v>2067</v>
      </c>
      <c r="B1961" s="145" t="s">
        <v>3705</v>
      </c>
      <c r="C1961" s="146">
        <v>80111620</v>
      </c>
      <c r="D1961" s="147" t="s">
        <v>2117</v>
      </c>
      <c r="E1961" s="195" t="s">
        <v>2516</v>
      </c>
      <c r="F1961" s="148" t="s">
        <v>1094</v>
      </c>
      <c r="G1961" s="149" t="s">
        <v>1095</v>
      </c>
      <c r="H1961" s="131" t="s">
        <v>88</v>
      </c>
      <c r="I1961" s="132" t="s">
        <v>1135</v>
      </c>
      <c r="J1961" s="151" t="s">
        <v>885</v>
      </c>
      <c r="K1961" s="152">
        <v>42860</v>
      </c>
      <c r="L1961" s="152">
        <f t="shared" si="36"/>
        <v>42880</v>
      </c>
      <c r="M1961" s="204" t="s">
        <v>42</v>
      </c>
      <c r="N1961" s="154" t="s">
        <v>26</v>
      </c>
      <c r="O1961" s="155" t="s">
        <v>322</v>
      </c>
      <c r="P1961" s="156" t="s">
        <v>2130</v>
      </c>
      <c r="Q1961" s="157">
        <v>19570000</v>
      </c>
      <c r="R1961" s="158">
        <v>0</v>
      </c>
      <c r="S1961" s="159">
        <v>19570000</v>
      </c>
      <c r="T1961" s="160" t="s">
        <v>3704</v>
      </c>
    </row>
    <row r="1962" spans="1:20" s="143" customFormat="1" ht="207" hidden="1" customHeight="1" x14ac:dyDescent="0.45">
      <c r="A1962" s="144" t="s">
        <v>2067</v>
      </c>
      <c r="B1962" s="145" t="s">
        <v>3706</v>
      </c>
      <c r="C1962" s="146">
        <v>80111620</v>
      </c>
      <c r="D1962" s="147" t="s">
        <v>2117</v>
      </c>
      <c r="E1962" s="195" t="s">
        <v>2516</v>
      </c>
      <c r="F1962" s="148" t="s">
        <v>1094</v>
      </c>
      <c r="G1962" s="149" t="s">
        <v>1095</v>
      </c>
      <c r="H1962" s="131" t="s">
        <v>88</v>
      </c>
      <c r="I1962" s="132" t="s">
        <v>1135</v>
      </c>
      <c r="J1962" s="151" t="s">
        <v>885</v>
      </c>
      <c r="K1962" s="152">
        <v>42860</v>
      </c>
      <c r="L1962" s="152">
        <f t="shared" si="36"/>
        <v>42880</v>
      </c>
      <c r="M1962" s="204" t="s">
        <v>42</v>
      </c>
      <c r="N1962" s="154" t="s">
        <v>26</v>
      </c>
      <c r="O1962" s="155" t="s">
        <v>322</v>
      </c>
      <c r="P1962" s="156" t="s">
        <v>2130</v>
      </c>
      <c r="Q1962" s="157">
        <v>19570000</v>
      </c>
      <c r="R1962" s="158">
        <v>0</v>
      </c>
      <c r="S1962" s="159">
        <v>19570000</v>
      </c>
      <c r="T1962" s="160" t="s">
        <v>3704</v>
      </c>
    </row>
    <row r="1963" spans="1:20" s="143" customFormat="1" ht="207" hidden="1" customHeight="1" x14ac:dyDescent="0.45">
      <c r="A1963" s="144" t="s">
        <v>2067</v>
      </c>
      <c r="B1963" s="145" t="s">
        <v>3707</v>
      </c>
      <c r="C1963" s="146">
        <v>80111620</v>
      </c>
      <c r="D1963" s="147" t="s">
        <v>2117</v>
      </c>
      <c r="E1963" s="195" t="s">
        <v>2516</v>
      </c>
      <c r="F1963" s="148" t="s">
        <v>1094</v>
      </c>
      <c r="G1963" s="149" t="s">
        <v>1095</v>
      </c>
      <c r="H1963" s="131" t="s">
        <v>88</v>
      </c>
      <c r="I1963" s="132" t="s">
        <v>1135</v>
      </c>
      <c r="J1963" s="151" t="s">
        <v>888</v>
      </c>
      <c r="K1963" s="152">
        <v>42860</v>
      </c>
      <c r="L1963" s="152">
        <f t="shared" si="36"/>
        <v>42880</v>
      </c>
      <c r="M1963" s="204" t="s">
        <v>42</v>
      </c>
      <c r="N1963" s="154" t="s">
        <v>26</v>
      </c>
      <c r="O1963" s="155" t="s">
        <v>322</v>
      </c>
      <c r="P1963" s="156" t="s">
        <v>2130</v>
      </c>
      <c r="Q1963" s="157">
        <v>19570000</v>
      </c>
      <c r="R1963" s="158">
        <v>0</v>
      </c>
      <c r="S1963" s="159">
        <v>19570000</v>
      </c>
      <c r="T1963" s="160" t="s">
        <v>3704</v>
      </c>
    </row>
    <row r="1964" spans="1:20" s="143" customFormat="1" ht="207" hidden="1" customHeight="1" x14ac:dyDescent="0.45">
      <c r="A1964" s="144" t="s">
        <v>2067</v>
      </c>
      <c r="B1964" s="145" t="s">
        <v>3708</v>
      </c>
      <c r="C1964" s="146">
        <v>80111620</v>
      </c>
      <c r="D1964" s="147" t="s">
        <v>2117</v>
      </c>
      <c r="E1964" s="195" t="s">
        <v>2516</v>
      </c>
      <c r="F1964" s="148" t="s">
        <v>1094</v>
      </c>
      <c r="G1964" s="149" t="s">
        <v>1095</v>
      </c>
      <c r="H1964" s="131" t="s">
        <v>88</v>
      </c>
      <c r="I1964" s="132" t="s">
        <v>1135</v>
      </c>
      <c r="J1964" s="151" t="s">
        <v>885</v>
      </c>
      <c r="K1964" s="152">
        <v>42860</v>
      </c>
      <c r="L1964" s="152">
        <f t="shared" si="36"/>
        <v>42880</v>
      </c>
      <c r="M1964" s="204" t="s">
        <v>42</v>
      </c>
      <c r="N1964" s="154" t="s">
        <v>26</v>
      </c>
      <c r="O1964" s="155" t="s">
        <v>322</v>
      </c>
      <c r="P1964" s="156" t="s">
        <v>2130</v>
      </c>
      <c r="Q1964" s="157">
        <v>19570000</v>
      </c>
      <c r="R1964" s="158">
        <v>0</v>
      </c>
      <c r="S1964" s="159">
        <v>19570000</v>
      </c>
      <c r="T1964" s="160" t="s">
        <v>3704</v>
      </c>
    </row>
    <row r="1965" spans="1:20" s="143" customFormat="1" ht="207" hidden="1" customHeight="1" x14ac:dyDescent="0.45">
      <c r="A1965" s="144" t="s">
        <v>2067</v>
      </c>
      <c r="B1965" s="145" t="s">
        <v>3709</v>
      </c>
      <c r="C1965" s="146">
        <v>80111620</v>
      </c>
      <c r="D1965" s="147" t="s">
        <v>2117</v>
      </c>
      <c r="E1965" s="195" t="s">
        <v>2516</v>
      </c>
      <c r="F1965" s="148" t="s">
        <v>1094</v>
      </c>
      <c r="G1965" s="149" t="s">
        <v>1095</v>
      </c>
      <c r="H1965" s="131" t="s">
        <v>88</v>
      </c>
      <c r="I1965" s="132" t="s">
        <v>1135</v>
      </c>
      <c r="J1965" s="151" t="s">
        <v>885</v>
      </c>
      <c r="K1965" s="152">
        <v>42860</v>
      </c>
      <c r="L1965" s="152">
        <f t="shared" si="36"/>
        <v>42880</v>
      </c>
      <c r="M1965" s="204" t="s">
        <v>42</v>
      </c>
      <c r="N1965" s="154" t="s">
        <v>26</v>
      </c>
      <c r="O1965" s="155" t="s">
        <v>322</v>
      </c>
      <c r="P1965" s="156" t="s">
        <v>2130</v>
      </c>
      <c r="Q1965" s="157">
        <v>19570000</v>
      </c>
      <c r="R1965" s="158">
        <v>0</v>
      </c>
      <c r="S1965" s="159">
        <v>19570000</v>
      </c>
      <c r="T1965" s="160" t="s">
        <v>3704</v>
      </c>
    </row>
    <row r="1966" spans="1:20" s="143" customFormat="1" ht="207" hidden="1" customHeight="1" x14ac:dyDescent="0.45">
      <c r="A1966" s="144" t="s">
        <v>2067</v>
      </c>
      <c r="B1966" s="145" t="s">
        <v>3710</v>
      </c>
      <c r="C1966" s="146">
        <v>80111620</v>
      </c>
      <c r="D1966" s="147" t="s">
        <v>2117</v>
      </c>
      <c r="E1966" s="195" t="s">
        <v>2516</v>
      </c>
      <c r="F1966" s="148" t="s">
        <v>1094</v>
      </c>
      <c r="G1966" s="149" t="s">
        <v>1095</v>
      </c>
      <c r="H1966" s="131" t="s">
        <v>88</v>
      </c>
      <c r="I1966" s="132" t="s">
        <v>1135</v>
      </c>
      <c r="J1966" s="151" t="s">
        <v>885</v>
      </c>
      <c r="K1966" s="152">
        <v>42860</v>
      </c>
      <c r="L1966" s="152">
        <f t="shared" si="36"/>
        <v>42880</v>
      </c>
      <c r="M1966" s="204" t="s">
        <v>42</v>
      </c>
      <c r="N1966" s="154" t="s">
        <v>26</v>
      </c>
      <c r="O1966" s="155" t="s">
        <v>322</v>
      </c>
      <c r="P1966" s="156" t="s">
        <v>2130</v>
      </c>
      <c r="Q1966" s="157">
        <v>19570000</v>
      </c>
      <c r="R1966" s="158">
        <v>0</v>
      </c>
      <c r="S1966" s="159">
        <v>19570000</v>
      </c>
      <c r="T1966" s="160" t="s">
        <v>3704</v>
      </c>
    </row>
    <row r="1967" spans="1:20" s="143" customFormat="1" ht="207" hidden="1" customHeight="1" x14ac:dyDescent="0.45">
      <c r="A1967" s="144" t="s">
        <v>2067</v>
      </c>
      <c r="B1967" s="145" t="s">
        <v>3711</v>
      </c>
      <c r="C1967" s="146">
        <v>80111620</v>
      </c>
      <c r="D1967" s="147" t="s">
        <v>2117</v>
      </c>
      <c r="E1967" s="195" t="s">
        <v>2516</v>
      </c>
      <c r="F1967" s="148" t="s">
        <v>1094</v>
      </c>
      <c r="G1967" s="149" t="s">
        <v>1095</v>
      </c>
      <c r="H1967" s="131" t="s">
        <v>88</v>
      </c>
      <c r="I1967" s="132" t="s">
        <v>1135</v>
      </c>
      <c r="J1967" s="151" t="s">
        <v>885</v>
      </c>
      <c r="K1967" s="152">
        <v>42860</v>
      </c>
      <c r="L1967" s="152">
        <f t="shared" si="36"/>
        <v>42880</v>
      </c>
      <c r="M1967" s="204" t="s">
        <v>42</v>
      </c>
      <c r="N1967" s="154" t="s">
        <v>26</v>
      </c>
      <c r="O1967" s="155" t="s">
        <v>322</v>
      </c>
      <c r="P1967" s="156" t="s">
        <v>2130</v>
      </c>
      <c r="Q1967" s="157">
        <v>19570000</v>
      </c>
      <c r="R1967" s="158">
        <v>0</v>
      </c>
      <c r="S1967" s="159">
        <v>19570000</v>
      </c>
      <c r="T1967" s="160" t="s">
        <v>3704</v>
      </c>
    </row>
    <row r="1968" spans="1:20" s="143" customFormat="1" ht="207" hidden="1" customHeight="1" x14ac:dyDescent="0.45">
      <c r="A1968" s="144" t="s">
        <v>2067</v>
      </c>
      <c r="B1968" s="145" t="s">
        <v>3712</v>
      </c>
      <c r="C1968" s="146">
        <v>80111620</v>
      </c>
      <c r="D1968" s="147" t="s">
        <v>2117</v>
      </c>
      <c r="E1968" s="195" t="s">
        <v>2516</v>
      </c>
      <c r="F1968" s="148" t="s">
        <v>1094</v>
      </c>
      <c r="G1968" s="149" t="s">
        <v>1095</v>
      </c>
      <c r="H1968" s="131" t="s">
        <v>88</v>
      </c>
      <c r="I1968" s="132" t="s">
        <v>1135</v>
      </c>
      <c r="J1968" s="151" t="s">
        <v>885</v>
      </c>
      <c r="K1968" s="152">
        <v>42860</v>
      </c>
      <c r="L1968" s="152">
        <f t="shared" si="36"/>
        <v>42880</v>
      </c>
      <c r="M1968" s="204" t="s">
        <v>42</v>
      </c>
      <c r="N1968" s="154" t="s">
        <v>26</v>
      </c>
      <c r="O1968" s="155" t="s">
        <v>322</v>
      </c>
      <c r="P1968" s="156" t="s">
        <v>2130</v>
      </c>
      <c r="Q1968" s="157">
        <v>19570000</v>
      </c>
      <c r="R1968" s="158">
        <v>0</v>
      </c>
      <c r="S1968" s="159">
        <v>19570000</v>
      </c>
      <c r="T1968" s="160" t="s">
        <v>3704</v>
      </c>
    </row>
    <row r="1969" spans="1:20" s="143" customFormat="1" ht="207" hidden="1" customHeight="1" x14ac:dyDescent="0.45">
      <c r="A1969" s="144" t="s">
        <v>2067</v>
      </c>
      <c r="B1969" s="145" t="s">
        <v>3713</v>
      </c>
      <c r="C1969" s="146">
        <v>80111620</v>
      </c>
      <c r="D1969" s="147" t="s">
        <v>2117</v>
      </c>
      <c r="E1969" s="195" t="s">
        <v>2516</v>
      </c>
      <c r="F1969" s="148" t="s">
        <v>1094</v>
      </c>
      <c r="G1969" s="149" t="s">
        <v>1095</v>
      </c>
      <c r="H1969" s="131" t="s">
        <v>88</v>
      </c>
      <c r="I1969" s="132" t="s">
        <v>1135</v>
      </c>
      <c r="J1969" s="151" t="s">
        <v>885</v>
      </c>
      <c r="K1969" s="152">
        <v>42860</v>
      </c>
      <c r="L1969" s="152">
        <f t="shared" si="36"/>
        <v>42880</v>
      </c>
      <c r="M1969" s="204" t="s">
        <v>42</v>
      </c>
      <c r="N1969" s="154" t="s">
        <v>26</v>
      </c>
      <c r="O1969" s="155" t="s">
        <v>322</v>
      </c>
      <c r="P1969" s="156" t="s">
        <v>2130</v>
      </c>
      <c r="Q1969" s="157">
        <v>19570000</v>
      </c>
      <c r="R1969" s="158">
        <v>0</v>
      </c>
      <c r="S1969" s="159">
        <v>19570000</v>
      </c>
      <c r="T1969" s="160" t="s">
        <v>3704</v>
      </c>
    </row>
    <row r="1970" spans="1:20" s="143" customFormat="1" ht="212.25" hidden="1" customHeight="1" x14ac:dyDescent="0.45">
      <c r="A1970" s="144" t="s">
        <v>2067</v>
      </c>
      <c r="B1970" s="245" t="s">
        <v>3714</v>
      </c>
      <c r="C1970" s="146">
        <v>84131600</v>
      </c>
      <c r="D1970" s="147" t="s">
        <v>2654</v>
      </c>
      <c r="E1970" s="195" t="s">
        <v>2070</v>
      </c>
      <c r="F1970" s="148" t="s">
        <v>2689</v>
      </c>
      <c r="G1970" s="149">
        <v>2</v>
      </c>
      <c r="H1970" s="131" t="s">
        <v>88</v>
      </c>
      <c r="I1970" s="132" t="s">
        <v>521</v>
      </c>
      <c r="J1970" s="151" t="s">
        <v>3715</v>
      </c>
      <c r="K1970" s="152">
        <v>42795</v>
      </c>
      <c r="L1970" s="152">
        <f t="shared" si="36"/>
        <v>42815</v>
      </c>
      <c r="M1970" s="204" t="s">
        <v>48</v>
      </c>
      <c r="N1970" s="154" t="s">
        <v>121</v>
      </c>
      <c r="O1970" s="155" t="s">
        <v>1066</v>
      </c>
      <c r="P1970" s="156" t="s">
        <v>2662</v>
      </c>
      <c r="Q1970" s="157">
        <v>60000000</v>
      </c>
      <c r="R1970" s="158">
        <v>28095185</v>
      </c>
      <c r="S1970" s="159">
        <v>31904815</v>
      </c>
      <c r="T1970" s="160" t="s">
        <v>3716</v>
      </c>
    </row>
    <row r="1971" spans="1:20" s="143" customFormat="1" ht="212.25" hidden="1" customHeight="1" x14ac:dyDescent="0.45">
      <c r="A1971" s="144" t="s">
        <v>2067</v>
      </c>
      <c r="B1971" s="245" t="s">
        <v>3717</v>
      </c>
      <c r="C1971" s="146">
        <v>84131600</v>
      </c>
      <c r="D1971" s="147" t="s">
        <v>2654</v>
      </c>
      <c r="E1971" s="195" t="s">
        <v>2070</v>
      </c>
      <c r="F1971" s="148" t="s">
        <v>2689</v>
      </c>
      <c r="G1971" s="149">
        <v>2</v>
      </c>
      <c r="H1971" s="131" t="s">
        <v>88</v>
      </c>
      <c r="I1971" s="132" t="s">
        <v>521</v>
      </c>
      <c r="J1971" s="151" t="s">
        <v>3718</v>
      </c>
      <c r="K1971" s="152">
        <v>42860</v>
      </c>
      <c r="L1971" s="152">
        <f t="shared" si="36"/>
        <v>42880</v>
      </c>
      <c r="M1971" s="204" t="s">
        <v>131</v>
      </c>
      <c r="N1971" s="154" t="s">
        <v>121</v>
      </c>
      <c r="O1971" s="155" t="s">
        <v>1066</v>
      </c>
      <c r="P1971" s="156" t="s">
        <v>2662</v>
      </c>
      <c r="Q1971" s="157">
        <v>9000000</v>
      </c>
      <c r="R1971" s="158">
        <v>9000000</v>
      </c>
      <c r="S1971" s="159">
        <v>0</v>
      </c>
      <c r="T1971" s="160" t="s">
        <v>3719</v>
      </c>
    </row>
    <row r="1972" spans="1:20" s="143" customFormat="1" ht="212.25" hidden="1" customHeight="1" x14ac:dyDescent="0.45">
      <c r="A1972" s="144" t="s">
        <v>2067</v>
      </c>
      <c r="B1972" s="245" t="s">
        <v>3720</v>
      </c>
      <c r="C1972" s="146">
        <v>80111620</v>
      </c>
      <c r="D1972" s="147" t="s">
        <v>2706</v>
      </c>
      <c r="E1972" s="195" t="s">
        <v>1016</v>
      </c>
      <c r="F1972" s="148" t="s">
        <v>1094</v>
      </c>
      <c r="G1972" s="149" t="s">
        <v>1095</v>
      </c>
      <c r="H1972" s="131" t="s">
        <v>88</v>
      </c>
      <c r="I1972" s="132" t="s">
        <v>1161</v>
      </c>
      <c r="J1972" s="151" t="s">
        <v>545</v>
      </c>
      <c r="K1972" s="152">
        <v>42860</v>
      </c>
      <c r="L1972" s="152">
        <f t="shared" si="36"/>
        <v>42880</v>
      </c>
      <c r="M1972" s="204" t="s">
        <v>524</v>
      </c>
      <c r="N1972" s="154" t="s">
        <v>128</v>
      </c>
      <c r="O1972" s="155" t="s">
        <v>322</v>
      </c>
      <c r="P1972" s="156" t="s">
        <v>2709</v>
      </c>
      <c r="Q1972" s="157">
        <v>31000000</v>
      </c>
      <c r="R1972" s="158">
        <v>0</v>
      </c>
      <c r="S1972" s="159">
        <v>31000000</v>
      </c>
      <c r="T1972" s="160" t="s">
        <v>3721</v>
      </c>
    </row>
    <row r="1973" spans="1:20" s="143" customFormat="1" ht="212.25" hidden="1" customHeight="1" x14ac:dyDescent="0.45">
      <c r="A1973" s="144" t="s">
        <v>2067</v>
      </c>
      <c r="B1973" s="245" t="s">
        <v>3722</v>
      </c>
      <c r="C1973" s="146">
        <v>80111620</v>
      </c>
      <c r="D1973" s="147" t="s">
        <v>2706</v>
      </c>
      <c r="E1973" s="195" t="s">
        <v>1016</v>
      </c>
      <c r="F1973" s="148" t="s">
        <v>1094</v>
      </c>
      <c r="G1973" s="149" t="s">
        <v>1095</v>
      </c>
      <c r="H1973" s="131" t="s">
        <v>88</v>
      </c>
      <c r="I1973" s="132" t="s">
        <v>1161</v>
      </c>
      <c r="J1973" s="151" t="s">
        <v>545</v>
      </c>
      <c r="K1973" s="152">
        <v>42860</v>
      </c>
      <c r="L1973" s="152">
        <f t="shared" si="36"/>
        <v>42880</v>
      </c>
      <c r="M1973" s="204" t="s">
        <v>546</v>
      </c>
      <c r="N1973" s="154" t="s">
        <v>128</v>
      </c>
      <c r="O1973" s="155" t="s">
        <v>322</v>
      </c>
      <c r="P1973" s="156" t="s">
        <v>2709</v>
      </c>
      <c r="Q1973" s="157">
        <v>31000000</v>
      </c>
      <c r="R1973" s="158">
        <v>29007000</v>
      </c>
      <c r="S1973" s="159">
        <v>1993000</v>
      </c>
      <c r="T1973" s="160" t="s">
        <v>3723</v>
      </c>
    </row>
    <row r="1974" spans="1:20" s="143" customFormat="1" ht="212.25" hidden="1" customHeight="1" x14ac:dyDescent="0.45">
      <c r="A1974" s="144" t="s">
        <v>2067</v>
      </c>
      <c r="B1974" s="245" t="s">
        <v>3724</v>
      </c>
      <c r="C1974" s="146">
        <v>80111620</v>
      </c>
      <c r="D1974" s="147" t="s">
        <v>2706</v>
      </c>
      <c r="E1974" s="195" t="s">
        <v>1016</v>
      </c>
      <c r="F1974" s="148" t="s">
        <v>1094</v>
      </c>
      <c r="G1974" s="149" t="s">
        <v>1095</v>
      </c>
      <c r="H1974" s="131" t="s">
        <v>88</v>
      </c>
      <c r="I1974" s="132" t="s">
        <v>1161</v>
      </c>
      <c r="J1974" s="151" t="s">
        <v>545</v>
      </c>
      <c r="K1974" s="152">
        <v>42860</v>
      </c>
      <c r="L1974" s="152">
        <f t="shared" si="36"/>
        <v>42880</v>
      </c>
      <c r="M1974" s="204" t="s">
        <v>546</v>
      </c>
      <c r="N1974" s="154" t="s">
        <v>128</v>
      </c>
      <c r="O1974" s="155" t="s">
        <v>322</v>
      </c>
      <c r="P1974" s="156" t="s">
        <v>2709</v>
      </c>
      <c r="Q1974" s="157">
        <v>31000000</v>
      </c>
      <c r="R1974" s="158">
        <v>29007000</v>
      </c>
      <c r="S1974" s="159">
        <v>1993000</v>
      </c>
      <c r="T1974" s="160" t="s">
        <v>3725</v>
      </c>
    </row>
    <row r="1975" spans="1:20" s="143" customFormat="1" ht="212.25" hidden="1" customHeight="1" x14ac:dyDescent="0.45">
      <c r="A1975" s="144" t="s">
        <v>2067</v>
      </c>
      <c r="B1975" s="245" t="s">
        <v>3726</v>
      </c>
      <c r="C1975" s="146">
        <v>80111620</v>
      </c>
      <c r="D1975" s="147" t="s">
        <v>2706</v>
      </c>
      <c r="E1975" s="195" t="s">
        <v>1016</v>
      </c>
      <c r="F1975" s="148" t="s">
        <v>1094</v>
      </c>
      <c r="G1975" s="149" t="s">
        <v>1095</v>
      </c>
      <c r="H1975" s="131" t="s">
        <v>88</v>
      </c>
      <c r="I1975" s="132" t="s">
        <v>1116</v>
      </c>
      <c r="J1975" s="151" t="s">
        <v>545</v>
      </c>
      <c r="K1975" s="152">
        <v>42860</v>
      </c>
      <c r="L1975" s="152">
        <f t="shared" si="36"/>
        <v>42880</v>
      </c>
      <c r="M1975" s="204" t="s">
        <v>546</v>
      </c>
      <c r="N1975" s="154" t="s">
        <v>128</v>
      </c>
      <c r="O1975" s="155" t="s">
        <v>322</v>
      </c>
      <c r="P1975" s="156" t="s">
        <v>2709</v>
      </c>
      <c r="Q1975" s="157">
        <v>31000000</v>
      </c>
      <c r="R1975" s="158">
        <v>0</v>
      </c>
      <c r="S1975" s="159">
        <v>31000000</v>
      </c>
      <c r="T1975" s="160" t="s">
        <v>3727</v>
      </c>
    </row>
    <row r="1976" spans="1:20" s="143" customFormat="1" ht="212.25" hidden="1" customHeight="1" x14ac:dyDescent="0.45">
      <c r="A1976" s="144" t="s">
        <v>2067</v>
      </c>
      <c r="B1976" s="245" t="s">
        <v>3728</v>
      </c>
      <c r="C1976" s="146">
        <v>80111620</v>
      </c>
      <c r="D1976" s="147" t="s">
        <v>2706</v>
      </c>
      <c r="E1976" s="195" t="s">
        <v>1016</v>
      </c>
      <c r="F1976" s="148" t="s">
        <v>1094</v>
      </c>
      <c r="G1976" s="149" t="s">
        <v>1095</v>
      </c>
      <c r="H1976" s="131" t="s">
        <v>88</v>
      </c>
      <c r="I1976" s="132" t="s">
        <v>1116</v>
      </c>
      <c r="J1976" s="151" t="s">
        <v>3729</v>
      </c>
      <c r="K1976" s="152">
        <v>42860</v>
      </c>
      <c r="L1976" s="152">
        <f t="shared" si="36"/>
        <v>42880</v>
      </c>
      <c r="M1976" s="204" t="s">
        <v>557</v>
      </c>
      <c r="N1976" s="154" t="s">
        <v>128</v>
      </c>
      <c r="O1976" s="155" t="s">
        <v>322</v>
      </c>
      <c r="P1976" s="156" t="s">
        <v>2716</v>
      </c>
      <c r="Q1976" s="157">
        <v>31000000</v>
      </c>
      <c r="R1976" s="158">
        <v>29240640</v>
      </c>
      <c r="S1976" s="159">
        <v>1759360</v>
      </c>
      <c r="T1976" s="160" t="s">
        <v>3730</v>
      </c>
    </row>
    <row r="1977" spans="1:20" s="143" customFormat="1" ht="212.25" hidden="1" customHeight="1" x14ac:dyDescent="0.45">
      <c r="A1977" s="144" t="s">
        <v>2067</v>
      </c>
      <c r="B1977" s="245" t="s">
        <v>3731</v>
      </c>
      <c r="C1977" s="146">
        <v>80111620</v>
      </c>
      <c r="D1977" s="147" t="s">
        <v>2706</v>
      </c>
      <c r="E1977" s="195" t="s">
        <v>1016</v>
      </c>
      <c r="F1977" s="148" t="s">
        <v>1094</v>
      </c>
      <c r="G1977" s="149" t="s">
        <v>1095</v>
      </c>
      <c r="H1977" s="131" t="s">
        <v>88</v>
      </c>
      <c r="I1977" s="132" t="s">
        <v>1135</v>
      </c>
      <c r="J1977" s="151" t="s">
        <v>2812</v>
      </c>
      <c r="K1977" s="152">
        <v>42860</v>
      </c>
      <c r="L1977" s="152">
        <f t="shared" si="36"/>
        <v>42880</v>
      </c>
      <c r="M1977" s="204" t="s">
        <v>524</v>
      </c>
      <c r="N1977" s="154" t="s">
        <v>128</v>
      </c>
      <c r="O1977" s="155" t="s">
        <v>322</v>
      </c>
      <c r="P1977" s="156" t="s">
        <v>2719</v>
      </c>
      <c r="Q1977" s="157">
        <v>18000000</v>
      </c>
      <c r="R1977" s="158">
        <v>0</v>
      </c>
      <c r="S1977" s="159">
        <v>18000000</v>
      </c>
      <c r="T1977" s="160" t="s">
        <v>3732</v>
      </c>
    </row>
    <row r="1978" spans="1:20" s="143" customFormat="1" ht="212.25" hidden="1" customHeight="1" x14ac:dyDescent="0.45">
      <c r="A1978" s="144" t="s">
        <v>2067</v>
      </c>
      <c r="B1978" s="245" t="s">
        <v>3733</v>
      </c>
      <c r="C1978" s="146">
        <v>80111620</v>
      </c>
      <c r="D1978" s="147" t="s">
        <v>2706</v>
      </c>
      <c r="E1978" s="195" t="s">
        <v>1016</v>
      </c>
      <c r="F1978" s="148" t="s">
        <v>1094</v>
      </c>
      <c r="G1978" s="149" t="s">
        <v>1095</v>
      </c>
      <c r="H1978" s="131" t="s">
        <v>88</v>
      </c>
      <c r="I1978" s="132" t="s">
        <v>1135</v>
      </c>
      <c r="J1978" s="151" t="s">
        <v>2812</v>
      </c>
      <c r="K1978" s="152">
        <v>42860</v>
      </c>
      <c r="L1978" s="152">
        <f t="shared" si="36"/>
        <v>42880</v>
      </c>
      <c r="M1978" s="204" t="s">
        <v>524</v>
      </c>
      <c r="N1978" s="154" t="s">
        <v>128</v>
      </c>
      <c r="O1978" s="155" t="s">
        <v>322</v>
      </c>
      <c r="P1978" s="156" t="s">
        <v>2719</v>
      </c>
      <c r="Q1978" s="157">
        <v>18000000</v>
      </c>
      <c r="R1978" s="158">
        <v>0</v>
      </c>
      <c r="S1978" s="159">
        <v>18000000</v>
      </c>
      <c r="T1978" s="160" t="s">
        <v>3732</v>
      </c>
    </row>
    <row r="1979" spans="1:20" s="143" customFormat="1" ht="212.25" hidden="1" customHeight="1" x14ac:dyDescent="0.45">
      <c r="A1979" s="144" t="s">
        <v>2067</v>
      </c>
      <c r="B1979" s="245" t="s">
        <v>3734</v>
      </c>
      <c r="C1979" s="146">
        <v>80111620</v>
      </c>
      <c r="D1979" s="147" t="s">
        <v>2706</v>
      </c>
      <c r="E1979" s="195" t="s">
        <v>1016</v>
      </c>
      <c r="F1979" s="148" t="s">
        <v>1094</v>
      </c>
      <c r="G1979" s="149" t="s">
        <v>1095</v>
      </c>
      <c r="H1979" s="131" t="s">
        <v>88</v>
      </c>
      <c r="I1979" s="132" t="s">
        <v>1135</v>
      </c>
      <c r="J1979" s="151" t="s">
        <v>2812</v>
      </c>
      <c r="K1979" s="152">
        <v>42860</v>
      </c>
      <c r="L1979" s="152">
        <f t="shared" si="36"/>
        <v>42880</v>
      </c>
      <c r="M1979" s="204" t="s">
        <v>524</v>
      </c>
      <c r="N1979" s="154" t="s">
        <v>128</v>
      </c>
      <c r="O1979" s="155" t="s">
        <v>322</v>
      </c>
      <c r="P1979" s="156" t="s">
        <v>2719</v>
      </c>
      <c r="Q1979" s="157">
        <v>18770000</v>
      </c>
      <c r="R1979" s="158">
        <v>0</v>
      </c>
      <c r="S1979" s="159">
        <v>18770000</v>
      </c>
      <c r="T1979" s="160" t="s">
        <v>3732</v>
      </c>
    </row>
    <row r="1980" spans="1:20" s="143" customFormat="1" ht="212.25" hidden="1" customHeight="1" x14ac:dyDescent="0.45">
      <c r="A1980" s="144" t="s">
        <v>2067</v>
      </c>
      <c r="B1980" s="245" t="s">
        <v>3735</v>
      </c>
      <c r="C1980" s="146">
        <v>76111500</v>
      </c>
      <c r="D1980" s="147" t="s">
        <v>2654</v>
      </c>
      <c r="E1980" s="195" t="s">
        <v>2070</v>
      </c>
      <c r="F1980" s="148" t="s">
        <v>2689</v>
      </c>
      <c r="G1980" s="149">
        <v>2</v>
      </c>
      <c r="H1980" s="131" t="s">
        <v>104</v>
      </c>
      <c r="I1980" s="132" t="s">
        <v>521</v>
      </c>
      <c r="J1980" s="151" t="s">
        <v>3736</v>
      </c>
      <c r="K1980" s="152">
        <v>42860</v>
      </c>
      <c r="L1980" s="152">
        <f t="shared" si="36"/>
        <v>42880</v>
      </c>
      <c r="M1980" s="204" t="s">
        <v>131</v>
      </c>
      <c r="N1980" s="154" t="s">
        <v>121</v>
      </c>
      <c r="O1980" s="155" t="s">
        <v>1066</v>
      </c>
      <c r="P1980" s="156" t="s">
        <v>2662</v>
      </c>
      <c r="Q1980" s="157">
        <v>11000000</v>
      </c>
      <c r="R1980" s="158">
        <v>11000000</v>
      </c>
      <c r="S1980" s="159">
        <v>0</v>
      </c>
      <c r="T1980" s="160" t="s">
        <v>3719</v>
      </c>
    </row>
    <row r="1981" spans="1:20" s="143" customFormat="1" ht="212.25" hidden="1" customHeight="1" x14ac:dyDescent="0.45">
      <c r="A1981" s="144" t="s">
        <v>2067</v>
      </c>
      <c r="B1981" s="245" t="s">
        <v>3737</v>
      </c>
      <c r="C1981" s="146" t="s">
        <v>3738</v>
      </c>
      <c r="D1981" s="147" t="s">
        <v>2654</v>
      </c>
      <c r="E1981" s="195" t="s">
        <v>1619</v>
      </c>
      <c r="F1981" s="148" t="s">
        <v>2655</v>
      </c>
      <c r="G1981" s="149">
        <v>23</v>
      </c>
      <c r="H1981" s="131" t="s">
        <v>123</v>
      </c>
      <c r="I1981" s="132" t="s">
        <v>521</v>
      </c>
      <c r="J1981" s="151" t="s">
        <v>3739</v>
      </c>
      <c r="K1981" s="152">
        <v>42796</v>
      </c>
      <c r="L1981" s="152">
        <f>K1981+25</f>
        <v>42821</v>
      </c>
      <c r="M1981" s="204" t="s">
        <v>3740</v>
      </c>
      <c r="N1981" s="154" t="s">
        <v>121</v>
      </c>
      <c r="O1981" s="155" t="s">
        <v>1066</v>
      </c>
      <c r="P1981" s="156" t="s">
        <v>2656</v>
      </c>
      <c r="Q1981" s="157">
        <v>22309000</v>
      </c>
      <c r="R1981" s="158">
        <v>22309000</v>
      </c>
      <c r="S1981" s="159">
        <v>0</v>
      </c>
      <c r="T1981" s="160" t="s">
        <v>3741</v>
      </c>
    </row>
    <row r="1982" spans="1:20" s="143" customFormat="1" ht="212.25" hidden="1" customHeight="1" x14ac:dyDescent="0.45">
      <c r="A1982" s="144" t="s">
        <v>2067</v>
      </c>
      <c r="B1982" s="245" t="s">
        <v>3742</v>
      </c>
      <c r="C1982" s="146">
        <v>80111620</v>
      </c>
      <c r="D1982" s="147" t="s">
        <v>2117</v>
      </c>
      <c r="E1982" s="195" t="s">
        <v>2134</v>
      </c>
      <c r="F1982" s="148" t="s">
        <v>1094</v>
      </c>
      <c r="G1982" s="149" t="s">
        <v>1095</v>
      </c>
      <c r="H1982" s="131" t="s">
        <v>88</v>
      </c>
      <c r="I1982" s="132" t="s">
        <v>1135</v>
      </c>
      <c r="J1982" s="151" t="s">
        <v>655</v>
      </c>
      <c r="K1982" s="152">
        <v>42860</v>
      </c>
      <c r="L1982" s="152">
        <f t="shared" ref="L1982:L2010" si="37">K1982+20</f>
        <v>42880</v>
      </c>
      <c r="M1982" s="204" t="s">
        <v>22</v>
      </c>
      <c r="N1982" s="154" t="s">
        <v>26</v>
      </c>
      <c r="O1982" s="155" t="s">
        <v>322</v>
      </c>
      <c r="P1982" s="156" t="s">
        <v>2179</v>
      </c>
      <c r="Q1982" s="157">
        <v>23712000</v>
      </c>
      <c r="R1982" s="158">
        <v>23712000</v>
      </c>
      <c r="S1982" s="159">
        <v>0</v>
      </c>
      <c r="T1982" s="160" t="s">
        <v>3743</v>
      </c>
    </row>
    <row r="1983" spans="1:20" s="143" customFormat="1" ht="212.25" hidden="1" customHeight="1" x14ac:dyDescent="0.45">
      <c r="A1983" s="144" t="s">
        <v>2067</v>
      </c>
      <c r="B1983" s="245" t="s">
        <v>3744</v>
      </c>
      <c r="C1983" s="146">
        <v>80111620</v>
      </c>
      <c r="D1983" s="147" t="s">
        <v>2117</v>
      </c>
      <c r="E1983" s="195" t="s">
        <v>2134</v>
      </c>
      <c r="F1983" s="148" t="s">
        <v>1094</v>
      </c>
      <c r="G1983" s="149" t="s">
        <v>1095</v>
      </c>
      <c r="H1983" s="131" t="s">
        <v>88</v>
      </c>
      <c r="I1983" s="132" t="s">
        <v>1135</v>
      </c>
      <c r="J1983" s="151" t="s">
        <v>702</v>
      </c>
      <c r="K1983" s="152">
        <v>42860</v>
      </c>
      <c r="L1983" s="152">
        <f t="shared" si="37"/>
        <v>42880</v>
      </c>
      <c r="M1983" s="204" t="s">
        <v>42</v>
      </c>
      <c r="N1983" s="154" t="s">
        <v>26</v>
      </c>
      <c r="O1983" s="155" t="s">
        <v>322</v>
      </c>
      <c r="P1983" s="156" t="s">
        <v>2130</v>
      </c>
      <c r="Q1983" s="157">
        <v>23712000</v>
      </c>
      <c r="R1983" s="158">
        <v>0</v>
      </c>
      <c r="S1983" s="159">
        <v>23712000</v>
      </c>
      <c r="T1983" s="160" t="s">
        <v>3745</v>
      </c>
    </row>
    <row r="1984" spans="1:20" s="143" customFormat="1" ht="212.25" hidden="1" customHeight="1" x14ac:dyDescent="0.45">
      <c r="A1984" s="144" t="s">
        <v>2067</v>
      </c>
      <c r="B1984" s="245" t="s">
        <v>3746</v>
      </c>
      <c r="C1984" s="146">
        <v>80111620</v>
      </c>
      <c r="D1984" s="147" t="s">
        <v>2117</v>
      </c>
      <c r="E1984" s="195" t="s">
        <v>2134</v>
      </c>
      <c r="F1984" s="148" t="s">
        <v>1094</v>
      </c>
      <c r="G1984" s="149" t="s">
        <v>1095</v>
      </c>
      <c r="H1984" s="131" t="s">
        <v>88</v>
      </c>
      <c r="I1984" s="132" t="s">
        <v>1135</v>
      </c>
      <c r="J1984" s="151" t="s">
        <v>655</v>
      </c>
      <c r="K1984" s="152">
        <v>42860</v>
      </c>
      <c r="L1984" s="152">
        <f t="shared" si="37"/>
        <v>42880</v>
      </c>
      <c r="M1984" s="204" t="s">
        <v>22</v>
      </c>
      <c r="N1984" s="154" t="s">
        <v>26</v>
      </c>
      <c r="O1984" s="155" t="s">
        <v>322</v>
      </c>
      <c r="P1984" s="156" t="s">
        <v>2179</v>
      </c>
      <c r="Q1984" s="157">
        <v>23712000</v>
      </c>
      <c r="R1984" s="158">
        <v>0</v>
      </c>
      <c r="S1984" s="159">
        <v>23712000</v>
      </c>
      <c r="T1984" s="160" t="s">
        <v>3747</v>
      </c>
    </row>
    <row r="1985" spans="1:20" s="143" customFormat="1" ht="212.25" hidden="1" customHeight="1" x14ac:dyDescent="0.45">
      <c r="A1985" s="144" t="s">
        <v>2067</v>
      </c>
      <c r="B1985" s="245" t="s">
        <v>3748</v>
      </c>
      <c r="C1985" s="146">
        <v>80111620</v>
      </c>
      <c r="D1985" s="147" t="s">
        <v>2117</v>
      </c>
      <c r="E1985" s="195" t="s">
        <v>2134</v>
      </c>
      <c r="F1985" s="148" t="s">
        <v>1094</v>
      </c>
      <c r="G1985" s="149" t="s">
        <v>1095</v>
      </c>
      <c r="H1985" s="131" t="s">
        <v>88</v>
      </c>
      <c r="I1985" s="132" t="s">
        <v>1135</v>
      </c>
      <c r="J1985" s="151" t="s">
        <v>655</v>
      </c>
      <c r="K1985" s="152">
        <v>42860</v>
      </c>
      <c r="L1985" s="152">
        <f t="shared" si="37"/>
        <v>42880</v>
      </c>
      <c r="M1985" s="204" t="s">
        <v>22</v>
      </c>
      <c r="N1985" s="154" t="s">
        <v>26</v>
      </c>
      <c r="O1985" s="155" t="s">
        <v>322</v>
      </c>
      <c r="P1985" s="156" t="s">
        <v>2179</v>
      </c>
      <c r="Q1985" s="157">
        <v>23712000</v>
      </c>
      <c r="R1985" s="158">
        <v>0</v>
      </c>
      <c r="S1985" s="159">
        <v>23712000</v>
      </c>
      <c r="T1985" s="160" t="s">
        <v>3747</v>
      </c>
    </row>
    <row r="1986" spans="1:20" s="143" customFormat="1" ht="212.25" hidden="1" customHeight="1" x14ac:dyDescent="0.45">
      <c r="A1986" s="144" t="s">
        <v>2067</v>
      </c>
      <c r="B1986" s="245" t="s">
        <v>3749</v>
      </c>
      <c r="C1986" s="146">
        <v>80111620</v>
      </c>
      <c r="D1986" s="147" t="s">
        <v>2117</v>
      </c>
      <c r="E1986" s="195" t="s">
        <v>2134</v>
      </c>
      <c r="F1986" s="148" t="s">
        <v>1094</v>
      </c>
      <c r="G1986" s="149" t="s">
        <v>1095</v>
      </c>
      <c r="H1986" s="131" t="s">
        <v>88</v>
      </c>
      <c r="I1986" s="132" t="s">
        <v>1135</v>
      </c>
      <c r="J1986" s="151" t="s">
        <v>655</v>
      </c>
      <c r="K1986" s="152">
        <v>42860</v>
      </c>
      <c r="L1986" s="152">
        <f t="shared" si="37"/>
        <v>42880</v>
      </c>
      <c r="M1986" s="204" t="s">
        <v>22</v>
      </c>
      <c r="N1986" s="154" t="s">
        <v>26</v>
      </c>
      <c r="O1986" s="155" t="s">
        <v>322</v>
      </c>
      <c r="P1986" s="156" t="s">
        <v>2179</v>
      </c>
      <c r="Q1986" s="157">
        <v>23712000</v>
      </c>
      <c r="R1986" s="158">
        <v>0</v>
      </c>
      <c r="S1986" s="159">
        <v>23712000</v>
      </c>
      <c r="T1986" s="160" t="s">
        <v>3747</v>
      </c>
    </row>
    <row r="1987" spans="1:20" s="143" customFormat="1" ht="212.25" hidden="1" customHeight="1" x14ac:dyDescent="0.45">
      <c r="A1987" s="144" t="s">
        <v>2067</v>
      </c>
      <c r="B1987" s="245" t="s">
        <v>3750</v>
      </c>
      <c r="C1987" s="146">
        <v>80111620</v>
      </c>
      <c r="D1987" s="147" t="s">
        <v>2117</v>
      </c>
      <c r="E1987" s="195" t="s">
        <v>2134</v>
      </c>
      <c r="F1987" s="148" t="s">
        <v>1094</v>
      </c>
      <c r="G1987" s="149" t="s">
        <v>1095</v>
      </c>
      <c r="H1987" s="131" t="s">
        <v>88</v>
      </c>
      <c r="I1987" s="132" t="s">
        <v>1135</v>
      </c>
      <c r="J1987" s="151" t="s">
        <v>655</v>
      </c>
      <c r="K1987" s="152">
        <v>42860</v>
      </c>
      <c r="L1987" s="152">
        <f t="shared" si="37"/>
        <v>42880</v>
      </c>
      <c r="M1987" s="204" t="s">
        <v>22</v>
      </c>
      <c r="N1987" s="154" t="s">
        <v>26</v>
      </c>
      <c r="O1987" s="155" t="s">
        <v>322</v>
      </c>
      <c r="P1987" s="156" t="s">
        <v>2179</v>
      </c>
      <c r="Q1987" s="157">
        <v>23712000</v>
      </c>
      <c r="R1987" s="158">
        <v>0</v>
      </c>
      <c r="S1987" s="159">
        <v>23712000</v>
      </c>
      <c r="T1987" s="160" t="s">
        <v>3747</v>
      </c>
    </row>
    <row r="1988" spans="1:20" s="143" customFormat="1" ht="212.25" hidden="1" customHeight="1" x14ac:dyDescent="0.45">
      <c r="A1988" s="144" t="s">
        <v>2067</v>
      </c>
      <c r="B1988" s="245" t="s">
        <v>3751</v>
      </c>
      <c r="C1988" s="146">
        <v>80111620</v>
      </c>
      <c r="D1988" s="147" t="s">
        <v>2117</v>
      </c>
      <c r="E1988" s="195" t="s">
        <v>2134</v>
      </c>
      <c r="F1988" s="148" t="s">
        <v>1094</v>
      </c>
      <c r="G1988" s="149" t="s">
        <v>1095</v>
      </c>
      <c r="H1988" s="131" t="s">
        <v>88</v>
      </c>
      <c r="I1988" s="132" t="s">
        <v>1135</v>
      </c>
      <c r="J1988" s="151" t="s">
        <v>655</v>
      </c>
      <c r="K1988" s="152">
        <v>42860</v>
      </c>
      <c r="L1988" s="152">
        <f t="shared" si="37"/>
        <v>42880</v>
      </c>
      <c r="M1988" s="204" t="s">
        <v>22</v>
      </c>
      <c r="N1988" s="154" t="s">
        <v>26</v>
      </c>
      <c r="O1988" s="155" t="s">
        <v>322</v>
      </c>
      <c r="P1988" s="156" t="s">
        <v>2179</v>
      </c>
      <c r="Q1988" s="157">
        <v>23712000</v>
      </c>
      <c r="R1988" s="158">
        <v>23712000</v>
      </c>
      <c r="S1988" s="159">
        <v>0</v>
      </c>
      <c r="T1988" s="160" t="s">
        <v>3743</v>
      </c>
    </row>
    <row r="1989" spans="1:20" s="143" customFormat="1" ht="212.25" hidden="1" customHeight="1" x14ac:dyDescent="0.45">
      <c r="A1989" s="144" t="s">
        <v>2067</v>
      </c>
      <c r="B1989" s="245" t="s">
        <v>3752</v>
      </c>
      <c r="C1989" s="146">
        <v>80111620</v>
      </c>
      <c r="D1989" s="147" t="s">
        <v>2117</v>
      </c>
      <c r="E1989" s="195" t="s">
        <v>2516</v>
      </c>
      <c r="F1989" s="148" t="s">
        <v>1094</v>
      </c>
      <c r="G1989" s="149" t="s">
        <v>1095</v>
      </c>
      <c r="H1989" s="131" t="s">
        <v>88</v>
      </c>
      <c r="I1989" s="132" t="s">
        <v>1135</v>
      </c>
      <c r="J1989" s="151" t="s">
        <v>687</v>
      </c>
      <c r="K1989" s="152">
        <v>42860</v>
      </c>
      <c r="L1989" s="152">
        <f t="shared" si="37"/>
        <v>42880</v>
      </c>
      <c r="M1989" s="204" t="s">
        <v>22</v>
      </c>
      <c r="N1989" s="154" t="s">
        <v>26</v>
      </c>
      <c r="O1989" s="155" t="s">
        <v>322</v>
      </c>
      <c r="P1989" s="156" t="s">
        <v>2179</v>
      </c>
      <c r="Q1989" s="157">
        <v>23712000</v>
      </c>
      <c r="R1989" s="158">
        <v>0</v>
      </c>
      <c r="S1989" s="159">
        <v>23712000</v>
      </c>
      <c r="T1989" s="160" t="s">
        <v>3747</v>
      </c>
    </row>
    <row r="1990" spans="1:20" s="143" customFormat="1" ht="212.25" hidden="1" customHeight="1" x14ac:dyDescent="0.45">
      <c r="A1990" s="144" t="s">
        <v>2067</v>
      </c>
      <c r="B1990" s="245" t="s">
        <v>3753</v>
      </c>
      <c r="C1990" s="146">
        <v>80111620</v>
      </c>
      <c r="D1990" s="147" t="s">
        <v>2117</v>
      </c>
      <c r="E1990" s="195" t="s">
        <v>2516</v>
      </c>
      <c r="F1990" s="148" t="s">
        <v>1094</v>
      </c>
      <c r="G1990" s="149" t="s">
        <v>1095</v>
      </c>
      <c r="H1990" s="131" t="s">
        <v>88</v>
      </c>
      <c r="I1990" s="132" t="s">
        <v>1121</v>
      </c>
      <c r="J1990" s="151" t="s">
        <v>667</v>
      </c>
      <c r="K1990" s="152">
        <v>42860</v>
      </c>
      <c r="L1990" s="152">
        <f t="shared" si="37"/>
        <v>42880</v>
      </c>
      <c r="M1990" s="204" t="s">
        <v>22</v>
      </c>
      <c r="N1990" s="154" t="s">
        <v>26</v>
      </c>
      <c r="O1990" s="155" t="s">
        <v>322</v>
      </c>
      <c r="P1990" s="156" t="s">
        <v>2179</v>
      </c>
      <c r="Q1990" s="157">
        <v>102000000</v>
      </c>
      <c r="R1990" s="158">
        <v>0</v>
      </c>
      <c r="S1990" s="159">
        <v>102000000</v>
      </c>
      <c r="T1990" s="160" t="s">
        <v>3747</v>
      </c>
    </row>
    <row r="1991" spans="1:20" s="143" customFormat="1" ht="212.25" hidden="1" customHeight="1" x14ac:dyDescent="0.45">
      <c r="A1991" s="144" t="s">
        <v>2067</v>
      </c>
      <c r="B1991" s="245" t="s">
        <v>3754</v>
      </c>
      <c r="C1991" s="146">
        <v>80111620</v>
      </c>
      <c r="D1991" s="147" t="s">
        <v>2117</v>
      </c>
      <c r="E1991" s="195" t="s">
        <v>2516</v>
      </c>
      <c r="F1991" s="148" t="s">
        <v>1094</v>
      </c>
      <c r="G1991" s="149" t="s">
        <v>1095</v>
      </c>
      <c r="H1991" s="131" t="s">
        <v>88</v>
      </c>
      <c r="I1991" s="132" t="s">
        <v>1135</v>
      </c>
      <c r="J1991" s="151" t="s">
        <v>888</v>
      </c>
      <c r="K1991" s="152">
        <v>42860</v>
      </c>
      <c r="L1991" s="152">
        <f t="shared" si="37"/>
        <v>42880</v>
      </c>
      <c r="M1991" s="204" t="s">
        <v>42</v>
      </c>
      <c r="N1991" s="154" t="s">
        <v>26</v>
      </c>
      <c r="O1991" s="155" t="s">
        <v>322</v>
      </c>
      <c r="P1991" s="156" t="s">
        <v>2130</v>
      </c>
      <c r="Q1991" s="157">
        <v>20064000</v>
      </c>
      <c r="R1991" s="158">
        <v>0</v>
      </c>
      <c r="S1991" s="159">
        <v>20064000</v>
      </c>
      <c r="T1991" s="160" t="s">
        <v>3745</v>
      </c>
    </row>
    <row r="1992" spans="1:20" s="143" customFormat="1" ht="212.25" hidden="1" customHeight="1" x14ac:dyDescent="0.45">
      <c r="A1992" s="144" t="s">
        <v>2067</v>
      </c>
      <c r="B1992" s="245" t="s">
        <v>3755</v>
      </c>
      <c r="C1992" s="146">
        <v>80111620</v>
      </c>
      <c r="D1992" s="147" t="s">
        <v>2117</v>
      </c>
      <c r="E1992" s="195" t="s">
        <v>2516</v>
      </c>
      <c r="F1992" s="148" t="s">
        <v>1094</v>
      </c>
      <c r="G1992" s="149" t="s">
        <v>1095</v>
      </c>
      <c r="H1992" s="131" t="s">
        <v>88</v>
      </c>
      <c r="I1992" s="132" t="s">
        <v>1135</v>
      </c>
      <c r="J1992" s="151" t="s">
        <v>652</v>
      </c>
      <c r="K1992" s="152">
        <v>42829</v>
      </c>
      <c r="L1992" s="152">
        <f t="shared" si="37"/>
        <v>42849</v>
      </c>
      <c r="M1992" s="204" t="s">
        <v>36</v>
      </c>
      <c r="N1992" s="154" t="s">
        <v>26</v>
      </c>
      <c r="O1992" s="155" t="s">
        <v>322</v>
      </c>
      <c r="P1992" s="156" t="s">
        <v>2179</v>
      </c>
      <c r="Q1992" s="157">
        <v>23712000</v>
      </c>
      <c r="R1992" s="158">
        <v>14193000</v>
      </c>
      <c r="S1992" s="159">
        <v>9519000</v>
      </c>
      <c r="T1992" s="160" t="s">
        <v>3747</v>
      </c>
    </row>
    <row r="1993" spans="1:20" s="143" customFormat="1" ht="212.25" hidden="1" customHeight="1" x14ac:dyDescent="0.45">
      <c r="A1993" s="144" t="s">
        <v>2067</v>
      </c>
      <c r="B1993" s="245" t="s">
        <v>3756</v>
      </c>
      <c r="C1993" s="146">
        <v>80111620</v>
      </c>
      <c r="D1993" s="147" t="s">
        <v>2117</v>
      </c>
      <c r="E1993" s="195" t="s">
        <v>2516</v>
      </c>
      <c r="F1993" s="148" t="s">
        <v>1094</v>
      </c>
      <c r="G1993" s="149" t="s">
        <v>1095</v>
      </c>
      <c r="H1993" s="131" t="s">
        <v>88</v>
      </c>
      <c r="I1993" s="132" t="s">
        <v>1135</v>
      </c>
      <c r="J1993" s="208" t="s">
        <v>918</v>
      </c>
      <c r="K1993" s="152">
        <v>42860</v>
      </c>
      <c r="L1993" s="152">
        <f t="shared" si="37"/>
        <v>42880</v>
      </c>
      <c r="M1993" s="204" t="s">
        <v>42</v>
      </c>
      <c r="N1993" s="154" t="s">
        <v>26</v>
      </c>
      <c r="O1993" s="155" t="s">
        <v>322</v>
      </c>
      <c r="P1993" s="156" t="s">
        <v>2130</v>
      </c>
      <c r="Q1993" s="157">
        <v>23450000</v>
      </c>
      <c r="R1993" s="158">
        <v>0</v>
      </c>
      <c r="S1993" s="159">
        <v>23450000</v>
      </c>
      <c r="T1993" s="160" t="s">
        <v>3757</v>
      </c>
    </row>
    <row r="1994" spans="1:20" s="143" customFormat="1" ht="212.25" hidden="1" customHeight="1" x14ac:dyDescent="0.45">
      <c r="A1994" s="144" t="s">
        <v>2067</v>
      </c>
      <c r="B1994" s="245" t="s">
        <v>3758</v>
      </c>
      <c r="C1994" s="146">
        <v>80111620</v>
      </c>
      <c r="D1994" s="147" t="s">
        <v>2117</v>
      </c>
      <c r="E1994" s="195" t="s">
        <v>2516</v>
      </c>
      <c r="F1994" s="148" t="s">
        <v>1094</v>
      </c>
      <c r="G1994" s="149" t="s">
        <v>1095</v>
      </c>
      <c r="H1994" s="131" t="s">
        <v>88</v>
      </c>
      <c r="I1994" s="132" t="s">
        <v>1116</v>
      </c>
      <c r="J1994" s="151" t="s">
        <v>744</v>
      </c>
      <c r="K1994" s="152">
        <v>42860</v>
      </c>
      <c r="L1994" s="152">
        <f t="shared" si="37"/>
        <v>42880</v>
      </c>
      <c r="M1994" s="204" t="s">
        <v>22</v>
      </c>
      <c r="N1994" s="154" t="s">
        <v>26</v>
      </c>
      <c r="O1994" s="155" t="s">
        <v>322</v>
      </c>
      <c r="P1994" s="156" t="s">
        <v>2179</v>
      </c>
      <c r="Q1994" s="157">
        <v>41600000</v>
      </c>
      <c r="R1994" s="158">
        <v>37560000</v>
      </c>
      <c r="S1994" s="159">
        <v>4040000</v>
      </c>
      <c r="T1994" s="160" t="s">
        <v>3747</v>
      </c>
    </row>
    <row r="1995" spans="1:20" s="143" customFormat="1" ht="212.25" hidden="1" customHeight="1" x14ac:dyDescent="0.45">
      <c r="A1995" s="144" t="s">
        <v>2067</v>
      </c>
      <c r="B1995" s="245" t="s">
        <v>3759</v>
      </c>
      <c r="C1995" s="146">
        <v>80111620</v>
      </c>
      <c r="D1995" s="147" t="s">
        <v>2117</v>
      </c>
      <c r="E1995" s="195" t="s">
        <v>2516</v>
      </c>
      <c r="F1995" s="148" t="s">
        <v>1094</v>
      </c>
      <c r="G1995" s="149" t="s">
        <v>1095</v>
      </c>
      <c r="H1995" s="131" t="s">
        <v>88</v>
      </c>
      <c r="I1995" s="132" t="s">
        <v>1135</v>
      </c>
      <c r="J1995" s="151" t="s">
        <v>687</v>
      </c>
      <c r="K1995" s="152">
        <v>42860</v>
      </c>
      <c r="L1995" s="152">
        <f t="shared" si="37"/>
        <v>42880</v>
      </c>
      <c r="M1995" s="204" t="s">
        <v>131</v>
      </c>
      <c r="N1995" s="154" t="s">
        <v>26</v>
      </c>
      <c r="O1995" s="155" t="s">
        <v>322</v>
      </c>
      <c r="P1995" s="156" t="s">
        <v>2179</v>
      </c>
      <c r="Q1995" s="157">
        <v>10800000</v>
      </c>
      <c r="R1995" s="158">
        <v>10800000</v>
      </c>
      <c r="S1995" s="159">
        <v>0</v>
      </c>
      <c r="T1995" s="160" t="s">
        <v>3747</v>
      </c>
    </row>
    <row r="1996" spans="1:20" s="143" customFormat="1" ht="212.25" hidden="1" customHeight="1" x14ac:dyDescent="0.45">
      <c r="A1996" s="144" t="s">
        <v>2067</v>
      </c>
      <c r="B1996" s="245" t="s">
        <v>3760</v>
      </c>
      <c r="C1996" s="146">
        <v>80111620</v>
      </c>
      <c r="D1996" s="147" t="s">
        <v>2117</v>
      </c>
      <c r="E1996" s="195" t="s">
        <v>2516</v>
      </c>
      <c r="F1996" s="148" t="s">
        <v>1094</v>
      </c>
      <c r="G1996" s="149" t="s">
        <v>1095</v>
      </c>
      <c r="H1996" s="131" t="s">
        <v>88</v>
      </c>
      <c r="I1996" s="132" t="s">
        <v>1129</v>
      </c>
      <c r="J1996" s="151" t="s">
        <v>811</v>
      </c>
      <c r="K1996" s="152">
        <v>42860</v>
      </c>
      <c r="L1996" s="152">
        <f t="shared" si="37"/>
        <v>42880</v>
      </c>
      <c r="M1996" s="204" t="s">
        <v>48</v>
      </c>
      <c r="N1996" s="154" t="s">
        <v>26</v>
      </c>
      <c r="O1996" s="155" t="s">
        <v>322</v>
      </c>
      <c r="P1996" s="156" t="s">
        <v>2179</v>
      </c>
      <c r="Q1996" s="157">
        <v>66000000</v>
      </c>
      <c r="R1996" s="158">
        <v>66000000</v>
      </c>
      <c r="S1996" s="159">
        <v>0</v>
      </c>
      <c r="T1996" s="160" t="s">
        <v>3747</v>
      </c>
    </row>
    <row r="1997" spans="1:20" s="143" customFormat="1" ht="212.25" hidden="1" customHeight="1" x14ac:dyDescent="0.45">
      <c r="A1997" s="144" t="s">
        <v>2067</v>
      </c>
      <c r="B1997" s="245" t="s">
        <v>3761</v>
      </c>
      <c r="C1997" s="146">
        <v>80111620</v>
      </c>
      <c r="D1997" s="147" t="s">
        <v>2117</v>
      </c>
      <c r="E1997" s="195" t="s">
        <v>2516</v>
      </c>
      <c r="F1997" s="148" t="s">
        <v>1094</v>
      </c>
      <c r="G1997" s="149" t="s">
        <v>1095</v>
      </c>
      <c r="H1997" s="131" t="s">
        <v>88</v>
      </c>
      <c r="I1997" s="132" t="s">
        <v>1135</v>
      </c>
      <c r="J1997" s="151" t="s">
        <v>655</v>
      </c>
      <c r="K1997" s="152">
        <v>42860</v>
      </c>
      <c r="L1997" s="152">
        <f t="shared" si="37"/>
        <v>42880</v>
      </c>
      <c r="M1997" s="204" t="s">
        <v>22</v>
      </c>
      <c r="N1997" s="154" t="s">
        <v>26</v>
      </c>
      <c r="O1997" s="155" t="s">
        <v>322</v>
      </c>
      <c r="P1997" s="156" t="s">
        <v>2179</v>
      </c>
      <c r="Q1997" s="157">
        <v>23712000</v>
      </c>
      <c r="R1997" s="158">
        <v>23712000</v>
      </c>
      <c r="S1997" s="159">
        <v>0</v>
      </c>
      <c r="T1997" s="160" t="s">
        <v>3743</v>
      </c>
    </row>
    <row r="1998" spans="1:20" s="143" customFormat="1" ht="212.25" hidden="1" customHeight="1" x14ac:dyDescent="0.45">
      <c r="A1998" s="144" t="s">
        <v>2067</v>
      </c>
      <c r="B1998" s="245" t="s">
        <v>3762</v>
      </c>
      <c r="C1998" s="146">
        <v>80111620</v>
      </c>
      <c r="D1998" s="147" t="s">
        <v>2117</v>
      </c>
      <c r="E1998" s="195" t="s">
        <v>2516</v>
      </c>
      <c r="F1998" s="148" t="s">
        <v>1094</v>
      </c>
      <c r="G1998" s="149" t="s">
        <v>1095</v>
      </c>
      <c r="H1998" s="131" t="s">
        <v>88</v>
      </c>
      <c r="I1998" s="132" t="s">
        <v>1137</v>
      </c>
      <c r="J1998" s="151" t="s">
        <v>701</v>
      </c>
      <c r="K1998" s="152">
        <v>42860</v>
      </c>
      <c r="L1998" s="152">
        <f t="shared" si="37"/>
        <v>42880</v>
      </c>
      <c r="M1998" s="204" t="s">
        <v>42</v>
      </c>
      <c r="N1998" s="154" t="s">
        <v>26</v>
      </c>
      <c r="O1998" s="155" t="s">
        <v>322</v>
      </c>
      <c r="P1998" s="156" t="s">
        <v>2130</v>
      </c>
      <c r="Q1998" s="157">
        <v>23712000</v>
      </c>
      <c r="R1998" s="158">
        <v>0</v>
      </c>
      <c r="S1998" s="159">
        <v>23712000</v>
      </c>
      <c r="T1998" s="160" t="s">
        <v>3745</v>
      </c>
    </row>
    <row r="1999" spans="1:20" s="143" customFormat="1" ht="212.25" hidden="1" customHeight="1" x14ac:dyDescent="0.45">
      <c r="A1999" s="144" t="s">
        <v>2067</v>
      </c>
      <c r="B1999" s="245" t="s">
        <v>3763</v>
      </c>
      <c r="C1999" s="146">
        <v>80111620</v>
      </c>
      <c r="D1999" s="147" t="s">
        <v>2117</v>
      </c>
      <c r="E1999" s="195" t="s">
        <v>2516</v>
      </c>
      <c r="F1999" s="148" t="s">
        <v>1094</v>
      </c>
      <c r="G1999" s="149" t="s">
        <v>1095</v>
      </c>
      <c r="H1999" s="131" t="s">
        <v>88</v>
      </c>
      <c r="I1999" s="132" t="s">
        <v>1161</v>
      </c>
      <c r="J1999" s="151" t="s">
        <v>3764</v>
      </c>
      <c r="K1999" s="152">
        <v>42860</v>
      </c>
      <c r="L1999" s="152">
        <f t="shared" si="37"/>
        <v>42880</v>
      </c>
      <c r="M1999" s="204" t="s">
        <v>22</v>
      </c>
      <c r="N1999" s="154" t="s">
        <v>26</v>
      </c>
      <c r="O1999" s="155" t="s">
        <v>322</v>
      </c>
      <c r="P1999" s="156" t="s">
        <v>2179</v>
      </c>
      <c r="Q1999" s="157">
        <v>30888000</v>
      </c>
      <c r="R1999" s="158">
        <v>0</v>
      </c>
      <c r="S1999" s="159">
        <v>30888000</v>
      </c>
      <c r="T1999" s="160" t="s">
        <v>3765</v>
      </c>
    </row>
    <row r="2000" spans="1:20" s="143" customFormat="1" ht="212.25" hidden="1" customHeight="1" x14ac:dyDescent="0.45">
      <c r="A2000" s="144" t="s">
        <v>2067</v>
      </c>
      <c r="B2000" s="245" t="s">
        <v>3766</v>
      </c>
      <c r="C2000" s="146">
        <v>80111620</v>
      </c>
      <c r="D2000" s="147" t="s">
        <v>2117</v>
      </c>
      <c r="E2000" s="195" t="s">
        <v>2516</v>
      </c>
      <c r="F2000" s="148" t="s">
        <v>1094</v>
      </c>
      <c r="G2000" s="149" t="s">
        <v>1095</v>
      </c>
      <c r="H2000" s="131" t="s">
        <v>88</v>
      </c>
      <c r="I2000" s="132" t="s">
        <v>1143</v>
      </c>
      <c r="J2000" s="151" t="s">
        <v>727</v>
      </c>
      <c r="K2000" s="152">
        <v>42860</v>
      </c>
      <c r="L2000" s="152">
        <f t="shared" si="37"/>
        <v>42880</v>
      </c>
      <c r="M2000" s="204" t="s">
        <v>22</v>
      </c>
      <c r="N2000" s="154" t="s">
        <v>26</v>
      </c>
      <c r="O2000" s="155" t="s">
        <v>322</v>
      </c>
      <c r="P2000" s="156" t="s">
        <v>2179</v>
      </c>
      <c r="Q2000" s="157">
        <v>54338000</v>
      </c>
      <c r="R2000" s="158">
        <v>51168000</v>
      </c>
      <c r="S2000" s="159">
        <v>3170000</v>
      </c>
      <c r="T2000" s="160" t="s">
        <v>3747</v>
      </c>
    </row>
    <row r="2001" spans="1:20" s="143" customFormat="1" ht="212.25" hidden="1" customHeight="1" x14ac:dyDescent="0.45">
      <c r="A2001" s="144" t="s">
        <v>2067</v>
      </c>
      <c r="B2001" s="245" t="s">
        <v>3767</v>
      </c>
      <c r="C2001" s="146">
        <v>80111620</v>
      </c>
      <c r="D2001" s="147" t="s">
        <v>2117</v>
      </c>
      <c r="E2001" s="195" t="s">
        <v>2134</v>
      </c>
      <c r="F2001" s="148" t="s">
        <v>1094</v>
      </c>
      <c r="G2001" s="149" t="s">
        <v>1095</v>
      </c>
      <c r="H2001" s="131" t="s">
        <v>88</v>
      </c>
      <c r="I2001" s="132" t="s">
        <v>1137</v>
      </c>
      <c r="J2001" s="151" t="s">
        <v>709</v>
      </c>
      <c r="K2001" s="152">
        <v>42860</v>
      </c>
      <c r="L2001" s="152">
        <f t="shared" si="37"/>
        <v>42880</v>
      </c>
      <c r="M2001" s="204" t="s">
        <v>22</v>
      </c>
      <c r="N2001" s="154" t="s">
        <v>26</v>
      </c>
      <c r="O2001" s="155" t="s">
        <v>322</v>
      </c>
      <c r="P2001" s="156" t="s">
        <v>2130</v>
      </c>
      <c r="Q2001" s="157">
        <v>18924000</v>
      </c>
      <c r="R2001" s="158">
        <v>18924000</v>
      </c>
      <c r="S2001" s="159">
        <v>0</v>
      </c>
      <c r="T2001" s="160" t="s">
        <v>3747</v>
      </c>
    </row>
    <row r="2002" spans="1:20" s="143" customFormat="1" ht="212.25" hidden="1" customHeight="1" x14ac:dyDescent="0.45">
      <c r="A2002" s="144" t="s">
        <v>2067</v>
      </c>
      <c r="B2002" s="245" t="s">
        <v>3768</v>
      </c>
      <c r="C2002" s="146">
        <v>80111620</v>
      </c>
      <c r="D2002" s="147" t="s">
        <v>2117</v>
      </c>
      <c r="E2002" s="195" t="s">
        <v>2134</v>
      </c>
      <c r="F2002" s="148" t="s">
        <v>1094</v>
      </c>
      <c r="G2002" s="149" t="s">
        <v>1095</v>
      </c>
      <c r="H2002" s="131" t="s">
        <v>88</v>
      </c>
      <c r="I2002" s="132" t="s">
        <v>1137</v>
      </c>
      <c r="J2002" s="151" t="s">
        <v>709</v>
      </c>
      <c r="K2002" s="152">
        <v>42860</v>
      </c>
      <c r="L2002" s="152">
        <f t="shared" si="37"/>
        <v>42880</v>
      </c>
      <c r="M2002" s="204" t="s">
        <v>22</v>
      </c>
      <c r="N2002" s="154" t="s">
        <v>26</v>
      </c>
      <c r="O2002" s="155" t="s">
        <v>322</v>
      </c>
      <c r="P2002" s="156" t="s">
        <v>2130</v>
      </c>
      <c r="Q2002" s="157">
        <v>18924000</v>
      </c>
      <c r="R2002" s="158">
        <v>18924000</v>
      </c>
      <c r="S2002" s="159">
        <v>0</v>
      </c>
      <c r="T2002" s="160" t="s">
        <v>3747</v>
      </c>
    </row>
    <row r="2003" spans="1:20" s="143" customFormat="1" ht="212.25" hidden="1" customHeight="1" x14ac:dyDescent="0.25">
      <c r="A2003" s="144" t="s">
        <v>2067</v>
      </c>
      <c r="B2003" s="245" t="s">
        <v>3769</v>
      </c>
      <c r="C2003" s="146">
        <v>80111620</v>
      </c>
      <c r="D2003" s="147" t="s">
        <v>2974</v>
      </c>
      <c r="E2003" s="195" t="s">
        <v>3017</v>
      </c>
      <c r="F2003" s="148" t="s">
        <v>1094</v>
      </c>
      <c r="G2003" s="149" t="s">
        <v>1095</v>
      </c>
      <c r="H2003" s="131" t="s">
        <v>88</v>
      </c>
      <c r="I2003" s="132" t="s">
        <v>1116</v>
      </c>
      <c r="J2003" s="151" t="s">
        <v>617</v>
      </c>
      <c r="K2003" s="152">
        <v>42860</v>
      </c>
      <c r="L2003" s="152">
        <f t="shared" si="37"/>
        <v>42880</v>
      </c>
      <c r="M2003" s="204" t="s">
        <v>153</v>
      </c>
      <c r="N2003" s="205" t="s">
        <v>155</v>
      </c>
      <c r="O2003" s="155" t="s">
        <v>322</v>
      </c>
      <c r="P2003" s="156" t="s">
        <v>2977</v>
      </c>
      <c r="Q2003" s="157">
        <v>40164000</v>
      </c>
      <c r="R2003" s="158">
        <v>0</v>
      </c>
      <c r="S2003" s="159">
        <v>40164000</v>
      </c>
      <c r="T2003" s="160" t="s">
        <v>3770</v>
      </c>
    </row>
    <row r="2004" spans="1:20" s="143" customFormat="1" ht="212.25" hidden="1" customHeight="1" x14ac:dyDescent="0.25">
      <c r="A2004" s="144" t="s">
        <v>2067</v>
      </c>
      <c r="B2004" s="245" t="s">
        <v>3771</v>
      </c>
      <c r="C2004" s="146">
        <v>80111620</v>
      </c>
      <c r="D2004" s="147" t="s">
        <v>2974</v>
      </c>
      <c r="E2004" s="195" t="s">
        <v>3017</v>
      </c>
      <c r="F2004" s="148" t="s">
        <v>1094</v>
      </c>
      <c r="G2004" s="149" t="s">
        <v>1095</v>
      </c>
      <c r="H2004" s="131" t="s">
        <v>88</v>
      </c>
      <c r="I2004" s="132" t="s">
        <v>1116</v>
      </c>
      <c r="J2004" s="208" t="s">
        <v>617</v>
      </c>
      <c r="K2004" s="152">
        <v>42860</v>
      </c>
      <c r="L2004" s="152">
        <f t="shared" si="37"/>
        <v>42880</v>
      </c>
      <c r="M2004" s="204" t="s">
        <v>153</v>
      </c>
      <c r="N2004" s="205" t="s">
        <v>155</v>
      </c>
      <c r="O2004" s="155" t="s">
        <v>322</v>
      </c>
      <c r="P2004" s="156" t="s">
        <v>2977</v>
      </c>
      <c r="Q2004" s="157">
        <v>6007000</v>
      </c>
      <c r="R2004" s="158">
        <v>0</v>
      </c>
      <c r="S2004" s="159">
        <v>6007000</v>
      </c>
      <c r="T2004" s="160" t="s">
        <v>3770</v>
      </c>
    </row>
    <row r="2005" spans="1:20" s="143" customFormat="1" ht="212.25" hidden="1" customHeight="1" x14ac:dyDescent="0.25">
      <c r="A2005" s="144" t="s">
        <v>2067</v>
      </c>
      <c r="B2005" s="245" t="s">
        <v>3772</v>
      </c>
      <c r="C2005" s="146">
        <v>80111620</v>
      </c>
      <c r="D2005" s="147" t="s">
        <v>2974</v>
      </c>
      <c r="E2005" s="195" t="s">
        <v>2070</v>
      </c>
      <c r="F2005" s="148" t="s">
        <v>1094</v>
      </c>
      <c r="G2005" s="149" t="s">
        <v>1095</v>
      </c>
      <c r="H2005" s="131" t="s">
        <v>88</v>
      </c>
      <c r="I2005" s="132" t="s">
        <v>1116</v>
      </c>
      <c r="J2005" s="208" t="s">
        <v>617</v>
      </c>
      <c r="K2005" s="152">
        <v>42860</v>
      </c>
      <c r="L2005" s="152">
        <f t="shared" si="37"/>
        <v>42880</v>
      </c>
      <c r="M2005" s="204" t="s">
        <v>153</v>
      </c>
      <c r="N2005" s="205" t="s">
        <v>155</v>
      </c>
      <c r="O2005" s="155" t="s">
        <v>322</v>
      </c>
      <c r="P2005" s="156" t="s">
        <v>2977</v>
      </c>
      <c r="Q2005" s="157">
        <v>34157000</v>
      </c>
      <c r="R2005" s="158">
        <v>0</v>
      </c>
      <c r="S2005" s="159">
        <v>34157000</v>
      </c>
      <c r="T2005" s="160" t="s">
        <v>3770</v>
      </c>
    </row>
    <row r="2006" spans="1:20" s="143" customFormat="1" ht="276.75" hidden="1" customHeight="1" x14ac:dyDescent="0.25">
      <c r="A2006" s="144" t="s">
        <v>2067</v>
      </c>
      <c r="B2006" s="245" t="s">
        <v>3773</v>
      </c>
      <c r="C2006" s="146">
        <v>81161700</v>
      </c>
      <c r="D2006" s="147" t="s">
        <v>2974</v>
      </c>
      <c r="E2006" s="195" t="s">
        <v>2070</v>
      </c>
      <c r="F2006" s="148" t="s">
        <v>2982</v>
      </c>
      <c r="G2006" s="149">
        <v>66</v>
      </c>
      <c r="H2006" s="131" t="s">
        <v>88</v>
      </c>
      <c r="I2006" s="132" t="s">
        <v>521</v>
      </c>
      <c r="J2006" s="151" t="s">
        <v>252</v>
      </c>
      <c r="K2006" s="152">
        <v>42860</v>
      </c>
      <c r="L2006" s="152">
        <f t="shared" si="37"/>
        <v>42880</v>
      </c>
      <c r="M2006" s="204" t="s">
        <v>153</v>
      </c>
      <c r="N2006" s="205" t="s">
        <v>155</v>
      </c>
      <c r="O2006" s="155" t="s">
        <v>118</v>
      </c>
      <c r="P2006" s="156" t="s">
        <v>2977</v>
      </c>
      <c r="Q2006" s="157">
        <v>934545861</v>
      </c>
      <c r="R2006" s="158">
        <v>0</v>
      </c>
      <c r="S2006" s="159">
        <v>934545861</v>
      </c>
      <c r="T2006" s="160" t="s">
        <v>3774</v>
      </c>
    </row>
    <row r="2007" spans="1:20" s="143" customFormat="1" ht="212.25" hidden="1" customHeight="1" x14ac:dyDescent="0.45">
      <c r="A2007" s="144" t="s">
        <v>2067</v>
      </c>
      <c r="B2007" s="245" t="s">
        <v>3775</v>
      </c>
      <c r="C2007" s="146">
        <v>80111620</v>
      </c>
      <c r="D2007" s="147" t="s">
        <v>2706</v>
      </c>
      <c r="E2007" s="195" t="s">
        <v>2516</v>
      </c>
      <c r="F2007" s="148" t="s">
        <v>1094</v>
      </c>
      <c r="G2007" s="149" t="s">
        <v>1095</v>
      </c>
      <c r="H2007" s="131" t="s">
        <v>88</v>
      </c>
      <c r="I2007" s="132" t="s">
        <v>1135</v>
      </c>
      <c r="J2007" s="151" t="s">
        <v>2812</v>
      </c>
      <c r="K2007" s="152">
        <v>42860</v>
      </c>
      <c r="L2007" s="152">
        <f t="shared" si="37"/>
        <v>42880</v>
      </c>
      <c r="M2007" s="204" t="s">
        <v>524</v>
      </c>
      <c r="N2007" s="154" t="s">
        <v>128</v>
      </c>
      <c r="O2007" s="155" t="s">
        <v>322</v>
      </c>
      <c r="P2007" s="156" t="s">
        <v>2709</v>
      </c>
      <c r="Q2007" s="157">
        <v>22000000</v>
      </c>
      <c r="R2007" s="158">
        <v>0</v>
      </c>
      <c r="S2007" s="159">
        <v>22000000</v>
      </c>
      <c r="T2007" s="160" t="s">
        <v>3776</v>
      </c>
    </row>
    <row r="2008" spans="1:20" s="143" customFormat="1" ht="212.25" hidden="1" customHeight="1" x14ac:dyDescent="0.45">
      <c r="A2008" s="144" t="s">
        <v>2067</v>
      </c>
      <c r="B2008" s="245" t="s">
        <v>3777</v>
      </c>
      <c r="C2008" s="146">
        <v>80111620</v>
      </c>
      <c r="D2008" s="147" t="s">
        <v>2706</v>
      </c>
      <c r="E2008" s="195" t="s">
        <v>2516</v>
      </c>
      <c r="F2008" s="148" t="s">
        <v>1094</v>
      </c>
      <c r="G2008" s="149" t="s">
        <v>1095</v>
      </c>
      <c r="H2008" s="131" t="s">
        <v>88</v>
      </c>
      <c r="I2008" s="132" t="s">
        <v>1110</v>
      </c>
      <c r="J2008" s="151" t="s">
        <v>566</v>
      </c>
      <c r="K2008" s="152">
        <v>42860</v>
      </c>
      <c r="L2008" s="152">
        <f t="shared" si="37"/>
        <v>42880</v>
      </c>
      <c r="M2008" s="204" t="s">
        <v>42</v>
      </c>
      <c r="N2008" s="154" t="s">
        <v>128</v>
      </c>
      <c r="O2008" s="155" t="s">
        <v>322</v>
      </c>
      <c r="P2008" s="156" t="s">
        <v>2709</v>
      </c>
      <c r="Q2008" s="157">
        <v>80000000</v>
      </c>
      <c r="R2008" s="158">
        <v>76680000</v>
      </c>
      <c r="S2008" s="159">
        <v>3320000</v>
      </c>
      <c r="T2008" s="160" t="s">
        <v>3778</v>
      </c>
    </row>
    <row r="2009" spans="1:20" s="143" customFormat="1" ht="212.25" hidden="1" customHeight="1" x14ac:dyDescent="0.45">
      <c r="A2009" s="144" t="s">
        <v>2067</v>
      </c>
      <c r="B2009" s="245" t="s">
        <v>3779</v>
      </c>
      <c r="C2009" s="146">
        <v>80111620</v>
      </c>
      <c r="D2009" s="147" t="s">
        <v>2117</v>
      </c>
      <c r="E2009" s="195" t="s">
        <v>2134</v>
      </c>
      <c r="F2009" s="148" t="s">
        <v>1094</v>
      </c>
      <c r="G2009" s="149" t="s">
        <v>1095</v>
      </c>
      <c r="H2009" s="131" t="s">
        <v>88</v>
      </c>
      <c r="I2009" s="132" t="s">
        <v>929</v>
      </c>
      <c r="J2009" s="151" t="s">
        <v>931</v>
      </c>
      <c r="K2009" s="152">
        <v>42829</v>
      </c>
      <c r="L2009" s="152">
        <f t="shared" si="37"/>
        <v>42849</v>
      </c>
      <c r="M2009" s="204" t="s">
        <v>170</v>
      </c>
      <c r="N2009" s="154" t="s">
        <v>26</v>
      </c>
      <c r="O2009" s="155" t="s">
        <v>929</v>
      </c>
      <c r="P2009" s="156" t="s">
        <v>2119</v>
      </c>
      <c r="Q2009" s="157">
        <v>20000000</v>
      </c>
      <c r="R2009" s="158">
        <v>17869058</v>
      </c>
      <c r="S2009" s="159">
        <v>2130942</v>
      </c>
      <c r="T2009" s="160" t="s">
        <v>3780</v>
      </c>
    </row>
    <row r="2010" spans="1:20" s="143" customFormat="1" ht="212.25" hidden="1" customHeight="1" x14ac:dyDescent="0.45">
      <c r="A2010" s="144" t="s">
        <v>2067</v>
      </c>
      <c r="B2010" s="245" t="s">
        <v>3781</v>
      </c>
      <c r="C2010" s="146">
        <v>81101510</v>
      </c>
      <c r="D2010" s="147" t="s">
        <v>2089</v>
      </c>
      <c r="E2010" s="195" t="s">
        <v>2074</v>
      </c>
      <c r="F2010" s="148" t="s">
        <v>2091</v>
      </c>
      <c r="G2010" s="149">
        <v>61</v>
      </c>
      <c r="H2010" s="131" t="s">
        <v>74</v>
      </c>
      <c r="I2010" s="132" t="s">
        <v>521</v>
      </c>
      <c r="J2010" s="151" t="s">
        <v>72</v>
      </c>
      <c r="K2010" s="152">
        <v>42810</v>
      </c>
      <c r="L2010" s="152">
        <f t="shared" si="37"/>
        <v>42830</v>
      </c>
      <c r="M2010" s="204" t="s">
        <v>73</v>
      </c>
      <c r="N2010" s="154" t="s">
        <v>26</v>
      </c>
      <c r="O2010" s="155" t="s">
        <v>71</v>
      </c>
      <c r="P2010" s="156" t="s">
        <v>2092</v>
      </c>
      <c r="Q2010" s="157">
        <v>3784919</v>
      </c>
      <c r="R2010" s="158">
        <v>3784919</v>
      </c>
      <c r="S2010" s="159">
        <v>0</v>
      </c>
      <c r="T2010" s="160" t="s">
        <v>3782</v>
      </c>
    </row>
    <row r="2011" spans="1:20" s="143" customFormat="1" ht="212.25" hidden="1" customHeight="1" x14ac:dyDescent="0.45">
      <c r="A2011" s="144" t="s">
        <v>2067</v>
      </c>
      <c r="B2011" s="245" t="s">
        <v>3783</v>
      </c>
      <c r="C2011" s="146">
        <v>81101510</v>
      </c>
      <c r="D2011" s="147" t="s">
        <v>2089</v>
      </c>
      <c r="E2011" s="195" t="s">
        <v>2074</v>
      </c>
      <c r="F2011" s="148" t="s">
        <v>1926</v>
      </c>
      <c r="G2011" s="149">
        <v>61</v>
      </c>
      <c r="H2011" s="131" t="s">
        <v>23</v>
      </c>
      <c r="I2011" s="132" t="s">
        <v>521</v>
      </c>
      <c r="J2011" s="151" t="s">
        <v>21</v>
      </c>
      <c r="K2011" s="152">
        <v>42860</v>
      </c>
      <c r="L2011" s="152">
        <f>K2011+20</f>
        <v>42880</v>
      </c>
      <c r="M2011" s="204" t="s">
        <v>22</v>
      </c>
      <c r="N2011" s="154" t="s">
        <v>26</v>
      </c>
      <c r="O2011" s="155" t="s">
        <v>20</v>
      </c>
      <c r="P2011" s="156" t="s">
        <v>2092</v>
      </c>
      <c r="Q2011" s="157">
        <v>1000000</v>
      </c>
      <c r="R2011" s="158">
        <v>0</v>
      </c>
      <c r="S2011" s="159">
        <v>1000000</v>
      </c>
      <c r="T2011" s="160" t="s">
        <v>3784</v>
      </c>
    </row>
    <row r="2012" spans="1:20" s="143" customFormat="1" ht="212.25" hidden="1" customHeight="1" x14ac:dyDescent="0.45">
      <c r="A2012" s="144" t="s">
        <v>2067</v>
      </c>
      <c r="B2012" s="245" t="s">
        <v>3785</v>
      </c>
      <c r="C2012" s="146" t="s">
        <v>300</v>
      </c>
      <c r="D2012" s="147" t="s">
        <v>2706</v>
      </c>
      <c r="E2012" s="195" t="s">
        <v>2516</v>
      </c>
      <c r="F2012" s="148" t="s">
        <v>1870</v>
      </c>
      <c r="G2012" s="149">
        <v>21</v>
      </c>
      <c r="H2012" s="131" t="s">
        <v>287</v>
      </c>
      <c r="I2012" s="132" t="s">
        <v>521</v>
      </c>
      <c r="J2012" s="151" t="s">
        <v>947</v>
      </c>
      <c r="K2012" s="152">
        <v>42786</v>
      </c>
      <c r="L2012" s="152">
        <f>K2012+40</f>
        <v>42826</v>
      </c>
      <c r="M2012" s="204" t="s">
        <v>302</v>
      </c>
      <c r="N2012" s="154" t="s">
        <v>303</v>
      </c>
      <c r="O2012" s="155" t="s">
        <v>946</v>
      </c>
      <c r="P2012" s="156" t="s">
        <v>2716</v>
      </c>
      <c r="Q2012" s="157">
        <v>30320618</v>
      </c>
      <c r="R2012" s="158">
        <v>30320618</v>
      </c>
      <c r="S2012" s="159">
        <v>0</v>
      </c>
      <c r="T2012" s="160" t="s">
        <v>3786</v>
      </c>
    </row>
    <row r="2013" spans="1:20" s="143" customFormat="1" ht="212.25" hidden="1" customHeight="1" x14ac:dyDescent="0.45">
      <c r="A2013" s="144" t="s">
        <v>2067</v>
      </c>
      <c r="B2013" s="245" t="s">
        <v>3787</v>
      </c>
      <c r="C2013" s="146">
        <v>80111620</v>
      </c>
      <c r="D2013" s="147" t="s">
        <v>2117</v>
      </c>
      <c r="E2013" s="195" t="s">
        <v>2516</v>
      </c>
      <c r="F2013" s="148" t="s">
        <v>1094</v>
      </c>
      <c r="G2013" s="149" t="s">
        <v>1095</v>
      </c>
      <c r="H2013" s="131" t="s">
        <v>88</v>
      </c>
      <c r="I2013" s="132" t="s">
        <v>1110</v>
      </c>
      <c r="J2013" s="151" t="s">
        <v>821</v>
      </c>
      <c r="K2013" s="152">
        <v>42860</v>
      </c>
      <c r="L2013" s="152">
        <f t="shared" ref="L2013:L2020" si="38">K2013+20</f>
        <v>42880</v>
      </c>
      <c r="M2013" s="204" t="s">
        <v>22</v>
      </c>
      <c r="N2013" s="154" t="s">
        <v>26</v>
      </c>
      <c r="O2013" s="155" t="s">
        <v>322</v>
      </c>
      <c r="P2013" s="156" t="s">
        <v>2179</v>
      </c>
      <c r="Q2013" s="157">
        <v>84648200</v>
      </c>
      <c r="R2013" s="158">
        <v>81120000</v>
      </c>
      <c r="S2013" s="159">
        <v>3528200</v>
      </c>
      <c r="T2013" s="160" t="s">
        <v>3788</v>
      </c>
    </row>
    <row r="2014" spans="1:20" s="143" customFormat="1" ht="212.25" hidden="1" customHeight="1" x14ac:dyDescent="0.45">
      <c r="A2014" s="144" t="s">
        <v>2067</v>
      </c>
      <c r="B2014" s="245" t="s">
        <v>3789</v>
      </c>
      <c r="C2014" s="146">
        <v>80111620</v>
      </c>
      <c r="D2014" s="147" t="s">
        <v>2117</v>
      </c>
      <c r="E2014" s="195" t="s">
        <v>2134</v>
      </c>
      <c r="F2014" s="148" t="s">
        <v>1094</v>
      </c>
      <c r="G2014" s="149" t="s">
        <v>1095</v>
      </c>
      <c r="H2014" s="131" t="s">
        <v>88</v>
      </c>
      <c r="I2014" s="132" t="s">
        <v>1143</v>
      </c>
      <c r="J2014" s="151" t="s">
        <v>784</v>
      </c>
      <c r="K2014" s="152">
        <v>42860</v>
      </c>
      <c r="L2014" s="152">
        <f t="shared" si="38"/>
        <v>42880</v>
      </c>
      <c r="M2014" s="204" t="s">
        <v>22</v>
      </c>
      <c r="N2014" s="154" t="s">
        <v>26</v>
      </c>
      <c r="O2014" s="155" t="s">
        <v>322</v>
      </c>
      <c r="P2014" s="156" t="s">
        <v>2179</v>
      </c>
      <c r="Q2014" s="157">
        <v>51670559</v>
      </c>
      <c r="R2014" s="158">
        <v>50172000</v>
      </c>
      <c r="S2014" s="159">
        <v>1498559</v>
      </c>
      <c r="T2014" s="160" t="s">
        <v>3788</v>
      </c>
    </row>
    <row r="2015" spans="1:20" s="143" customFormat="1" ht="212.25" hidden="1" customHeight="1" x14ac:dyDescent="0.45">
      <c r="A2015" s="144" t="s">
        <v>2067</v>
      </c>
      <c r="B2015" s="245" t="s">
        <v>3790</v>
      </c>
      <c r="C2015" s="146">
        <v>80111620</v>
      </c>
      <c r="D2015" s="147" t="s">
        <v>2117</v>
      </c>
      <c r="E2015" s="195" t="s">
        <v>2134</v>
      </c>
      <c r="F2015" s="148" t="s">
        <v>1094</v>
      </c>
      <c r="G2015" s="149" t="s">
        <v>1095</v>
      </c>
      <c r="H2015" s="131" t="s">
        <v>88</v>
      </c>
      <c r="I2015" s="132" t="s">
        <v>1135</v>
      </c>
      <c r="J2015" s="151" t="s">
        <v>692</v>
      </c>
      <c r="K2015" s="152">
        <v>42860</v>
      </c>
      <c r="L2015" s="152">
        <f t="shared" si="38"/>
        <v>42880</v>
      </c>
      <c r="M2015" s="204" t="s">
        <v>22</v>
      </c>
      <c r="N2015" s="154" t="s">
        <v>26</v>
      </c>
      <c r="O2015" s="155" t="s">
        <v>322</v>
      </c>
      <c r="P2015" s="156" t="s">
        <v>2179</v>
      </c>
      <c r="Q2015" s="157">
        <v>28181652</v>
      </c>
      <c r="R2015" s="158">
        <v>20064000</v>
      </c>
      <c r="S2015" s="159">
        <v>8117652</v>
      </c>
      <c r="T2015" s="160" t="s">
        <v>3788</v>
      </c>
    </row>
    <row r="2016" spans="1:20" s="143" customFormat="1" ht="212.25" hidden="1" customHeight="1" x14ac:dyDescent="0.45">
      <c r="A2016" s="144" t="s">
        <v>2067</v>
      </c>
      <c r="B2016" s="245" t="s">
        <v>3791</v>
      </c>
      <c r="C2016" s="146">
        <v>80111620</v>
      </c>
      <c r="D2016" s="147" t="s">
        <v>2117</v>
      </c>
      <c r="E2016" s="195" t="s">
        <v>2134</v>
      </c>
      <c r="F2016" s="148" t="s">
        <v>1094</v>
      </c>
      <c r="G2016" s="149" t="s">
        <v>1095</v>
      </c>
      <c r="H2016" s="131" t="s">
        <v>88</v>
      </c>
      <c r="I2016" s="132" t="s">
        <v>1135</v>
      </c>
      <c r="J2016" s="151" t="s">
        <v>880</v>
      </c>
      <c r="K2016" s="152">
        <v>42860</v>
      </c>
      <c r="L2016" s="152">
        <f t="shared" si="38"/>
        <v>42880</v>
      </c>
      <c r="M2016" s="204" t="s">
        <v>22</v>
      </c>
      <c r="N2016" s="154" t="s">
        <v>26</v>
      </c>
      <c r="O2016" s="155" t="s">
        <v>322</v>
      </c>
      <c r="P2016" s="156" t="s">
        <v>2179</v>
      </c>
      <c r="Q2016" s="157">
        <v>28181652</v>
      </c>
      <c r="R2016" s="158">
        <v>20064000</v>
      </c>
      <c r="S2016" s="159">
        <v>8117652</v>
      </c>
      <c r="T2016" s="160" t="s">
        <v>3792</v>
      </c>
    </row>
    <row r="2017" spans="1:20" s="143" customFormat="1" ht="212.25" hidden="1" customHeight="1" x14ac:dyDescent="0.45">
      <c r="A2017" s="144" t="s">
        <v>2067</v>
      </c>
      <c r="B2017" s="245" t="s">
        <v>3793</v>
      </c>
      <c r="C2017" s="146">
        <v>80111620</v>
      </c>
      <c r="D2017" s="147" t="s">
        <v>2117</v>
      </c>
      <c r="E2017" s="195" t="s">
        <v>2516</v>
      </c>
      <c r="F2017" s="148" t="s">
        <v>1094</v>
      </c>
      <c r="G2017" s="149" t="s">
        <v>1095</v>
      </c>
      <c r="H2017" s="131" t="s">
        <v>88</v>
      </c>
      <c r="I2017" s="132" t="s">
        <v>1195</v>
      </c>
      <c r="J2017" s="208" t="s">
        <v>881</v>
      </c>
      <c r="K2017" s="152">
        <v>42860</v>
      </c>
      <c r="L2017" s="152">
        <f t="shared" si="38"/>
        <v>42880</v>
      </c>
      <c r="M2017" s="204" t="s">
        <v>22</v>
      </c>
      <c r="N2017" s="154" t="s">
        <v>26</v>
      </c>
      <c r="O2017" s="155" t="s">
        <v>322</v>
      </c>
      <c r="P2017" s="156" t="s">
        <v>2179</v>
      </c>
      <c r="Q2017" s="157">
        <v>85732200</v>
      </c>
      <c r="R2017" s="158">
        <v>74352000</v>
      </c>
      <c r="S2017" s="159">
        <v>11380200</v>
      </c>
      <c r="T2017" s="160" t="s">
        <v>3794</v>
      </c>
    </row>
    <row r="2018" spans="1:20" s="143" customFormat="1" ht="212.25" hidden="1" customHeight="1" x14ac:dyDescent="0.45">
      <c r="A2018" s="144" t="s">
        <v>2067</v>
      </c>
      <c r="B2018" s="245" t="s">
        <v>3795</v>
      </c>
      <c r="C2018" s="146">
        <v>84131600</v>
      </c>
      <c r="D2018" s="147" t="s">
        <v>2117</v>
      </c>
      <c r="E2018" s="195" t="s">
        <v>1982</v>
      </c>
      <c r="F2018" s="148" t="s">
        <v>1926</v>
      </c>
      <c r="G2018" s="149">
        <v>60</v>
      </c>
      <c r="H2018" s="131" t="s">
        <v>88</v>
      </c>
      <c r="I2018" s="132" t="s">
        <v>521</v>
      </c>
      <c r="J2018" s="151" t="s">
        <v>256</v>
      </c>
      <c r="K2018" s="152">
        <v>42860</v>
      </c>
      <c r="L2018" s="152">
        <f t="shared" si="38"/>
        <v>42880</v>
      </c>
      <c r="M2018" s="204" t="s">
        <v>22</v>
      </c>
      <c r="N2018" s="154" t="s">
        <v>26</v>
      </c>
      <c r="O2018" s="155" t="s">
        <v>118</v>
      </c>
      <c r="P2018" s="156" t="s">
        <v>3340</v>
      </c>
      <c r="Q2018" s="157">
        <v>57844560</v>
      </c>
      <c r="R2018" s="158">
        <v>57844560</v>
      </c>
      <c r="S2018" s="159">
        <v>0</v>
      </c>
      <c r="T2018" s="160" t="s">
        <v>3796</v>
      </c>
    </row>
    <row r="2019" spans="1:20" s="143" customFormat="1" ht="212.25" hidden="1" customHeight="1" x14ac:dyDescent="0.25">
      <c r="A2019" s="144" t="s">
        <v>2067</v>
      </c>
      <c r="B2019" s="245" t="s">
        <v>3797</v>
      </c>
      <c r="C2019" s="146">
        <v>43222600</v>
      </c>
      <c r="D2019" s="147" t="s">
        <v>2974</v>
      </c>
      <c r="E2019" s="195" t="s">
        <v>2070</v>
      </c>
      <c r="F2019" s="148" t="s">
        <v>1349</v>
      </c>
      <c r="G2019" s="149">
        <v>95</v>
      </c>
      <c r="H2019" s="131" t="s">
        <v>55</v>
      </c>
      <c r="I2019" s="132" t="s">
        <v>521</v>
      </c>
      <c r="J2019" s="208" t="s">
        <v>156</v>
      </c>
      <c r="K2019" s="152">
        <v>42860</v>
      </c>
      <c r="L2019" s="152">
        <f t="shared" si="38"/>
        <v>42880</v>
      </c>
      <c r="M2019" s="204" t="s">
        <v>134</v>
      </c>
      <c r="N2019" s="205" t="s">
        <v>155</v>
      </c>
      <c r="O2019" s="155" t="s">
        <v>118</v>
      </c>
      <c r="P2019" s="156" t="s">
        <v>2977</v>
      </c>
      <c r="Q2019" s="157">
        <v>29179990</v>
      </c>
      <c r="R2019" s="158">
        <v>29179990</v>
      </c>
      <c r="S2019" s="159">
        <v>0</v>
      </c>
      <c r="T2019" s="160" t="s">
        <v>3798</v>
      </c>
    </row>
    <row r="2020" spans="1:20" s="143" customFormat="1" ht="212.25" hidden="1" customHeight="1" x14ac:dyDescent="0.25">
      <c r="A2020" s="144" t="s">
        <v>2067</v>
      </c>
      <c r="B2020" s="245" t="s">
        <v>3799</v>
      </c>
      <c r="C2020" s="146" t="s">
        <v>267</v>
      </c>
      <c r="D2020" s="147" t="s">
        <v>2974</v>
      </c>
      <c r="E2020" s="195" t="s">
        <v>2070</v>
      </c>
      <c r="F2020" s="148" t="s">
        <v>1349</v>
      </c>
      <c r="G2020" s="149">
        <v>95</v>
      </c>
      <c r="H2020" s="131" t="s">
        <v>104</v>
      </c>
      <c r="I2020" s="132" t="s">
        <v>521</v>
      </c>
      <c r="J2020" s="151" t="s">
        <v>268</v>
      </c>
      <c r="K2020" s="152">
        <v>42860</v>
      </c>
      <c r="L2020" s="152">
        <f t="shared" si="38"/>
        <v>42880</v>
      </c>
      <c r="M2020" s="204" t="s">
        <v>269</v>
      </c>
      <c r="N2020" s="205" t="s">
        <v>155</v>
      </c>
      <c r="O2020" s="155" t="s">
        <v>118</v>
      </c>
      <c r="P2020" s="156" t="s">
        <v>2977</v>
      </c>
      <c r="Q2020" s="157">
        <v>874517423</v>
      </c>
      <c r="R2020" s="158">
        <v>874517423</v>
      </c>
      <c r="S2020" s="159">
        <v>0</v>
      </c>
      <c r="T2020" s="160" t="s">
        <v>3800</v>
      </c>
    </row>
    <row r="2021" spans="1:20" s="143" customFormat="1" ht="212.25" hidden="1" customHeight="1" x14ac:dyDescent="0.25">
      <c r="A2021" s="144" t="s">
        <v>2067</v>
      </c>
      <c r="B2021" s="245" t="s">
        <v>3801</v>
      </c>
      <c r="C2021" s="146" t="s">
        <v>270</v>
      </c>
      <c r="D2021" s="147" t="s">
        <v>2974</v>
      </c>
      <c r="E2021" s="195" t="s">
        <v>2070</v>
      </c>
      <c r="F2021" s="148" t="s">
        <v>1349</v>
      </c>
      <c r="G2021" s="149">
        <v>95</v>
      </c>
      <c r="H2021" s="131" t="s">
        <v>55</v>
      </c>
      <c r="I2021" s="132" t="s">
        <v>521</v>
      </c>
      <c r="J2021" s="151" t="s">
        <v>271</v>
      </c>
      <c r="K2021" s="152">
        <v>42940</v>
      </c>
      <c r="L2021" s="152">
        <v>42916</v>
      </c>
      <c r="M2021" s="204" t="s">
        <v>134</v>
      </c>
      <c r="N2021" s="205" t="s">
        <v>155</v>
      </c>
      <c r="O2021" s="155" t="s">
        <v>118</v>
      </c>
      <c r="P2021" s="156" t="s">
        <v>2977</v>
      </c>
      <c r="Q2021" s="157">
        <v>753656869</v>
      </c>
      <c r="R2021" s="158">
        <v>0</v>
      </c>
      <c r="S2021" s="159">
        <v>753656869</v>
      </c>
      <c r="T2021" s="160" t="s">
        <v>3802</v>
      </c>
    </row>
    <row r="2022" spans="1:20" s="143" customFormat="1" ht="212.25" hidden="1" customHeight="1" x14ac:dyDescent="0.25">
      <c r="A2022" s="144" t="s">
        <v>2067</v>
      </c>
      <c r="B2022" s="245" t="s">
        <v>3803</v>
      </c>
      <c r="C2022" s="162" t="s">
        <v>272</v>
      </c>
      <c r="D2022" s="163" t="s">
        <v>2974</v>
      </c>
      <c r="E2022" s="162" t="s">
        <v>2070</v>
      </c>
      <c r="F2022" s="165" t="s">
        <v>1349</v>
      </c>
      <c r="G2022" s="166">
        <v>95</v>
      </c>
      <c r="H2022" s="209" t="s">
        <v>55</v>
      </c>
      <c r="I2022" s="168" t="s">
        <v>521</v>
      </c>
      <c r="J2022" s="169" t="s">
        <v>273</v>
      </c>
      <c r="K2022" s="170">
        <v>42870</v>
      </c>
      <c r="L2022" s="170">
        <v>42916</v>
      </c>
      <c r="M2022" s="210" t="s">
        <v>134</v>
      </c>
      <c r="N2022" s="174" t="s">
        <v>155</v>
      </c>
      <c r="O2022" s="173" t="s">
        <v>118</v>
      </c>
      <c r="P2022" s="174" t="s">
        <v>2977</v>
      </c>
      <c r="Q2022" s="175">
        <v>0</v>
      </c>
      <c r="R2022" s="176">
        <v>0</v>
      </c>
      <c r="S2022" s="176">
        <v>0</v>
      </c>
      <c r="T2022" s="177" t="s">
        <v>3804</v>
      </c>
    </row>
    <row r="2023" spans="1:20" s="143" customFormat="1" ht="212.25" hidden="1" customHeight="1" x14ac:dyDescent="0.25">
      <c r="A2023" s="144" t="s">
        <v>2067</v>
      </c>
      <c r="B2023" s="245" t="s">
        <v>3805</v>
      </c>
      <c r="C2023" s="146" t="s">
        <v>275</v>
      </c>
      <c r="D2023" s="147" t="s">
        <v>2974</v>
      </c>
      <c r="E2023" s="195" t="s">
        <v>2070</v>
      </c>
      <c r="F2023" s="148" t="s">
        <v>1349</v>
      </c>
      <c r="G2023" s="149">
        <v>95</v>
      </c>
      <c r="H2023" s="131" t="s">
        <v>55</v>
      </c>
      <c r="I2023" s="132" t="s">
        <v>521</v>
      </c>
      <c r="J2023" s="151" t="s">
        <v>276</v>
      </c>
      <c r="K2023" s="152">
        <v>43009</v>
      </c>
      <c r="L2023" s="152">
        <v>43054</v>
      </c>
      <c r="M2023" s="204" t="s">
        <v>153</v>
      </c>
      <c r="N2023" s="205" t="s">
        <v>155</v>
      </c>
      <c r="O2023" s="155" t="s">
        <v>118</v>
      </c>
      <c r="P2023" s="156" t="s">
        <v>2977</v>
      </c>
      <c r="Q2023" s="157">
        <v>303426000</v>
      </c>
      <c r="R2023" s="158">
        <v>0</v>
      </c>
      <c r="S2023" s="159">
        <v>303426000</v>
      </c>
      <c r="T2023" s="160" t="s">
        <v>3806</v>
      </c>
    </row>
    <row r="2024" spans="1:20" s="143" customFormat="1" ht="212.25" hidden="1" customHeight="1" x14ac:dyDescent="0.45">
      <c r="A2024" s="144" t="s">
        <v>2067</v>
      </c>
      <c r="B2024" s="245" t="s">
        <v>3807</v>
      </c>
      <c r="C2024" s="146" t="s">
        <v>288</v>
      </c>
      <c r="D2024" s="147" t="s">
        <v>2117</v>
      </c>
      <c r="E2024" s="195" t="s">
        <v>2070</v>
      </c>
      <c r="F2024" s="148" t="s">
        <v>1069</v>
      </c>
      <c r="G2024" s="149" t="s">
        <v>1070</v>
      </c>
      <c r="H2024" s="131" t="s">
        <v>55</v>
      </c>
      <c r="I2024" s="132" t="s">
        <v>521</v>
      </c>
      <c r="J2024" s="151" t="s">
        <v>289</v>
      </c>
      <c r="K2024" s="152">
        <v>42886</v>
      </c>
      <c r="L2024" s="152">
        <f>K2024+40</f>
        <v>42926</v>
      </c>
      <c r="M2024" s="204" t="s">
        <v>65</v>
      </c>
      <c r="N2024" s="154" t="s">
        <v>283</v>
      </c>
      <c r="O2024" s="155" t="s">
        <v>945</v>
      </c>
      <c r="P2024" s="156" t="s">
        <v>2119</v>
      </c>
      <c r="Q2024" s="157">
        <v>1849024253</v>
      </c>
      <c r="R2024" s="158">
        <v>0</v>
      </c>
      <c r="S2024" s="159">
        <v>1849024253</v>
      </c>
      <c r="T2024" s="160" t="s">
        <v>3808</v>
      </c>
    </row>
    <row r="2025" spans="1:20" s="143" customFormat="1" ht="212.25" hidden="1" customHeight="1" x14ac:dyDescent="0.45">
      <c r="A2025" s="144" t="s">
        <v>2067</v>
      </c>
      <c r="B2025" s="245" t="s">
        <v>3809</v>
      </c>
      <c r="C2025" s="146" t="s">
        <v>281</v>
      </c>
      <c r="D2025" s="147" t="s">
        <v>2654</v>
      </c>
      <c r="E2025" s="195" t="s">
        <v>2070</v>
      </c>
      <c r="F2025" s="148" t="s">
        <v>1017</v>
      </c>
      <c r="G2025" s="149" t="s">
        <v>1070</v>
      </c>
      <c r="H2025" s="131" t="s">
        <v>30</v>
      </c>
      <c r="I2025" s="132" t="s">
        <v>521</v>
      </c>
      <c r="J2025" s="151" t="s">
        <v>282</v>
      </c>
      <c r="K2025" s="152">
        <v>42853</v>
      </c>
      <c r="L2025" s="152">
        <f>K2025+40</f>
        <v>42893</v>
      </c>
      <c r="M2025" s="204" t="s">
        <v>48</v>
      </c>
      <c r="N2025" s="154" t="s">
        <v>283</v>
      </c>
      <c r="O2025" s="155" t="s">
        <v>118</v>
      </c>
      <c r="P2025" s="156" t="s">
        <v>2662</v>
      </c>
      <c r="Q2025" s="157">
        <v>26271742</v>
      </c>
      <c r="R2025" s="158">
        <v>0</v>
      </c>
      <c r="S2025" s="159">
        <v>26271742</v>
      </c>
      <c r="T2025" s="160" t="s">
        <v>3810</v>
      </c>
    </row>
    <row r="2026" spans="1:20" s="143" customFormat="1" ht="212.25" hidden="1" customHeight="1" x14ac:dyDescent="0.45">
      <c r="A2026" s="144" t="s">
        <v>2067</v>
      </c>
      <c r="B2026" s="245" t="s">
        <v>3811</v>
      </c>
      <c r="C2026" s="146" t="s">
        <v>110</v>
      </c>
      <c r="D2026" s="147" t="s">
        <v>2654</v>
      </c>
      <c r="E2026" s="195" t="s">
        <v>2070</v>
      </c>
      <c r="F2026" s="148" t="s">
        <v>1043</v>
      </c>
      <c r="G2026" s="149" t="s">
        <v>1323</v>
      </c>
      <c r="H2026" s="131" t="s">
        <v>92</v>
      </c>
      <c r="I2026" s="132" t="s">
        <v>521</v>
      </c>
      <c r="J2026" s="151" t="s">
        <v>111</v>
      </c>
      <c r="K2026" s="152">
        <v>42857</v>
      </c>
      <c r="L2026" s="152">
        <f>K2026+100</f>
        <v>42957</v>
      </c>
      <c r="M2026" s="204" t="s">
        <v>22</v>
      </c>
      <c r="N2026" s="154" t="s">
        <v>112</v>
      </c>
      <c r="O2026" s="155" t="s">
        <v>109</v>
      </c>
      <c r="P2026" s="156" t="s">
        <v>2662</v>
      </c>
      <c r="Q2026" s="157">
        <v>632258010</v>
      </c>
      <c r="R2026" s="158">
        <v>0</v>
      </c>
      <c r="S2026" s="159">
        <v>632258010</v>
      </c>
      <c r="T2026" s="160" t="s">
        <v>3812</v>
      </c>
    </row>
    <row r="2027" spans="1:20" s="143" customFormat="1" ht="307.5" hidden="1" customHeight="1" x14ac:dyDescent="0.45">
      <c r="A2027" s="144" t="s">
        <v>2067</v>
      </c>
      <c r="B2027" s="245" t="s">
        <v>3813</v>
      </c>
      <c r="C2027" s="146">
        <v>84131501</v>
      </c>
      <c r="D2027" s="147" t="s">
        <v>2089</v>
      </c>
      <c r="E2027" s="195" t="s">
        <v>2074</v>
      </c>
      <c r="F2027" s="148" t="s">
        <v>2091</v>
      </c>
      <c r="G2027" s="149">
        <v>61</v>
      </c>
      <c r="H2027" s="131" t="s">
        <v>307</v>
      </c>
      <c r="I2027" s="132" t="s">
        <v>521</v>
      </c>
      <c r="J2027" s="151" t="s">
        <v>306</v>
      </c>
      <c r="K2027" s="152">
        <v>42870</v>
      </c>
      <c r="L2027" s="152">
        <f>K2027+20</f>
        <v>42890</v>
      </c>
      <c r="M2027" s="204" t="s">
        <v>170</v>
      </c>
      <c r="N2027" s="154" t="s">
        <v>26</v>
      </c>
      <c r="O2027" s="155" t="s">
        <v>118</v>
      </c>
      <c r="P2027" s="156" t="s">
        <v>2092</v>
      </c>
      <c r="Q2027" s="157">
        <v>469649</v>
      </c>
      <c r="R2027" s="158">
        <v>0</v>
      </c>
      <c r="S2027" s="159">
        <v>469649</v>
      </c>
      <c r="T2027" s="160" t="s">
        <v>3814</v>
      </c>
    </row>
    <row r="2028" spans="1:20" s="143" customFormat="1" ht="212.25" hidden="1" customHeight="1" x14ac:dyDescent="0.45">
      <c r="A2028" s="144" t="s">
        <v>2067</v>
      </c>
      <c r="B2028" s="245" t="s">
        <v>3815</v>
      </c>
      <c r="C2028" s="146">
        <v>93151607</v>
      </c>
      <c r="D2028" s="147" t="s">
        <v>2706</v>
      </c>
      <c r="E2028" s="195" t="s">
        <v>2516</v>
      </c>
      <c r="F2028" s="148" t="s">
        <v>2707</v>
      </c>
      <c r="G2028" s="149">
        <v>4</v>
      </c>
      <c r="H2028" s="131" t="s">
        <v>30</v>
      </c>
      <c r="I2028" s="132" t="s">
        <v>521</v>
      </c>
      <c r="J2028" s="151" t="s">
        <v>262</v>
      </c>
      <c r="K2028" s="152">
        <v>42887</v>
      </c>
      <c r="L2028" s="152">
        <f>K2028+40</f>
        <v>42927</v>
      </c>
      <c r="M2028" s="204" t="s">
        <v>22</v>
      </c>
      <c r="N2028" s="154" t="s">
        <v>128</v>
      </c>
      <c r="O2028" s="155" t="s">
        <v>118</v>
      </c>
      <c r="P2028" s="156" t="s">
        <v>2716</v>
      </c>
      <c r="Q2028" s="157">
        <v>500000000</v>
      </c>
      <c r="R2028" s="158">
        <v>0</v>
      </c>
      <c r="S2028" s="159">
        <v>500000000</v>
      </c>
      <c r="T2028" s="160" t="s">
        <v>3816</v>
      </c>
    </row>
    <row r="2029" spans="1:20" s="143" customFormat="1" ht="212.25" hidden="1" customHeight="1" x14ac:dyDescent="0.45">
      <c r="A2029" s="144" t="s">
        <v>2067</v>
      </c>
      <c r="B2029" s="245" t="s">
        <v>3817</v>
      </c>
      <c r="C2029" s="146">
        <v>80111620</v>
      </c>
      <c r="D2029" s="147" t="s">
        <v>2706</v>
      </c>
      <c r="E2029" s="195" t="s">
        <v>2516</v>
      </c>
      <c r="F2029" s="148" t="s">
        <v>1094</v>
      </c>
      <c r="G2029" s="149" t="s">
        <v>1095</v>
      </c>
      <c r="H2029" s="131" t="s">
        <v>88</v>
      </c>
      <c r="I2029" s="132" t="s">
        <v>1116</v>
      </c>
      <c r="J2029" s="151" t="s">
        <v>565</v>
      </c>
      <c r="K2029" s="152">
        <v>42887</v>
      </c>
      <c r="L2029" s="152">
        <f>K2029+20</f>
        <v>42907</v>
      </c>
      <c r="M2029" s="204" t="s">
        <v>524</v>
      </c>
      <c r="N2029" s="154" t="s">
        <v>128</v>
      </c>
      <c r="O2029" s="155" t="s">
        <v>322</v>
      </c>
      <c r="P2029" s="156" t="s">
        <v>2719</v>
      </c>
      <c r="Q2029" s="157">
        <v>30126096</v>
      </c>
      <c r="R2029" s="158">
        <v>0</v>
      </c>
      <c r="S2029" s="159">
        <v>30126096</v>
      </c>
      <c r="T2029" s="160" t="s">
        <v>3818</v>
      </c>
    </row>
    <row r="2030" spans="1:20" s="143" customFormat="1" ht="212.25" hidden="1" customHeight="1" x14ac:dyDescent="0.45">
      <c r="A2030" s="144" t="s">
        <v>2067</v>
      </c>
      <c r="B2030" s="245" t="s">
        <v>3819</v>
      </c>
      <c r="C2030" s="146">
        <v>80111620</v>
      </c>
      <c r="D2030" s="147" t="s">
        <v>2706</v>
      </c>
      <c r="E2030" s="195" t="s">
        <v>2516</v>
      </c>
      <c r="F2030" s="148" t="s">
        <v>1094</v>
      </c>
      <c r="G2030" s="149" t="s">
        <v>1095</v>
      </c>
      <c r="H2030" s="131" t="s">
        <v>88</v>
      </c>
      <c r="I2030" s="132" t="s">
        <v>1116</v>
      </c>
      <c r="J2030" s="151" t="s">
        <v>565</v>
      </c>
      <c r="K2030" s="152">
        <v>42887</v>
      </c>
      <c r="L2030" s="152">
        <f t="shared" ref="L2030:L2037" si="39">K2030+20</f>
        <v>42907</v>
      </c>
      <c r="M2030" s="204" t="s">
        <v>524</v>
      </c>
      <c r="N2030" s="154" t="s">
        <v>128</v>
      </c>
      <c r="O2030" s="155" t="s">
        <v>322</v>
      </c>
      <c r="P2030" s="156" t="s">
        <v>2719</v>
      </c>
      <c r="Q2030" s="157">
        <v>30126096</v>
      </c>
      <c r="R2030" s="158">
        <v>0</v>
      </c>
      <c r="S2030" s="159">
        <v>30126096</v>
      </c>
      <c r="T2030" s="160" t="s">
        <v>3818</v>
      </c>
    </row>
    <row r="2031" spans="1:20" s="143" customFormat="1" ht="212.25" hidden="1" customHeight="1" x14ac:dyDescent="0.45">
      <c r="A2031" s="144" t="s">
        <v>2067</v>
      </c>
      <c r="B2031" s="245" t="s">
        <v>3820</v>
      </c>
      <c r="C2031" s="146">
        <v>80111620</v>
      </c>
      <c r="D2031" s="147" t="s">
        <v>2706</v>
      </c>
      <c r="E2031" s="195" t="s">
        <v>2516</v>
      </c>
      <c r="F2031" s="148" t="s">
        <v>1094</v>
      </c>
      <c r="G2031" s="149" t="s">
        <v>1095</v>
      </c>
      <c r="H2031" s="131" t="s">
        <v>88</v>
      </c>
      <c r="I2031" s="132" t="s">
        <v>1116</v>
      </c>
      <c r="J2031" s="151" t="s">
        <v>565</v>
      </c>
      <c r="K2031" s="152">
        <v>42887</v>
      </c>
      <c r="L2031" s="152">
        <f t="shared" si="39"/>
        <v>42907</v>
      </c>
      <c r="M2031" s="204" t="s">
        <v>524</v>
      </c>
      <c r="N2031" s="154" t="s">
        <v>128</v>
      </c>
      <c r="O2031" s="155" t="s">
        <v>322</v>
      </c>
      <c r="P2031" s="156" t="s">
        <v>2719</v>
      </c>
      <c r="Q2031" s="157">
        <v>30126096</v>
      </c>
      <c r="R2031" s="158">
        <v>0</v>
      </c>
      <c r="S2031" s="159">
        <v>30126096</v>
      </c>
      <c r="T2031" s="160" t="s">
        <v>3818</v>
      </c>
    </row>
    <row r="2032" spans="1:20" s="143" customFormat="1" ht="212.25" hidden="1" customHeight="1" x14ac:dyDescent="0.45">
      <c r="A2032" s="144" t="s">
        <v>2067</v>
      </c>
      <c r="B2032" s="245" t="s">
        <v>3821</v>
      </c>
      <c r="C2032" s="146">
        <v>80111620</v>
      </c>
      <c r="D2032" s="147" t="s">
        <v>2706</v>
      </c>
      <c r="E2032" s="195" t="s">
        <v>2516</v>
      </c>
      <c r="F2032" s="148" t="s">
        <v>1094</v>
      </c>
      <c r="G2032" s="149" t="s">
        <v>1095</v>
      </c>
      <c r="H2032" s="131" t="s">
        <v>88</v>
      </c>
      <c r="I2032" s="132" t="s">
        <v>1143</v>
      </c>
      <c r="J2032" s="151" t="s">
        <v>568</v>
      </c>
      <c r="K2032" s="152">
        <v>42887</v>
      </c>
      <c r="L2032" s="152">
        <f t="shared" si="39"/>
        <v>42907</v>
      </c>
      <c r="M2032" s="204" t="s">
        <v>524</v>
      </c>
      <c r="N2032" s="154" t="s">
        <v>128</v>
      </c>
      <c r="O2032" s="155" t="s">
        <v>322</v>
      </c>
      <c r="P2032" s="156" t="s">
        <v>2719</v>
      </c>
      <c r="Q2032" s="157">
        <v>38572560</v>
      </c>
      <c r="R2032" s="158">
        <v>0</v>
      </c>
      <c r="S2032" s="159">
        <v>38572560</v>
      </c>
      <c r="T2032" s="160" t="s">
        <v>3818</v>
      </c>
    </row>
    <row r="2033" spans="1:20" s="143" customFormat="1" ht="212.25" hidden="1" customHeight="1" x14ac:dyDescent="0.45">
      <c r="A2033" s="144" t="s">
        <v>2067</v>
      </c>
      <c r="B2033" s="245" t="s">
        <v>3822</v>
      </c>
      <c r="C2033" s="146">
        <v>80111620</v>
      </c>
      <c r="D2033" s="147" t="s">
        <v>2706</v>
      </c>
      <c r="E2033" s="195" t="s">
        <v>2516</v>
      </c>
      <c r="F2033" s="148" t="s">
        <v>1094</v>
      </c>
      <c r="G2033" s="149" t="s">
        <v>1095</v>
      </c>
      <c r="H2033" s="131" t="s">
        <v>88</v>
      </c>
      <c r="I2033" s="132" t="s">
        <v>1161</v>
      </c>
      <c r="J2033" s="151" t="s">
        <v>523</v>
      </c>
      <c r="K2033" s="152">
        <v>42887</v>
      </c>
      <c r="L2033" s="152">
        <f t="shared" si="39"/>
        <v>42907</v>
      </c>
      <c r="M2033" s="204" t="s">
        <v>36</v>
      </c>
      <c r="N2033" s="154" t="s">
        <v>128</v>
      </c>
      <c r="O2033" s="155" t="s">
        <v>322</v>
      </c>
      <c r="P2033" s="156" t="s">
        <v>2709</v>
      </c>
      <c r="Q2033" s="157">
        <v>22500000</v>
      </c>
      <c r="R2033" s="158">
        <v>0</v>
      </c>
      <c r="S2033" s="159">
        <v>22500000</v>
      </c>
      <c r="T2033" s="160" t="s">
        <v>3816</v>
      </c>
    </row>
    <row r="2034" spans="1:20" s="143" customFormat="1" ht="212.25" hidden="1" customHeight="1" x14ac:dyDescent="0.45">
      <c r="A2034" s="144" t="s">
        <v>2067</v>
      </c>
      <c r="B2034" s="245" t="s">
        <v>3823</v>
      </c>
      <c r="C2034" s="146">
        <v>80111620</v>
      </c>
      <c r="D2034" s="147" t="s">
        <v>2706</v>
      </c>
      <c r="E2034" s="195" t="s">
        <v>2516</v>
      </c>
      <c r="F2034" s="148" t="s">
        <v>1094</v>
      </c>
      <c r="G2034" s="149" t="s">
        <v>1095</v>
      </c>
      <c r="H2034" s="131" t="s">
        <v>88</v>
      </c>
      <c r="I2034" s="132" t="s">
        <v>1135</v>
      </c>
      <c r="J2034" s="208" t="s">
        <v>2928</v>
      </c>
      <c r="K2034" s="152">
        <v>42887</v>
      </c>
      <c r="L2034" s="152">
        <f t="shared" si="39"/>
        <v>42907</v>
      </c>
      <c r="M2034" s="204" t="s">
        <v>36</v>
      </c>
      <c r="N2034" s="154" t="s">
        <v>128</v>
      </c>
      <c r="O2034" s="155" t="s">
        <v>322</v>
      </c>
      <c r="P2034" s="156" t="s">
        <v>2709</v>
      </c>
      <c r="Q2034" s="157">
        <v>16369812</v>
      </c>
      <c r="R2034" s="158">
        <v>0</v>
      </c>
      <c r="S2034" s="159">
        <v>16369812</v>
      </c>
      <c r="T2034" s="160" t="s">
        <v>3816</v>
      </c>
    </row>
    <row r="2035" spans="1:20" s="143" customFormat="1" ht="212.25" hidden="1" customHeight="1" x14ac:dyDescent="0.45">
      <c r="A2035" s="144" t="s">
        <v>2067</v>
      </c>
      <c r="B2035" s="245" t="s">
        <v>3824</v>
      </c>
      <c r="C2035" s="146">
        <v>80111620</v>
      </c>
      <c r="D2035" s="147" t="s">
        <v>2706</v>
      </c>
      <c r="E2035" s="195" t="s">
        <v>2516</v>
      </c>
      <c r="F2035" s="148" t="s">
        <v>1094</v>
      </c>
      <c r="G2035" s="149" t="s">
        <v>1095</v>
      </c>
      <c r="H2035" s="131" t="s">
        <v>88</v>
      </c>
      <c r="I2035" s="132" t="s">
        <v>1135</v>
      </c>
      <c r="J2035" s="151" t="s">
        <v>2928</v>
      </c>
      <c r="K2035" s="152">
        <v>42887</v>
      </c>
      <c r="L2035" s="152">
        <f t="shared" si="39"/>
        <v>42907</v>
      </c>
      <c r="M2035" s="204" t="s">
        <v>524</v>
      </c>
      <c r="N2035" s="154" t="s">
        <v>128</v>
      </c>
      <c r="O2035" s="155" t="s">
        <v>322</v>
      </c>
      <c r="P2035" s="156" t="s">
        <v>2709</v>
      </c>
      <c r="Q2035" s="157">
        <v>16369812</v>
      </c>
      <c r="R2035" s="158">
        <v>0</v>
      </c>
      <c r="S2035" s="159">
        <v>16369812</v>
      </c>
      <c r="T2035" s="160" t="s">
        <v>3818</v>
      </c>
    </row>
    <row r="2036" spans="1:20" s="143" customFormat="1" ht="212.25" hidden="1" customHeight="1" x14ac:dyDescent="0.45">
      <c r="A2036" s="144" t="s">
        <v>2067</v>
      </c>
      <c r="B2036" s="245" t="s">
        <v>3825</v>
      </c>
      <c r="C2036" s="146">
        <v>80111620</v>
      </c>
      <c r="D2036" s="147" t="s">
        <v>2706</v>
      </c>
      <c r="E2036" s="195" t="s">
        <v>2516</v>
      </c>
      <c r="F2036" s="148" t="s">
        <v>1094</v>
      </c>
      <c r="G2036" s="149" t="s">
        <v>1095</v>
      </c>
      <c r="H2036" s="131" t="s">
        <v>88</v>
      </c>
      <c r="I2036" s="132" t="s">
        <v>1135</v>
      </c>
      <c r="J2036" s="151" t="s">
        <v>884</v>
      </c>
      <c r="K2036" s="152">
        <v>42887</v>
      </c>
      <c r="L2036" s="152">
        <f t="shared" si="39"/>
        <v>42907</v>
      </c>
      <c r="M2036" s="204" t="s">
        <v>36</v>
      </c>
      <c r="N2036" s="154" t="s">
        <v>128</v>
      </c>
      <c r="O2036" s="155" t="s">
        <v>322</v>
      </c>
      <c r="P2036" s="156" t="s">
        <v>2709</v>
      </c>
      <c r="Q2036" s="157">
        <v>28080000</v>
      </c>
      <c r="R2036" s="158">
        <v>28080000</v>
      </c>
      <c r="S2036" s="159">
        <v>0</v>
      </c>
      <c r="T2036" s="160" t="s">
        <v>3816</v>
      </c>
    </row>
    <row r="2037" spans="1:20" s="143" customFormat="1" ht="212.25" hidden="1" customHeight="1" x14ac:dyDescent="0.45">
      <c r="A2037" s="144" t="s">
        <v>2067</v>
      </c>
      <c r="B2037" s="245" t="s">
        <v>3826</v>
      </c>
      <c r="C2037" s="146">
        <v>80111620</v>
      </c>
      <c r="D2037" s="147" t="s">
        <v>2706</v>
      </c>
      <c r="E2037" s="246" t="s">
        <v>2516</v>
      </c>
      <c r="F2037" s="148" t="s">
        <v>1094</v>
      </c>
      <c r="G2037" s="149" t="s">
        <v>1095</v>
      </c>
      <c r="H2037" s="131" t="s">
        <v>88</v>
      </c>
      <c r="I2037" s="132" t="s">
        <v>1143</v>
      </c>
      <c r="J2037" s="151" t="s">
        <v>523</v>
      </c>
      <c r="K2037" s="152">
        <v>42887</v>
      </c>
      <c r="L2037" s="152">
        <f t="shared" si="39"/>
        <v>42907</v>
      </c>
      <c r="M2037" s="204" t="s">
        <v>524</v>
      </c>
      <c r="N2037" s="154" t="s">
        <v>128</v>
      </c>
      <c r="O2037" s="155" t="s">
        <v>322</v>
      </c>
      <c r="P2037" s="156" t="s">
        <v>2716</v>
      </c>
      <c r="Q2037" s="157">
        <v>40500000</v>
      </c>
      <c r="R2037" s="158">
        <v>0</v>
      </c>
      <c r="S2037" s="159">
        <v>40500000</v>
      </c>
      <c r="T2037" s="160" t="s">
        <v>3818</v>
      </c>
    </row>
    <row r="2038" spans="1:20" s="143" customFormat="1" ht="212.25" hidden="1" customHeight="1" x14ac:dyDescent="0.45">
      <c r="A2038" s="144" t="s">
        <v>2067</v>
      </c>
      <c r="B2038" s="245" t="s">
        <v>3827</v>
      </c>
      <c r="C2038" s="146">
        <v>81102201</v>
      </c>
      <c r="D2038" s="147" t="s">
        <v>2069</v>
      </c>
      <c r="E2038" s="195" t="s">
        <v>2074</v>
      </c>
      <c r="F2038" s="129" t="s">
        <v>2071</v>
      </c>
      <c r="G2038" s="149">
        <v>63</v>
      </c>
      <c r="H2038" s="131" t="s">
        <v>92</v>
      </c>
      <c r="I2038" s="132" t="s">
        <v>521</v>
      </c>
      <c r="J2038" s="151" t="s">
        <v>243</v>
      </c>
      <c r="K2038" s="152">
        <v>42867</v>
      </c>
      <c r="L2038" s="152">
        <f>K2038+100</f>
        <v>42967</v>
      </c>
      <c r="M2038" s="204" t="s">
        <v>210</v>
      </c>
      <c r="N2038" s="154" t="s">
        <v>26</v>
      </c>
      <c r="O2038" s="155" t="s">
        <v>118</v>
      </c>
      <c r="P2038" s="156" t="s">
        <v>2075</v>
      </c>
      <c r="Q2038" s="157">
        <v>1500000000</v>
      </c>
      <c r="R2038" s="158">
        <v>0</v>
      </c>
      <c r="S2038" s="159">
        <v>1500000000</v>
      </c>
      <c r="T2038" s="160" t="s">
        <v>3828</v>
      </c>
    </row>
    <row r="2039" spans="1:20" s="143" customFormat="1" ht="344.25" hidden="1" customHeight="1" x14ac:dyDescent="0.45">
      <c r="A2039" s="144" t="s">
        <v>2067</v>
      </c>
      <c r="B2039" s="245" t="s">
        <v>3829</v>
      </c>
      <c r="C2039" s="146">
        <v>80131800</v>
      </c>
      <c r="D2039" s="147" t="s">
        <v>2706</v>
      </c>
      <c r="E2039" s="246" t="s">
        <v>2516</v>
      </c>
      <c r="F2039" s="148" t="s">
        <v>1926</v>
      </c>
      <c r="G2039" s="247">
        <v>60</v>
      </c>
      <c r="H2039" s="131" t="s">
        <v>74</v>
      </c>
      <c r="I2039" s="132" t="s">
        <v>521</v>
      </c>
      <c r="J2039" s="208" t="s">
        <v>3830</v>
      </c>
      <c r="K2039" s="152">
        <v>42879</v>
      </c>
      <c r="L2039" s="152">
        <f>K2039+20</f>
        <v>42899</v>
      </c>
      <c r="M2039" s="204" t="s">
        <v>212</v>
      </c>
      <c r="N2039" s="154" t="s">
        <v>128</v>
      </c>
      <c r="O2039" s="155" t="s">
        <v>1066</v>
      </c>
      <c r="P2039" s="156" t="s">
        <v>2800</v>
      </c>
      <c r="Q2039" s="157">
        <v>26200000</v>
      </c>
      <c r="R2039" s="158">
        <v>0</v>
      </c>
      <c r="S2039" s="159">
        <v>26200000</v>
      </c>
      <c r="T2039" s="160" t="s">
        <v>3831</v>
      </c>
    </row>
    <row r="2040" spans="1:20" s="143" customFormat="1" ht="212.25" hidden="1" customHeight="1" x14ac:dyDescent="0.25">
      <c r="A2040" s="144" t="s">
        <v>2067</v>
      </c>
      <c r="B2040" s="245" t="s">
        <v>3832</v>
      </c>
      <c r="C2040" s="146">
        <v>43191501</v>
      </c>
      <c r="D2040" s="147" t="s">
        <v>2706</v>
      </c>
      <c r="E2040" s="246" t="s">
        <v>2516</v>
      </c>
      <c r="F2040" s="148" t="s">
        <v>1017</v>
      </c>
      <c r="G2040" s="247">
        <v>3</v>
      </c>
      <c r="H2040" s="131" t="s">
        <v>74</v>
      </c>
      <c r="I2040" s="132" t="s">
        <v>521</v>
      </c>
      <c r="J2040" s="151" t="s">
        <v>951</v>
      </c>
      <c r="K2040" s="152">
        <v>42860</v>
      </c>
      <c r="L2040" s="152">
        <f>K2040+20</f>
        <v>42880</v>
      </c>
      <c r="M2040" s="204" t="s">
        <v>170</v>
      </c>
      <c r="N2040" s="205" t="s">
        <v>950</v>
      </c>
      <c r="O2040" s="155" t="s">
        <v>948</v>
      </c>
      <c r="P2040" s="156" t="s">
        <v>2709</v>
      </c>
      <c r="Q2040" s="157">
        <v>8607783</v>
      </c>
      <c r="R2040" s="158">
        <v>0</v>
      </c>
      <c r="S2040" s="159">
        <v>8607783</v>
      </c>
      <c r="T2040" s="160" t="s">
        <v>3833</v>
      </c>
    </row>
    <row r="2041" spans="1:20" s="143" customFormat="1" ht="212.25" hidden="1" customHeight="1" x14ac:dyDescent="0.25">
      <c r="A2041" s="144" t="s">
        <v>2067</v>
      </c>
      <c r="B2041" s="245" t="s">
        <v>3834</v>
      </c>
      <c r="C2041" s="146">
        <v>93151509</v>
      </c>
      <c r="D2041" s="147" t="s">
        <v>2974</v>
      </c>
      <c r="E2041" s="195" t="s">
        <v>1319</v>
      </c>
      <c r="F2041" s="129" t="s">
        <v>1320</v>
      </c>
      <c r="G2041" s="149" t="s">
        <v>1320</v>
      </c>
      <c r="H2041" s="131" t="s">
        <v>74</v>
      </c>
      <c r="I2041" s="132" t="s">
        <v>521</v>
      </c>
      <c r="J2041" s="208" t="s">
        <v>940</v>
      </c>
      <c r="K2041" s="152">
        <v>42887</v>
      </c>
      <c r="L2041" s="152">
        <f>K2041+20</f>
        <v>42907</v>
      </c>
      <c r="M2041" s="204" t="s">
        <v>941</v>
      </c>
      <c r="N2041" s="205" t="s">
        <v>155</v>
      </c>
      <c r="O2041" s="155" t="s">
        <v>933</v>
      </c>
      <c r="P2041" s="156" t="s">
        <v>2977</v>
      </c>
      <c r="Q2041" s="157">
        <v>0</v>
      </c>
      <c r="R2041" s="158">
        <v>0</v>
      </c>
      <c r="S2041" s="159">
        <v>0</v>
      </c>
      <c r="T2041" s="160" t="s">
        <v>3835</v>
      </c>
    </row>
    <row r="2042" spans="1:20" s="143" customFormat="1" ht="212.25" hidden="1" customHeight="1" x14ac:dyDescent="0.25">
      <c r="A2042" s="144" t="s">
        <v>2067</v>
      </c>
      <c r="B2042" s="245" t="s">
        <v>3836</v>
      </c>
      <c r="C2042" s="146">
        <v>80111620</v>
      </c>
      <c r="D2042" s="147" t="s">
        <v>2117</v>
      </c>
      <c r="E2042" s="195" t="s">
        <v>1982</v>
      </c>
      <c r="F2042" s="148" t="s">
        <v>1094</v>
      </c>
      <c r="G2042" s="149" t="s">
        <v>1095</v>
      </c>
      <c r="H2042" s="131" t="s">
        <v>88</v>
      </c>
      <c r="I2042" s="132" t="s">
        <v>1135</v>
      </c>
      <c r="J2042" s="208" t="s">
        <v>3425</v>
      </c>
      <c r="K2042" s="152">
        <v>42902</v>
      </c>
      <c r="L2042" s="152">
        <f>K2042+20</f>
        <v>42922</v>
      </c>
      <c r="M2042" s="204" t="s">
        <v>588</v>
      </c>
      <c r="N2042" s="248" t="s">
        <v>589</v>
      </c>
      <c r="O2042" s="155" t="s">
        <v>322</v>
      </c>
      <c r="P2042" s="156" t="s">
        <v>3340</v>
      </c>
      <c r="Q2042" s="157">
        <v>9105200</v>
      </c>
      <c r="R2042" s="158">
        <v>0</v>
      </c>
      <c r="S2042" s="159">
        <v>9105200</v>
      </c>
      <c r="T2042" s="160" t="s">
        <v>3837</v>
      </c>
    </row>
    <row r="2043" spans="1:20" s="143" customFormat="1" ht="212.25" hidden="1" customHeight="1" x14ac:dyDescent="0.25">
      <c r="A2043" s="144" t="s">
        <v>2067</v>
      </c>
      <c r="B2043" s="245" t="s">
        <v>3838</v>
      </c>
      <c r="C2043" s="146">
        <v>80111620</v>
      </c>
      <c r="D2043" s="147" t="s">
        <v>2117</v>
      </c>
      <c r="E2043" s="195" t="s">
        <v>1982</v>
      </c>
      <c r="F2043" s="148" t="s">
        <v>1094</v>
      </c>
      <c r="G2043" s="149" t="s">
        <v>1095</v>
      </c>
      <c r="H2043" s="131" t="s">
        <v>88</v>
      </c>
      <c r="I2043" s="132" t="s">
        <v>1135</v>
      </c>
      <c r="J2043" s="208" t="s">
        <v>3425</v>
      </c>
      <c r="K2043" s="152">
        <v>42902</v>
      </c>
      <c r="L2043" s="152">
        <f>K2043+20</f>
        <v>42922</v>
      </c>
      <c r="M2043" s="204" t="s">
        <v>588</v>
      </c>
      <c r="N2043" s="248" t="s">
        <v>589</v>
      </c>
      <c r="O2043" s="155" t="s">
        <v>322</v>
      </c>
      <c r="P2043" s="156" t="s">
        <v>3340</v>
      </c>
      <c r="Q2043" s="157">
        <v>9105200</v>
      </c>
      <c r="R2043" s="158">
        <v>0</v>
      </c>
      <c r="S2043" s="159">
        <v>9105200</v>
      </c>
      <c r="T2043" s="160" t="s">
        <v>3837</v>
      </c>
    </row>
    <row r="2044" spans="1:20" s="143" customFormat="1" ht="212.25" hidden="1" customHeight="1" x14ac:dyDescent="0.25">
      <c r="A2044" s="144" t="s">
        <v>2067</v>
      </c>
      <c r="B2044" s="245" t="s">
        <v>3839</v>
      </c>
      <c r="C2044" s="146">
        <v>80111620</v>
      </c>
      <c r="D2044" s="147" t="s">
        <v>2117</v>
      </c>
      <c r="E2044" s="195" t="s">
        <v>1982</v>
      </c>
      <c r="F2044" s="148" t="s">
        <v>1094</v>
      </c>
      <c r="G2044" s="149" t="s">
        <v>1095</v>
      </c>
      <c r="H2044" s="131" t="s">
        <v>88</v>
      </c>
      <c r="I2044" s="132" t="s">
        <v>1135</v>
      </c>
      <c r="J2044" s="208" t="s">
        <v>3425</v>
      </c>
      <c r="K2044" s="152">
        <v>42902</v>
      </c>
      <c r="L2044" s="152">
        <f t="shared" ref="L2044:L2096" si="40">K2044+20</f>
        <v>42922</v>
      </c>
      <c r="M2044" s="204" t="s">
        <v>588</v>
      </c>
      <c r="N2044" s="248" t="s">
        <v>589</v>
      </c>
      <c r="O2044" s="155" t="s">
        <v>322</v>
      </c>
      <c r="P2044" s="156" t="s">
        <v>3340</v>
      </c>
      <c r="Q2044" s="157">
        <v>9105200</v>
      </c>
      <c r="R2044" s="158">
        <v>0</v>
      </c>
      <c r="S2044" s="159">
        <v>9105200</v>
      </c>
      <c r="T2044" s="160" t="s">
        <v>3837</v>
      </c>
    </row>
    <row r="2045" spans="1:20" s="143" customFormat="1" ht="212.25" hidden="1" customHeight="1" x14ac:dyDescent="0.25">
      <c r="A2045" s="144" t="s">
        <v>2067</v>
      </c>
      <c r="B2045" s="245" t="s">
        <v>3840</v>
      </c>
      <c r="C2045" s="146">
        <v>80111620</v>
      </c>
      <c r="D2045" s="147" t="s">
        <v>2117</v>
      </c>
      <c r="E2045" s="195" t="s">
        <v>1982</v>
      </c>
      <c r="F2045" s="148" t="s">
        <v>1094</v>
      </c>
      <c r="G2045" s="149" t="s">
        <v>1095</v>
      </c>
      <c r="H2045" s="131" t="s">
        <v>88</v>
      </c>
      <c r="I2045" s="132" t="s">
        <v>1135</v>
      </c>
      <c r="J2045" s="208" t="s">
        <v>3425</v>
      </c>
      <c r="K2045" s="152">
        <v>42902</v>
      </c>
      <c r="L2045" s="152">
        <f t="shared" si="40"/>
        <v>42922</v>
      </c>
      <c r="M2045" s="204" t="s">
        <v>588</v>
      </c>
      <c r="N2045" s="248" t="s">
        <v>589</v>
      </c>
      <c r="O2045" s="155" t="s">
        <v>322</v>
      </c>
      <c r="P2045" s="156" t="s">
        <v>3340</v>
      </c>
      <c r="Q2045" s="157">
        <v>9105200</v>
      </c>
      <c r="R2045" s="158">
        <v>0</v>
      </c>
      <c r="S2045" s="159">
        <v>9105200</v>
      </c>
      <c r="T2045" s="160" t="s">
        <v>3837</v>
      </c>
    </row>
    <row r="2046" spans="1:20" s="143" customFormat="1" ht="212.25" hidden="1" customHeight="1" x14ac:dyDescent="0.25">
      <c r="A2046" s="144" t="s">
        <v>2067</v>
      </c>
      <c r="B2046" s="245" t="s">
        <v>3841</v>
      </c>
      <c r="C2046" s="146">
        <v>80111620</v>
      </c>
      <c r="D2046" s="147" t="s">
        <v>2117</v>
      </c>
      <c r="E2046" s="195" t="s">
        <v>1982</v>
      </c>
      <c r="F2046" s="148" t="s">
        <v>1094</v>
      </c>
      <c r="G2046" s="149" t="s">
        <v>1095</v>
      </c>
      <c r="H2046" s="131" t="s">
        <v>88</v>
      </c>
      <c r="I2046" s="132" t="s">
        <v>1135</v>
      </c>
      <c r="J2046" s="208" t="s">
        <v>3425</v>
      </c>
      <c r="K2046" s="152">
        <v>42902</v>
      </c>
      <c r="L2046" s="152">
        <f t="shared" si="40"/>
        <v>42922</v>
      </c>
      <c r="M2046" s="204" t="s">
        <v>588</v>
      </c>
      <c r="N2046" s="248" t="s">
        <v>589</v>
      </c>
      <c r="O2046" s="155" t="s">
        <v>322</v>
      </c>
      <c r="P2046" s="156" t="s">
        <v>3340</v>
      </c>
      <c r="Q2046" s="157">
        <v>9105200</v>
      </c>
      <c r="R2046" s="158">
        <v>0</v>
      </c>
      <c r="S2046" s="159">
        <v>9105200</v>
      </c>
      <c r="T2046" s="160" t="s">
        <v>3837</v>
      </c>
    </row>
    <row r="2047" spans="1:20" s="143" customFormat="1" ht="212.25" hidden="1" customHeight="1" x14ac:dyDescent="0.25">
      <c r="A2047" s="144" t="s">
        <v>2067</v>
      </c>
      <c r="B2047" s="245" t="s">
        <v>3842</v>
      </c>
      <c r="C2047" s="146">
        <v>80111620</v>
      </c>
      <c r="D2047" s="147" t="s">
        <v>2117</v>
      </c>
      <c r="E2047" s="195" t="s">
        <v>1982</v>
      </c>
      <c r="F2047" s="148" t="s">
        <v>1094</v>
      </c>
      <c r="G2047" s="149" t="s">
        <v>1095</v>
      </c>
      <c r="H2047" s="131" t="s">
        <v>88</v>
      </c>
      <c r="I2047" s="132" t="s">
        <v>1135</v>
      </c>
      <c r="J2047" s="208" t="s">
        <v>3425</v>
      </c>
      <c r="K2047" s="152">
        <v>42902</v>
      </c>
      <c r="L2047" s="152">
        <f t="shared" si="40"/>
        <v>42922</v>
      </c>
      <c r="M2047" s="204" t="s">
        <v>588</v>
      </c>
      <c r="N2047" s="248" t="s">
        <v>589</v>
      </c>
      <c r="O2047" s="155" t="s">
        <v>322</v>
      </c>
      <c r="P2047" s="156" t="s">
        <v>3340</v>
      </c>
      <c r="Q2047" s="157">
        <v>9105200</v>
      </c>
      <c r="R2047" s="158">
        <v>0</v>
      </c>
      <c r="S2047" s="159">
        <v>9105200</v>
      </c>
      <c r="T2047" s="160" t="s">
        <v>3837</v>
      </c>
    </row>
    <row r="2048" spans="1:20" s="143" customFormat="1" ht="212.25" hidden="1" customHeight="1" x14ac:dyDescent="0.25">
      <c r="A2048" s="144" t="s">
        <v>2067</v>
      </c>
      <c r="B2048" s="245" t="s">
        <v>3843</v>
      </c>
      <c r="C2048" s="146">
        <v>80111620</v>
      </c>
      <c r="D2048" s="147" t="s">
        <v>2117</v>
      </c>
      <c r="E2048" s="195" t="s">
        <v>1982</v>
      </c>
      <c r="F2048" s="148" t="s">
        <v>1094</v>
      </c>
      <c r="G2048" s="149" t="s">
        <v>1095</v>
      </c>
      <c r="H2048" s="131" t="s">
        <v>88</v>
      </c>
      <c r="I2048" s="132" t="s">
        <v>1135</v>
      </c>
      <c r="J2048" s="208" t="s">
        <v>3425</v>
      </c>
      <c r="K2048" s="152">
        <v>42902</v>
      </c>
      <c r="L2048" s="152">
        <f t="shared" si="40"/>
        <v>42922</v>
      </c>
      <c r="M2048" s="204" t="s">
        <v>588</v>
      </c>
      <c r="N2048" s="248" t="s">
        <v>589</v>
      </c>
      <c r="O2048" s="155" t="s">
        <v>322</v>
      </c>
      <c r="P2048" s="156" t="s">
        <v>3340</v>
      </c>
      <c r="Q2048" s="157">
        <v>9105200</v>
      </c>
      <c r="R2048" s="158">
        <v>0</v>
      </c>
      <c r="S2048" s="159">
        <v>9105200</v>
      </c>
      <c r="T2048" s="160" t="s">
        <v>3837</v>
      </c>
    </row>
    <row r="2049" spans="1:20" s="143" customFormat="1" ht="212.25" hidden="1" customHeight="1" x14ac:dyDescent="0.25">
      <c r="A2049" s="144" t="s">
        <v>2067</v>
      </c>
      <c r="B2049" s="245" t="s">
        <v>3844</v>
      </c>
      <c r="C2049" s="146">
        <v>80111620</v>
      </c>
      <c r="D2049" s="147" t="s">
        <v>2117</v>
      </c>
      <c r="E2049" s="195" t="s">
        <v>1982</v>
      </c>
      <c r="F2049" s="148" t="s">
        <v>1094</v>
      </c>
      <c r="G2049" s="149" t="s">
        <v>1095</v>
      </c>
      <c r="H2049" s="131" t="s">
        <v>88</v>
      </c>
      <c r="I2049" s="132" t="s">
        <v>1135</v>
      </c>
      <c r="J2049" s="208" t="s">
        <v>3425</v>
      </c>
      <c r="K2049" s="152">
        <v>42902</v>
      </c>
      <c r="L2049" s="152">
        <f t="shared" si="40"/>
        <v>42922</v>
      </c>
      <c r="M2049" s="204" t="s">
        <v>588</v>
      </c>
      <c r="N2049" s="248" t="s">
        <v>589</v>
      </c>
      <c r="O2049" s="155" t="s">
        <v>322</v>
      </c>
      <c r="P2049" s="156" t="s">
        <v>3340</v>
      </c>
      <c r="Q2049" s="157">
        <v>9105200</v>
      </c>
      <c r="R2049" s="158">
        <v>0</v>
      </c>
      <c r="S2049" s="159">
        <v>9105200</v>
      </c>
      <c r="T2049" s="160" t="s">
        <v>3837</v>
      </c>
    </row>
    <row r="2050" spans="1:20" s="143" customFormat="1" ht="212.25" hidden="1" customHeight="1" x14ac:dyDescent="0.25">
      <c r="A2050" s="144" t="s">
        <v>2067</v>
      </c>
      <c r="B2050" s="245" t="s">
        <v>3845</v>
      </c>
      <c r="C2050" s="146">
        <v>80111620</v>
      </c>
      <c r="D2050" s="147" t="s">
        <v>2117</v>
      </c>
      <c r="E2050" s="195" t="s">
        <v>1982</v>
      </c>
      <c r="F2050" s="148" t="s">
        <v>1094</v>
      </c>
      <c r="G2050" s="149" t="s">
        <v>1095</v>
      </c>
      <c r="H2050" s="131" t="s">
        <v>88</v>
      </c>
      <c r="I2050" s="132" t="s">
        <v>1135</v>
      </c>
      <c r="J2050" s="208" t="s">
        <v>3425</v>
      </c>
      <c r="K2050" s="152">
        <v>42902</v>
      </c>
      <c r="L2050" s="152">
        <f t="shared" si="40"/>
        <v>42922</v>
      </c>
      <c r="M2050" s="204" t="s">
        <v>588</v>
      </c>
      <c r="N2050" s="248" t="s">
        <v>589</v>
      </c>
      <c r="O2050" s="155" t="s">
        <v>322</v>
      </c>
      <c r="P2050" s="156" t="s">
        <v>3340</v>
      </c>
      <c r="Q2050" s="157">
        <v>9105200</v>
      </c>
      <c r="R2050" s="158">
        <v>0</v>
      </c>
      <c r="S2050" s="159">
        <v>9105200</v>
      </c>
      <c r="T2050" s="160" t="s">
        <v>3837</v>
      </c>
    </row>
    <row r="2051" spans="1:20" s="143" customFormat="1" ht="212.25" hidden="1" customHeight="1" x14ac:dyDescent="0.25">
      <c r="A2051" s="144" t="s">
        <v>2067</v>
      </c>
      <c r="B2051" s="245" t="s">
        <v>3846</v>
      </c>
      <c r="C2051" s="146">
        <v>80111620</v>
      </c>
      <c r="D2051" s="147" t="s">
        <v>2117</v>
      </c>
      <c r="E2051" s="195" t="s">
        <v>1982</v>
      </c>
      <c r="F2051" s="148" t="s">
        <v>1094</v>
      </c>
      <c r="G2051" s="149" t="s">
        <v>1095</v>
      </c>
      <c r="H2051" s="131" t="s">
        <v>88</v>
      </c>
      <c r="I2051" s="132" t="s">
        <v>1135</v>
      </c>
      <c r="J2051" s="208" t="s">
        <v>3425</v>
      </c>
      <c r="K2051" s="152">
        <v>42902</v>
      </c>
      <c r="L2051" s="152">
        <f t="shared" si="40"/>
        <v>42922</v>
      </c>
      <c r="M2051" s="204" t="s">
        <v>588</v>
      </c>
      <c r="N2051" s="248" t="s">
        <v>589</v>
      </c>
      <c r="O2051" s="155" t="s">
        <v>322</v>
      </c>
      <c r="P2051" s="156" t="s">
        <v>3340</v>
      </c>
      <c r="Q2051" s="157">
        <v>9105200</v>
      </c>
      <c r="R2051" s="158">
        <v>0</v>
      </c>
      <c r="S2051" s="159">
        <v>9105200</v>
      </c>
      <c r="T2051" s="160" t="s">
        <v>3837</v>
      </c>
    </row>
    <row r="2052" spans="1:20" s="143" customFormat="1" ht="212.25" hidden="1" customHeight="1" x14ac:dyDescent="0.25">
      <c r="A2052" s="144" t="s">
        <v>2067</v>
      </c>
      <c r="B2052" s="245" t="s">
        <v>3847</v>
      </c>
      <c r="C2052" s="146">
        <v>80111620</v>
      </c>
      <c r="D2052" s="147" t="s">
        <v>2117</v>
      </c>
      <c r="E2052" s="195" t="s">
        <v>1982</v>
      </c>
      <c r="F2052" s="148" t="s">
        <v>1094</v>
      </c>
      <c r="G2052" s="149" t="s">
        <v>1095</v>
      </c>
      <c r="H2052" s="131" t="s">
        <v>88</v>
      </c>
      <c r="I2052" s="132" t="s">
        <v>1135</v>
      </c>
      <c r="J2052" s="208" t="s">
        <v>3425</v>
      </c>
      <c r="K2052" s="152">
        <v>42902</v>
      </c>
      <c r="L2052" s="152">
        <f t="shared" si="40"/>
        <v>42922</v>
      </c>
      <c r="M2052" s="204" t="s">
        <v>588</v>
      </c>
      <c r="N2052" s="248" t="s">
        <v>589</v>
      </c>
      <c r="O2052" s="155" t="s">
        <v>322</v>
      </c>
      <c r="P2052" s="156" t="s">
        <v>3340</v>
      </c>
      <c r="Q2052" s="157">
        <v>9105200</v>
      </c>
      <c r="R2052" s="158">
        <v>0</v>
      </c>
      <c r="S2052" s="159">
        <v>9105200</v>
      </c>
      <c r="T2052" s="160" t="s">
        <v>3837</v>
      </c>
    </row>
    <row r="2053" spans="1:20" s="143" customFormat="1" ht="212.25" hidden="1" customHeight="1" x14ac:dyDescent="0.25">
      <c r="A2053" s="144" t="s">
        <v>2067</v>
      </c>
      <c r="B2053" s="245" t="s">
        <v>3848</v>
      </c>
      <c r="C2053" s="146">
        <v>80111620</v>
      </c>
      <c r="D2053" s="147" t="s">
        <v>2117</v>
      </c>
      <c r="E2053" s="195" t="s">
        <v>1982</v>
      </c>
      <c r="F2053" s="148" t="s">
        <v>1094</v>
      </c>
      <c r="G2053" s="149" t="s">
        <v>1095</v>
      </c>
      <c r="H2053" s="131" t="s">
        <v>88</v>
      </c>
      <c r="I2053" s="132" t="s">
        <v>1135</v>
      </c>
      <c r="J2053" s="208" t="s">
        <v>3425</v>
      </c>
      <c r="K2053" s="152">
        <v>42902</v>
      </c>
      <c r="L2053" s="152">
        <f t="shared" si="40"/>
        <v>42922</v>
      </c>
      <c r="M2053" s="204" t="s">
        <v>588</v>
      </c>
      <c r="N2053" s="248" t="s">
        <v>589</v>
      </c>
      <c r="O2053" s="155" t="s">
        <v>322</v>
      </c>
      <c r="P2053" s="156" t="s">
        <v>3340</v>
      </c>
      <c r="Q2053" s="157">
        <v>9105200</v>
      </c>
      <c r="R2053" s="158">
        <v>0</v>
      </c>
      <c r="S2053" s="159">
        <v>9105200</v>
      </c>
      <c r="T2053" s="160" t="s">
        <v>3837</v>
      </c>
    </row>
    <row r="2054" spans="1:20" s="143" customFormat="1" ht="212.25" hidden="1" customHeight="1" x14ac:dyDescent="0.25">
      <c r="A2054" s="144" t="s">
        <v>2067</v>
      </c>
      <c r="B2054" s="245" t="s">
        <v>3849</v>
      </c>
      <c r="C2054" s="146">
        <v>80111620</v>
      </c>
      <c r="D2054" s="147" t="s">
        <v>2117</v>
      </c>
      <c r="E2054" s="195" t="s">
        <v>1982</v>
      </c>
      <c r="F2054" s="148" t="s">
        <v>1094</v>
      </c>
      <c r="G2054" s="149" t="s">
        <v>1095</v>
      </c>
      <c r="H2054" s="131" t="s">
        <v>88</v>
      </c>
      <c r="I2054" s="132" t="s">
        <v>1135</v>
      </c>
      <c r="J2054" s="208" t="s">
        <v>3425</v>
      </c>
      <c r="K2054" s="152">
        <v>42902</v>
      </c>
      <c r="L2054" s="152">
        <f t="shared" si="40"/>
        <v>42922</v>
      </c>
      <c r="M2054" s="204" t="s">
        <v>588</v>
      </c>
      <c r="N2054" s="248" t="s">
        <v>589</v>
      </c>
      <c r="O2054" s="155" t="s">
        <v>322</v>
      </c>
      <c r="P2054" s="156" t="s">
        <v>3340</v>
      </c>
      <c r="Q2054" s="157">
        <v>9105200</v>
      </c>
      <c r="R2054" s="158">
        <v>0</v>
      </c>
      <c r="S2054" s="159">
        <v>9105200</v>
      </c>
      <c r="T2054" s="160" t="s">
        <v>3837</v>
      </c>
    </row>
    <row r="2055" spans="1:20" s="143" customFormat="1" ht="212.25" hidden="1" customHeight="1" x14ac:dyDescent="0.25">
      <c r="A2055" s="144" t="s">
        <v>2067</v>
      </c>
      <c r="B2055" s="245" t="s">
        <v>3850</v>
      </c>
      <c r="C2055" s="146">
        <v>80111620</v>
      </c>
      <c r="D2055" s="147" t="s">
        <v>2117</v>
      </c>
      <c r="E2055" s="195" t="s">
        <v>1982</v>
      </c>
      <c r="F2055" s="148" t="s">
        <v>1094</v>
      </c>
      <c r="G2055" s="149" t="s">
        <v>1095</v>
      </c>
      <c r="H2055" s="131" t="s">
        <v>88</v>
      </c>
      <c r="I2055" s="132" t="s">
        <v>1135</v>
      </c>
      <c r="J2055" s="208" t="s">
        <v>3425</v>
      </c>
      <c r="K2055" s="152">
        <v>42902</v>
      </c>
      <c r="L2055" s="152">
        <f t="shared" si="40"/>
        <v>42922</v>
      </c>
      <c r="M2055" s="204" t="s">
        <v>588</v>
      </c>
      <c r="N2055" s="248" t="s">
        <v>589</v>
      </c>
      <c r="O2055" s="155" t="s">
        <v>322</v>
      </c>
      <c r="P2055" s="156" t="s">
        <v>3340</v>
      </c>
      <c r="Q2055" s="157">
        <v>9105200</v>
      </c>
      <c r="R2055" s="158">
        <v>0</v>
      </c>
      <c r="S2055" s="159">
        <v>9105200</v>
      </c>
      <c r="T2055" s="160" t="s">
        <v>3837</v>
      </c>
    </row>
    <row r="2056" spans="1:20" s="143" customFormat="1" ht="212.25" hidden="1" customHeight="1" x14ac:dyDescent="0.25">
      <c r="A2056" s="144" t="s">
        <v>2067</v>
      </c>
      <c r="B2056" s="245" t="s">
        <v>3851</v>
      </c>
      <c r="C2056" s="146">
        <v>80111620</v>
      </c>
      <c r="D2056" s="147" t="s">
        <v>2117</v>
      </c>
      <c r="E2056" s="195" t="s">
        <v>1982</v>
      </c>
      <c r="F2056" s="148" t="s">
        <v>1094</v>
      </c>
      <c r="G2056" s="149" t="s">
        <v>1095</v>
      </c>
      <c r="H2056" s="131" t="s">
        <v>88</v>
      </c>
      <c r="I2056" s="132" t="s">
        <v>1135</v>
      </c>
      <c r="J2056" s="208" t="s">
        <v>3425</v>
      </c>
      <c r="K2056" s="152">
        <v>42902</v>
      </c>
      <c r="L2056" s="152">
        <f t="shared" si="40"/>
        <v>42922</v>
      </c>
      <c r="M2056" s="204" t="s">
        <v>588</v>
      </c>
      <c r="N2056" s="248" t="s">
        <v>589</v>
      </c>
      <c r="O2056" s="155" t="s">
        <v>322</v>
      </c>
      <c r="P2056" s="156" t="s">
        <v>3340</v>
      </c>
      <c r="Q2056" s="157">
        <v>9105200</v>
      </c>
      <c r="R2056" s="158">
        <v>0</v>
      </c>
      <c r="S2056" s="159">
        <v>9105200</v>
      </c>
      <c r="T2056" s="160" t="s">
        <v>3837</v>
      </c>
    </row>
    <row r="2057" spans="1:20" s="143" customFormat="1" ht="212.25" hidden="1" customHeight="1" x14ac:dyDescent="0.25">
      <c r="A2057" s="144" t="s">
        <v>2067</v>
      </c>
      <c r="B2057" s="245" t="s">
        <v>3852</v>
      </c>
      <c r="C2057" s="146">
        <v>80111620</v>
      </c>
      <c r="D2057" s="147" t="s">
        <v>2117</v>
      </c>
      <c r="E2057" s="195" t="s">
        <v>1982</v>
      </c>
      <c r="F2057" s="148" t="s">
        <v>1094</v>
      </c>
      <c r="G2057" s="149" t="s">
        <v>1095</v>
      </c>
      <c r="H2057" s="131" t="s">
        <v>88</v>
      </c>
      <c r="I2057" s="132" t="s">
        <v>1135</v>
      </c>
      <c r="J2057" s="208" t="s">
        <v>3425</v>
      </c>
      <c r="K2057" s="152">
        <v>42902</v>
      </c>
      <c r="L2057" s="152">
        <f t="shared" si="40"/>
        <v>42922</v>
      </c>
      <c r="M2057" s="204" t="s">
        <v>588</v>
      </c>
      <c r="N2057" s="248" t="s">
        <v>589</v>
      </c>
      <c r="O2057" s="155" t="s">
        <v>322</v>
      </c>
      <c r="P2057" s="156" t="s">
        <v>3340</v>
      </c>
      <c r="Q2057" s="157">
        <v>9105200</v>
      </c>
      <c r="R2057" s="158">
        <v>0</v>
      </c>
      <c r="S2057" s="159">
        <v>9105200</v>
      </c>
      <c r="T2057" s="160" t="s">
        <v>3837</v>
      </c>
    </row>
    <row r="2058" spans="1:20" s="143" customFormat="1" ht="212.25" hidden="1" customHeight="1" x14ac:dyDescent="0.25">
      <c r="A2058" s="144" t="s">
        <v>2067</v>
      </c>
      <c r="B2058" s="245" t="s">
        <v>3853</v>
      </c>
      <c r="C2058" s="146">
        <v>80111620</v>
      </c>
      <c r="D2058" s="147" t="s">
        <v>2117</v>
      </c>
      <c r="E2058" s="195" t="s">
        <v>1982</v>
      </c>
      <c r="F2058" s="148" t="s">
        <v>1094</v>
      </c>
      <c r="G2058" s="149" t="s">
        <v>1095</v>
      </c>
      <c r="H2058" s="131" t="s">
        <v>88</v>
      </c>
      <c r="I2058" s="132" t="s">
        <v>1135</v>
      </c>
      <c r="J2058" s="208" t="s">
        <v>3425</v>
      </c>
      <c r="K2058" s="152">
        <v>42902</v>
      </c>
      <c r="L2058" s="152">
        <f t="shared" si="40"/>
        <v>42922</v>
      </c>
      <c r="M2058" s="204" t="s">
        <v>588</v>
      </c>
      <c r="N2058" s="248" t="s">
        <v>589</v>
      </c>
      <c r="O2058" s="155" t="s">
        <v>322</v>
      </c>
      <c r="P2058" s="156" t="s">
        <v>3340</v>
      </c>
      <c r="Q2058" s="157">
        <v>9105200</v>
      </c>
      <c r="R2058" s="158">
        <v>0</v>
      </c>
      <c r="S2058" s="159">
        <v>9105200</v>
      </c>
      <c r="T2058" s="160" t="s">
        <v>3837</v>
      </c>
    </row>
    <row r="2059" spans="1:20" s="143" customFormat="1" ht="212.25" hidden="1" customHeight="1" x14ac:dyDescent="0.25">
      <c r="A2059" s="144" t="s">
        <v>2067</v>
      </c>
      <c r="B2059" s="245" t="s">
        <v>3854</v>
      </c>
      <c r="C2059" s="146">
        <v>80111620</v>
      </c>
      <c r="D2059" s="147" t="s">
        <v>2117</v>
      </c>
      <c r="E2059" s="195" t="s">
        <v>1982</v>
      </c>
      <c r="F2059" s="148" t="s">
        <v>1094</v>
      </c>
      <c r="G2059" s="149" t="s">
        <v>1095</v>
      </c>
      <c r="H2059" s="131" t="s">
        <v>88</v>
      </c>
      <c r="I2059" s="132" t="s">
        <v>1135</v>
      </c>
      <c r="J2059" s="208" t="s">
        <v>3425</v>
      </c>
      <c r="K2059" s="152">
        <v>42902</v>
      </c>
      <c r="L2059" s="152">
        <f t="shared" si="40"/>
        <v>42922</v>
      </c>
      <c r="M2059" s="204" t="s">
        <v>588</v>
      </c>
      <c r="N2059" s="248" t="s">
        <v>589</v>
      </c>
      <c r="O2059" s="155" t="s">
        <v>322</v>
      </c>
      <c r="P2059" s="156" t="s">
        <v>3340</v>
      </c>
      <c r="Q2059" s="157">
        <v>9105200</v>
      </c>
      <c r="R2059" s="158">
        <v>0</v>
      </c>
      <c r="S2059" s="159">
        <v>9105200</v>
      </c>
      <c r="T2059" s="160" t="s">
        <v>3837</v>
      </c>
    </row>
    <row r="2060" spans="1:20" s="143" customFormat="1" ht="212.25" hidden="1" customHeight="1" x14ac:dyDescent="0.25">
      <c r="A2060" s="144" t="s">
        <v>2067</v>
      </c>
      <c r="B2060" s="245" t="s">
        <v>3855</v>
      </c>
      <c r="C2060" s="146">
        <v>80111620</v>
      </c>
      <c r="D2060" s="147" t="s">
        <v>2117</v>
      </c>
      <c r="E2060" s="195" t="s">
        <v>1982</v>
      </c>
      <c r="F2060" s="148" t="s">
        <v>1094</v>
      </c>
      <c r="G2060" s="149" t="s">
        <v>1095</v>
      </c>
      <c r="H2060" s="131" t="s">
        <v>88</v>
      </c>
      <c r="I2060" s="132" t="s">
        <v>1135</v>
      </c>
      <c r="J2060" s="208" t="s">
        <v>3425</v>
      </c>
      <c r="K2060" s="152">
        <v>42902</v>
      </c>
      <c r="L2060" s="152">
        <f t="shared" si="40"/>
        <v>42922</v>
      </c>
      <c r="M2060" s="204" t="s">
        <v>588</v>
      </c>
      <c r="N2060" s="248" t="s">
        <v>589</v>
      </c>
      <c r="O2060" s="155" t="s">
        <v>322</v>
      </c>
      <c r="P2060" s="156" t="s">
        <v>3340</v>
      </c>
      <c r="Q2060" s="157">
        <v>9105200</v>
      </c>
      <c r="R2060" s="158">
        <v>0</v>
      </c>
      <c r="S2060" s="159">
        <v>9105200</v>
      </c>
      <c r="T2060" s="160" t="s">
        <v>3837</v>
      </c>
    </row>
    <row r="2061" spans="1:20" s="143" customFormat="1" ht="212.25" hidden="1" customHeight="1" x14ac:dyDescent="0.25">
      <c r="A2061" s="144" t="s">
        <v>2067</v>
      </c>
      <c r="B2061" s="245" t="s">
        <v>3856</v>
      </c>
      <c r="C2061" s="146">
        <v>80111620</v>
      </c>
      <c r="D2061" s="147" t="s">
        <v>2117</v>
      </c>
      <c r="E2061" s="195" t="s">
        <v>1982</v>
      </c>
      <c r="F2061" s="148" t="s">
        <v>1094</v>
      </c>
      <c r="G2061" s="149" t="s">
        <v>1095</v>
      </c>
      <c r="H2061" s="131" t="s">
        <v>88</v>
      </c>
      <c r="I2061" s="132" t="s">
        <v>1135</v>
      </c>
      <c r="J2061" s="208" t="s">
        <v>3425</v>
      </c>
      <c r="K2061" s="152">
        <v>42902</v>
      </c>
      <c r="L2061" s="152">
        <f t="shared" si="40"/>
        <v>42922</v>
      </c>
      <c r="M2061" s="204" t="s">
        <v>588</v>
      </c>
      <c r="N2061" s="248" t="s">
        <v>589</v>
      </c>
      <c r="O2061" s="155" t="s">
        <v>322</v>
      </c>
      <c r="P2061" s="156" t="s">
        <v>3340</v>
      </c>
      <c r="Q2061" s="157">
        <v>9105200</v>
      </c>
      <c r="R2061" s="158">
        <v>0</v>
      </c>
      <c r="S2061" s="159">
        <v>9105200</v>
      </c>
      <c r="T2061" s="160" t="s">
        <v>3837</v>
      </c>
    </row>
    <row r="2062" spans="1:20" s="143" customFormat="1" ht="212.25" hidden="1" customHeight="1" x14ac:dyDescent="0.25">
      <c r="A2062" s="144" t="s">
        <v>2067</v>
      </c>
      <c r="B2062" s="245" t="s">
        <v>3857</v>
      </c>
      <c r="C2062" s="146">
        <v>80111620</v>
      </c>
      <c r="D2062" s="147" t="s">
        <v>2117</v>
      </c>
      <c r="E2062" s="195" t="s">
        <v>1982</v>
      </c>
      <c r="F2062" s="148" t="s">
        <v>1094</v>
      </c>
      <c r="G2062" s="149" t="s">
        <v>1095</v>
      </c>
      <c r="H2062" s="131" t="s">
        <v>88</v>
      </c>
      <c r="I2062" s="132" t="s">
        <v>1135</v>
      </c>
      <c r="J2062" s="208" t="s">
        <v>3425</v>
      </c>
      <c r="K2062" s="152">
        <v>42902</v>
      </c>
      <c r="L2062" s="152">
        <f t="shared" si="40"/>
        <v>42922</v>
      </c>
      <c r="M2062" s="204" t="s">
        <v>588</v>
      </c>
      <c r="N2062" s="248" t="s">
        <v>589</v>
      </c>
      <c r="O2062" s="155" t="s">
        <v>322</v>
      </c>
      <c r="P2062" s="156" t="s">
        <v>3340</v>
      </c>
      <c r="Q2062" s="157">
        <v>9105200</v>
      </c>
      <c r="R2062" s="158">
        <v>0</v>
      </c>
      <c r="S2062" s="159">
        <v>9105200</v>
      </c>
      <c r="T2062" s="160" t="s">
        <v>3837</v>
      </c>
    </row>
    <row r="2063" spans="1:20" s="143" customFormat="1" ht="212.25" hidden="1" customHeight="1" x14ac:dyDescent="0.25">
      <c r="A2063" s="144" t="s">
        <v>2067</v>
      </c>
      <c r="B2063" s="245" t="s">
        <v>3858</v>
      </c>
      <c r="C2063" s="146">
        <v>80111620</v>
      </c>
      <c r="D2063" s="147" t="s">
        <v>2117</v>
      </c>
      <c r="E2063" s="195" t="s">
        <v>1982</v>
      </c>
      <c r="F2063" s="148" t="s">
        <v>1094</v>
      </c>
      <c r="G2063" s="149" t="s">
        <v>1095</v>
      </c>
      <c r="H2063" s="131" t="s">
        <v>88</v>
      </c>
      <c r="I2063" s="132" t="s">
        <v>1135</v>
      </c>
      <c r="J2063" s="208" t="s">
        <v>3425</v>
      </c>
      <c r="K2063" s="152">
        <v>42902</v>
      </c>
      <c r="L2063" s="152">
        <f t="shared" si="40"/>
        <v>42922</v>
      </c>
      <c r="M2063" s="204" t="s">
        <v>588</v>
      </c>
      <c r="N2063" s="248" t="s">
        <v>589</v>
      </c>
      <c r="O2063" s="155" t="s">
        <v>322</v>
      </c>
      <c r="P2063" s="156" t="s">
        <v>3340</v>
      </c>
      <c r="Q2063" s="157">
        <v>9105200</v>
      </c>
      <c r="R2063" s="158">
        <v>0</v>
      </c>
      <c r="S2063" s="159">
        <v>9105200</v>
      </c>
      <c r="T2063" s="160" t="s">
        <v>3837</v>
      </c>
    </row>
    <row r="2064" spans="1:20" s="143" customFormat="1" ht="212.25" hidden="1" customHeight="1" x14ac:dyDescent="0.25">
      <c r="A2064" s="144" t="s">
        <v>2067</v>
      </c>
      <c r="B2064" s="245" t="s">
        <v>3859</v>
      </c>
      <c r="C2064" s="146">
        <v>80111620</v>
      </c>
      <c r="D2064" s="147" t="s">
        <v>2117</v>
      </c>
      <c r="E2064" s="195" t="s">
        <v>1982</v>
      </c>
      <c r="F2064" s="148" t="s">
        <v>1094</v>
      </c>
      <c r="G2064" s="149" t="s">
        <v>1095</v>
      </c>
      <c r="H2064" s="131" t="s">
        <v>88</v>
      </c>
      <c r="I2064" s="132" t="s">
        <v>1135</v>
      </c>
      <c r="J2064" s="208" t="s">
        <v>3425</v>
      </c>
      <c r="K2064" s="152">
        <v>42902</v>
      </c>
      <c r="L2064" s="152">
        <f t="shared" si="40"/>
        <v>42922</v>
      </c>
      <c r="M2064" s="204" t="s">
        <v>588</v>
      </c>
      <c r="N2064" s="248" t="s">
        <v>589</v>
      </c>
      <c r="O2064" s="155" t="s">
        <v>322</v>
      </c>
      <c r="P2064" s="156" t="s">
        <v>3340</v>
      </c>
      <c r="Q2064" s="157">
        <v>9105200</v>
      </c>
      <c r="R2064" s="158">
        <v>0</v>
      </c>
      <c r="S2064" s="159">
        <v>9105200</v>
      </c>
      <c r="T2064" s="160" t="s">
        <v>3837</v>
      </c>
    </row>
    <row r="2065" spans="1:20" s="143" customFormat="1" ht="212.25" hidden="1" customHeight="1" x14ac:dyDescent="0.25">
      <c r="A2065" s="144" t="s">
        <v>2067</v>
      </c>
      <c r="B2065" s="245" t="s">
        <v>3860</v>
      </c>
      <c r="C2065" s="146">
        <v>80111620</v>
      </c>
      <c r="D2065" s="147" t="s">
        <v>2117</v>
      </c>
      <c r="E2065" s="195" t="s">
        <v>1982</v>
      </c>
      <c r="F2065" s="148" t="s">
        <v>1094</v>
      </c>
      <c r="G2065" s="149" t="s">
        <v>1095</v>
      </c>
      <c r="H2065" s="131" t="s">
        <v>88</v>
      </c>
      <c r="I2065" s="132" t="s">
        <v>1135</v>
      </c>
      <c r="J2065" s="208" t="s">
        <v>3425</v>
      </c>
      <c r="K2065" s="152">
        <v>42902</v>
      </c>
      <c r="L2065" s="152">
        <f t="shared" si="40"/>
        <v>42922</v>
      </c>
      <c r="M2065" s="204" t="s">
        <v>588</v>
      </c>
      <c r="N2065" s="248" t="s">
        <v>589</v>
      </c>
      <c r="O2065" s="155" t="s">
        <v>322</v>
      </c>
      <c r="P2065" s="156" t="s">
        <v>3340</v>
      </c>
      <c r="Q2065" s="157">
        <v>9105200</v>
      </c>
      <c r="R2065" s="158">
        <v>0</v>
      </c>
      <c r="S2065" s="159">
        <v>9105200</v>
      </c>
      <c r="T2065" s="160" t="s">
        <v>3837</v>
      </c>
    </row>
    <row r="2066" spans="1:20" s="143" customFormat="1" ht="212.25" hidden="1" customHeight="1" x14ac:dyDescent="0.25">
      <c r="A2066" s="144" t="s">
        <v>2067</v>
      </c>
      <c r="B2066" s="245" t="s">
        <v>3861</v>
      </c>
      <c r="C2066" s="146">
        <v>80111620</v>
      </c>
      <c r="D2066" s="147" t="s">
        <v>2117</v>
      </c>
      <c r="E2066" s="195" t="s">
        <v>1982</v>
      </c>
      <c r="F2066" s="148" t="s">
        <v>1094</v>
      </c>
      <c r="G2066" s="149" t="s">
        <v>1095</v>
      </c>
      <c r="H2066" s="131" t="s">
        <v>88</v>
      </c>
      <c r="I2066" s="132" t="s">
        <v>1135</v>
      </c>
      <c r="J2066" s="208" t="s">
        <v>3425</v>
      </c>
      <c r="K2066" s="152">
        <v>42902</v>
      </c>
      <c r="L2066" s="152">
        <f t="shared" si="40"/>
        <v>42922</v>
      </c>
      <c r="M2066" s="204" t="s">
        <v>588</v>
      </c>
      <c r="N2066" s="248" t="s">
        <v>589</v>
      </c>
      <c r="O2066" s="155" t="s">
        <v>322</v>
      </c>
      <c r="P2066" s="156" t="s">
        <v>3340</v>
      </c>
      <c r="Q2066" s="157">
        <v>9105200</v>
      </c>
      <c r="R2066" s="158">
        <v>0</v>
      </c>
      <c r="S2066" s="159">
        <v>9105200</v>
      </c>
      <c r="T2066" s="160" t="s">
        <v>3837</v>
      </c>
    </row>
    <row r="2067" spans="1:20" s="143" customFormat="1" ht="212.25" hidden="1" customHeight="1" x14ac:dyDescent="0.25">
      <c r="A2067" s="144" t="s">
        <v>2067</v>
      </c>
      <c r="B2067" s="245" t="s">
        <v>3862</v>
      </c>
      <c r="C2067" s="146">
        <v>80111620</v>
      </c>
      <c r="D2067" s="147" t="s">
        <v>2117</v>
      </c>
      <c r="E2067" s="195" t="s">
        <v>1982</v>
      </c>
      <c r="F2067" s="148" t="s">
        <v>1094</v>
      </c>
      <c r="G2067" s="149" t="s">
        <v>1095</v>
      </c>
      <c r="H2067" s="131" t="s">
        <v>88</v>
      </c>
      <c r="I2067" s="132" t="s">
        <v>1135</v>
      </c>
      <c r="J2067" s="208" t="s">
        <v>3425</v>
      </c>
      <c r="K2067" s="152">
        <v>42902</v>
      </c>
      <c r="L2067" s="152">
        <f t="shared" si="40"/>
        <v>42922</v>
      </c>
      <c r="M2067" s="204" t="s">
        <v>588</v>
      </c>
      <c r="N2067" s="248" t="s">
        <v>589</v>
      </c>
      <c r="O2067" s="155" t="s">
        <v>322</v>
      </c>
      <c r="P2067" s="156" t="s">
        <v>3340</v>
      </c>
      <c r="Q2067" s="157">
        <v>9105200</v>
      </c>
      <c r="R2067" s="158">
        <v>0</v>
      </c>
      <c r="S2067" s="159">
        <v>9105200</v>
      </c>
      <c r="T2067" s="160" t="s">
        <v>3837</v>
      </c>
    </row>
    <row r="2068" spans="1:20" s="143" customFormat="1" ht="212.25" hidden="1" customHeight="1" x14ac:dyDescent="0.25">
      <c r="A2068" s="144" t="s">
        <v>2067</v>
      </c>
      <c r="B2068" s="245" t="s">
        <v>3863</v>
      </c>
      <c r="C2068" s="146">
        <v>80111620</v>
      </c>
      <c r="D2068" s="147" t="s">
        <v>2117</v>
      </c>
      <c r="E2068" s="195" t="s">
        <v>1982</v>
      </c>
      <c r="F2068" s="148" t="s">
        <v>1094</v>
      </c>
      <c r="G2068" s="149" t="s">
        <v>1095</v>
      </c>
      <c r="H2068" s="131" t="s">
        <v>88</v>
      </c>
      <c r="I2068" s="132" t="s">
        <v>1135</v>
      </c>
      <c r="J2068" s="208" t="s">
        <v>3425</v>
      </c>
      <c r="K2068" s="152">
        <v>42902</v>
      </c>
      <c r="L2068" s="152">
        <f t="shared" si="40"/>
        <v>42922</v>
      </c>
      <c r="M2068" s="204" t="s">
        <v>588</v>
      </c>
      <c r="N2068" s="248" t="s">
        <v>589</v>
      </c>
      <c r="O2068" s="155" t="s">
        <v>322</v>
      </c>
      <c r="P2068" s="156" t="s">
        <v>3340</v>
      </c>
      <c r="Q2068" s="157">
        <v>9105200</v>
      </c>
      <c r="R2068" s="158">
        <v>0</v>
      </c>
      <c r="S2068" s="159">
        <v>9105200</v>
      </c>
      <c r="T2068" s="160" t="s">
        <v>3837</v>
      </c>
    </row>
    <row r="2069" spans="1:20" s="143" customFormat="1" ht="212.25" hidden="1" customHeight="1" x14ac:dyDescent="0.25">
      <c r="A2069" s="144" t="s">
        <v>2067</v>
      </c>
      <c r="B2069" s="245" t="s">
        <v>3864</v>
      </c>
      <c r="C2069" s="146">
        <v>80111620</v>
      </c>
      <c r="D2069" s="147" t="s">
        <v>2117</v>
      </c>
      <c r="E2069" s="195" t="s">
        <v>1982</v>
      </c>
      <c r="F2069" s="148" t="s">
        <v>1094</v>
      </c>
      <c r="G2069" s="149" t="s">
        <v>1095</v>
      </c>
      <c r="H2069" s="131" t="s">
        <v>88</v>
      </c>
      <c r="I2069" s="132" t="s">
        <v>1135</v>
      </c>
      <c r="J2069" s="208" t="s">
        <v>3425</v>
      </c>
      <c r="K2069" s="152">
        <v>42902</v>
      </c>
      <c r="L2069" s="152">
        <f t="shared" si="40"/>
        <v>42922</v>
      </c>
      <c r="M2069" s="204" t="s">
        <v>588</v>
      </c>
      <c r="N2069" s="248" t="s">
        <v>589</v>
      </c>
      <c r="O2069" s="155" t="s">
        <v>322</v>
      </c>
      <c r="P2069" s="156" t="s">
        <v>3340</v>
      </c>
      <c r="Q2069" s="157">
        <v>9105200</v>
      </c>
      <c r="R2069" s="158">
        <v>0</v>
      </c>
      <c r="S2069" s="159">
        <v>9105200</v>
      </c>
      <c r="T2069" s="160" t="s">
        <v>3837</v>
      </c>
    </row>
    <row r="2070" spans="1:20" s="143" customFormat="1" ht="212.25" hidden="1" customHeight="1" x14ac:dyDescent="0.25">
      <c r="A2070" s="144" t="s">
        <v>2067</v>
      </c>
      <c r="B2070" s="245" t="s">
        <v>3865</v>
      </c>
      <c r="C2070" s="146">
        <v>80111620</v>
      </c>
      <c r="D2070" s="147" t="s">
        <v>2117</v>
      </c>
      <c r="E2070" s="195" t="s">
        <v>1982</v>
      </c>
      <c r="F2070" s="148" t="s">
        <v>1094</v>
      </c>
      <c r="G2070" s="149" t="s">
        <v>1095</v>
      </c>
      <c r="H2070" s="131" t="s">
        <v>88</v>
      </c>
      <c r="I2070" s="132" t="s">
        <v>1135</v>
      </c>
      <c r="J2070" s="208" t="s">
        <v>3425</v>
      </c>
      <c r="K2070" s="152">
        <v>42902</v>
      </c>
      <c r="L2070" s="152">
        <f t="shared" si="40"/>
        <v>42922</v>
      </c>
      <c r="M2070" s="204" t="s">
        <v>588</v>
      </c>
      <c r="N2070" s="248" t="s">
        <v>589</v>
      </c>
      <c r="O2070" s="155" t="s">
        <v>322</v>
      </c>
      <c r="P2070" s="156" t="s">
        <v>3340</v>
      </c>
      <c r="Q2070" s="157">
        <v>9105200</v>
      </c>
      <c r="R2070" s="158">
        <v>0</v>
      </c>
      <c r="S2070" s="159">
        <v>9105200</v>
      </c>
      <c r="T2070" s="160" t="s">
        <v>3837</v>
      </c>
    </row>
    <row r="2071" spans="1:20" s="143" customFormat="1" ht="212.25" hidden="1" customHeight="1" x14ac:dyDescent="0.25">
      <c r="A2071" s="144" t="s">
        <v>2067</v>
      </c>
      <c r="B2071" s="245" t="s">
        <v>3866</v>
      </c>
      <c r="C2071" s="146">
        <v>80111620</v>
      </c>
      <c r="D2071" s="147" t="s">
        <v>2117</v>
      </c>
      <c r="E2071" s="195" t="s">
        <v>1982</v>
      </c>
      <c r="F2071" s="148" t="s">
        <v>1094</v>
      </c>
      <c r="G2071" s="149" t="s">
        <v>1095</v>
      </c>
      <c r="H2071" s="131" t="s">
        <v>88</v>
      </c>
      <c r="I2071" s="132" t="s">
        <v>1135</v>
      </c>
      <c r="J2071" s="208" t="s">
        <v>3425</v>
      </c>
      <c r="K2071" s="152">
        <v>42902</v>
      </c>
      <c r="L2071" s="152">
        <f t="shared" si="40"/>
        <v>42922</v>
      </c>
      <c r="M2071" s="204" t="s">
        <v>588</v>
      </c>
      <c r="N2071" s="248" t="s">
        <v>589</v>
      </c>
      <c r="O2071" s="155" t="s">
        <v>322</v>
      </c>
      <c r="P2071" s="156" t="s">
        <v>3340</v>
      </c>
      <c r="Q2071" s="157">
        <v>9105200</v>
      </c>
      <c r="R2071" s="158">
        <v>0</v>
      </c>
      <c r="S2071" s="159">
        <v>9105200</v>
      </c>
      <c r="T2071" s="160" t="s">
        <v>3837</v>
      </c>
    </row>
    <row r="2072" spans="1:20" s="143" customFormat="1" ht="212.25" hidden="1" customHeight="1" x14ac:dyDescent="0.25">
      <c r="A2072" s="144" t="s">
        <v>2067</v>
      </c>
      <c r="B2072" s="245" t="s">
        <v>3867</v>
      </c>
      <c r="C2072" s="146">
        <v>80111620</v>
      </c>
      <c r="D2072" s="147" t="s">
        <v>2117</v>
      </c>
      <c r="E2072" s="195" t="s">
        <v>1982</v>
      </c>
      <c r="F2072" s="148" t="s">
        <v>1094</v>
      </c>
      <c r="G2072" s="149" t="s">
        <v>1095</v>
      </c>
      <c r="H2072" s="131" t="s">
        <v>88</v>
      </c>
      <c r="I2072" s="132" t="s">
        <v>1135</v>
      </c>
      <c r="J2072" s="208" t="s">
        <v>3425</v>
      </c>
      <c r="K2072" s="152">
        <v>42902</v>
      </c>
      <c r="L2072" s="152">
        <f t="shared" si="40"/>
        <v>42922</v>
      </c>
      <c r="M2072" s="204" t="s">
        <v>588</v>
      </c>
      <c r="N2072" s="248" t="s">
        <v>589</v>
      </c>
      <c r="O2072" s="155" t="s">
        <v>322</v>
      </c>
      <c r="P2072" s="156" t="s">
        <v>3340</v>
      </c>
      <c r="Q2072" s="157">
        <v>9105200</v>
      </c>
      <c r="R2072" s="158">
        <v>0</v>
      </c>
      <c r="S2072" s="159">
        <v>9105200</v>
      </c>
      <c r="T2072" s="160" t="s">
        <v>3837</v>
      </c>
    </row>
    <row r="2073" spans="1:20" s="143" customFormat="1" ht="212.25" hidden="1" customHeight="1" x14ac:dyDescent="0.25">
      <c r="A2073" s="144" t="s">
        <v>2067</v>
      </c>
      <c r="B2073" s="245" t="s">
        <v>3868</v>
      </c>
      <c r="C2073" s="146">
        <v>80111620</v>
      </c>
      <c r="D2073" s="147" t="s">
        <v>2117</v>
      </c>
      <c r="E2073" s="195" t="s">
        <v>1982</v>
      </c>
      <c r="F2073" s="148" t="s">
        <v>1094</v>
      </c>
      <c r="G2073" s="149" t="s">
        <v>1095</v>
      </c>
      <c r="H2073" s="131" t="s">
        <v>88</v>
      </c>
      <c r="I2073" s="132" t="s">
        <v>1135</v>
      </c>
      <c r="J2073" s="208" t="s">
        <v>3425</v>
      </c>
      <c r="K2073" s="152">
        <v>42902</v>
      </c>
      <c r="L2073" s="152">
        <f t="shared" si="40"/>
        <v>42922</v>
      </c>
      <c r="M2073" s="204" t="s">
        <v>588</v>
      </c>
      <c r="N2073" s="248" t="s">
        <v>589</v>
      </c>
      <c r="O2073" s="155" t="s">
        <v>322</v>
      </c>
      <c r="P2073" s="156" t="s">
        <v>3340</v>
      </c>
      <c r="Q2073" s="157">
        <v>9105200</v>
      </c>
      <c r="R2073" s="158">
        <v>0</v>
      </c>
      <c r="S2073" s="159">
        <v>9105200</v>
      </c>
      <c r="T2073" s="160" t="s">
        <v>3837</v>
      </c>
    </row>
    <row r="2074" spans="1:20" s="143" customFormat="1" ht="212.25" hidden="1" customHeight="1" x14ac:dyDescent="0.25">
      <c r="A2074" s="144" t="s">
        <v>2067</v>
      </c>
      <c r="B2074" s="245" t="s">
        <v>3869</v>
      </c>
      <c r="C2074" s="146">
        <v>80111620</v>
      </c>
      <c r="D2074" s="147" t="s">
        <v>2117</v>
      </c>
      <c r="E2074" s="195" t="s">
        <v>1982</v>
      </c>
      <c r="F2074" s="148" t="s">
        <v>1094</v>
      </c>
      <c r="G2074" s="149" t="s">
        <v>1095</v>
      </c>
      <c r="H2074" s="131" t="s">
        <v>88</v>
      </c>
      <c r="I2074" s="132" t="s">
        <v>1135</v>
      </c>
      <c r="J2074" s="208" t="s">
        <v>3425</v>
      </c>
      <c r="K2074" s="152">
        <v>42902</v>
      </c>
      <c r="L2074" s="152">
        <f t="shared" si="40"/>
        <v>42922</v>
      </c>
      <c r="M2074" s="204" t="s">
        <v>588</v>
      </c>
      <c r="N2074" s="248" t="s">
        <v>589</v>
      </c>
      <c r="O2074" s="155" t="s">
        <v>322</v>
      </c>
      <c r="P2074" s="156" t="s">
        <v>3340</v>
      </c>
      <c r="Q2074" s="157">
        <v>9105200</v>
      </c>
      <c r="R2074" s="158">
        <v>0</v>
      </c>
      <c r="S2074" s="159">
        <v>9105200</v>
      </c>
      <c r="T2074" s="160" t="s">
        <v>3837</v>
      </c>
    </row>
    <row r="2075" spans="1:20" s="143" customFormat="1" ht="212.25" hidden="1" customHeight="1" x14ac:dyDescent="0.25">
      <c r="A2075" s="144" t="s">
        <v>2067</v>
      </c>
      <c r="B2075" s="245" t="s">
        <v>3870</v>
      </c>
      <c r="C2075" s="146">
        <v>80111620</v>
      </c>
      <c r="D2075" s="147" t="s">
        <v>2117</v>
      </c>
      <c r="E2075" s="195" t="s">
        <v>1982</v>
      </c>
      <c r="F2075" s="148" t="s">
        <v>1094</v>
      </c>
      <c r="G2075" s="149" t="s">
        <v>1095</v>
      </c>
      <c r="H2075" s="131" t="s">
        <v>88</v>
      </c>
      <c r="I2075" s="132" t="s">
        <v>1135</v>
      </c>
      <c r="J2075" s="208" t="s">
        <v>3425</v>
      </c>
      <c r="K2075" s="152">
        <v>42902</v>
      </c>
      <c r="L2075" s="152">
        <f t="shared" si="40"/>
        <v>42922</v>
      </c>
      <c r="M2075" s="204" t="s">
        <v>588</v>
      </c>
      <c r="N2075" s="248" t="s">
        <v>589</v>
      </c>
      <c r="O2075" s="155" t="s">
        <v>322</v>
      </c>
      <c r="P2075" s="156" t="s">
        <v>3340</v>
      </c>
      <c r="Q2075" s="157">
        <v>9105200</v>
      </c>
      <c r="R2075" s="158">
        <v>0</v>
      </c>
      <c r="S2075" s="159">
        <v>9105200</v>
      </c>
      <c r="T2075" s="160" t="s">
        <v>3837</v>
      </c>
    </row>
    <row r="2076" spans="1:20" s="143" customFormat="1" ht="212.25" hidden="1" customHeight="1" x14ac:dyDescent="0.25">
      <c r="A2076" s="144" t="s">
        <v>2067</v>
      </c>
      <c r="B2076" s="245" t="s">
        <v>3871</v>
      </c>
      <c r="C2076" s="146">
        <v>80111620</v>
      </c>
      <c r="D2076" s="147" t="s">
        <v>2117</v>
      </c>
      <c r="E2076" s="195" t="s">
        <v>1982</v>
      </c>
      <c r="F2076" s="148" t="s">
        <v>1094</v>
      </c>
      <c r="G2076" s="149" t="s">
        <v>1095</v>
      </c>
      <c r="H2076" s="131" t="s">
        <v>88</v>
      </c>
      <c r="I2076" s="132" t="s">
        <v>1135</v>
      </c>
      <c r="J2076" s="208" t="s">
        <v>3425</v>
      </c>
      <c r="K2076" s="152">
        <v>42902</v>
      </c>
      <c r="L2076" s="152">
        <f t="shared" si="40"/>
        <v>42922</v>
      </c>
      <c r="M2076" s="204" t="s">
        <v>588</v>
      </c>
      <c r="N2076" s="248" t="s">
        <v>589</v>
      </c>
      <c r="O2076" s="155" t="s">
        <v>322</v>
      </c>
      <c r="P2076" s="156" t="s">
        <v>3340</v>
      </c>
      <c r="Q2076" s="157">
        <v>9105200</v>
      </c>
      <c r="R2076" s="158">
        <v>0</v>
      </c>
      <c r="S2076" s="159">
        <v>9105200</v>
      </c>
      <c r="T2076" s="160" t="s">
        <v>3837</v>
      </c>
    </row>
    <row r="2077" spans="1:20" s="143" customFormat="1" ht="212.25" hidden="1" customHeight="1" x14ac:dyDescent="0.25">
      <c r="A2077" s="144" t="s">
        <v>2067</v>
      </c>
      <c r="B2077" s="245" t="s">
        <v>3872</v>
      </c>
      <c r="C2077" s="146">
        <v>80111620</v>
      </c>
      <c r="D2077" s="147" t="s">
        <v>2117</v>
      </c>
      <c r="E2077" s="195" t="s">
        <v>1982</v>
      </c>
      <c r="F2077" s="148" t="s">
        <v>1094</v>
      </c>
      <c r="G2077" s="149" t="s">
        <v>1095</v>
      </c>
      <c r="H2077" s="131" t="s">
        <v>88</v>
      </c>
      <c r="I2077" s="132" t="s">
        <v>1135</v>
      </c>
      <c r="J2077" s="208" t="s">
        <v>3425</v>
      </c>
      <c r="K2077" s="152">
        <v>42902</v>
      </c>
      <c r="L2077" s="152">
        <f t="shared" si="40"/>
        <v>42922</v>
      </c>
      <c r="M2077" s="204" t="s">
        <v>588</v>
      </c>
      <c r="N2077" s="248" t="s">
        <v>589</v>
      </c>
      <c r="O2077" s="155" t="s">
        <v>322</v>
      </c>
      <c r="P2077" s="156" t="s">
        <v>3340</v>
      </c>
      <c r="Q2077" s="157">
        <v>9105200</v>
      </c>
      <c r="R2077" s="158">
        <v>0</v>
      </c>
      <c r="S2077" s="159">
        <v>9105200</v>
      </c>
      <c r="T2077" s="160" t="s">
        <v>3837</v>
      </c>
    </row>
    <row r="2078" spans="1:20" s="143" customFormat="1" ht="212.25" hidden="1" customHeight="1" x14ac:dyDescent="0.25">
      <c r="A2078" s="144" t="s">
        <v>2067</v>
      </c>
      <c r="B2078" s="245" t="s">
        <v>3873</v>
      </c>
      <c r="C2078" s="146">
        <v>80111620</v>
      </c>
      <c r="D2078" s="147" t="s">
        <v>2117</v>
      </c>
      <c r="E2078" s="195" t="s">
        <v>1982</v>
      </c>
      <c r="F2078" s="148" t="s">
        <v>1094</v>
      </c>
      <c r="G2078" s="149" t="s">
        <v>1095</v>
      </c>
      <c r="H2078" s="131" t="s">
        <v>88</v>
      </c>
      <c r="I2078" s="132" t="s">
        <v>1135</v>
      </c>
      <c r="J2078" s="208" t="s">
        <v>3425</v>
      </c>
      <c r="K2078" s="152">
        <v>42902</v>
      </c>
      <c r="L2078" s="152">
        <f t="shared" si="40"/>
        <v>42922</v>
      </c>
      <c r="M2078" s="204" t="s">
        <v>588</v>
      </c>
      <c r="N2078" s="248" t="s">
        <v>589</v>
      </c>
      <c r="O2078" s="155" t="s">
        <v>322</v>
      </c>
      <c r="P2078" s="156" t="s">
        <v>3340</v>
      </c>
      <c r="Q2078" s="157">
        <v>9105200</v>
      </c>
      <c r="R2078" s="158">
        <v>0</v>
      </c>
      <c r="S2078" s="159">
        <v>9105200</v>
      </c>
      <c r="T2078" s="160" t="s">
        <v>3837</v>
      </c>
    </row>
    <row r="2079" spans="1:20" s="143" customFormat="1" ht="212.25" hidden="1" customHeight="1" x14ac:dyDescent="0.25">
      <c r="A2079" s="144" t="s">
        <v>2067</v>
      </c>
      <c r="B2079" s="245" t="s">
        <v>3874</v>
      </c>
      <c r="C2079" s="146">
        <v>80111620</v>
      </c>
      <c r="D2079" s="147" t="s">
        <v>2117</v>
      </c>
      <c r="E2079" s="195" t="s">
        <v>1982</v>
      </c>
      <c r="F2079" s="148" t="s">
        <v>1094</v>
      </c>
      <c r="G2079" s="149" t="s">
        <v>1095</v>
      </c>
      <c r="H2079" s="131" t="s">
        <v>88</v>
      </c>
      <c r="I2079" s="132" t="s">
        <v>1135</v>
      </c>
      <c r="J2079" s="208" t="s">
        <v>3425</v>
      </c>
      <c r="K2079" s="152">
        <v>42902</v>
      </c>
      <c r="L2079" s="152">
        <f t="shared" si="40"/>
        <v>42922</v>
      </c>
      <c r="M2079" s="204" t="s">
        <v>588</v>
      </c>
      <c r="N2079" s="248" t="s">
        <v>589</v>
      </c>
      <c r="O2079" s="155" t="s">
        <v>322</v>
      </c>
      <c r="P2079" s="156" t="s">
        <v>3340</v>
      </c>
      <c r="Q2079" s="157">
        <v>9105200</v>
      </c>
      <c r="R2079" s="158">
        <v>0</v>
      </c>
      <c r="S2079" s="159">
        <v>9105200</v>
      </c>
      <c r="T2079" s="160" t="s">
        <v>3837</v>
      </c>
    </row>
    <row r="2080" spans="1:20" s="143" customFormat="1" ht="212.25" hidden="1" customHeight="1" x14ac:dyDescent="0.25">
      <c r="A2080" s="144" t="s">
        <v>2067</v>
      </c>
      <c r="B2080" s="245" t="s">
        <v>3875</v>
      </c>
      <c r="C2080" s="146">
        <v>80111620</v>
      </c>
      <c r="D2080" s="147" t="s">
        <v>2117</v>
      </c>
      <c r="E2080" s="195" t="s">
        <v>1982</v>
      </c>
      <c r="F2080" s="148" t="s">
        <v>1094</v>
      </c>
      <c r="G2080" s="149" t="s">
        <v>1095</v>
      </c>
      <c r="H2080" s="131" t="s">
        <v>88</v>
      </c>
      <c r="I2080" s="132" t="s">
        <v>1135</v>
      </c>
      <c r="J2080" s="208" t="s">
        <v>3425</v>
      </c>
      <c r="K2080" s="152">
        <v>42902</v>
      </c>
      <c r="L2080" s="152">
        <f t="shared" si="40"/>
        <v>42922</v>
      </c>
      <c r="M2080" s="204" t="s">
        <v>588</v>
      </c>
      <c r="N2080" s="248" t="s">
        <v>589</v>
      </c>
      <c r="O2080" s="155" t="s">
        <v>322</v>
      </c>
      <c r="P2080" s="156" t="s">
        <v>3340</v>
      </c>
      <c r="Q2080" s="157">
        <v>9105200</v>
      </c>
      <c r="R2080" s="158">
        <v>0</v>
      </c>
      <c r="S2080" s="159">
        <v>9105200</v>
      </c>
      <c r="T2080" s="160" t="s">
        <v>3837</v>
      </c>
    </row>
    <row r="2081" spans="1:20" s="143" customFormat="1" ht="212.25" hidden="1" customHeight="1" x14ac:dyDescent="0.25">
      <c r="A2081" s="144" t="s">
        <v>2067</v>
      </c>
      <c r="B2081" s="245" t="s">
        <v>3876</v>
      </c>
      <c r="C2081" s="146">
        <v>80111620</v>
      </c>
      <c r="D2081" s="147" t="s">
        <v>2117</v>
      </c>
      <c r="E2081" s="195" t="s">
        <v>1982</v>
      </c>
      <c r="F2081" s="148" t="s">
        <v>1094</v>
      </c>
      <c r="G2081" s="149" t="s">
        <v>1095</v>
      </c>
      <c r="H2081" s="131" t="s">
        <v>88</v>
      </c>
      <c r="I2081" s="132" t="s">
        <v>1135</v>
      </c>
      <c r="J2081" s="208" t="s">
        <v>3425</v>
      </c>
      <c r="K2081" s="152">
        <v>42902</v>
      </c>
      <c r="L2081" s="152">
        <f t="shared" si="40"/>
        <v>42922</v>
      </c>
      <c r="M2081" s="204" t="s">
        <v>588</v>
      </c>
      <c r="N2081" s="248" t="s">
        <v>589</v>
      </c>
      <c r="O2081" s="155" t="s">
        <v>322</v>
      </c>
      <c r="P2081" s="156" t="s">
        <v>3340</v>
      </c>
      <c r="Q2081" s="157">
        <v>9105200</v>
      </c>
      <c r="R2081" s="158">
        <v>0</v>
      </c>
      <c r="S2081" s="159">
        <v>9105200</v>
      </c>
      <c r="T2081" s="160" t="s">
        <v>3837</v>
      </c>
    </row>
    <row r="2082" spans="1:20" s="143" customFormat="1" ht="212.25" hidden="1" customHeight="1" x14ac:dyDescent="0.25">
      <c r="A2082" s="144" t="s">
        <v>2067</v>
      </c>
      <c r="B2082" s="245" t="s">
        <v>3877</v>
      </c>
      <c r="C2082" s="146">
        <v>80111620</v>
      </c>
      <c r="D2082" s="147" t="s">
        <v>2117</v>
      </c>
      <c r="E2082" s="195" t="s">
        <v>1982</v>
      </c>
      <c r="F2082" s="148" t="s">
        <v>1094</v>
      </c>
      <c r="G2082" s="149" t="s">
        <v>1095</v>
      </c>
      <c r="H2082" s="131" t="s">
        <v>88</v>
      </c>
      <c r="I2082" s="132" t="s">
        <v>1135</v>
      </c>
      <c r="J2082" s="208" t="s">
        <v>3425</v>
      </c>
      <c r="K2082" s="152">
        <v>42902</v>
      </c>
      <c r="L2082" s="152">
        <f t="shared" si="40"/>
        <v>42922</v>
      </c>
      <c r="M2082" s="204" t="s">
        <v>588</v>
      </c>
      <c r="N2082" s="248" t="s">
        <v>589</v>
      </c>
      <c r="O2082" s="155" t="s">
        <v>322</v>
      </c>
      <c r="P2082" s="156" t="s">
        <v>3340</v>
      </c>
      <c r="Q2082" s="157">
        <v>9105200</v>
      </c>
      <c r="R2082" s="158">
        <v>0</v>
      </c>
      <c r="S2082" s="159">
        <v>9105200</v>
      </c>
      <c r="T2082" s="160" t="s">
        <v>3837</v>
      </c>
    </row>
    <row r="2083" spans="1:20" s="143" customFormat="1" ht="212.25" hidden="1" customHeight="1" x14ac:dyDescent="0.25">
      <c r="A2083" s="144" t="s">
        <v>2067</v>
      </c>
      <c r="B2083" s="245" t="s">
        <v>3878</v>
      </c>
      <c r="C2083" s="146">
        <v>80111620</v>
      </c>
      <c r="D2083" s="147" t="s">
        <v>2117</v>
      </c>
      <c r="E2083" s="195" t="s">
        <v>1982</v>
      </c>
      <c r="F2083" s="148" t="s">
        <v>1094</v>
      </c>
      <c r="G2083" s="149" t="s">
        <v>1095</v>
      </c>
      <c r="H2083" s="131" t="s">
        <v>88</v>
      </c>
      <c r="I2083" s="132" t="s">
        <v>1135</v>
      </c>
      <c r="J2083" s="208" t="s">
        <v>3425</v>
      </c>
      <c r="K2083" s="152">
        <v>42902</v>
      </c>
      <c r="L2083" s="152">
        <f t="shared" si="40"/>
        <v>42922</v>
      </c>
      <c r="M2083" s="204" t="s">
        <v>588</v>
      </c>
      <c r="N2083" s="248" t="s">
        <v>589</v>
      </c>
      <c r="O2083" s="155" t="s">
        <v>322</v>
      </c>
      <c r="P2083" s="156" t="s">
        <v>3340</v>
      </c>
      <c r="Q2083" s="157">
        <v>9105200</v>
      </c>
      <c r="R2083" s="158">
        <v>0</v>
      </c>
      <c r="S2083" s="159">
        <v>9105200</v>
      </c>
      <c r="T2083" s="160" t="s">
        <v>3837</v>
      </c>
    </row>
    <row r="2084" spans="1:20" s="143" customFormat="1" ht="212.25" hidden="1" customHeight="1" x14ac:dyDescent="0.25">
      <c r="A2084" s="144" t="s">
        <v>2067</v>
      </c>
      <c r="B2084" s="245" t="s">
        <v>3879</v>
      </c>
      <c r="C2084" s="146">
        <v>80111620</v>
      </c>
      <c r="D2084" s="147" t="s">
        <v>2117</v>
      </c>
      <c r="E2084" s="195" t="s">
        <v>1982</v>
      </c>
      <c r="F2084" s="148" t="s">
        <v>1094</v>
      </c>
      <c r="G2084" s="149" t="s">
        <v>1095</v>
      </c>
      <c r="H2084" s="131" t="s">
        <v>88</v>
      </c>
      <c r="I2084" s="132" t="s">
        <v>1135</v>
      </c>
      <c r="J2084" s="208" t="s">
        <v>3425</v>
      </c>
      <c r="K2084" s="152">
        <v>42902</v>
      </c>
      <c r="L2084" s="152">
        <f t="shared" si="40"/>
        <v>42922</v>
      </c>
      <c r="M2084" s="204" t="s">
        <v>588</v>
      </c>
      <c r="N2084" s="248" t="s">
        <v>589</v>
      </c>
      <c r="O2084" s="155" t="s">
        <v>322</v>
      </c>
      <c r="P2084" s="156" t="s">
        <v>3340</v>
      </c>
      <c r="Q2084" s="157">
        <v>9105200</v>
      </c>
      <c r="R2084" s="158">
        <v>0</v>
      </c>
      <c r="S2084" s="159">
        <v>9105200</v>
      </c>
      <c r="T2084" s="160" t="s">
        <v>3837</v>
      </c>
    </row>
    <row r="2085" spans="1:20" s="143" customFormat="1" ht="212.25" hidden="1" customHeight="1" x14ac:dyDescent="0.25">
      <c r="A2085" s="144" t="s">
        <v>2067</v>
      </c>
      <c r="B2085" s="245" t="s">
        <v>3880</v>
      </c>
      <c r="C2085" s="146">
        <v>80111620</v>
      </c>
      <c r="D2085" s="147" t="s">
        <v>2117</v>
      </c>
      <c r="E2085" s="195" t="s">
        <v>1982</v>
      </c>
      <c r="F2085" s="148" t="s">
        <v>1094</v>
      </c>
      <c r="G2085" s="149" t="s">
        <v>1095</v>
      </c>
      <c r="H2085" s="131" t="s">
        <v>88</v>
      </c>
      <c r="I2085" s="132" t="s">
        <v>1135</v>
      </c>
      <c r="J2085" s="208" t="s">
        <v>3425</v>
      </c>
      <c r="K2085" s="152">
        <v>42902</v>
      </c>
      <c r="L2085" s="152">
        <f t="shared" si="40"/>
        <v>42922</v>
      </c>
      <c r="M2085" s="204" t="s">
        <v>588</v>
      </c>
      <c r="N2085" s="248" t="s">
        <v>589</v>
      </c>
      <c r="O2085" s="155" t="s">
        <v>322</v>
      </c>
      <c r="P2085" s="156" t="s">
        <v>3340</v>
      </c>
      <c r="Q2085" s="157">
        <v>9105200</v>
      </c>
      <c r="R2085" s="158">
        <v>0</v>
      </c>
      <c r="S2085" s="159">
        <v>9105200</v>
      </c>
      <c r="T2085" s="160" t="s">
        <v>3837</v>
      </c>
    </row>
    <row r="2086" spans="1:20" s="143" customFormat="1" ht="212.25" hidden="1" customHeight="1" x14ac:dyDescent="0.25">
      <c r="A2086" s="144" t="s">
        <v>2067</v>
      </c>
      <c r="B2086" s="245" t="s">
        <v>3881</v>
      </c>
      <c r="C2086" s="146">
        <v>80111620</v>
      </c>
      <c r="D2086" s="147" t="s">
        <v>2117</v>
      </c>
      <c r="E2086" s="195" t="s">
        <v>1982</v>
      </c>
      <c r="F2086" s="148" t="s">
        <v>1094</v>
      </c>
      <c r="G2086" s="149" t="s">
        <v>1095</v>
      </c>
      <c r="H2086" s="131" t="s">
        <v>88</v>
      </c>
      <c r="I2086" s="132" t="s">
        <v>1135</v>
      </c>
      <c r="J2086" s="208" t="s">
        <v>3425</v>
      </c>
      <c r="K2086" s="152">
        <v>42902</v>
      </c>
      <c r="L2086" s="152">
        <f t="shared" si="40"/>
        <v>42922</v>
      </c>
      <c r="M2086" s="204" t="s">
        <v>588</v>
      </c>
      <c r="N2086" s="248" t="s">
        <v>589</v>
      </c>
      <c r="O2086" s="155" t="s">
        <v>322</v>
      </c>
      <c r="P2086" s="156" t="s">
        <v>3340</v>
      </c>
      <c r="Q2086" s="157">
        <v>9105200</v>
      </c>
      <c r="R2086" s="158">
        <v>0</v>
      </c>
      <c r="S2086" s="159">
        <v>9105200</v>
      </c>
      <c r="T2086" s="160" t="s">
        <v>3837</v>
      </c>
    </row>
    <row r="2087" spans="1:20" s="143" customFormat="1" ht="212.25" hidden="1" customHeight="1" x14ac:dyDescent="0.25">
      <c r="A2087" s="144" t="s">
        <v>2067</v>
      </c>
      <c r="B2087" s="245" t="s">
        <v>3882</v>
      </c>
      <c r="C2087" s="146">
        <v>80111620</v>
      </c>
      <c r="D2087" s="147" t="s">
        <v>2117</v>
      </c>
      <c r="E2087" s="195" t="s">
        <v>1982</v>
      </c>
      <c r="F2087" s="148" t="s">
        <v>1094</v>
      </c>
      <c r="G2087" s="149" t="s">
        <v>1095</v>
      </c>
      <c r="H2087" s="131" t="s">
        <v>88</v>
      </c>
      <c r="I2087" s="132" t="s">
        <v>1135</v>
      </c>
      <c r="J2087" s="208" t="s">
        <v>3425</v>
      </c>
      <c r="K2087" s="152">
        <v>42902</v>
      </c>
      <c r="L2087" s="152">
        <f t="shared" si="40"/>
        <v>42922</v>
      </c>
      <c r="M2087" s="204" t="s">
        <v>588</v>
      </c>
      <c r="N2087" s="248" t="s">
        <v>589</v>
      </c>
      <c r="O2087" s="155" t="s">
        <v>322</v>
      </c>
      <c r="P2087" s="156" t="s">
        <v>3340</v>
      </c>
      <c r="Q2087" s="157">
        <v>9105200</v>
      </c>
      <c r="R2087" s="158">
        <v>0</v>
      </c>
      <c r="S2087" s="159">
        <v>9105200</v>
      </c>
      <c r="T2087" s="160" t="s">
        <v>3837</v>
      </c>
    </row>
    <row r="2088" spans="1:20" s="143" customFormat="1" ht="212.25" hidden="1" customHeight="1" x14ac:dyDescent="0.25">
      <c r="A2088" s="144" t="s">
        <v>2067</v>
      </c>
      <c r="B2088" s="245" t="s">
        <v>3883</v>
      </c>
      <c r="C2088" s="146">
        <v>80111620</v>
      </c>
      <c r="D2088" s="147" t="s">
        <v>2117</v>
      </c>
      <c r="E2088" s="195" t="s">
        <v>1982</v>
      </c>
      <c r="F2088" s="148" t="s">
        <v>1094</v>
      </c>
      <c r="G2088" s="149" t="s">
        <v>1095</v>
      </c>
      <c r="H2088" s="131" t="s">
        <v>88</v>
      </c>
      <c r="I2088" s="132" t="s">
        <v>1135</v>
      </c>
      <c r="J2088" s="208" t="s">
        <v>3425</v>
      </c>
      <c r="K2088" s="152">
        <v>42902</v>
      </c>
      <c r="L2088" s="152">
        <f t="shared" si="40"/>
        <v>42922</v>
      </c>
      <c r="M2088" s="204" t="s">
        <v>588</v>
      </c>
      <c r="N2088" s="248" t="s">
        <v>589</v>
      </c>
      <c r="O2088" s="155" t="s">
        <v>322</v>
      </c>
      <c r="P2088" s="156" t="s">
        <v>3340</v>
      </c>
      <c r="Q2088" s="157">
        <v>9105200</v>
      </c>
      <c r="R2088" s="158">
        <v>0</v>
      </c>
      <c r="S2088" s="159">
        <v>9105200</v>
      </c>
      <c r="T2088" s="160" t="s">
        <v>3837</v>
      </c>
    </row>
    <row r="2089" spans="1:20" s="143" customFormat="1" ht="212.25" hidden="1" customHeight="1" x14ac:dyDescent="0.25">
      <c r="A2089" s="144" t="s">
        <v>2067</v>
      </c>
      <c r="B2089" s="245" t="s">
        <v>3884</v>
      </c>
      <c r="C2089" s="146">
        <v>80111620</v>
      </c>
      <c r="D2089" s="147" t="s">
        <v>2117</v>
      </c>
      <c r="E2089" s="195" t="s">
        <v>1982</v>
      </c>
      <c r="F2089" s="148" t="s">
        <v>1094</v>
      </c>
      <c r="G2089" s="149" t="s">
        <v>1095</v>
      </c>
      <c r="H2089" s="131" t="s">
        <v>88</v>
      </c>
      <c r="I2089" s="132" t="s">
        <v>1135</v>
      </c>
      <c r="J2089" s="208" t="s">
        <v>3425</v>
      </c>
      <c r="K2089" s="152">
        <v>42902</v>
      </c>
      <c r="L2089" s="152">
        <f t="shared" si="40"/>
        <v>42922</v>
      </c>
      <c r="M2089" s="204" t="s">
        <v>588</v>
      </c>
      <c r="N2089" s="248" t="s">
        <v>589</v>
      </c>
      <c r="O2089" s="155" t="s">
        <v>322</v>
      </c>
      <c r="P2089" s="156" t="s">
        <v>3340</v>
      </c>
      <c r="Q2089" s="157">
        <v>9105200</v>
      </c>
      <c r="R2089" s="158">
        <v>0</v>
      </c>
      <c r="S2089" s="159">
        <v>9105200</v>
      </c>
      <c r="T2089" s="160" t="s">
        <v>3837</v>
      </c>
    </row>
    <row r="2090" spans="1:20" s="143" customFormat="1" ht="212.25" hidden="1" customHeight="1" x14ac:dyDescent="0.25">
      <c r="A2090" s="144" t="s">
        <v>2067</v>
      </c>
      <c r="B2090" s="245" t="s">
        <v>3885</v>
      </c>
      <c r="C2090" s="146">
        <v>80111620</v>
      </c>
      <c r="D2090" s="147" t="s">
        <v>2117</v>
      </c>
      <c r="E2090" s="195" t="s">
        <v>1982</v>
      </c>
      <c r="F2090" s="148" t="s">
        <v>1094</v>
      </c>
      <c r="G2090" s="149" t="s">
        <v>1095</v>
      </c>
      <c r="H2090" s="131" t="s">
        <v>88</v>
      </c>
      <c r="I2090" s="132" t="s">
        <v>1135</v>
      </c>
      <c r="J2090" s="208" t="s">
        <v>3425</v>
      </c>
      <c r="K2090" s="152">
        <v>42902</v>
      </c>
      <c r="L2090" s="152">
        <f t="shared" si="40"/>
        <v>42922</v>
      </c>
      <c r="M2090" s="204" t="s">
        <v>588</v>
      </c>
      <c r="N2090" s="248" t="s">
        <v>589</v>
      </c>
      <c r="O2090" s="155" t="s">
        <v>322</v>
      </c>
      <c r="P2090" s="156" t="s">
        <v>3340</v>
      </c>
      <c r="Q2090" s="157">
        <v>9105200</v>
      </c>
      <c r="R2090" s="158">
        <v>0</v>
      </c>
      <c r="S2090" s="159">
        <v>9105200</v>
      </c>
      <c r="T2090" s="160" t="s">
        <v>3837</v>
      </c>
    </row>
    <row r="2091" spans="1:20" s="143" customFormat="1" ht="212.25" hidden="1" customHeight="1" x14ac:dyDescent="0.25">
      <c r="A2091" s="144" t="s">
        <v>2067</v>
      </c>
      <c r="B2091" s="245" t="s">
        <v>3886</v>
      </c>
      <c r="C2091" s="146">
        <v>80111620</v>
      </c>
      <c r="D2091" s="147" t="s">
        <v>2117</v>
      </c>
      <c r="E2091" s="195" t="s">
        <v>1982</v>
      </c>
      <c r="F2091" s="148" t="s">
        <v>1094</v>
      </c>
      <c r="G2091" s="149" t="s">
        <v>1095</v>
      </c>
      <c r="H2091" s="131" t="s">
        <v>88</v>
      </c>
      <c r="I2091" s="132" t="s">
        <v>1135</v>
      </c>
      <c r="J2091" s="208" t="s">
        <v>3425</v>
      </c>
      <c r="K2091" s="152">
        <v>42902</v>
      </c>
      <c r="L2091" s="152">
        <f t="shared" si="40"/>
        <v>42922</v>
      </c>
      <c r="M2091" s="204" t="s">
        <v>588</v>
      </c>
      <c r="N2091" s="248" t="s">
        <v>589</v>
      </c>
      <c r="O2091" s="155" t="s">
        <v>322</v>
      </c>
      <c r="P2091" s="156" t="s">
        <v>3340</v>
      </c>
      <c r="Q2091" s="157">
        <v>9105200</v>
      </c>
      <c r="R2091" s="158">
        <v>0</v>
      </c>
      <c r="S2091" s="159">
        <v>9105200</v>
      </c>
      <c r="T2091" s="160" t="s">
        <v>3837</v>
      </c>
    </row>
    <row r="2092" spans="1:20" s="143" customFormat="1" ht="212.25" hidden="1" customHeight="1" x14ac:dyDescent="0.25">
      <c r="A2092" s="144" t="s">
        <v>2067</v>
      </c>
      <c r="B2092" s="245" t="s">
        <v>3887</v>
      </c>
      <c r="C2092" s="146">
        <v>80111620</v>
      </c>
      <c r="D2092" s="147" t="s">
        <v>2117</v>
      </c>
      <c r="E2092" s="195" t="s">
        <v>1982</v>
      </c>
      <c r="F2092" s="148" t="s">
        <v>1094</v>
      </c>
      <c r="G2092" s="149" t="s">
        <v>1095</v>
      </c>
      <c r="H2092" s="131" t="s">
        <v>88</v>
      </c>
      <c r="I2092" s="132" t="s">
        <v>1135</v>
      </c>
      <c r="J2092" s="208" t="s">
        <v>3425</v>
      </c>
      <c r="K2092" s="152">
        <v>42902</v>
      </c>
      <c r="L2092" s="152">
        <f t="shared" si="40"/>
        <v>42922</v>
      </c>
      <c r="M2092" s="204" t="s">
        <v>588</v>
      </c>
      <c r="N2092" s="248" t="s">
        <v>589</v>
      </c>
      <c r="O2092" s="155" t="s">
        <v>322</v>
      </c>
      <c r="P2092" s="156" t="s">
        <v>3340</v>
      </c>
      <c r="Q2092" s="157">
        <v>9105200</v>
      </c>
      <c r="R2092" s="158">
        <v>0</v>
      </c>
      <c r="S2092" s="159">
        <v>9105200</v>
      </c>
      <c r="T2092" s="160" t="s">
        <v>3837</v>
      </c>
    </row>
    <row r="2093" spans="1:20" s="143" customFormat="1" ht="212.25" hidden="1" customHeight="1" x14ac:dyDescent="0.25">
      <c r="A2093" s="144" t="s">
        <v>2067</v>
      </c>
      <c r="B2093" s="245" t="s">
        <v>3888</v>
      </c>
      <c r="C2093" s="146">
        <v>80111620</v>
      </c>
      <c r="D2093" s="147" t="s">
        <v>2117</v>
      </c>
      <c r="E2093" s="195" t="s">
        <v>1982</v>
      </c>
      <c r="F2093" s="148" t="s">
        <v>1094</v>
      </c>
      <c r="G2093" s="149" t="s">
        <v>1095</v>
      </c>
      <c r="H2093" s="131" t="s">
        <v>88</v>
      </c>
      <c r="I2093" s="132" t="s">
        <v>1135</v>
      </c>
      <c r="J2093" s="208" t="s">
        <v>3425</v>
      </c>
      <c r="K2093" s="152">
        <v>42902</v>
      </c>
      <c r="L2093" s="152">
        <f t="shared" si="40"/>
        <v>42922</v>
      </c>
      <c r="M2093" s="204" t="s">
        <v>588</v>
      </c>
      <c r="N2093" s="248" t="s">
        <v>589</v>
      </c>
      <c r="O2093" s="155" t="s">
        <v>322</v>
      </c>
      <c r="P2093" s="156" t="s">
        <v>3340</v>
      </c>
      <c r="Q2093" s="157">
        <v>9105200</v>
      </c>
      <c r="R2093" s="158">
        <v>0</v>
      </c>
      <c r="S2093" s="159">
        <v>9105200</v>
      </c>
      <c r="T2093" s="160" t="s">
        <v>3837</v>
      </c>
    </row>
    <row r="2094" spans="1:20" s="143" customFormat="1" ht="212.25" hidden="1" customHeight="1" x14ac:dyDescent="0.25">
      <c r="A2094" s="144" t="s">
        <v>2067</v>
      </c>
      <c r="B2094" s="245" t="s">
        <v>3889</v>
      </c>
      <c r="C2094" s="146">
        <v>80111620</v>
      </c>
      <c r="D2094" s="147" t="s">
        <v>2117</v>
      </c>
      <c r="E2094" s="195" t="s">
        <v>1982</v>
      </c>
      <c r="F2094" s="148" t="s">
        <v>1094</v>
      </c>
      <c r="G2094" s="149" t="s">
        <v>1095</v>
      </c>
      <c r="H2094" s="131" t="s">
        <v>88</v>
      </c>
      <c r="I2094" s="132" t="s">
        <v>1135</v>
      </c>
      <c r="J2094" s="208" t="s">
        <v>3425</v>
      </c>
      <c r="K2094" s="152">
        <v>42902</v>
      </c>
      <c r="L2094" s="152">
        <f t="shared" si="40"/>
        <v>42922</v>
      </c>
      <c r="M2094" s="204" t="s">
        <v>588</v>
      </c>
      <c r="N2094" s="248" t="s">
        <v>589</v>
      </c>
      <c r="O2094" s="155" t="s">
        <v>322</v>
      </c>
      <c r="P2094" s="156" t="s">
        <v>3340</v>
      </c>
      <c r="Q2094" s="157">
        <v>9105200</v>
      </c>
      <c r="R2094" s="158">
        <v>0</v>
      </c>
      <c r="S2094" s="159">
        <v>9105200</v>
      </c>
      <c r="T2094" s="160" t="s">
        <v>3837</v>
      </c>
    </row>
    <row r="2095" spans="1:20" s="143" customFormat="1" ht="212.25" hidden="1" customHeight="1" x14ac:dyDescent="0.25">
      <c r="A2095" s="144" t="s">
        <v>2067</v>
      </c>
      <c r="B2095" s="245" t="s">
        <v>3890</v>
      </c>
      <c r="C2095" s="146">
        <v>80111620</v>
      </c>
      <c r="D2095" s="147" t="s">
        <v>2117</v>
      </c>
      <c r="E2095" s="195" t="s">
        <v>1982</v>
      </c>
      <c r="F2095" s="148" t="s">
        <v>1094</v>
      </c>
      <c r="G2095" s="149" t="s">
        <v>1095</v>
      </c>
      <c r="H2095" s="131" t="s">
        <v>88</v>
      </c>
      <c r="I2095" s="132" t="s">
        <v>1135</v>
      </c>
      <c r="J2095" s="208" t="s">
        <v>3425</v>
      </c>
      <c r="K2095" s="152">
        <v>42902</v>
      </c>
      <c r="L2095" s="152">
        <f t="shared" si="40"/>
        <v>42922</v>
      </c>
      <c r="M2095" s="204" t="s">
        <v>588</v>
      </c>
      <c r="N2095" s="248" t="s">
        <v>589</v>
      </c>
      <c r="O2095" s="155" t="s">
        <v>322</v>
      </c>
      <c r="P2095" s="156" t="s">
        <v>3340</v>
      </c>
      <c r="Q2095" s="157">
        <v>9105200</v>
      </c>
      <c r="R2095" s="158">
        <v>0</v>
      </c>
      <c r="S2095" s="159">
        <v>9105200</v>
      </c>
      <c r="T2095" s="160" t="s">
        <v>3837</v>
      </c>
    </row>
    <row r="2096" spans="1:20" s="143" customFormat="1" ht="212.25" hidden="1" customHeight="1" x14ac:dyDescent="0.25">
      <c r="A2096" s="144" t="s">
        <v>2067</v>
      </c>
      <c r="B2096" s="245" t="s">
        <v>3891</v>
      </c>
      <c r="C2096" s="146">
        <v>80111620</v>
      </c>
      <c r="D2096" s="147" t="s">
        <v>2117</v>
      </c>
      <c r="E2096" s="195" t="s">
        <v>1982</v>
      </c>
      <c r="F2096" s="148" t="s">
        <v>1094</v>
      </c>
      <c r="G2096" s="149" t="s">
        <v>1095</v>
      </c>
      <c r="H2096" s="131" t="s">
        <v>88</v>
      </c>
      <c r="I2096" s="132" t="s">
        <v>1135</v>
      </c>
      <c r="J2096" s="208" t="s">
        <v>3425</v>
      </c>
      <c r="K2096" s="152">
        <v>42902</v>
      </c>
      <c r="L2096" s="152">
        <f t="shared" si="40"/>
        <v>42922</v>
      </c>
      <c r="M2096" s="204" t="s">
        <v>588</v>
      </c>
      <c r="N2096" s="248" t="s">
        <v>589</v>
      </c>
      <c r="O2096" s="155" t="s">
        <v>322</v>
      </c>
      <c r="P2096" s="249" t="s">
        <v>3340</v>
      </c>
      <c r="Q2096" s="157">
        <v>9105200</v>
      </c>
      <c r="R2096" s="158">
        <v>0</v>
      </c>
      <c r="S2096" s="159">
        <v>9105200</v>
      </c>
      <c r="T2096" s="160" t="s">
        <v>3837</v>
      </c>
    </row>
    <row r="2097" spans="1:20" s="143" customFormat="1" ht="212.25" hidden="1" customHeight="1" x14ac:dyDescent="0.25">
      <c r="A2097" s="144" t="s">
        <v>2067</v>
      </c>
      <c r="B2097" s="245" t="s">
        <v>3892</v>
      </c>
      <c r="C2097" s="146">
        <v>80111620</v>
      </c>
      <c r="D2097" s="147" t="s">
        <v>2117</v>
      </c>
      <c r="E2097" s="195" t="s">
        <v>1982</v>
      </c>
      <c r="F2097" s="148" t="s">
        <v>1094</v>
      </c>
      <c r="G2097" s="149" t="s">
        <v>1095</v>
      </c>
      <c r="H2097" s="131" t="s">
        <v>88</v>
      </c>
      <c r="I2097" s="132" t="s">
        <v>1135</v>
      </c>
      <c r="J2097" s="208" t="s">
        <v>3425</v>
      </c>
      <c r="K2097" s="152">
        <v>42906</v>
      </c>
      <c r="L2097" s="152">
        <f>K2097+20</f>
        <v>42926</v>
      </c>
      <c r="M2097" s="204" t="s">
        <v>588</v>
      </c>
      <c r="N2097" s="248" t="s">
        <v>589</v>
      </c>
      <c r="O2097" s="155" t="s">
        <v>322</v>
      </c>
      <c r="P2097" s="249" t="s">
        <v>3340</v>
      </c>
      <c r="Q2097" s="157">
        <v>9105200</v>
      </c>
      <c r="R2097" s="158">
        <v>0</v>
      </c>
      <c r="S2097" s="159">
        <v>9105200</v>
      </c>
      <c r="T2097" s="160" t="s">
        <v>3893</v>
      </c>
    </row>
    <row r="2098" spans="1:20" s="143" customFormat="1" ht="212.25" hidden="1" customHeight="1" x14ac:dyDescent="0.25">
      <c r="A2098" s="144" t="s">
        <v>2067</v>
      </c>
      <c r="B2098" s="245" t="s">
        <v>3894</v>
      </c>
      <c r="C2098" s="146">
        <v>80111620</v>
      </c>
      <c r="D2098" s="147" t="s">
        <v>2117</v>
      </c>
      <c r="E2098" s="195" t="s">
        <v>1982</v>
      </c>
      <c r="F2098" s="148" t="s">
        <v>1094</v>
      </c>
      <c r="G2098" s="149" t="s">
        <v>1095</v>
      </c>
      <c r="H2098" s="131" t="s">
        <v>88</v>
      </c>
      <c r="I2098" s="132" t="s">
        <v>1135</v>
      </c>
      <c r="J2098" s="208" t="s">
        <v>3425</v>
      </c>
      <c r="K2098" s="152">
        <v>42906</v>
      </c>
      <c r="L2098" s="152">
        <f t="shared" ref="L2098:L2101" si="41">K2098+20</f>
        <v>42926</v>
      </c>
      <c r="M2098" s="204" t="s">
        <v>588</v>
      </c>
      <c r="N2098" s="248" t="s">
        <v>589</v>
      </c>
      <c r="O2098" s="155" t="s">
        <v>322</v>
      </c>
      <c r="P2098" s="249" t="s">
        <v>3340</v>
      </c>
      <c r="Q2098" s="250">
        <v>9105200</v>
      </c>
      <c r="R2098" s="158">
        <v>0</v>
      </c>
      <c r="S2098" s="159">
        <v>9105200</v>
      </c>
      <c r="T2098" s="160" t="s">
        <v>3893</v>
      </c>
    </row>
    <row r="2099" spans="1:20" s="143" customFormat="1" ht="212.25" hidden="1" customHeight="1" x14ac:dyDescent="0.25">
      <c r="A2099" s="144" t="s">
        <v>2067</v>
      </c>
      <c r="B2099" s="245" t="s">
        <v>3895</v>
      </c>
      <c r="C2099" s="146">
        <v>80111620</v>
      </c>
      <c r="D2099" s="147" t="s">
        <v>2117</v>
      </c>
      <c r="E2099" s="195" t="s">
        <v>1982</v>
      </c>
      <c r="F2099" s="148" t="s">
        <v>1094</v>
      </c>
      <c r="G2099" s="149" t="s">
        <v>1095</v>
      </c>
      <c r="H2099" s="131" t="s">
        <v>88</v>
      </c>
      <c r="I2099" s="132" t="s">
        <v>1135</v>
      </c>
      <c r="J2099" s="208" t="s">
        <v>3425</v>
      </c>
      <c r="K2099" s="152">
        <v>42906</v>
      </c>
      <c r="L2099" s="152">
        <f t="shared" si="41"/>
        <v>42926</v>
      </c>
      <c r="M2099" s="204" t="s">
        <v>588</v>
      </c>
      <c r="N2099" s="248" t="s">
        <v>589</v>
      </c>
      <c r="O2099" s="155" t="s">
        <v>322</v>
      </c>
      <c r="P2099" s="249" t="s">
        <v>3340</v>
      </c>
      <c r="Q2099" s="250">
        <v>9105200</v>
      </c>
      <c r="R2099" s="158">
        <v>0</v>
      </c>
      <c r="S2099" s="159">
        <v>9105200</v>
      </c>
      <c r="T2099" s="160" t="s">
        <v>3893</v>
      </c>
    </row>
    <row r="2100" spans="1:20" s="143" customFormat="1" ht="212.25" hidden="1" customHeight="1" x14ac:dyDescent="0.25">
      <c r="A2100" s="144" t="s">
        <v>2067</v>
      </c>
      <c r="B2100" s="245" t="s">
        <v>3896</v>
      </c>
      <c r="C2100" s="146">
        <v>80111620</v>
      </c>
      <c r="D2100" s="147" t="s">
        <v>2117</v>
      </c>
      <c r="E2100" s="195" t="s">
        <v>1982</v>
      </c>
      <c r="F2100" s="148" t="s">
        <v>1094</v>
      </c>
      <c r="G2100" s="149" t="s">
        <v>1095</v>
      </c>
      <c r="H2100" s="131" t="s">
        <v>88</v>
      </c>
      <c r="I2100" s="132" t="s">
        <v>1135</v>
      </c>
      <c r="J2100" s="208" t="s">
        <v>3425</v>
      </c>
      <c r="K2100" s="152">
        <v>42906</v>
      </c>
      <c r="L2100" s="152">
        <f t="shared" si="41"/>
        <v>42926</v>
      </c>
      <c r="M2100" s="204" t="s">
        <v>588</v>
      </c>
      <c r="N2100" s="248" t="s">
        <v>589</v>
      </c>
      <c r="O2100" s="155" t="s">
        <v>322</v>
      </c>
      <c r="P2100" s="249" t="s">
        <v>3340</v>
      </c>
      <c r="Q2100" s="250">
        <v>9105200</v>
      </c>
      <c r="R2100" s="158">
        <v>0</v>
      </c>
      <c r="S2100" s="159">
        <v>9105200</v>
      </c>
      <c r="T2100" s="160" t="s">
        <v>3893</v>
      </c>
    </row>
    <row r="2101" spans="1:20" s="143" customFormat="1" ht="212.25" hidden="1" customHeight="1" x14ac:dyDescent="0.25">
      <c r="A2101" s="144" t="s">
        <v>2067</v>
      </c>
      <c r="B2101" s="245" t="s">
        <v>3897</v>
      </c>
      <c r="C2101" s="146">
        <v>80111620</v>
      </c>
      <c r="D2101" s="147" t="s">
        <v>2117</v>
      </c>
      <c r="E2101" s="195" t="s">
        <v>1982</v>
      </c>
      <c r="F2101" s="148" t="s">
        <v>1094</v>
      </c>
      <c r="G2101" s="149" t="s">
        <v>1095</v>
      </c>
      <c r="H2101" s="131" t="s">
        <v>88</v>
      </c>
      <c r="I2101" s="251" t="s">
        <v>1135</v>
      </c>
      <c r="J2101" s="208" t="s">
        <v>3425</v>
      </c>
      <c r="K2101" s="152">
        <v>42906</v>
      </c>
      <c r="L2101" s="152">
        <f t="shared" si="41"/>
        <v>42926</v>
      </c>
      <c r="M2101" s="204" t="s">
        <v>588</v>
      </c>
      <c r="N2101" s="248" t="s">
        <v>589</v>
      </c>
      <c r="O2101" s="155" t="s">
        <v>322</v>
      </c>
      <c r="P2101" s="249" t="s">
        <v>3340</v>
      </c>
      <c r="Q2101" s="250">
        <v>9105200</v>
      </c>
      <c r="R2101" s="158">
        <v>0</v>
      </c>
      <c r="S2101" s="159">
        <v>9105200</v>
      </c>
      <c r="T2101" s="160" t="s">
        <v>3893</v>
      </c>
    </row>
    <row r="2102" spans="1:20" s="143" customFormat="1" ht="212.25" hidden="1" customHeight="1" x14ac:dyDescent="0.25">
      <c r="A2102" s="144" t="s">
        <v>2067</v>
      </c>
      <c r="B2102" s="245" t="s">
        <v>3898</v>
      </c>
      <c r="C2102" s="146">
        <v>80111620</v>
      </c>
      <c r="D2102" s="147" t="s">
        <v>2974</v>
      </c>
      <c r="E2102" s="195" t="s">
        <v>2070</v>
      </c>
      <c r="F2102" s="148" t="s">
        <v>1094</v>
      </c>
      <c r="G2102" s="149" t="s">
        <v>1095</v>
      </c>
      <c r="H2102" s="131" t="s">
        <v>88</v>
      </c>
      <c r="I2102" s="251" t="s">
        <v>1143</v>
      </c>
      <c r="J2102" s="179" t="s">
        <v>616</v>
      </c>
      <c r="K2102" s="152">
        <v>42899</v>
      </c>
      <c r="L2102" s="152">
        <f>K2102+20</f>
        <v>42919</v>
      </c>
      <c r="M2102" s="204" t="s">
        <v>22</v>
      </c>
      <c r="N2102" s="205" t="s">
        <v>155</v>
      </c>
      <c r="O2102" s="155" t="s">
        <v>322</v>
      </c>
      <c r="P2102" s="156" t="s">
        <v>2977</v>
      </c>
      <c r="Q2102" s="157">
        <v>48720000</v>
      </c>
      <c r="R2102" s="158">
        <v>0</v>
      </c>
      <c r="S2102" s="159">
        <v>48720000</v>
      </c>
      <c r="T2102" s="160" t="s">
        <v>3899</v>
      </c>
    </row>
    <row r="2103" spans="1:20" s="143" customFormat="1" ht="212.25" hidden="1" customHeight="1" x14ac:dyDescent="0.45">
      <c r="A2103" s="144" t="s">
        <v>2067</v>
      </c>
      <c r="B2103" s="245" t="s">
        <v>3900</v>
      </c>
      <c r="C2103" s="146">
        <v>80101500</v>
      </c>
      <c r="D2103" s="147" t="s">
        <v>2654</v>
      </c>
      <c r="E2103" s="195" t="s">
        <v>1619</v>
      </c>
      <c r="F2103" s="148" t="s">
        <v>1926</v>
      </c>
      <c r="G2103" s="149">
        <v>13</v>
      </c>
      <c r="H2103" s="131" t="s">
        <v>104</v>
      </c>
      <c r="I2103" s="132" t="s">
        <v>521</v>
      </c>
      <c r="J2103" s="151" t="s">
        <v>3901</v>
      </c>
      <c r="K2103" s="152">
        <v>42906</v>
      </c>
      <c r="L2103" s="152">
        <f>K2103+40</f>
        <v>42946</v>
      </c>
      <c r="M2103" s="204" t="s">
        <v>65</v>
      </c>
      <c r="N2103" s="154" t="s">
        <v>121</v>
      </c>
      <c r="O2103" s="155" t="s">
        <v>118</v>
      </c>
      <c r="P2103" s="156" t="s">
        <v>2656</v>
      </c>
      <c r="Q2103" s="157">
        <v>216038150</v>
      </c>
      <c r="R2103" s="158">
        <v>0</v>
      </c>
      <c r="S2103" s="159">
        <v>216038150</v>
      </c>
      <c r="T2103" s="160" t="s">
        <v>3902</v>
      </c>
    </row>
    <row r="2104" spans="1:20" s="143" customFormat="1" ht="297" hidden="1" customHeight="1" x14ac:dyDescent="0.25">
      <c r="A2104" s="144" t="s">
        <v>2067</v>
      </c>
      <c r="B2104" s="245" t="s">
        <v>3903</v>
      </c>
      <c r="C2104" s="146">
        <v>32151502</v>
      </c>
      <c r="D2104" s="147" t="s">
        <v>2089</v>
      </c>
      <c r="E2104" s="195" t="s">
        <v>2074</v>
      </c>
      <c r="F2104" s="148" t="s">
        <v>2091</v>
      </c>
      <c r="G2104" s="149">
        <v>25</v>
      </c>
      <c r="H2104" s="178" t="s">
        <v>104</v>
      </c>
      <c r="I2104" s="132" t="s">
        <v>521</v>
      </c>
      <c r="J2104" s="226" t="s">
        <v>137</v>
      </c>
      <c r="K2104" s="152">
        <v>42906</v>
      </c>
      <c r="L2104" s="152">
        <f>K2104+100</f>
        <v>43006</v>
      </c>
      <c r="M2104" s="204" t="s">
        <v>134</v>
      </c>
      <c r="N2104" s="205" t="s">
        <v>26</v>
      </c>
      <c r="O2104" s="155" t="s">
        <v>118</v>
      </c>
      <c r="P2104" s="156" t="s">
        <v>2141</v>
      </c>
      <c r="Q2104" s="157">
        <v>4892343931</v>
      </c>
      <c r="R2104" s="158">
        <v>4872671231</v>
      </c>
      <c r="S2104" s="159">
        <v>19672700</v>
      </c>
      <c r="T2104" s="160" t="s">
        <v>3904</v>
      </c>
    </row>
    <row r="2105" spans="1:20" s="143" customFormat="1" ht="297" hidden="1" customHeight="1" x14ac:dyDescent="0.45">
      <c r="A2105" s="144" t="s">
        <v>2067</v>
      </c>
      <c r="B2105" s="245" t="s">
        <v>3905</v>
      </c>
      <c r="C2105" s="146" t="s">
        <v>86</v>
      </c>
      <c r="D2105" s="147" t="s">
        <v>2117</v>
      </c>
      <c r="E2105" s="195" t="s">
        <v>2070</v>
      </c>
      <c r="F2105" s="148" t="s">
        <v>1017</v>
      </c>
      <c r="G2105" s="149">
        <v>21</v>
      </c>
      <c r="H2105" s="150" t="s">
        <v>88</v>
      </c>
      <c r="I2105" s="132" t="s">
        <v>521</v>
      </c>
      <c r="J2105" s="151" t="s">
        <v>87</v>
      </c>
      <c r="K2105" s="152">
        <v>42866</v>
      </c>
      <c r="L2105" s="152">
        <f t="shared" ref="L2105" si="42">K2105+20</f>
        <v>42886</v>
      </c>
      <c r="M2105" s="153" t="s">
        <v>22</v>
      </c>
      <c r="N2105" s="154" t="s">
        <v>89</v>
      </c>
      <c r="O2105" s="155" t="s">
        <v>85</v>
      </c>
      <c r="P2105" s="156" t="s">
        <v>2130</v>
      </c>
      <c r="Q2105" s="157">
        <v>50000000</v>
      </c>
      <c r="R2105" s="158">
        <v>0</v>
      </c>
      <c r="S2105" s="159">
        <v>50000000</v>
      </c>
      <c r="T2105" s="160" t="s">
        <v>3906</v>
      </c>
    </row>
    <row r="2106" spans="1:20" s="143" customFormat="1" ht="297" hidden="1" customHeight="1" x14ac:dyDescent="0.25">
      <c r="A2106" s="144" t="s">
        <v>2067</v>
      </c>
      <c r="B2106" s="245" t="s">
        <v>3907</v>
      </c>
      <c r="C2106" s="146">
        <v>81102201</v>
      </c>
      <c r="D2106" s="147" t="s">
        <v>2117</v>
      </c>
      <c r="E2106" s="195" t="s">
        <v>2126</v>
      </c>
      <c r="F2106" s="148" t="s">
        <v>2122</v>
      </c>
      <c r="G2106" s="149">
        <v>73</v>
      </c>
      <c r="H2106" s="178" t="s">
        <v>245</v>
      </c>
      <c r="I2106" s="132" t="s">
        <v>521</v>
      </c>
      <c r="J2106" s="151" t="s">
        <v>246</v>
      </c>
      <c r="K2106" s="243">
        <v>42920</v>
      </c>
      <c r="L2106" s="243">
        <f>K2106+70</f>
        <v>42990</v>
      </c>
      <c r="M2106" s="252" t="s">
        <v>42</v>
      </c>
      <c r="N2106" s="205" t="s">
        <v>26</v>
      </c>
      <c r="O2106" s="155" t="s">
        <v>118</v>
      </c>
      <c r="P2106" s="156" t="s">
        <v>2123</v>
      </c>
      <c r="Q2106" s="157">
        <v>602233000</v>
      </c>
      <c r="R2106" s="158">
        <v>0</v>
      </c>
      <c r="S2106" s="159">
        <v>602233000</v>
      </c>
      <c r="T2106" s="160" t="s">
        <v>3908</v>
      </c>
    </row>
    <row r="2107" spans="1:20" s="143" customFormat="1" ht="297" hidden="1" customHeight="1" x14ac:dyDescent="0.25">
      <c r="A2107" s="144" t="s">
        <v>2067</v>
      </c>
      <c r="B2107" s="245" t="s">
        <v>3909</v>
      </c>
      <c r="C2107" s="146">
        <v>93151607</v>
      </c>
      <c r="D2107" s="147" t="s">
        <v>2706</v>
      </c>
      <c r="E2107" s="246" t="s">
        <v>1319</v>
      </c>
      <c r="F2107" s="129" t="s">
        <v>1320</v>
      </c>
      <c r="G2107" s="247">
        <v>6</v>
      </c>
      <c r="H2107" s="178" t="s">
        <v>92</v>
      </c>
      <c r="I2107" s="132" t="s">
        <v>521</v>
      </c>
      <c r="J2107" s="151" t="s">
        <v>936</v>
      </c>
      <c r="K2107" s="243">
        <v>42937</v>
      </c>
      <c r="L2107" s="243">
        <f>K2107+100</f>
        <v>43037</v>
      </c>
      <c r="M2107" s="252" t="s">
        <v>937</v>
      </c>
      <c r="N2107" s="205" t="s">
        <v>128</v>
      </c>
      <c r="O2107" s="155" t="s">
        <v>933</v>
      </c>
      <c r="P2107" s="156" t="s">
        <v>2716</v>
      </c>
      <c r="Q2107" s="157">
        <v>0</v>
      </c>
      <c r="R2107" s="158">
        <v>0</v>
      </c>
      <c r="S2107" s="159">
        <v>0</v>
      </c>
      <c r="T2107" s="160" t="s">
        <v>3910</v>
      </c>
    </row>
    <row r="2108" spans="1:20" s="143" customFormat="1" ht="297" hidden="1" customHeight="1" x14ac:dyDescent="0.25">
      <c r="A2108" s="144" t="s">
        <v>2067</v>
      </c>
      <c r="B2108" s="245" t="s">
        <v>3911</v>
      </c>
      <c r="C2108" s="146">
        <v>80111620</v>
      </c>
      <c r="D2108" s="147" t="s">
        <v>2974</v>
      </c>
      <c r="E2108" s="195" t="s">
        <v>2070</v>
      </c>
      <c r="F2108" s="148" t="s">
        <v>1094</v>
      </c>
      <c r="G2108" s="149" t="s">
        <v>1095</v>
      </c>
      <c r="H2108" s="131" t="s">
        <v>88</v>
      </c>
      <c r="I2108" s="132" t="s">
        <v>1173</v>
      </c>
      <c r="J2108" s="151" t="s">
        <v>923</v>
      </c>
      <c r="K2108" s="243">
        <v>42914</v>
      </c>
      <c r="L2108" s="243">
        <f>K2108+20</f>
        <v>42934</v>
      </c>
      <c r="M2108" s="204" t="s">
        <v>22</v>
      </c>
      <c r="N2108" s="205" t="s">
        <v>155</v>
      </c>
      <c r="O2108" s="155" t="s">
        <v>322</v>
      </c>
      <c r="P2108" s="156" t="s">
        <v>2977</v>
      </c>
      <c r="Q2108" s="157">
        <v>17436000</v>
      </c>
      <c r="R2108" s="158">
        <v>0</v>
      </c>
      <c r="S2108" s="159">
        <v>17436000</v>
      </c>
      <c r="T2108" s="160" t="s">
        <v>3912</v>
      </c>
    </row>
    <row r="2109" spans="1:20" s="143" customFormat="1" ht="297" hidden="1" customHeight="1" x14ac:dyDescent="0.25">
      <c r="A2109" s="144" t="s">
        <v>2067</v>
      </c>
      <c r="B2109" s="245" t="s">
        <v>3913</v>
      </c>
      <c r="C2109" s="146">
        <v>80111620</v>
      </c>
      <c r="D2109" s="147" t="s">
        <v>2706</v>
      </c>
      <c r="E2109" s="246" t="s">
        <v>2516</v>
      </c>
      <c r="F2109" s="148" t="s">
        <v>1094</v>
      </c>
      <c r="G2109" s="149" t="s">
        <v>1095</v>
      </c>
      <c r="H2109" s="131" t="s">
        <v>88</v>
      </c>
      <c r="I2109" s="132" t="s">
        <v>1153</v>
      </c>
      <c r="J2109" s="151" t="s">
        <v>204</v>
      </c>
      <c r="K2109" s="243">
        <v>42937</v>
      </c>
      <c r="L2109" s="243">
        <f>K2109+20</f>
        <v>42957</v>
      </c>
      <c r="M2109" s="252" t="s">
        <v>42</v>
      </c>
      <c r="N2109" s="205" t="s">
        <v>128</v>
      </c>
      <c r="O2109" s="155" t="s">
        <v>118</v>
      </c>
      <c r="P2109" s="156" t="s">
        <v>2719</v>
      </c>
      <c r="Q2109" s="157">
        <v>24010000</v>
      </c>
      <c r="R2109" s="158">
        <v>0</v>
      </c>
      <c r="S2109" s="159">
        <v>24010000</v>
      </c>
      <c r="T2109" s="160" t="s">
        <v>3910</v>
      </c>
    </row>
    <row r="2110" spans="1:20" s="143" customFormat="1" ht="297" hidden="1" customHeight="1" x14ac:dyDescent="0.25">
      <c r="A2110" s="144" t="s">
        <v>2067</v>
      </c>
      <c r="B2110" s="245" t="s">
        <v>3914</v>
      </c>
      <c r="C2110" s="146" t="s">
        <v>81</v>
      </c>
      <c r="D2110" s="147" t="s">
        <v>2706</v>
      </c>
      <c r="E2110" s="195" t="s">
        <v>2516</v>
      </c>
      <c r="F2110" s="148" t="s">
        <v>1017</v>
      </c>
      <c r="G2110" s="149">
        <v>14</v>
      </c>
      <c r="H2110" s="178" t="s">
        <v>30</v>
      </c>
      <c r="I2110" s="132" t="s">
        <v>521</v>
      </c>
      <c r="J2110" s="151" t="s">
        <v>964</v>
      </c>
      <c r="K2110" s="152">
        <v>42908</v>
      </c>
      <c r="L2110" s="243">
        <f>K2110+40</f>
        <v>42948</v>
      </c>
      <c r="M2110" s="204" t="s">
        <v>22</v>
      </c>
      <c r="N2110" s="205" t="s">
        <v>965</v>
      </c>
      <c r="O2110" s="155" t="s">
        <v>963</v>
      </c>
      <c r="P2110" s="156" t="s">
        <v>2709</v>
      </c>
      <c r="Q2110" s="157">
        <v>70402073</v>
      </c>
      <c r="R2110" s="158">
        <v>0</v>
      </c>
      <c r="S2110" s="159">
        <v>70402073</v>
      </c>
      <c r="T2110" s="214" t="s">
        <v>3915</v>
      </c>
    </row>
    <row r="2111" spans="1:20" s="143" customFormat="1" ht="297" hidden="1" customHeight="1" x14ac:dyDescent="0.25">
      <c r="A2111" s="144" t="s">
        <v>2067</v>
      </c>
      <c r="B2111" s="245" t="s">
        <v>3916</v>
      </c>
      <c r="C2111" s="146" t="s">
        <v>81</v>
      </c>
      <c r="D2111" s="147" t="s">
        <v>2069</v>
      </c>
      <c r="E2111" s="195" t="s">
        <v>2074</v>
      </c>
      <c r="F2111" s="148" t="s">
        <v>1017</v>
      </c>
      <c r="G2111" s="149">
        <v>14</v>
      </c>
      <c r="H2111" s="178" t="s">
        <v>30</v>
      </c>
      <c r="I2111" s="132" t="s">
        <v>521</v>
      </c>
      <c r="J2111" s="151" t="s">
        <v>964</v>
      </c>
      <c r="K2111" s="152">
        <v>42908</v>
      </c>
      <c r="L2111" s="243">
        <f>K2111+40</f>
        <v>42948</v>
      </c>
      <c r="M2111" s="204" t="s">
        <v>22</v>
      </c>
      <c r="N2111" s="205" t="s">
        <v>965</v>
      </c>
      <c r="O2111" s="155" t="s">
        <v>963</v>
      </c>
      <c r="P2111" s="216" t="s">
        <v>3917</v>
      </c>
      <c r="Q2111" s="157">
        <v>35588477</v>
      </c>
      <c r="R2111" s="158">
        <v>0</v>
      </c>
      <c r="S2111" s="159">
        <v>35588477</v>
      </c>
      <c r="T2111" s="160" t="s">
        <v>3918</v>
      </c>
    </row>
    <row r="2112" spans="1:20" s="143" customFormat="1" ht="297" customHeight="1" x14ac:dyDescent="0.25">
      <c r="A2112" s="144" t="s">
        <v>2067</v>
      </c>
      <c r="B2112" s="245" t="s">
        <v>3919</v>
      </c>
      <c r="C2112" s="146">
        <v>80111621</v>
      </c>
      <c r="D2112" s="147" t="s">
        <v>2089</v>
      </c>
      <c r="E2112" s="195" t="s">
        <v>2074</v>
      </c>
      <c r="F2112" s="148" t="s">
        <v>2091</v>
      </c>
      <c r="G2112" s="149">
        <v>25</v>
      </c>
      <c r="H2112" s="131" t="s">
        <v>245</v>
      </c>
      <c r="I2112" s="132" t="s">
        <v>521</v>
      </c>
      <c r="J2112" s="151" t="s">
        <v>967</v>
      </c>
      <c r="K2112" s="152">
        <v>42948</v>
      </c>
      <c r="L2112" s="243">
        <f>K2112+70</f>
        <v>43018</v>
      </c>
      <c r="M2112" s="252" t="s">
        <v>968</v>
      </c>
      <c r="N2112" s="205" t="s">
        <v>136</v>
      </c>
      <c r="O2112" s="155" t="s">
        <v>966</v>
      </c>
      <c r="P2112" s="156" t="s">
        <v>2144</v>
      </c>
      <c r="Q2112" s="157">
        <v>3000000000</v>
      </c>
      <c r="R2112" s="158">
        <v>0</v>
      </c>
      <c r="S2112" s="159">
        <v>3000000000</v>
      </c>
      <c r="T2112" s="160" t="s">
        <v>3920</v>
      </c>
    </row>
    <row r="2113" spans="1:29" s="143" customFormat="1" ht="297" hidden="1" customHeight="1" x14ac:dyDescent="0.45">
      <c r="A2113" s="144" t="s">
        <v>2067</v>
      </c>
      <c r="B2113" s="245" t="s">
        <v>3921</v>
      </c>
      <c r="C2113" s="126" t="s">
        <v>106</v>
      </c>
      <c r="D2113" s="147" t="s">
        <v>2974</v>
      </c>
      <c r="E2113" s="195" t="s">
        <v>2070</v>
      </c>
      <c r="F2113" s="148" t="s">
        <v>1017</v>
      </c>
      <c r="G2113" s="149"/>
      <c r="H2113" s="131" t="s">
        <v>74</v>
      </c>
      <c r="I2113" s="132" t="s">
        <v>521</v>
      </c>
      <c r="J2113" s="133" t="s">
        <v>107</v>
      </c>
      <c r="K2113" s="134">
        <v>42933</v>
      </c>
      <c r="L2113" s="134">
        <f>K2113+20</f>
        <v>42953</v>
      </c>
      <c r="M2113" s="242" t="s">
        <v>65</v>
      </c>
      <c r="N2113" s="136" t="s">
        <v>108</v>
      </c>
      <c r="O2113" s="137" t="s">
        <v>105</v>
      </c>
      <c r="P2113" s="156" t="s">
        <v>2977</v>
      </c>
      <c r="Q2113" s="157">
        <v>15000000</v>
      </c>
      <c r="R2113" s="158">
        <v>0</v>
      </c>
      <c r="S2113" s="159">
        <v>15000000</v>
      </c>
      <c r="T2113" s="160" t="s">
        <v>3922</v>
      </c>
    </row>
    <row r="2114" spans="1:29" ht="67.5" hidden="1" customHeight="1" x14ac:dyDescent="0.55000000000000004">
      <c r="B2114" s="253">
        <f>COUNTA(B16:B2113)</f>
        <v>2098</v>
      </c>
      <c r="Q2114" s="254">
        <f t="shared" ref="Q2114:S2114" si="43">SUM(Q16:Q2113)</f>
        <v>361068336990</v>
      </c>
      <c r="R2114" s="254">
        <f t="shared" si="43"/>
        <v>119560695384</v>
      </c>
      <c r="S2114" s="254">
        <f t="shared" si="43"/>
        <v>241507641606</v>
      </c>
    </row>
    <row r="2115" spans="1:29" ht="39.75" hidden="1" customHeight="1" x14ac:dyDescent="0.55000000000000004">
      <c r="Q2115" s="35">
        <v>0</v>
      </c>
      <c r="R2115" s="36" t="e">
        <f>R2114-#REF!</f>
        <v>#REF!</v>
      </c>
    </row>
    <row r="2116" spans="1:29" ht="39.75" hidden="1" customHeight="1" x14ac:dyDescent="0.55000000000000004">
      <c r="Q2116" s="35">
        <v>0</v>
      </c>
    </row>
    <row r="2124" spans="1:29" ht="39.75" customHeight="1" x14ac:dyDescent="0.65">
      <c r="T2124" s="22"/>
      <c r="U2124" s="255"/>
      <c r="V2124" s="22"/>
      <c r="W2124" s="22"/>
      <c r="X2124" s="22"/>
      <c r="Y2124" s="22"/>
      <c r="Z2124" s="22"/>
      <c r="AA2124" s="22"/>
      <c r="AB2124" s="22"/>
      <c r="AC2124" s="22"/>
    </row>
  </sheetData>
  <sheetProtection autoFilter="0"/>
  <autoFilter ref="A15:T2116">
    <filterColumn colId="14">
      <filters>
        <filter val="VIGENCIAS FUTURAS"/>
      </filters>
    </filterColumn>
  </autoFilter>
  <mergeCells count="10">
    <mergeCell ref="B9:D9"/>
    <mergeCell ref="E9:G9"/>
    <mergeCell ref="H9:J9"/>
    <mergeCell ref="H14:P14"/>
    <mergeCell ref="E3:J3"/>
    <mergeCell ref="E4:J4"/>
    <mergeCell ref="E5:J5"/>
    <mergeCell ref="B8:D8"/>
    <mergeCell ref="E8:G8"/>
    <mergeCell ref="H8:J8"/>
  </mergeCells>
  <dataValidations count="1">
    <dataValidation allowBlank="1" showErrorMessage="1" error="No es correcto eleja una de las modalidades " prompt="Seleciones una de las modalidades " sqref="I434 I416 I453:I457 I426 I470:I471"/>
  </dataValidations>
  <pageMargins left="0.31496062992125984" right="0.15748031496062992" top="0.74803149606299213" bottom="0.74803149606299213" header="0.31496062992125984" footer="0.31496062992125984"/>
  <pageSetup scale="18"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Plantilla SECOP Agrupa</vt:lpstr>
      <vt:lpstr>PAA-CONSOL-SDM 100%-2017</vt:lpstr>
      <vt:lpstr>'PAA-CONSOL-SDM 100%-2017'!Área_de_impresión</vt:lpstr>
      <vt:lpstr>'PAA-CONSOL-SDM 100%-2017'!Títulos_a_imprimir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Gelma Maritza Orejuela Hernandez</dc:creator>
  <cp:lastModifiedBy>Julieth Rojas Betancour</cp:lastModifiedBy>
  <dcterms:created xsi:type="dcterms:W3CDTF">2017-07-07T20:39:36Z</dcterms:created>
  <dcterms:modified xsi:type="dcterms:W3CDTF">2017-07-07T20:50:00Z</dcterms:modified>
</cp:coreProperties>
</file>