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05" yWindow="345" windowWidth="10275" windowHeight="7410"/>
  </bookViews>
  <sheets>
    <sheet name="Funcionario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</externalReferences>
  <definedNames>
    <definedName name="__A1">'[1]SECRETARIA DE EDUCACION'!#REF!</definedName>
    <definedName name="_A1">'[1]SECRETARIA DE EDUCACION'!#REF!</definedName>
    <definedName name="_xlnm._FilterDatabase" localSheetId="0" hidden="1">Funcionarios!$A$13:$AL$726</definedName>
    <definedName name="ATRA">'[1]SECRETARIA DE EDUCACION'!#REF!</definedName>
    <definedName name="COPIA">'[1]SECRETARIA DE EDUCACION'!#REF!</definedName>
    <definedName name="COPIA2">'[1]SECRETARIA DE EDUCACION'!#REF!</definedName>
    <definedName name="COPIA3">'[1]SECRETARIA DE EDUCACION'!#REF!</definedName>
    <definedName name="COPIA4">'[1]SECRETARIA DE EDUCACION'!#REF!</definedName>
    <definedName name="COPIA5">'[1]SECRETARIA DE EDUCACION'!#REF!</definedName>
    <definedName name="copia6">'[1]SECRETARIA DE EDUCACION'!#REF!</definedName>
    <definedName name="COPIA7">'[1]SECRETARIA DE EDUCACION'!#REF!</definedName>
    <definedName name="FechaD">'[2]BASE DE DATOS'!$Q$4:$Q$370</definedName>
    <definedName name="No.">'[3]BASE DE DATOS'!$B$4:$B$83</definedName>
    <definedName name="OOOO">'[1]SECRETARIA DE EDUCACION'!#REF!</definedName>
    <definedName name="OTRA">'[1]SECRETARIA DE EDUCACION'!#REF!</definedName>
    <definedName name="OTRA5">'[1]SECRETARIA DE EDUCACION'!#REF!</definedName>
    <definedName name="PRUEBA">'[1]SECRETARIA DE EDUCACION'!#REF!</definedName>
    <definedName name="RT">'[1]SECRETARIA DE EDUCACION'!#REF!</definedName>
    <definedName name="_xlnm.Print_Titles" localSheetId="0">Funcionarios!$13:$13</definedName>
    <definedName name="WWWWWWWW">'[1]SECRETARIA DE EDUCACION'!#REF!</definedName>
  </definedNames>
  <calcPr calcId="145621"/>
</workbook>
</file>

<file path=xl/calcChain.xml><?xml version="1.0" encoding="utf-8"?>
<calcChain xmlns="http://schemas.openxmlformats.org/spreadsheetml/2006/main">
  <c r="P99" i="2" l="1"/>
  <c r="P98" i="2"/>
  <c r="P97" i="2"/>
  <c r="P96" i="2"/>
  <c r="P95" i="2"/>
  <c r="O277" i="2" l="1"/>
  <c r="P277" i="2"/>
  <c r="O278" i="2"/>
  <c r="P278" i="2"/>
  <c r="O279" i="2"/>
  <c r="P279" i="2"/>
  <c r="O280" i="2"/>
  <c r="P280" i="2"/>
  <c r="O281" i="2"/>
  <c r="P281" i="2"/>
  <c r="J586" i="2" l="1"/>
  <c r="O586" i="2"/>
  <c r="P586" i="2"/>
  <c r="O587" i="2"/>
  <c r="P587" i="2"/>
  <c r="O588" i="2"/>
  <c r="P588" i="2"/>
  <c r="O294" i="2" l="1"/>
  <c r="O697" i="2" l="1"/>
  <c r="P183" i="2" l="1"/>
  <c r="O18" i="2"/>
  <c r="J497" i="2" l="1"/>
  <c r="O497" i="2"/>
  <c r="P497" i="2"/>
  <c r="O498" i="2"/>
  <c r="P498" i="2"/>
  <c r="P117" i="2" l="1"/>
  <c r="P116" i="2"/>
  <c r="P115" i="2"/>
  <c r="J115" i="2"/>
  <c r="P114" i="2" l="1"/>
  <c r="O114" i="2"/>
  <c r="P113" i="2"/>
  <c r="O113" i="2"/>
  <c r="P112" i="2"/>
  <c r="O112" i="2"/>
  <c r="O100" i="2" l="1"/>
  <c r="O70" i="2" l="1"/>
  <c r="P69" i="2"/>
  <c r="O69" i="2"/>
  <c r="P68" i="2" l="1"/>
  <c r="O68" i="2"/>
  <c r="P67" i="2"/>
  <c r="O67" i="2"/>
  <c r="O49" i="2"/>
  <c r="O24" i="2" l="1"/>
  <c r="O23" i="2"/>
  <c r="O30" i="2" l="1"/>
  <c r="P301" i="2" l="1"/>
  <c r="P385" i="2"/>
  <c r="P384" i="2"/>
  <c r="P383" i="2"/>
  <c r="O385" i="2"/>
  <c r="O384" i="2"/>
  <c r="O383" i="2"/>
  <c r="P699" i="2" l="1"/>
  <c r="P698" i="2"/>
  <c r="P697" i="2"/>
  <c r="O699" i="2"/>
  <c r="O698" i="2"/>
  <c r="J697" i="2"/>
  <c r="O122" i="2" l="1"/>
  <c r="P121" i="2"/>
  <c r="O121" i="2"/>
  <c r="P120" i="2"/>
  <c r="O120" i="2"/>
  <c r="J120" i="2"/>
  <c r="O349" i="2" l="1"/>
  <c r="O169" i="2" l="1"/>
  <c r="O168" i="2"/>
  <c r="O167" i="2"/>
  <c r="P169" i="2"/>
  <c r="P168" i="2"/>
  <c r="P167" i="2"/>
  <c r="J167" i="2"/>
  <c r="P73" i="2" l="1"/>
  <c r="O73" i="2"/>
  <c r="P72" i="2"/>
  <c r="P71" i="2"/>
  <c r="O72" i="2"/>
  <c r="O71" i="2"/>
  <c r="J71" i="2"/>
  <c r="P689" i="2" l="1"/>
  <c r="P688" i="2"/>
  <c r="O689" i="2"/>
  <c r="O688" i="2"/>
  <c r="J688" i="2"/>
  <c r="P706" i="2" l="1"/>
  <c r="P705" i="2"/>
  <c r="O706" i="2"/>
  <c r="O705" i="2"/>
  <c r="P352" i="2" l="1"/>
  <c r="P351" i="2"/>
  <c r="P350" i="2"/>
  <c r="O352" i="2"/>
  <c r="O351" i="2"/>
  <c r="O350" i="2"/>
  <c r="J350" i="2"/>
  <c r="P649" i="2"/>
  <c r="P648" i="2"/>
  <c r="P647" i="2"/>
  <c r="P646" i="2"/>
  <c r="O649" i="2"/>
  <c r="O648" i="2"/>
  <c r="O647" i="2"/>
  <c r="O646" i="2"/>
  <c r="J646" i="2"/>
  <c r="O602" i="2" l="1"/>
  <c r="O601" i="2"/>
  <c r="P602" i="2"/>
  <c r="P601" i="2"/>
  <c r="J601" i="2"/>
  <c r="P288" i="2" l="1"/>
  <c r="P287" i="2"/>
  <c r="O288" i="2"/>
  <c r="O287" i="2"/>
  <c r="J287" i="2"/>
  <c r="P286" i="2" l="1"/>
  <c r="P285" i="2"/>
  <c r="O286" i="2"/>
  <c r="O285" i="2"/>
  <c r="J285" i="2"/>
  <c r="P644" i="2" l="1"/>
  <c r="P643" i="2"/>
  <c r="P642" i="2"/>
  <c r="P641" i="2"/>
  <c r="O644" i="2"/>
  <c r="O643" i="2"/>
  <c r="O642" i="2"/>
  <c r="O641" i="2"/>
  <c r="J383" i="2" l="1"/>
  <c r="J641" i="2" l="1"/>
  <c r="P164" i="2" l="1"/>
  <c r="P163" i="2"/>
  <c r="O164" i="2"/>
  <c r="O163" i="2"/>
  <c r="J163" i="2"/>
  <c r="J668" i="2" l="1"/>
  <c r="J566" i="2"/>
  <c r="J507" i="2"/>
  <c r="J463" i="2"/>
  <c r="J417" i="2"/>
  <c r="J397" i="2"/>
  <c r="J375" i="2"/>
  <c r="J239" i="2"/>
  <c r="J196" i="2"/>
  <c r="J53" i="2"/>
  <c r="P176" i="2"/>
  <c r="P175" i="2"/>
  <c r="P174" i="2"/>
  <c r="P173" i="2"/>
  <c r="P172" i="2"/>
  <c r="P171" i="2"/>
  <c r="P170" i="2"/>
  <c r="P310" i="2"/>
  <c r="P309" i="2"/>
  <c r="P308" i="2"/>
  <c r="P307" i="2"/>
  <c r="P306" i="2"/>
  <c r="P305" i="2"/>
  <c r="P304" i="2"/>
  <c r="P312" i="2"/>
  <c r="P311" i="2"/>
  <c r="P700" i="2"/>
  <c r="O700" i="2"/>
  <c r="O312" i="2"/>
  <c r="O311" i="2"/>
  <c r="O310" i="2"/>
  <c r="O309" i="2"/>
  <c r="O308" i="2"/>
  <c r="O307" i="2"/>
  <c r="O306" i="2"/>
  <c r="O305" i="2"/>
  <c r="O304" i="2"/>
  <c r="O176" i="2"/>
  <c r="O175" i="2"/>
  <c r="O174" i="2"/>
  <c r="O173" i="2"/>
  <c r="O172" i="2"/>
  <c r="O171" i="2"/>
  <c r="O170" i="2"/>
  <c r="P82" i="2" l="1"/>
  <c r="P81" i="2"/>
  <c r="P80" i="2"/>
  <c r="P79" i="2"/>
  <c r="P78" i="2"/>
  <c r="P77" i="2"/>
  <c r="O82" i="2"/>
  <c r="O81" i="2"/>
  <c r="O80" i="2"/>
  <c r="O79" i="2"/>
  <c r="O78" i="2"/>
  <c r="O77" i="2"/>
  <c r="J77" i="2"/>
  <c r="P94" i="2" l="1"/>
  <c r="P93" i="2"/>
  <c r="P92" i="2"/>
  <c r="P91" i="2"/>
  <c r="O94" i="2"/>
  <c r="O93" i="2"/>
  <c r="O92" i="2"/>
  <c r="O91" i="2"/>
  <c r="J91" i="2"/>
  <c r="P192" i="2" l="1"/>
  <c r="P191" i="2"/>
  <c r="P190" i="2"/>
  <c r="P189" i="2"/>
  <c r="P188" i="2"/>
  <c r="P187" i="2"/>
  <c r="P186" i="2"/>
  <c r="P185" i="2"/>
  <c r="P184" i="2"/>
  <c r="O192" i="2"/>
  <c r="O191" i="2"/>
  <c r="O190" i="2"/>
  <c r="O189" i="2"/>
  <c r="O188" i="2"/>
  <c r="O187" i="2"/>
  <c r="O186" i="2"/>
  <c r="O185" i="2"/>
  <c r="O184" i="2"/>
  <c r="J184" i="2"/>
  <c r="O531" i="2" l="1"/>
  <c r="O530" i="2"/>
  <c r="P531" i="2"/>
  <c r="P530" i="2"/>
  <c r="J530" i="2"/>
  <c r="P594" i="2" l="1"/>
  <c r="P593" i="2"/>
  <c r="P592" i="2"/>
  <c r="O594" i="2"/>
  <c r="O593" i="2"/>
  <c r="O592" i="2"/>
  <c r="J592" i="2"/>
  <c r="P37" i="2" l="1"/>
  <c r="P36" i="2"/>
  <c r="P35" i="2"/>
  <c r="O37" i="2"/>
  <c r="O36" i="2"/>
  <c r="O35" i="2"/>
  <c r="J35" i="2"/>
  <c r="P327" i="2" l="1"/>
  <c r="P326" i="2"/>
  <c r="P325" i="2"/>
  <c r="P324" i="2"/>
  <c r="P323" i="2"/>
  <c r="P322" i="2"/>
  <c r="P321" i="2"/>
  <c r="O327" i="2"/>
  <c r="O326" i="2"/>
  <c r="O325" i="2"/>
  <c r="O324" i="2"/>
  <c r="O323" i="2"/>
  <c r="O322" i="2"/>
  <c r="O321" i="2"/>
  <c r="J321" i="2"/>
  <c r="J501" i="2" l="1"/>
  <c r="O152" i="2" l="1"/>
  <c r="O151" i="2"/>
  <c r="O150" i="2"/>
  <c r="O149" i="2"/>
  <c r="O148" i="2"/>
  <c r="O147" i="2"/>
  <c r="O146" i="2"/>
  <c r="O145" i="2"/>
  <c r="P152" i="2"/>
  <c r="P151" i="2"/>
  <c r="P150" i="2"/>
  <c r="P149" i="2"/>
  <c r="P148" i="2"/>
  <c r="P147" i="2"/>
  <c r="P146" i="2"/>
  <c r="P145" i="2"/>
  <c r="J700" i="2" l="1"/>
  <c r="O303" i="2" l="1"/>
  <c r="P303" i="2"/>
  <c r="P302" i="2"/>
  <c r="O302" i="2"/>
  <c r="O301" i="2"/>
  <c r="J301" i="2"/>
  <c r="P161" i="2" l="1"/>
  <c r="O162" i="2"/>
  <c r="O161" i="2"/>
  <c r="J161" i="2"/>
  <c r="P123" i="2" l="1"/>
  <c r="O123" i="2"/>
  <c r="P238" i="2" l="1"/>
  <c r="P237" i="2"/>
  <c r="P236" i="2"/>
  <c r="P235" i="2"/>
  <c r="P234" i="2"/>
  <c r="P233" i="2"/>
  <c r="O238" i="2"/>
  <c r="O237" i="2"/>
  <c r="O236" i="2"/>
  <c r="O235" i="2"/>
  <c r="O234" i="2"/>
  <c r="O233" i="2"/>
  <c r="J233" i="2"/>
  <c r="P182" i="2" l="1"/>
  <c r="P181" i="2"/>
  <c r="O182" i="2"/>
  <c r="O181" i="2"/>
  <c r="P180" i="2"/>
  <c r="O180" i="2"/>
  <c r="J180" i="2"/>
  <c r="P252" i="2" l="1"/>
  <c r="P251" i="2"/>
  <c r="P250" i="2"/>
  <c r="P249" i="2"/>
  <c r="P248" i="2"/>
  <c r="P247" i="2"/>
  <c r="P246" i="2"/>
  <c r="P245" i="2"/>
  <c r="P244" i="2"/>
  <c r="O252" i="2"/>
  <c r="O251" i="2"/>
  <c r="O250" i="2"/>
  <c r="O249" i="2"/>
  <c r="O248" i="2"/>
  <c r="O247" i="2"/>
  <c r="O246" i="2"/>
  <c r="O245" i="2"/>
  <c r="O244" i="2"/>
  <c r="J244" i="2"/>
  <c r="O517" i="2" l="1"/>
  <c r="O516" i="2"/>
  <c r="O515" i="2"/>
  <c r="P517" i="2"/>
  <c r="P516" i="2"/>
  <c r="P515" i="2"/>
  <c r="P723" i="2" l="1"/>
  <c r="P722" i="2"/>
  <c r="O723" i="2"/>
  <c r="O722" i="2"/>
  <c r="J722" i="2"/>
  <c r="J590" i="2" l="1"/>
  <c r="P254" i="2" l="1"/>
  <c r="O254" i="2"/>
  <c r="J254" i="2"/>
  <c r="P66" i="2" l="1"/>
  <c r="O66" i="2"/>
  <c r="J66" i="2"/>
  <c r="P447" i="2" l="1"/>
  <c r="O447" i="2"/>
  <c r="P446" i="2"/>
  <c r="O446" i="2"/>
  <c r="P445" i="2"/>
  <c r="O445" i="2"/>
  <c r="J445" i="2"/>
  <c r="P504" i="2" l="1"/>
  <c r="O504" i="2"/>
  <c r="O650" i="2" l="1"/>
  <c r="J650" i="2"/>
  <c r="O367" i="2" l="1"/>
  <c r="O366" i="2"/>
  <c r="O365" i="2"/>
  <c r="P367" i="2"/>
  <c r="P366" i="2"/>
  <c r="P365" i="2"/>
  <c r="J365" i="2"/>
  <c r="O477" i="2" l="1"/>
  <c r="P477" i="2"/>
  <c r="P476" i="2"/>
  <c r="O476" i="2"/>
  <c r="P475" i="2"/>
  <c r="O475" i="2"/>
  <c r="J475" i="2"/>
  <c r="J378" i="2" l="1"/>
  <c r="J665" i="2" l="1"/>
  <c r="P126" i="2" l="1"/>
  <c r="O126" i="2"/>
  <c r="P125" i="2"/>
  <c r="O125" i="2"/>
  <c r="O124" i="2"/>
  <c r="J124" i="2"/>
  <c r="P387" i="2" l="1"/>
  <c r="P386" i="2"/>
  <c r="O387" i="2"/>
  <c r="O386" i="2"/>
  <c r="J387" i="2"/>
  <c r="J386" i="2"/>
  <c r="P416" i="2" l="1"/>
  <c r="P415" i="2"/>
  <c r="O416" i="2"/>
  <c r="O415" i="2"/>
  <c r="P38" i="2" l="1"/>
  <c r="O38" i="2"/>
  <c r="J38" i="2"/>
  <c r="P177" i="2" l="1"/>
  <c r="O177" i="2"/>
  <c r="J562" i="2" l="1"/>
  <c r="P396" i="2" l="1"/>
  <c r="P395" i="2"/>
  <c r="P394" i="2"/>
  <c r="P393" i="2"/>
  <c r="P392" i="2"/>
  <c r="O396" i="2"/>
  <c r="O395" i="2"/>
  <c r="O394" i="2"/>
  <c r="O393" i="2"/>
  <c r="O392" i="2"/>
  <c r="P391" i="2"/>
  <c r="O391" i="2"/>
  <c r="P390" i="2"/>
  <c r="P389" i="2"/>
  <c r="O390" i="2"/>
  <c r="O389" i="2"/>
  <c r="J389" i="2"/>
  <c r="O119" i="2" l="1"/>
  <c r="O118" i="2"/>
  <c r="P119" i="2"/>
  <c r="P118" i="2"/>
  <c r="J118" i="2"/>
  <c r="J170" i="2" l="1"/>
  <c r="P330" i="2" l="1"/>
  <c r="O330" i="2"/>
  <c r="P329" i="2"/>
  <c r="P328" i="2"/>
  <c r="O329" i="2"/>
  <c r="O328" i="2"/>
  <c r="J328" i="2"/>
  <c r="J339" i="2" l="1"/>
  <c r="P65" i="2" l="1"/>
  <c r="P64" i="2"/>
  <c r="P63" i="2"/>
  <c r="O65" i="2"/>
  <c r="O64" i="2"/>
  <c r="O63" i="2"/>
  <c r="J63" i="2"/>
  <c r="J68" i="2" l="1"/>
  <c r="J67" i="2"/>
  <c r="P135" i="2" l="1"/>
  <c r="O135" i="2"/>
  <c r="J136" i="2"/>
  <c r="J135" i="2"/>
  <c r="P726" i="2" l="1"/>
  <c r="O726" i="2"/>
  <c r="P725" i="2"/>
  <c r="O725" i="2"/>
  <c r="O724" i="2"/>
  <c r="P724" i="2"/>
  <c r="J724" i="2"/>
  <c r="P474" i="2" l="1"/>
  <c r="P473" i="2"/>
  <c r="O474" i="2"/>
  <c r="O473" i="2"/>
  <c r="O472" i="2"/>
  <c r="P472" i="2"/>
  <c r="J472" i="2"/>
  <c r="O343" i="2" l="1"/>
  <c r="O342" i="2"/>
  <c r="P343" i="2"/>
  <c r="P342" i="2"/>
  <c r="O341" i="2"/>
  <c r="P341" i="2"/>
  <c r="J341" i="2"/>
  <c r="P610" i="2" l="1"/>
  <c r="P609" i="2"/>
  <c r="O610" i="2"/>
  <c r="O609" i="2"/>
  <c r="J608" i="2"/>
  <c r="J679" i="2" l="1"/>
  <c r="P536" i="2" l="1"/>
  <c r="P535" i="2"/>
  <c r="P534" i="2"/>
  <c r="O536" i="2"/>
  <c r="O535" i="2"/>
  <c r="O534" i="2"/>
  <c r="J534" i="2"/>
  <c r="J427" i="2" l="1"/>
  <c r="O179" i="2" l="1"/>
  <c r="O178" i="2"/>
  <c r="P179" i="2"/>
  <c r="P178" i="2"/>
  <c r="J178" i="2"/>
  <c r="O76" i="2" l="1"/>
  <c r="P160" i="2" l="1"/>
  <c r="P159" i="2"/>
  <c r="P158" i="2"/>
  <c r="P157" i="2"/>
  <c r="P156" i="2"/>
  <c r="P155" i="2"/>
  <c r="P154" i="2"/>
  <c r="O160" i="2"/>
  <c r="O159" i="2"/>
  <c r="O158" i="2"/>
  <c r="O157" i="2"/>
  <c r="O156" i="2"/>
  <c r="O155" i="2"/>
  <c r="O154" i="2"/>
  <c r="J154" i="2"/>
  <c r="O231" i="2" l="1"/>
  <c r="O230" i="2"/>
  <c r="P231" i="2"/>
  <c r="P230" i="2"/>
  <c r="J230" i="2"/>
  <c r="J222" i="2"/>
  <c r="J221" i="2"/>
  <c r="O110" i="2" l="1"/>
  <c r="O109" i="2"/>
  <c r="O108" i="2"/>
  <c r="O107" i="2"/>
  <c r="O106" i="2"/>
  <c r="O105" i="2"/>
  <c r="O104" i="2"/>
  <c r="O103" i="2"/>
  <c r="O102" i="2"/>
  <c r="O101" i="2"/>
  <c r="P110" i="2"/>
  <c r="P109" i="2"/>
  <c r="P108" i="2"/>
  <c r="P107" i="2"/>
  <c r="P106" i="2"/>
  <c r="P105" i="2"/>
  <c r="P101" i="2"/>
  <c r="J101" i="2"/>
  <c r="O297" i="2" l="1"/>
  <c r="J298" i="2"/>
  <c r="J297" i="2"/>
  <c r="O215" i="2"/>
  <c r="P215" i="2"/>
  <c r="J215" i="2"/>
  <c r="J205" i="2"/>
  <c r="J564" i="2" l="1"/>
  <c r="J645" i="2" l="1"/>
  <c r="P560" i="2" l="1"/>
  <c r="P559" i="2"/>
  <c r="P558" i="2"/>
  <c r="O560" i="2"/>
  <c r="O559" i="2"/>
  <c r="O558" i="2"/>
  <c r="J558" i="2"/>
  <c r="P268" i="2" l="1"/>
  <c r="P267" i="2"/>
  <c r="P266" i="2"/>
  <c r="P265" i="2"/>
  <c r="P264" i="2"/>
  <c r="O268" i="2"/>
  <c r="O267" i="2"/>
  <c r="O266" i="2"/>
  <c r="O265" i="2"/>
  <c r="O264" i="2"/>
  <c r="O263" i="2"/>
  <c r="P263" i="2"/>
  <c r="P262" i="2"/>
  <c r="O262" i="2"/>
  <c r="J262" i="2"/>
  <c r="J257" i="2" l="1"/>
  <c r="P256" i="2" l="1"/>
  <c r="P255" i="2"/>
  <c r="O256" i="2"/>
  <c r="O255" i="2"/>
  <c r="J255" i="2"/>
  <c r="J461" i="2" l="1"/>
  <c r="P90" i="2" l="1"/>
  <c r="O90" i="2"/>
  <c r="P89" i="2"/>
  <c r="O89" i="2"/>
  <c r="P87" i="2"/>
  <c r="P88" i="2"/>
  <c r="O88" i="2"/>
  <c r="P86" i="2"/>
  <c r="P85" i="2"/>
  <c r="P84" i="2"/>
  <c r="P83" i="2"/>
  <c r="O86" i="2"/>
  <c r="O85" i="2"/>
  <c r="O84" i="2"/>
  <c r="O83" i="2"/>
  <c r="O87" i="2"/>
  <c r="J83" i="2"/>
  <c r="J596" i="2" l="1"/>
  <c r="O703" i="2" l="1"/>
  <c r="O702" i="2"/>
  <c r="O701" i="2"/>
  <c r="P702" i="2"/>
  <c r="J701" i="2"/>
  <c r="P550" i="2" l="1"/>
  <c r="P549" i="2"/>
  <c r="P548" i="2"/>
  <c r="P547" i="2"/>
  <c r="P546" i="2"/>
  <c r="P545" i="2"/>
  <c r="P544" i="2"/>
  <c r="P543" i="2"/>
  <c r="P542" i="2"/>
  <c r="P541" i="2"/>
  <c r="P540" i="2"/>
  <c r="P539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J539" i="2"/>
  <c r="P204" i="2" l="1"/>
  <c r="P203" i="2"/>
  <c r="P202" i="2"/>
  <c r="P201" i="2"/>
  <c r="O204" i="2"/>
  <c r="O203" i="2"/>
  <c r="O202" i="2"/>
  <c r="O201" i="2"/>
  <c r="O200" i="2"/>
  <c r="O199" i="2"/>
  <c r="O198" i="2"/>
  <c r="P200" i="2"/>
  <c r="P199" i="2"/>
  <c r="P198" i="2"/>
  <c r="P197" i="2"/>
  <c r="O197" i="2"/>
  <c r="P196" i="2"/>
  <c r="O196" i="2"/>
  <c r="P377" i="2"/>
  <c r="P376" i="2"/>
  <c r="P375" i="2"/>
  <c r="O377" i="2"/>
  <c r="O376" i="2"/>
  <c r="O375" i="2"/>
  <c r="P513" i="2" l="1"/>
  <c r="P512" i="2"/>
  <c r="P511" i="2"/>
  <c r="P510" i="2"/>
  <c r="P509" i="2"/>
  <c r="P508" i="2"/>
  <c r="P507" i="2"/>
  <c r="O513" i="2"/>
  <c r="O512" i="2"/>
  <c r="O511" i="2"/>
  <c r="O510" i="2"/>
  <c r="O509" i="2"/>
  <c r="O508" i="2"/>
  <c r="O507" i="2"/>
  <c r="P469" i="2" l="1"/>
  <c r="P468" i="2"/>
  <c r="P467" i="2"/>
  <c r="P466" i="2"/>
  <c r="P465" i="2"/>
  <c r="P464" i="2"/>
  <c r="P463" i="2"/>
  <c r="O469" i="2"/>
  <c r="O468" i="2"/>
  <c r="O467" i="2"/>
  <c r="O466" i="2"/>
  <c r="O465" i="2"/>
  <c r="O464" i="2"/>
  <c r="O463" i="2"/>
  <c r="P221" i="2" l="1"/>
  <c r="O221" i="2"/>
  <c r="P431" i="2" l="1"/>
  <c r="P430" i="2"/>
  <c r="P429" i="2"/>
  <c r="P428" i="2"/>
  <c r="P427" i="2"/>
  <c r="O431" i="2"/>
  <c r="O430" i="2"/>
  <c r="O429" i="2"/>
  <c r="O428" i="2"/>
  <c r="O427" i="2"/>
  <c r="P565" i="2" l="1"/>
  <c r="O565" i="2"/>
  <c r="P564" i="2"/>
  <c r="O564" i="2"/>
  <c r="P598" i="2" l="1"/>
  <c r="O598" i="2"/>
  <c r="O597" i="2"/>
  <c r="P597" i="2"/>
  <c r="P596" i="2"/>
  <c r="O596" i="2"/>
  <c r="O241" i="2" l="1"/>
  <c r="P241" i="2"/>
  <c r="O240" i="2"/>
  <c r="O239" i="2"/>
  <c r="P239" i="2"/>
  <c r="P240" i="2"/>
  <c r="P223" i="2" l="1"/>
  <c r="O223" i="2"/>
  <c r="O222" i="2"/>
  <c r="P222" i="2"/>
  <c r="O214" i="2" l="1"/>
  <c r="P214" i="2"/>
  <c r="P213" i="2"/>
  <c r="O213" i="2"/>
  <c r="P212" i="2"/>
  <c r="O212" i="2"/>
  <c r="O211" i="2"/>
  <c r="P211" i="2"/>
  <c r="O210" i="2"/>
  <c r="P210" i="2"/>
  <c r="O209" i="2"/>
  <c r="P209" i="2"/>
  <c r="O208" i="2"/>
  <c r="P208" i="2"/>
  <c r="P207" i="2"/>
  <c r="O207" i="2"/>
  <c r="P206" i="2"/>
  <c r="O206" i="2"/>
  <c r="O205" i="2"/>
  <c r="P205" i="2"/>
  <c r="P683" i="2" l="1"/>
  <c r="O683" i="2"/>
  <c r="P682" i="2"/>
  <c r="O682" i="2"/>
  <c r="P681" i="2"/>
  <c r="O681" i="2"/>
  <c r="P680" i="2"/>
  <c r="O680" i="2"/>
  <c r="P679" i="2"/>
  <c r="O679" i="2"/>
  <c r="P503" i="2" l="1"/>
  <c r="O503" i="2"/>
  <c r="P502" i="2"/>
  <c r="O502" i="2"/>
  <c r="P501" i="2"/>
  <c r="O501" i="2"/>
  <c r="P137" i="2" l="1"/>
  <c r="O137" i="2"/>
  <c r="P136" i="2"/>
  <c r="O136" i="2"/>
  <c r="P424" i="2" l="1"/>
  <c r="O424" i="2"/>
  <c r="P423" i="2"/>
  <c r="O423" i="2"/>
  <c r="P422" i="2"/>
  <c r="O422" i="2"/>
  <c r="P421" i="2"/>
  <c r="O421" i="2"/>
  <c r="P420" i="2"/>
  <c r="O420" i="2"/>
  <c r="P419" i="2"/>
  <c r="O419" i="2"/>
  <c r="P418" i="2"/>
  <c r="O418" i="2"/>
  <c r="P417" i="2"/>
  <c r="O417" i="2"/>
  <c r="P260" i="2" l="1"/>
  <c r="O260" i="2"/>
  <c r="P259" i="2"/>
  <c r="O259" i="2"/>
  <c r="P258" i="2"/>
  <c r="O258" i="2"/>
  <c r="P257" i="2"/>
  <c r="O257" i="2"/>
  <c r="P677" i="2" l="1"/>
  <c r="O677" i="2"/>
  <c r="P676" i="2"/>
  <c r="O676" i="2"/>
  <c r="P675" i="2"/>
  <c r="O675" i="2"/>
  <c r="P674" i="2"/>
  <c r="O674" i="2"/>
  <c r="P673" i="2"/>
  <c r="O673" i="2"/>
  <c r="P672" i="2"/>
  <c r="O672" i="2"/>
  <c r="P671" i="2"/>
  <c r="O671" i="2"/>
  <c r="P670" i="2"/>
  <c r="O670" i="2"/>
  <c r="P669" i="2"/>
  <c r="O669" i="2"/>
  <c r="P668" i="2"/>
  <c r="O668" i="2"/>
  <c r="P411" i="2" l="1"/>
  <c r="O411" i="2"/>
  <c r="P410" i="2"/>
  <c r="O410" i="2"/>
  <c r="P409" i="2"/>
  <c r="O409" i="2"/>
  <c r="P408" i="2"/>
  <c r="O408" i="2"/>
  <c r="P407" i="2"/>
  <c r="O407" i="2"/>
  <c r="P406" i="2"/>
  <c r="O406" i="2"/>
  <c r="P403" i="2"/>
  <c r="O403" i="2"/>
  <c r="P402" i="2"/>
  <c r="O402" i="2"/>
  <c r="P401" i="2"/>
  <c r="O401" i="2"/>
  <c r="P400" i="2"/>
  <c r="O400" i="2"/>
  <c r="P399" i="2"/>
  <c r="O399" i="2"/>
  <c r="P398" i="2"/>
  <c r="O398" i="2"/>
  <c r="P397" i="2"/>
  <c r="O397" i="2"/>
  <c r="P405" i="2"/>
  <c r="O405" i="2"/>
  <c r="P404" i="2"/>
  <c r="O404" i="2"/>
  <c r="P585" i="2" l="1"/>
  <c r="P584" i="2"/>
  <c r="O585" i="2"/>
  <c r="O584" i="2"/>
  <c r="P583" i="2"/>
  <c r="O583" i="2"/>
  <c r="P582" i="2"/>
  <c r="O582" i="2"/>
  <c r="P581" i="2"/>
  <c r="O581" i="2"/>
  <c r="P580" i="2"/>
  <c r="O580" i="2"/>
  <c r="P579" i="2"/>
  <c r="O579" i="2"/>
  <c r="P578" i="2"/>
  <c r="O578" i="2"/>
  <c r="P577" i="2"/>
  <c r="O577" i="2"/>
  <c r="P576" i="2"/>
  <c r="O576" i="2"/>
  <c r="P575" i="2"/>
  <c r="O575" i="2"/>
  <c r="P574" i="2"/>
  <c r="O574" i="2"/>
  <c r="P573" i="2"/>
  <c r="O573" i="2"/>
  <c r="P572" i="2"/>
  <c r="O572" i="2"/>
  <c r="P571" i="2"/>
  <c r="O571" i="2"/>
  <c r="P570" i="2"/>
  <c r="O570" i="2"/>
  <c r="P569" i="2"/>
  <c r="O569" i="2"/>
  <c r="P568" i="2"/>
  <c r="O568" i="2"/>
  <c r="P567" i="2"/>
  <c r="O567" i="2"/>
  <c r="P566" i="2"/>
  <c r="O566" i="2"/>
  <c r="P481" i="2" l="1"/>
  <c r="O481" i="2"/>
  <c r="P480" i="2"/>
  <c r="O480" i="2"/>
  <c r="P479" i="2"/>
  <c r="O479" i="2"/>
  <c r="P478" i="2"/>
  <c r="O478" i="2"/>
  <c r="P300" i="2"/>
  <c r="O300" i="2"/>
  <c r="P299" i="2"/>
  <c r="O299" i="2"/>
  <c r="P298" i="2"/>
  <c r="O298" i="2"/>
  <c r="P563" i="2" l="1"/>
  <c r="O563" i="2"/>
  <c r="P562" i="2"/>
  <c r="O562" i="2"/>
  <c r="P61" i="2" l="1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P666" i="2" l="1"/>
  <c r="O666" i="2"/>
  <c r="P665" i="2"/>
  <c r="O665" i="2"/>
  <c r="P590" i="2" l="1"/>
  <c r="O590" i="2"/>
</calcChain>
</file>

<file path=xl/sharedStrings.xml><?xml version="1.0" encoding="utf-8"?>
<sst xmlns="http://schemas.openxmlformats.org/spreadsheetml/2006/main" count="3507" uniqueCount="1435">
  <si>
    <t>Denominación del empleo</t>
  </si>
  <si>
    <t>Dependencia Estructura Organizacional</t>
  </si>
  <si>
    <t>Nombre</t>
  </si>
  <si>
    <t>Segundo apellido</t>
  </si>
  <si>
    <t>SECRETARIO DE DESPACHO</t>
  </si>
  <si>
    <t>DESPACHO</t>
  </si>
  <si>
    <t>MARIA CONSTANZA</t>
  </si>
  <si>
    <t>ASESOR</t>
  </si>
  <si>
    <t>MARTHA LUCÍA</t>
  </si>
  <si>
    <t>JAUREGUI</t>
  </si>
  <si>
    <t>BUENAVENTURA</t>
  </si>
  <si>
    <t>YOLANDA</t>
  </si>
  <si>
    <t xml:space="preserve">LÓPEZ </t>
  </si>
  <si>
    <t>PATIÑO</t>
  </si>
  <si>
    <t>PEDRAZA</t>
  </si>
  <si>
    <t xml:space="preserve">BEDOYA </t>
  </si>
  <si>
    <t>SUÁREZ</t>
  </si>
  <si>
    <t>JUAN</t>
  </si>
  <si>
    <t>MENDOZA</t>
  </si>
  <si>
    <t>RODRÍGUEZ</t>
  </si>
  <si>
    <t>SONIA ALEYZANDRA</t>
  </si>
  <si>
    <t>GAONA</t>
  </si>
  <si>
    <t>USCATEGUI</t>
  </si>
  <si>
    <t>SUBSECRETARIO DE DESPACHO</t>
  </si>
  <si>
    <t>SUBSECRETARÍA DE SERVICIOS DE LA MOVILIDAD</t>
  </si>
  <si>
    <t>MARTÍNEZ</t>
  </si>
  <si>
    <t>SUBSECRETARÍA DE POLÍTICA SECTORIAL</t>
  </si>
  <si>
    <t>FAJARDO</t>
  </si>
  <si>
    <t>SUBSECRETARÍA DE GESTIÓN CORPORATIVA</t>
  </si>
  <si>
    <t>CESAR AUGUSTO</t>
  </si>
  <si>
    <t>SÁNCHEZ</t>
  </si>
  <si>
    <t>DIRECCIÓN ADMINISTRATIVA Y FINANCIERA</t>
  </si>
  <si>
    <t>DIRECTOR TÉCNICO</t>
  </si>
  <si>
    <t>DIRECCIÓN DE SERVICIO AL CIUDADANO</t>
  </si>
  <si>
    <t>GARCÍA</t>
  </si>
  <si>
    <t>PÉREZ</t>
  </si>
  <si>
    <t>DIRECCIÓN DE ASUNTOS LEGALES</t>
  </si>
  <si>
    <t>DIRECCIÓN DE PROCESOS ADMINISTRATIVOS</t>
  </si>
  <si>
    <t>BELTRAN</t>
  </si>
  <si>
    <t>ADRIANA RUTH</t>
  </si>
  <si>
    <t>IZA</t>
  </si>
  <si>
    <t>CERTUCHE</t>
  </si>
  <si>
    <t>DIRECCIÓN DE CONTROL Y VIGILANCIA</t>
  </si>
  <si>
    <t>DAZA</t>
  </si>
  <si>
    <t>VELÁSQUEZ</t>
  </si>
  <si>
    <t>DIRECCIÓN DE SEGURIDAD VIAL Y COMPORTAMENTO DEL TRÁNSITO</t>
  </si>
  <si>
    <t>DIRECCIÓN DE TRANSPORTE E INFRAESTRUCTURA</t>
  </si>
  <si>
    <t>JARAMILLO</t>
  </si>
  <si>
    <t>SUBDIRECCIÓN FINANCIERA</t>
  </si>
  <si>
    <t>MAURO</t>
  </si>
  <si>
    <t xml:space="preserve">BOTERO </t>
  </si>
  <si>
    <t>ECHEVERRI</t>
  </si>
  <si>
    <t>SUBDIRECTOR TÉCNICO</t>
  </si>
  <si>
    <t>SUBDIRECCIÓN DE CONTRAVENCIONES DE TRÁNSITO</t>
  </si>
  <si>
    <t>EDITH CAROLINA</t>
  </si>
  <si>
    <t>CHAVEZ</t>
  </si>
  <si>
    <t>BRICEÑO</t>
  </si>
  <si>
    <t>SUBDIRECCIÓN DE INVESTIGACIONES DE TRANSPORTE PÚBLICO</t>
  </si>
  <si>
    <t>CALDAS</t>
  </si>
  <si>
    <t>SUBDIRECCIÓN DE JURISDICCIÓN COACTIVA</t>
  </si>
  <si>
    <t>ROMERO</t>
  </si>
  <si>
    <t>TORO</t>
  </si>
  <si>
    <t>JEFE DE OFICINA</t>
  </si>
  <si>
    <t>OFICINA DE CONTROL DISCIPLINARIO</t>
  </si>
  <si>
    <t>SANCHEZ</t>
  </si>
  <si>
    <t>OFICINA DE INFORMACIÓN SECTORIAL</t>
  </si>
  <si>
    <t>MOSQUERA</t>
  </si>
  <si>
    <t>OFICINA ASESORA DE PLANEACIÓN</t>
  </si>
  <si>
    <t xml:space="preserve">FAINDRY JULIETH </t>
  </si>
  <si>
    <t>ROJAS</t>
  </si>
  <si>
    <t>BETANCOUR</t>
  </si>
  <si>
    <t xml:space="preserve">JEFE DE OFICINA </t>
  </si>
  <si>
    <t>OFICINA ASESORA DE COMUNICACIONES</t>
  </si>
  <si>
    <t>OFICINA DE CONTROL INTERNO</t>
  </si>
  <si>
    <t>FRANCISCO JAVIER</t>
  </si>
  <si>
    <t>QUINTERO</t>
  </si>
  <si>
    <t>PROFESIONAL ESPECIALIZADO</t>
  </si>
  <si>
    <t>RAFAEL ENRIQUE</t>
  </si>
  <si>
    <t>HERRERA</t>
  </si>
  <si>
    <t>MARIA CRISTINA</t>
  </si>
  <si>
    <t>GONZALEZ</t>
  </si>
  <si>
    <t>GALINDO</t>
  </si>
  <si>
    <t>PAULA ANDREA</t>
  </si>
  <si>
    <t xml:space="preserve">DIAZ </t>
  </si>
  <si>
    <t>RAMIREZ</t>
  </si>
  <si>
    <t>LUZ MARIELA</t>
  </si>
  <si>
    <t>CAÑON</t>
  </si>
  <si>
    <t>ALFARO</t>
  </si>
  <si>
    <t>ADRIANA LUCIA</t>
  </si>
  <si>
    <t>RODRIGUEZ</t>
  </si>
  <si>
    <t>FONSECA</t>
  </si>
  <si>
    <t>SANDRA RAQUEL</t>
  </si>
  <si>
    <t>VEGA</t>
  </si>
  <si>
    <t>REYES</t>
  </si>
  <si>
    <t>EDNA BEATRIZ</t>
  </si>
  <si>
    <t>GARAVITO</t>
  </si>
  <si>
    <t>OSCAR ENRIQUE</t>
  </si>
  <si>
    <t>VARGAS</t>
  </si>
  <si>
    <t>HERNÁNDEZ</t>
  </si>
  <si>
    <t>MARIO JAVIER</t>
  </si>
  <si>
    <t>CARDOZO</t>
  </si>
  <si>
    <t>CHAUX</t>
  </si>
  <si>
    <t>YUDESLY</t>
  </si>
  <si>
    <t>DUITAMA</t>
  </si>
  <si>
    <t>DIRECCIÓN DE ESTUDIOS SECTORIALES Y DE SERVICIOS</t>
  </si>
  <si>
    <t>MIGUEL HUMBERTO</t>
  </si>
  <si>
    <t>ALVAREZ</t>
  </si>
  <si>
    <t>MANOSALVA</t>
  </si>
  <si>
    <t>CLAUDIA LORENA</t>
  </si>
  <si>
    <t>LOPEZ</t>
  </si>
  <si>
    <t>FLOR AMALIA</t>
  </si>
  <si>
    <t>SALDAÑA</t>
  </si>
  <si>
    <t>MARLENY</t>
  </si>
  <si>
    <t xml:space="preserve">TORRES </t>
  </si>
  <si>
    <t>DORIS</t>
  </si>
  <si>
    <t>CASTRO</t>
  </si>
  <si>
    <t>GUTIERREZ</t>
  </si>
  <si>
    <t>ANA PATRICIA</t>
  </si>
  <si>
    <t>MEDINA</t>
  </si>
  <si>
    <t>FREDY HERNÁN</t>
  </si>
  <si>
    <t>FLÓREZ</t>
  </si>
  <si>
    <t>OSCAR FERNANDO</t>
  </si>
  <si>
    <t>MAYERLY</t>
  </si>
  <si>
    <t>NAVARRETE</t>
  </si>
  <si>
    <t>EDGAR MAURICIO</t>
  </si>
  <si>
    <t>CRUZ</t>
  </si>
  <si>
    <t>MÁRQUEZ</t>
  </si>
  <si>
    <t>CLAUDIA</t>
  </si>
  <si>
    <t>MARÍA FERNANDA</t>
  </si>
  <si>
    <t>ALDANA</t>
  </si>
  <si>
    <t>RINCÓN</t>
  </si>
  <si>
    <t>JIMMY ALEJANDRO</t>
  </si>
  <si>
    <t>PULIDO</t>
  </si>
  <si>
    <t>RUTH DARY</t>
  </si>
  <si>
    <t>GÓMEZ</t>
  </si>
  <si>
    <t>DEICY ASTRID</t>
  </si>
  <si>
    <t xml:space="preserve">BELTRÁN </t>
  </si>
  <si>
    <t>ANGEL</t>
  </si>
  <si>
    <t>CLAUDIA PATRICIA</t>
  </si>
  <si>
    <t>BENAVIDES</t>
  </si>
  <si>
    <t>MARIA YAMILE</t>
  </si>
  <si>
    <t>BOLÍVAR</t>
  </si>
  <si>
    <t>SABOGAL</t>
  </si>
  <si>
    <t>SUBDIRECCIÓN ADMINISTRATIVA</t>
  </si>
  <si>
    <t>NEYFI RUBIELA</t>
  </si>
  <si>
    <t>GUAUTA</t>
  </si>
  <si>
    <t>LUZ DARY</t>
  </si>
  <si>
    <t>BUITRAGO</t>
  </si>
  <si>
    <t>RUTH PATRICIA</t>
  </si>
  <si>
    <t>CANTOR</t>
  </si>
  <si>
    <t>DELGADO</t>
  </si>
  <si>
    <t>DOLLY</t>
  </si>
  <si>
    <t>CASTELLANOS</t>
  </si>
  <si>
    <t>EMILIO ENRIQUE</t>
  </si>
  <si>
    <t>IZQUIERDO</t>
  </si>
  <si>
    <t>GERMÁN HORACIO</t>
  </si>
  <si>
    <t>CORAL</t>
  </si>
  <si>
    <t>CÁRDENAS</t>
  </si>
  <si>
    <t>ANA MARÍA</t>
  </si>
  <si>
    <t>CORREDOR</t>
  </si>
  <si>
    <t>YUNIS</t>
  </si>
  <si>
    <t>ZAHIRA NAYIBE</t>
  </si>
  <si>
    <t>ESPITIA</t>
  </si>
  <si>
    <t>PÁEZ</t>
  </si>
  <si>
    <t>JUAN MANUEL</t>
  </si>
  <si>
    <t>GARZÓN</t>
  </si>
  <si>
    <t>MONROY</t>
  </si>
  <si>
    <t>CLAUDIA MARCELA</t>
  </si>
  <si>
    <t>LILIANA ESTHER</t>
  </si>
  <si>
    <t>GROSSO</t>
  </si>
  <si>
    <t>FRANCY</t>
  </si>
  <si>
    <t>GUERRERO</t>
  </si>
  <si>
    <t xml:space="preserve">PINZÓN </t>
  </si>
  <si>
    <t>FLOR ANGELA</t>
  </si>
  <si>
    <t xml:space="preserve">AUGUSTO </t>
  </si>
  <si>
    <t>MÉNDEZ</t>
  </si>
  <si>
    <t>SANDRA JENNY</t>
  </si>
  <si>
    <t>VERA</t>
  </si>
  <si>
    <t>MISAEL</t>
  </si>
  <si>
    <t>MORALES</t>
  </si>
  <si>
    <t>ORTIZ</t>
  </si>
  <si>
    <t>LEDYS MAGALY</t>
  </si>
  <si>
    <t>MORENO</t>
  </si>
  <si>
    <t>BASTO</t>
  </si>
  <si>
    <t>LUIS GERMÁN</t>
  </si>
  <si>
    <t>MOROS</t>
  </si>
  <si>
    <t>LÓPEZ</t>
  </si>
  <si>
    <t>LUIS MARIA</t>
  </si>
  <si>
    <t>MUÑOZ</t>
  </si>
  <si>
    <t>CARLOS ANDRÉS</t>
  </si>
  <si>
    <t xml:space="preserve">MUÑOZ </t>
  </si>
  <si>
    <t>BLANCA OFIR</t>
  </si>
  <si>
    <t>MURILLO</t>
  </si>
  <si>
    <t>SOLARTE</t>
  </si>
  <si>
    <t>SONIA ROCIO</t>
  </si>
  <si>
    <t>OLIVEROS</t>
  </si>
  <si>
    <t>BOADA</t>
  </si>
  <si>
    <t>GERARDO</t>
  </si>
  <si>
    <t>PARRA</t>
  </si>
  <si>
    <t>SANTANA</t>
  </si>
  <si>
    <t>JOHAN ANDRES</t>
  </si>
  <si>
    <t>RICO</t>
  </si>
  <si>
    <t>LUIS FERNANDO</t>
  </si>
  <si>
    <t>RUBIO</t>
  </si>
  <si>
    <t>DILSON JAVIER</t>
  </si>
  <si>
    <t>VELANDIA</t>
  </si>
  <si>
    <t>DERLY JOHANNA</t>
  </si>
  <si>
    <t>RUIZ</t>
  </si>
  <si>
    <t>GALICIA</t>
  </si>
  <si>
    <t>ORLANDO</t>
  </si>
  <si>
    <t>SALAMANCA</t>
  </si>
  <si>
    <t>FIGUEROA</t>
  </si>
  <si>
    <t>JANETH JUDITH</t>
  </si>
  <si>
    <t>SALGADO</t>
  </si>
  <si>
    <t>LUIS NICOLAI</t>
  </si>
  <si>
    <t>WILCHES</t>
  </si>
  <si>
    <t>PALOMO</t>
  </si>
  <si>
    <t>GIOVANNA CAROLINA DEL PILAR</t>
  </si>
  <si>
    <t>SANTANDER</t>
  </si>
  <si>
    <t>LUIS HUMBERTO</t>
  </si>
  <si>
    <t xml:space="preserve">HERAQUE </t>
  </si>
  <si>
    <t>PROFESIONAL UNIVERSITARIO</t>
  </si>
  <si>
    <t>RICARDO</t>
  </si>
  <si>
    <t>FRANCO</t>
  </si>
  <si>
    <t>SANDRA PATRICIA</t>
  </si>
  <si>
    <t>GIRALDO</t>
  </si>
  <si>
    <t>CLAVIJO</t>
  </si>
  <si>
    <t>JUAN CARLOS</t>
  </si>
  <si>
    <t>JOHN ALEXANDER</t>
  </si>
  <si>
    <t xml:space="preserve">PROFESIONAL UNIVERSITARIO </t>
  </si>
  <si>
    <t>IMELDA BALBINA</t>
  </si>
  <si>
    <t>MONTAÑA</t>
  </si>
  <si>
    <t>VICTOR ALONSO</t>
  </si>
  <si>
    <t xml:space="preserve">GUERRERO </t>
  </si>
  <si>
    <t>MARTHA LILIANA</t>
  </si>
  <si>
    <t>APARICIO</t>
  </si>
  <si>
    <t>VIEINERY</t>
  </si>
  <si>
    <t>PIZA</t>
  </si>
  <si>
    <t>OLARTE</t>
  </si>
  <si>
    <t>YEISON VIDAL</t>
  </si>
  <si>
    <t>DEYANIRA CONSUELO</t>
  </si>
  <si>
    <t xml:space="preserve">ÁVILA </t>
  </si>
  <si>
    <t>FABIO DE JESUS</t>
  </si>
  <si>
    <t>CARDONA</t>
  </si>
  <si>
    <t>RESTREPO</t>
  </si>
  <si>
    <t>CARLOS ALBERTO</t>
  </si>
  <si>
    <t>PINILLA</t>
  </si>
  <si>
    <t>VÁSQUEZ</t>
  </si>
  <si>
    <t>NANCY FABIOLA</t>
  </si>
  <si>
    <t>ALFONSO</t>
  </si>
  <si>
    <t>NANCI YAIRA</t>
  </si>
  <si>
    <t>SOSA</t>
  </si>
  <si>
    <t>CALDERON</t>
  </si>
  <si>
    <t>SANDRA MILENA</t>
  </si>
  <si>
    <t>CASTAÑEDA</t>
  </si>
  <si>
    <t>NÉSTOR ALFONSO</t>
  </si>
  <si>
    <t>TORIFIO</t>
  </si>
  <si>
    <t>ANGÉLICA MARCELA</t>
  </si>
  <si>
    <t>IVY YOJANA</t>
  </si>
  <si>
    <t>SEPÚLVEDA</t>
  </si>
  <si>
    <t>AGUIRRE</t>
  </si>
  <si>
    <t>GLADYS</t>
  </si>
  <si>
    <t>PEÑA</t>
  </si>
  <si>
    <t>MARIA MARGARITA</t>
  </si>
  <si>
    <t>ESCOBAR</t>
  </si>
  <si>
    <t>DIANA MARITZA</t>
  </si>
  <si>
    <t>BARATO</t>
  </si>
  <si>
    <t>JORGE ENRIQUE</t>
  </si>
  <si>
    <t>URRUTIA</t>
  </si>
  <si>
    <t>PINZON</t>
  </si>
  <si>
    <t>YULY ANGÉLICA</t>
  </si>
  <si>
    <t>VACCA</t>
  </si>
  <si>
    <t>IBAR NELSON</t>
  </si>
  <si>
    <t>PERICO</t>
  </si>
  <si>
    <t>SAENZ</t>
  </si>
  <si>
    <t>JHON FERNANDO</t>
  </si>
  <si>
    <t>PESCA</t>
  </si>
  <si>
    <t>BALLESTEROS</t>
  </si>
  <si>
    <t>CAROL ANGIE</t>
  </si>
  <si>
    <t>PINZÓN</t>
  </si>
  <si>
    <t>LUIS ENRIQUE</t>
  </si>
  <si>
    <t>TRUYOL</t>
  </si>
  <si>
    <t>QUIROZ</t>
  </si>
  <si>
    <t>JAIME ARLEX</t>
  </si>
  <si>
    <t>DIAZ</t>
  </si>
  <si>
    <t>HENAO</t>
  </si>
  <si>
    <t>VIVIANA</t>
  </si>
  <si>
    <t>VILLAMIZAR</t>
  </si>
  <si>
    <t>MATEUS</t>
  </si>
  <si>
    <t>VEIRA</t>
  </si>
  <si>
    <t>MARTINEZ</t>
  </si>
  <si>
    <t>RICHARD HUMBERTO</t>
  </si>
  <si>
    <t>HUERTAS</t>
  </si>
  <si>
    <t>PATRICIA</t>
  </si>
  <si>
    <t>AMADO</t>
  </si>
  <si>
    <t>BAUTISTA</t>
  </si>
  <si>
    <t>ARISTIZÁBAL</t>
  </si>
  <si>
    <t>GALEANO</t>
  </si>
  <si>
    <t>NUBIA JANETH</t>
  </si>
  <si>
    <t>AVILA</t>
  </si>
  <si>
    <t>VILLAMIL</t>
  </si>
  <si>
    <t>CHAVARRO</t>
  </si>
  <si>
    <t>JOSE SAÚL</t>
  </si>
  <si>
    <t>FLECHAS</t>
  </si>
  <si>
    <t>VELASCO</t>
  </si>
  <si>
    <t>FLOR ALBA</t>
  </si>
  <si>
    <t>SARMIENTO</t>
  </si>
  <si>
    <t>MELO</t>
  </si>
  <si>
    <t>FERNEL EDMUNDO</t>
  </si>
  <si>
    <t>BONZA</t>
  </si>
  <si>
    <t>MARCELA</t>
  </si>
  <si>
    <t>JULIO CÉSAR</t>
  </si>
  <si>
    <t>VILLEGAS</t>
  </si>
  <si>
    <t>COTES</t>
  </si>
  <si>
    <t>COBO</t>
  </si>
  <si>
    <t>CARLOS HUMBERTO</t>
  </si>
  <si>
    <t>BECERRA</t>
  </si>
  <si>
    <t>REINA</t>
  </si>
  <si>
    <t>NANCY HAIDY</t>
  </si>
  <si>
    <t>OLGA PATRICIA</t>
  </si>
  <si>
    <t>ORJUELA</t>
  </si>
  <si>
    <t>MURCIA</t>
  </si>
  <si>
    <t>ROSA ISELA</t>
  </si>
  <si>
    <t>RIVERA</t>
  </si>
  <si>
    <t>BOTIA</t>
  </si>
  <si>
    <t>CASTILLO</t>
  </si>
  <si>
    <t>POSADA</t>
  </si>
  <si>
    <t>GUSTAVO</t>
  </si>
  <si>
    <t>CASALLAS</t>
  </si>
  <si>
    <t>MARIA ALICIA</t>
  </si>
  <si>
    <t>CARDENAS</t>
  </si>
  <si>
    <t>PABLO JOSE</t>
  </si>
  <si>
    <t>AYALA</t>
  </si>
  <si>
    <t>MARTHA ISABEL</t>
  </si>
  <si>
    <t>TORRES</t>
  </si>
  <si>
    <t>JOHN JAIRO</t>
  </si>
  <si>
    <t>ROA</t>
  </si>
  <si>
    <t>AGUDELO</t>
  </si>
  <si>
    <t>MYRIAM</t>
  </si>
  <si>
    <t>MARIXE</t>
  </si>
  <si>
    <t>LANCHEROS</t>
  </si>
  <si>
    <t>CORTÉS</t>
  </si>
  <si>
    <t>YESID EDILBERTO</t>
  </si>
  <si>
    <t>COLMENARES</t>
  </si>
  <si>
    <t>NICOL ANGELY</t>
  </si>
  <si>
    <t>ANDRADE</t>
  </si>
  <si>
    <t>PARADA</t>
  </si>
  <si>
    <t>LUIS ALEJANDRO</t>
  </si>
  <si>
    <t>PUENTES</t>
  </si>
  <si>
    <t>USSA</t>
  </si>
  <si>
    <t>DAVID DE JESUS</t>
  </si>
  <si>
    <t>GOMEZ</t>
  </si>
  <si>
    <t>MARIANA TERESA</t>
  </si>
  <si>
    <t>PICO</t>
  </si>
  <si>
    <t>NELSON</t>
  </si>
  <si>
    <t>OBANDO</t>
  </si>
  <si>
    <t>HUGO ERNESTO</t>
  </si>
  <si>
    <t>LINARES</t>
  </si>
  <si>
    <t>BEJARANO</t>
  </si>
  <si>
    <t>CORREA</t>
  </si>
  <si>
    <t>CABRERA</t>
  </si>
  <si>
    <t>HUGO FERNANDO</t>
  </si>
  <si>
    <t>HERNÁN RODOLFO</t>
  </si>
  <si>
    <t>AHUMADA</t>
  </si>
  <si>
    <t>MAGDA CRISTINA</t>
  </si>
  <si>
    <t>ACOSTA</t>
  </si>
  <si>
    <t>YULLY MARIA</t>
  </si>
  <si>
    <t>OTÁLORA</t>
  </si>
  <si>
    <t>RICAURTE</t>
  </si>
  <si>
    <t>MARISOL</t>
  </si>
  <si>
    <t>BORJA</t>
  </si>
  <si>
    <t>HERNANDEZ</t>
  </si>
  <si>
    <t>SALVADOR</t>
  </si>
  <si>
    <t>SALAS</t>
  </si>
  <si>
    <t>CLAUDIA ELENA</t>
  </si>
  <si>
    <t>APONTE</t>
  </si>
  <si>
    <t>URREA</t>
  </si>
  <si>
    <t>OBDULIA CONSTANZA</t>
  </si>
  <si>
    <t>CAICEDO</t>
  </si>
  <si>
    <t>DIEGO ANDRES</t>
  </si>
  <si>
    <t>CONTRERAS</t>
  </si>
  <si>
    <t>SILVA</t>
  </si>
  <si>
    <t>ESTUPIÑAN</t>
  </si>
  <si>
    <t>HERBERT JOHN</t>
  </si>
  <si>
    <t>EDUARDO</t>
  </si>
  <si>
    <t>NEIRA</t>
  </si>
  <si>
    <t>BARCO</t>
  </si>
  <si>
    <t>TÉCNICO OPERATIVO</t>
  </si>
  <si>
    <t>ALEJANDRINA</t>
  </si>
  <si>
    <t>AGUILAR</t>
  </si>
  <si>
    <t>EDNA ROSA</t>
  </si>
  <si>
    <t>CORTES</t>
  </si>
  <si>
    <t>SERNA</t>
  </si>
  <si>
    <t>MARTHA CECILIA</t>
  </si>
  <si>
    <t>ALVIS</t>
  </si>
  <si>
    <t>MARIA CONSUELO</t>
  </si>
  <si>
    <t>FERNÁNDEZ</t>
  </si>
  <si>
    <t>DIANA MARCELA</t>
  </si>
  <si>
    <t xml:space="preserve">CORTES </t>
  </si>
  <si>
    <t>AIDA NELLY</t>
  </si>
  <si>
    <t>JAIME ALIRIO</t>
  </si>
  <si>
    <t>LEMUS</t>
  </si>
  <si>
    <t>VARELA</t>
  </si>
  <si>
    <t>RINCON</t>
  </si>
  <si>
    <t>MAURICIO</t>
  </si>
  <si>
    <t>JOYA</t>
  </si>
  <si>
    <t>YOHANNA DEL PILAR</t>
  </si>
  <si>
    <t>ÁLVAREZ</t>
  </si>
  <si>
    <t>GLORIA INES</t>
  </si>
  <si>
    <t>VELASQUEZ</t>
  </si>
  <si>
    <t>HURTADO</t>
  </si>
  <si>
    <t>CONDUCTOR</t>
  </si>
  <si>
    <t>BLANCO</t>
  </si>
  <si>
    <t>BORBÓN</t>
  </si>
  <si>
    <t>AUGUSTO FEDERICO</t>
  </si>
  <si>
    <t>GUECHA</t>
  </si>
  <si>
    <t>HOLGUIN</t>
  </si>
  <si>
    <t>NÉSTOR WILSON</t>
  </si>
  <si>
    <t xml:space="preserve">PAEZ </t>
  </si>
  <si>
    <t>VICTOR JULIO</t>
  </si>
  <si>
    <t>ENCISO</t>
  </si>
  <si>
    <t>JOSE RODRIGO</t>
  </si>
  <si>
    <t>BOTELLO</t>
  </si>
  <si>
    <t>SALCEDO</t>
  </si>
  <si>
    <t>SECRETARIO</t>
  </si>
  <si>
    <t>MARTHA ABIGAIL</t>
  </si>
  <si>
    <t>CARRANZA</t>
  </si>
  <si>
    <t>DE DIAZ</t>
  </si>
  <si>
    <t>MAGALY MILENA</t>
  </si>
  <si>
    <t>MANZANO</t>
  </si>
  <si>
    <t>ACUÑA</t>
  </si>
  <si>
    <t>LUZ MARINA</t>
  </si>
  <si>
    <t>PENAGOS</t>
  </si>
  <si>
    <t>GUZMÁN</t>
  </si>
  <si>
    <t>AUXILIAR ADMINISTRATIVO</t>
  </si>
  <si>
    <t>CLARA MARITZA</t>
  </si>
  <si>
    <t>MOREA</t>
  </si>
  <si>
    <t>MARY</t>
  </si>
  <si>
    <t>DE PEREZ</t>
  </si>
  <si>
    <t>MARIN</t>
  </si>
  <si>
    <t>LEÓN</t>
  </si>
  <si>
    <t>LILIANA TERESA</t>
  </si>
  <si>
    <t>ARENAS</t>
  </si>
  <si>
    <t>BÁEZ</t>
  </si>
  <si>
    <t>MARIA ROCIO</t>
  </si>
  <si>
    <t>SEGURA</t>
  </si>
  <si>
    <t>LEIDY JULIETH</t>
  </si>
  <si>
    <t>JIMÉNEZ</t>
  </si>
  <si>
    <t>CUESTA</t>
  </si>
  <si>
    <t xml:space="preserve">JOSÉ ARMANDO </t>
  </si>
  <si>
    <t>TERESA</t>
  </si>
  <si>
    <t>PEREZ</t>
  </si>
  <si>
    <t xml:space="preserve">DAVID </t>
  </si>
  <si>
    <t>BURBANO</t>
  </si>
  <si>
    <t>WILSON</t>
  </si>
  <si>
    <t>RUBIANO</t>
  </si>
  <si>
    <t>ORTEGÓN</t>
  </si>
  <si>
    <t xml:space="preserve">MARTHA LUCIA </t>
  </si>
  <si>
    <t>LONDOÑO</t>
  </si>
  <si>
    <t>DIEGO ALEJANDRO</t>
  </si>
  <si>
    <t>TRIANA</t>
  </si>
  <si>
    <t xml:space="preserve">JACQUELINE </t>
  </si>
  <si>
    <t>GALVIS</t>
  </si>
  <si>
    <t>KAREN ANDREA</t>
  </si>
  <si>
    <t>FAYULL FERNANDO</t>
  </si>
  <si>
    <t>FARIETA</t>
  </si>
  <si>
    <t xml:space="preserve">CASTRO </t>
  </si>
  <si>
    <t>JOSE ANTONIO</t>
  </si>
  <si>
    <t>BELTRÁN</t>
  </si>
  <si>
    <t>JEFERSON DUVÁN</t>
  </si>
  <si>
    <t>CAMELO</t>
  </si>
  <si>
    <t>ARIAS</t>
  </si>
  <si>
    <t>DIANA PATRICIA</t>
  </si>
  <si>
    <t>ALVARADO</t>
  </si>
  <si>
    <t>RAFAEL MARTÍN</t>
  </si>
  <si>
    <t>ROGER ANTONIO</t>
  </si>
  <si>
    <t>BÁRBARA ISABEL</t>
  </si>
  <si>
    <t>CORREALES</t>
  </si>
  <si>
    <t>FABIO ALEXANDER</t>
  </si>
  <si>
    <t>MENDIETA</t>
  </si>
  <si>
    <t>WILSON RODOLFO</t>
  </si>
  <si>
    <t>AMAYA</t>
  </si>
  <si>
    <t>DÍAZ</t>
  </si>
  <si>
    <t>MÓNICA CRISTINA</t>
  </si>
  <si>
    <t>ROLONG</t>
  </si>
  <si>
    <t>ANA DE DIOS</t>
  </si>
  <si>
    <t>TRUJILLO</t>
  </si>
  <si>
    <t>OSCAR ALFONSO</t>
  </si>
  <si>
    <t>VIVAS</t>
  </si>
  <si>
    <t xml:space="preserve">GAITÁN </t>
  </si>
  <si>
    <t>DANIEL LEONARDO</t>
  </si>
  <si>
    <t>PEDREROS</t>
  </si>
  <si>
    <t>OFICINA DE INFORMACIÒN SECTORIAL</t>
  </si>
  <si>
    <t>PARDO</t>
  </si>
  <si>
    <t>SUBDIRECCIÓN DE CONTRAVENCIONES DE TRANSITO</t>
  </si>
  <si>
    <t>JORGE HERNAN</t>
  </si>
  <si>
    <t>PORTELA</t>
  </si>
  <si>
    <t>HUGO NELSON</t>
  </si>
  <si>
    <t>LUIS HERNANDO</t>
  </si>
  <si>
    <t>ALONSO</t>
  </si>
  <si>
    <t>OSPINA</t>
  </si>
  <si>
    <t>DANIEL ALFONSO</t>
  </si>
  <si>
    <t>JEAN FAVERT</t>
  </si>
  <si>
    <t>PACHECO</t>
  </si>
  <si>
    <t>MENDEZ</t>
  </si>
  <si>
    <t>PIMENTEL</t>
  </si>
  <si>
    <t>EDGAR FERNANDO</t>
  </si>
  <si>
    <t>JUNCO</t>
  </si>
  <si>
    <t>OREJUELA</t>
  </si>
  <si>
    <t>PARRADO</t>
  </si>
  <si>
    <t>SUBDIRECCIÓN DE JURISDICCION COACTIVA</t>
  </si>
  <si>
    <t>RITA NOHEMY</t>
  </si>
  <si>
    <t>COY</t>
  </si>
  <si>
    <t>CUARTAS</t>
  </si>
  <si>
    <t>GLORIA MARCELA</t>
  </si>
  <si>
    <t>LOPERA</t>
  </si>
  <si>
    <t>MARTIN</t>
  </si>
  <si>
    <t>JOSE</t>
  </si>
  <si>
    <t>EDWIN ENRIQUE</t>
  </si>
  <si>
    <t>PINTO</t>
  </si>
  <si>
    <t>JAIMES</t>
  </si>
  <si>
    <t>SERGIO ANDRES</t>
  </si>
  <si>
    <t>ALARCON</t>
  </si>
  <si>
    <t>MALDONADO</t>
  </si>
  <si>
    <t>FRANCIS VALENTIN</t>
  </si>
  <si>
    <t>QUINTANA</t>
  </si>
  <si>
    <t>No.</t>
  </si>
  <si>
    <t>Correo Institucional</t>
  </si>
  <si>
    <t>maldana@movilidadbogota.gov.co</t>
  </si>
  <si>
    <t>malvarez@movilidadbogota.gov.co</t>
  </si>
  <si>
    <t>ymartinez@movilidadbogota.gov.co</t>
  </si>
  <si>
    <t>malvis@movilidadbogota.gov.co</t>
  </si>
  <si>
    <t>pamado@movilidadbogota.gov.co</t>
  </si>
  <si>
    <t>wamaya@movilidadbogota.gov.co</t>
  </si>
  <si>
    <t>nandrade@movilidadbogota.gov.co</t>
  </si>
  <si>
    <t>larenas@movilidadbogota.gov.co</t>
  </si>
  <si>
    <t>maristizabal@movilidadbogota.gov.co</t>
  </si>
  <si>
    <t>navila@movilidadbogota.gov.co</t>
  </si>
  <si>
    <t>davila@movilidadbogota.gov.co</t>
  </si>
  <si>
    <t>mbarco@movilidadbogota.gov.co</t>
  </si>
  <si>
    <t>cbecerra@movlidadbogota.govco</t>
  </si>
  <si>
    <t>sbeltran@movilidadbogota.gov.co</t>
  </si>
  <si>
    <t>jbeltran@movilidadbogota.gov.co</t>
  </si>
  <si>
    <t>dbeltran@movilidadbogota.gov.co</t>
  </si>
  <si>
    <t>NO CUENTA CON CORREO CORPORATIVO</t>
  </si>
  <si>
    <t>mbolivar@movilidadbogota.gov.co</t>
  </si>
  <si>
    <t>fbonza@movilidadbogota.gov.co</t>
  </si>
  <si>
    <t>mborja@movilidadbogota.gov.co</t>
  </si>
  <si>
    <t>mbotero@movilidadbogota.gov.co</t>
  </si>
  <si>
    <t>lbuitrago@movilidadbogota.gov.co</t>
  </si>
  <si>
    <t>dburbano@movilidadbogota.gov.co</t>
  </si>
  <si>
    <t>ocaicedo@movilidadbogota.gov.co</t>
  </si>
  <si>
    <t>mnduvan_123@hotmail.com</t>
  </si>
  <si>
    <t>rcantor@movilidadbogota.gov.co</t>
  </si>
  <si>
    <t>lcanon@movilidadbogota.gov.co</t>
  </si>
  <si>
    <t>acardenas@movilidadbogota.gov.co</t>
  </si>
  <si>
    <t>fcardona@movilidadbogota.gov.co</t>
  </si>
  <si>
    <t>mcardozo@movilidadbogota.gov.co</t>
  </si>
  <si>
    <t>mcarranza@movilidadbogota.gov.co</t>
  </si>
  <si>
    <t>scastaneda@movilidadbogota.gov.co</t>
  </si>
  <si>
    <t>dcastellanos@movilidadbogota.gov.co</t>
  </si>
  <si>
    <t>ccastillo@movilidadbogota.gov.co</t>
  </si>
  <si>
    <t>jccastro@movilidadbogota.gov.co</t>
  </si>
  <si>
    <t>dcastro@movilidadbogota.gov.co</t>
  </si>
  <si>
    <t>echavez@movilidadbogota.gov.co</t>
  </si>
  <si>
    <t>gcoral@movilidadbogota.gov.co</t>
  </si>
  <si>
    <t>dcorrea@movilidadbogota.gov.co</t>
  </si>
  <si>
    <t>acorredor@movilidadbogota.gov.co</t>
  </si>
  <si>
    <t>kcortes@movilidadbogota.gov.co</t>
  </si>
  <si>
    <t>ecortes@movilidadbogota.gov.co</t>
  </si>
  <si>
    <t>scotes@movilidadbogota.gov.co</t>
  </si>
  <si>
    <t>ccruz@movilidadbogota.gov.co</t>
  </si>
  <si>
    <t>ecruz@movilidadbogota.gov.co</t>
  </si>
  <si>
    <t>odaza@movilidadbogota.gov.co</t>
  </si>
  <si>
    <t>pdiaz@movilidadbogota.gov.co</t>
  </si>
  <si>
    <t>jdiaz@movilidadbogota.gov.co</t>
  </si>
  <si>
    <t>mescobar@movilidadbogota.gov.co</t>
  </si>
  <si>
    <t>gespitia@movilidadbogota.gov.co</t>
  </si>
  <si>
    <t>zespitia@movilidadbogota.gov.co</t>
  </si>
  <si>
    <t>ffarieta@movilidadbogota.gov.co</t>
  </si>
  <si>
    <t>mfernandez@movilidadbogota.gov.co</t>
  </si>
  <si>
    <t>jflechas@movilidadbogota.gov.co</t>
  </si>
  <si>
    <t>fflorez@movilidadbogota.gov.co</t>
  </si>
  <si>
    <t>sgaona@movilidadbogota.gov.co</t>
  </si>
  <si>
    <t>jgarzon@movilidadbogota.gov.co</t>
  </si>
  <si>
    <t>sgiraldo@movilidadbogota.gov.co</t>
  </si>
  <si>
    <t>dgomez@movilidadbogota.gov.co</t>
  </si>
  <si>
    <t>magomez@movilidadbogota.gov.co</t>
  </si>
  <si>
    <t>mgomez@movilidadbogota.gov.co</t>
  </si>
  <si>
    <t>ygomez@movilidadbogota.gov.co</t>
  </si>
  <si>
    <t>lgonzalez@movilidadbogota.gov.co</t>
  </si>
  <si>
    <t>cmgonzalez@movilidadbogota.gov.co</t>
  </si>
  <si>
    <t>mgonzalez@movilidadbogota.gov.co</t>
  </si>
  <si>
    <t>lgrosso@movilidadbogota.gov.co</t>
  </si>
  <si>
    <t>vguerrero@movilidadbogota.gov.co</t>
  </si>
  <si>
    <t>fguerrero@movilidadbogota.gov.co</t>
  </si>
  <si>
    <t>ngutierrez@movilidadbogota.gov.co</t>
  </si>
  <si>
    <t>magutierrez@movilidadbogota.gov.co</t>
  </si>
  <si>
    <t>dguzman@movilidadbogota.gov.co</t>
  </si>
  <si>
    <t>shernandez@movilidadbogota.gov.co</t>
  </si>
  <si>
    <t>dherrera@movilidadbogota.gov.co</t>
  </si>
  <si>
    <t>fherrera@movilidadbogota.gov.co</t>
  </si>
  <si>
    <t>apherrera@movilidadbogota.gov.co</t>
  </si>
  <si>
    <t>rherrera@movilidadbogota.gov.co</t>
  </si>
  <si>
    <t>jholguin@movilidadbogota.gov.co</t>
  </si>
  <si>
    <t>aiza@movilidadbogota.gov.co</t>
  </si>
  <si>
    <t>ljimenez@movilidadbogota.gov.co</t>
  </si>
  <si>
    <t>mjoya@movilidadbogota.gov.co</t>
  </si>
  <si>
    <t>mlancheros@movilidadbogota.gov.co</t>
  </si>
  <si>
    <t>jlemus@movilidadbogota.gov.co</t>
  </si>
  <si>
    <t>alinares@movilidadbogota.gov.co</t>
  </si>
  <si>
    <t>hlinares@movilidadbogota.gov.co</t>
  </si>
  <si>
    <t>rlopez@movilidadbogota.gov.co</t>
  </si>
  <si>
    <t>hlopez@movilidadbogota.gov.co</t>
  </si>
  <si>
    <t>clopez@movilidadbogota.gov.co</t>
  </si>
  <si>
    <t>hrlopez@movilidadbogota.gov.co</t>
  </si>
  <si>
    <t>mmanzano@movilidadbogota.gov.co</t>
  </si>
  <si>
    <t>jmarin@movilidadbogota.gov.co</t>
  </si>
  <si>
    <t>mmartinez@movilidadbogota.gov.co</t>
  </si>
  <si>
    <t>nmartinez@movilidadbogota.gov.co</t>
  </si>
  <si>
    <t>jmendoza@movilidadbogota.gov.co</t>
  </si>
  <si>
    <t>immorales@movilidadbogota.gov.co</t>
  </si>
  <si>
    <t>mmorales@movilidadbogota.gov.co</t>
  </si>
  <si>
    <t>mmoreno@movilidadbogota.gov.co</t>
  </si>
  <si>
    <t>lmoros@movilidadbogota.gov.co</t>
  </si>
  <si>
    <t>jmosquera@movilidadbogota.gov.co</t>
  </si>
  <si>
    <t>bmunoz@movilidadbogota.gov.co</t>
  </si>
  <si>
    <t>mmunoz@movilidadbogota.gov.co</t>
  </si>
  <si>
    <t>lmunoz@movilidadbogota.gov.co</t>
  </si>
  <si>
    <t>nmunoz@movilidadbogota.gov.co</t>
  </si>
  <si>
    <t>bmurillo@movilidadbogota.gov.co</t>
  </si>
  <si>
    <t>soliveros@movilidadbogota.gov.co</t>
  </si>
  <si>
    <t>oorjuela@movilidadbogota.gov.co</t>
  </si>
  <si>
    <t>yotalora@movilidadbogota.gov.co</t>
  </si>
  <si>
    <t>ypaez@movilidadbogota.gov.co</t>
  </si>
  <si>
    <t>fpaez@movilidadbogota.gov.co</t>
  </si>
  <si>
    <t>cparada@movilidadbogota.gov.co</t>
  </si>
  <si>
    <t>pparra@movilidadbogota.gov.co</t>
  </si>
  <si>
    <t>gparra@movilidadbogota.gov.co</t>
  </si>
  <si>
    <t>rpatino@movilidadbogota.gov.co</t>
  </si>
  <si>
    <t>ypedraza@movilidadbogota.gov.co</t>
  </si>
  <si>
    <t>fperez@movilidadbogota.gov.co</t>
  </si>
  <si>
    <t>yuperez@movilidadbogota.gov.co</t>
  </si>
  <si>
    <t>nperico@movilidadbogota.gov.co</t>
  </si>
  <si>
    <t>jpesca@movilidadbogota.gov.co</t>
  </si>
  <si>
    <t>cpinilla@movilidadbogota.gov.co</t>
  </si>
  <si>
    <t>apinzon@movilidadbogota.gov.co</t>
  </si>
  <si>
    <t>cpinzon@movilidadbogota.gov.co</t>
  </si>
  <si>
    <t>vpiza@movilidadbogota.gov.co</t>
  </si>
  <si>
    <t>apuentes@movilidadbogota.gov.co</t>
  </si>
  <si>
    <t>jpulido@movilidadbogota.gov.co</t>
  </si>
  <si>
    <t>mreyes@movilidadbogota.gov.co</t>
  </si>
  <si>
    <t>arico@movilidadbogota.gov.co</t>
  </si>
  <si>
    <t>erincon@movilidadbogota.gov.co</t>
  </si>
  <si>
    <t>jroa@movilidadbogota.gov.co</t>
  </si>
  <si>
    <t>adrodriguez@movilidadbogota.gov.co</t>
  </si>
  <si>
    <t>rrodriguez@movilidadbogota.gov.co</t>
  </si>
  <si>
    <t>yurodriguez@movilidadbogota.gov.co</t>
  </si>
  <si>
    <t>vrojas@movilidadbogota.gov.co</t>
  </si>
  <si>
    <t>jrojas@movilidadbogota.gov.co</t>
  </si>
  <si>
    <t>erojas@movilidadbogota.gov.co</t>
  </si>
  <si>
    <t>mrolong@movilidadbogota.gov.co</t>
  </si>
  <si>
    <t>glromero@movilidadbogota.gov.co</t>
  </si>
  <si>
    <t>daromero@movilidadbogota.gov.co</t>
  </si>
  <si>
    <t>fromero@movilidadbogota.gov.co</t>
  </si>
  <si>
    <t>lfromero@movilidadbogota.gov.co</t>
  </si>
  <si>
    <t>dromero@movilidadbogota.gov.co</t>
  </si>
  <si>
    <t>druiz@movilidadbogota.gov.co</t>
  </si>
  <si>
    <t>rsabogal@movilidadbogota.gov.co</t>
  </si>
  <si>
    <t>osalamanca@movilidadbogota.gov.co</t>
  </si>
  <si>
    <t>jsalgado@movilidadbogota.gov.co</t>
  </si>
  <si>
    <t>nsanchez@movilidadbogota.gov.co</t>
  </si>
  <si>
    <t>josanchez@movilidadbogota.gov.co</t>
  </si>
  <si>
    <t>mlsanchez@movilidadbogota.gov.co</t>
  </si>
  <si>
    <t>gsantander@movilidadbogota.gov.co</t>
  </si>
  <si>
    <t>fsarmiento@movilidadbogota.gov.co</t>
  </si>
  <si>
    <t>msegura@movilidadbogota.gov.co</t>
  </si>
  <si>
    <t>isepulveda@movilidadbogota.gov.co</t>
  </si>
  <si>
    <t>asilva@movilidadbogota.gov.co</t>
  </si>
  <si>
    <t>msilva@movilidadbogota.gov.co</t>
  </si>
  <si>
    <t>nsossa@movilidadbogota.gov.co</t>
  </si>
  <si>
    <t>csuarez@movilidadbogota.gov.co</t>
  </si>
  <si>
    <t>dtoro@movilidadbogota.gov.co</t>
  </si>
  <si>
    <t>mtoro@movilidadbogota.gov.co</t>
  </si>
  <si>
    <t>mtorres@movilidadbogota.gov.co</t>
  </si>
  <si>
    <t>ptrujillo@movilidadbogota.gov.co</t>
  </si>
  <si>
    <t>ltruyol@movilidadbogota.gov.co</t>
  </si>
  <si>
    <t>ovargas@movilidadbogota.gov.co</t>
  </si>
  <si>
    <t>dvasquez@movilidadbogota.gov.co</t>
  </si>
  <si>
    <t>tvega@movilidadbogota.gov.co</t>
  </si>
  <si>
    <t>svega@movilidadbogota.gov.co</t>
  </si>
  <si>
    <t>jvelandia@movilidadbogota.gov.co</t>
  </si>
  <si>
    <t>gvelasquez@movilidadbogota.gov.co</t>
  </si>
  <si>
    <t>avelasquez@movilidadbogota.gov.co</t>
  </si>
  <si>
    <t>vvillamizar@movilidadbogota.gov.co</t>
  </si>
  <si>
    <t>jvillegas@movilidadbogota.gov.co</t>
  </si>
  <si>
    <t>ovivas@movilidadbogota.gov.co</t>
  </si>
  <si>
    <t>lwilches@movilidadbogota.gov.co</t>
  </si>
  <si>
    <t>eechavez@movilidadbogota.gov.co</t>
  </si>
  <si>
    <t>mjauregui@movilidadbogota.gov.co</t>
  </si>
  <si>
    <t>dalvarado@movilidadbogota.gov.co</t>
  </si>
  <si>
    <t>mbotia@movilidadbogota.gov.co</t>
  </si>
  <si>
    <t>agomez@movilidadbogota.gov.co</t>
  </si>
  <si>
    <t>mlondono@movilidadbogota.gov.co</t>
  </si>
  <si>
    <t>hjmartinez@movilidadbogota.gov.co</t>
  </si>
  <si>
    <t>dapaez@movilidadbogota.gov.co</t>
  </si>
  <si>
    <t>lpenagos@movilidadbogota.gov.co</t>
  </si>
  <si>
    <t>jpinzon@movilidadbogota.gov.co</t>
  </si>
  <si>
    <t>rorojas@movilidadbogota.gov.co</t>
  </si>
  <si>
    <t>wrubiano@movilidadbogota.gov.co</t>
  </si>
  <si>
    <t>lalonso@movilidadbogota.gov.co</t>
  </si>
  <si>
    <t>dbecerra@movilidadbogota.gov.co</t>
  </si>
  <si>
    <t>fcalderon@movilidadbogota.gov.co</t>
  </si>
  <si>
    <t xml:space="preserve">CASTILLO </t>
  </si>
  <si>
    <t>gcastillo@movilidadbogota.gov.co</t>
  </si>
  <si>
    <t>ncoy@movilidadbogota.gov.co</t>
  </si>
  <si>
    <t>CAROLINA</t>
  </si>
  <si>
    <t>VIANEY</t>
  </si>
  <si>
    <t>vcuartas@movilidadbogota.gov.co</t>
  </si>
  <si>
    <t>JAVIER</t>
  </si>
  <si>
    <t>jdiaza@movilidadbogota.gov.co</t>
  </si>
  <si>
    <t>jparada@movilidadbogota.gov.co</t>
  </si>
  <si>
    <t xml:space="preserve">MARISOL </t>
  </si>
  <si>
    <t>JOSE ALEXANDER</t>
  </si>
  <si>
    <t>CARLOS ANDRES</t>
  </si>
  <si>
    <t>corejuela@movilidadbogota.gov.co</t>
  </si>
  <si>
    <t>GERMAN</t>
  </si>
  <si>
    <t>gpardo@movilidadbogota.gov.co</t>
  </si>
  <si>
    <t>RUBBY  BERNARDITA</t>
  </si>
  <si>
    <t>rparrado@movilidadbogota.gov.co</t>
  </si>
  <si>
    <t>BIBIANA ROCIO</t>
  </si>
  <si>
    <t>brivera@movilidadbogota.gov.co</t>
  </si>
  <si>
    <t>jftorres@movilidadbogota.gov.co</t>
  </si>
  <si>
    <t>hvelandia@movilidadbogota.gov.co</t>
  </si>
  <si>
    <t>BOHORQUEZ</t>
  </si>
  <si>
    <t>CORDOBA</t>
  </si>
  <si>
    <t xml:space="preserve">BORRERO </t>
  </si>
  <si>
    <t xml:space="preserve">DURAN </t>
  </si>
  <si>
    <t>DIRECCÓN DE CONTROL Y VIGILANCIA</t>
  </si>
  <si>
    <t>SUBSECRETARIA DE SERVICIOS DE LA MOVILIDAD</t>
  </si>
  <si>
    <t>SUBDIRECCIÒN DE CONTRAVENCIONES DE TRANSITO</t>
  </si>
  <si>
    <t>SUBSECRETARIA DE POLITICA SECTORIAL</t>
  </si>
  <si>
    <t>cbenavides@movilidadbogota.gov.co</t>
  </si>
  <si>
    <t>rborrero@movilidadbogota.gov.co</t>
  </si>
  <si>
    <t>cduran@movilidadbogota.gov.co</t>
  </si>
  <si>
    <t>gcasallas@movilidadbogota.gov.co</t>
  </si>
  <si>
    <t>nalfonso@movilidadbogota.gov.co</t>
  </si>
  <si>
    <t>LARA</t>
  </si>
  <si>
    <t>LACOUTURE</t>
  </si>
  <si>
    <t>clara@movilidadbogota.gov.co</t>
  </si>
  <si>
    <t xml:space="preserve">BERRIO </t>
  </si>
  <si>
    <t>cberrio@movilidadbogota.gov.co</t>
  </si>
  <si>
    <t>SUBDIRECCION DE JURISDICCION COACTIVA</t>
  </si>
  <si>
    <t>OFICINA DE INFORMACION SECTORIAL</t>
  </si>
  <si>
    <t>BOLIVAR</t>
  </si>
  <si>
    <t>SUBDIRECCCION DE INVESTIGACIONES DE TRANSPORTE PUBLICO</t>
  </si>
  <si>
    <t>YOHANNA CAROLINA</t>
  </si>
  <si>
    <t>FERNANDEZ</t>
  </si>
  <si>
    <t>FLAUTERO</t>
  </si>
  <si>
    <t>cfernandez@movilidadbogota.gov.co</t>
  </si>
  <si>
    <t xml:space="preserve">CLAUDIA ANDREA </t>
  </si>
  <si>
    <t>cdiaz@movilidadbogota.gov.co</t>
  </si>
  <si>
    <t xml:space="preserve">ANDRES FELIPE </t>
  </si>
  <si>
    <t>ARCHILA</t>
  </si>
  <si>
    <t>TÉLLEZ</t>
  </si>
  <si>
    <t>afarchila@movilidadbogota.gov.co</t>
  </si>
  <si>
    <t>ANA LUCIA</t>
  </si>
  <si>
    <t>ANGULO</t>
  </si>
  <si>
    <t xml:space="preserve">alangulo@movilidadbogota.gov.co </t>
  </si>
  <si>
    <t>NASLY  JENNIFER</t>
  </si>
  <si>
    <t xml:space="preserve">RUIZ </t>
  </si>
  <si>
    <t>njruiz@movilidadbogota.gov.co</t>
  </si>
  <si>
    <t xml:space="preserve">JUAN PABLO </t>
  </si>
  <si>
    <t xml:space="preserve">BOCAREJO </t>
  </si>
  <si>
    <t>SUESCUN</t>
  </si>
  <si>
    <t>jbocarejo@movilidadbogota.gov.co</t>
  </si>
  <si>
    <t xml:space="preserve">BOHORQUEZ </t>
  </si>
  <si>
    <t>LAURA SOFIA</t>
  </si>
  <si>
    <t>CARVAJAL</t>
  </si>
  <si>
    <t>DE LEON</t>
  </si>
  <si>
    <t>lcarvajal@movilidadbogota.gov.co</t>
  </si>
  <si>
    <t>NICOLAS ADOLFO</t>
  </si>
  <si>
    <t>CORREAL</t>
  </si>
  <si>
    <t>ncorreal@movilidadbogota.gov.co</t>
  </si>
  <si>
    <t>jespitia@movilidadbogota.gov.co</t>
  </si>
  <si>
    <t>MARIA AURORA</t>
  </si>
  <si>
    <t xml:space="preserve">GIL </t>
  </si>
  <si>
    <t>mgil@movilidadbogota.gov.co</t>
  </si>
  <si>
    <t>jgonzalezp@movilidadbogota.gov.co</t>
  </si>
  <si>
    <t xml:space="preserve">HORTENSIA </t>
  </si>
  <si>
    <t>SUBDIRECTORA ADMINISTRATIVA</t>
  </si>
  <si>
    <t>hmaldonado@movilidadbogota.gov.co</t>
  </si>
  <si>
    <t>SERGIO EDUARDO</t>
  </si>
  <si>
    <t>semartinez@movilidadbogota.gov.co</t>
  </si>
  <si>
    <t>JENNY ESPERANZA</t>
  </si>
  <si>
    <t xml:space="preserve">NIÑO </t>
  </si>
  <si>
    <t>jnino@movilidadbogota.gov.co</t>
  </si>
  <si>
    <t>MARIA ANGELICA</t>
  </si>
  <si>
    <t>AVENDAÑO</t>
  </si>
  <si>
    <t> marperez@movilidadbogota.gov.co</t>
  </si>
  <si>
    <t>POMBO</t>
  </si>
  <si>
    <t>cpombo@movilidadbogota.gov.co</t>
  </si>
  <si>
    <t>INGRID JOANNA</t>
  </si>
  <si>
    <t>PORTILLA</t>
  </si>
  <si>
    <t> iportilla@movilidadbogota.gov.co</t>
  </si>
  <si>
    <t>EDGAR EDUARDO</t>
  </si>
  <si>
    <t>eromero@movilidadbogota.gov.co</t>
  </si>
  <si>
    <t>JUAN CAMILO</t>
  </si>
  <si>
    <t xml:space="preserve">ROJAS </t>
  </si>
  <si>
    <t>GRANADOS</t>
  </si>
  <si>
    <t>PAULA CATALINA</t>
  </si>
  <si>
    <t xml:space="preserve">CRUZ </t>
  </si>
  <si>
    <t>pcruz@movilidadbogota.gov.co</t>
  </si>
  <si>
    <t xml:space="preserve">NOMBRE COMPLETO </t>
  </si>
  <si>
    <t>Municipio</t>
  </si>
  <si>
    <t>País</t>
  </si>
  <si>
    <t>Departamento</t>
  </si>
  <si>
    <t>DATOS DE NACIMIENTO</t>
  </si>
  <si>
    <t>Formación Superior</t>
  </si>
  <si>
    <t>Formación media</t>
  </si>
  <si>
    <t>FORMACION ACADEMICA</t>
  </si>
  <si>
    <t>DATOS DEL EMPLEO</t>
  </si>
  <si>
    <t>Primer apellido</t>
  </si>
  <si>
    <t xml:space="preserve">EXPERIENCIA LABORAL </t>
  </si>
  <si>
    <t>Entidad/Empresa</t>
  </si>
  <si>
    <t>Cargo</t>
  </si>
  <si>
    <t>Fecha de Ingreso</t>
  </si>
  <si>
    <t>Fecha de retiro</t>
  </si>
  <si>
    <t>COLOMBIA</t>
  </si>
  <si>
    <t>CUNDINAMARCA</t>
  </si>
  <si>
    <t>BOGOTA D.C</t>
  </si>
  <si>
    <t>BACHILLER</t>
  </si>
  <si>
    <t>SECRETARIA DISTRITAL DE SALUD</t>
  </si>
  <si>
    <t>CONTRATISTA</t>
  </si>
  <si>
    <t>BARRANCABERMEJA</t>
  </si>
  <si>
    <t>CHIA</t>
  </si>
  <si>
    <t>DERECHO</t>
  </si>
  <si>
    <t>ABOGADA</t>
  </si>
  <si>
    <t xml:space="preserve">AUXILIAR ADMINISTRATIVO </t>
  </si>
  <si>
    <t>QUINDIO</t>
  </si>
  <si>
    <t>ARMENIA</t>
  </si>
  <si>
    <t>CAUCA</t>
  </si>
  <si>
    <t>POPAYAN</t>
  </si>
  <si>
    <t>RIOSUCIO</t>
  </si>
  <si>
    <t>ATOS ORIGIN DE COLOMBIA</t>
  </si>
  <si>
    <t>CESAR UCROS BARROS</t>
  </si>
  <si>
    <t>BOYACA</t>
  </si>
  <si>
    <t>RAMIRIQUI</t>
  </si>
  <si>
    <t>COMUNICACIÓN SOCIAL INSTITUCIONAL</t>
  </si>
  <si>
    <t>SUPERNUMERARIO</t>
  </si>
  <si>
    <t xml:space="preserve">SUPERNUMERARIO </t>
  </si>
  <si>
    <t xml:space="preserve">INSTITUTO DE LOS SEGUROS SOCIALES </t>
  </si>
  <si>
    <t>SECRETARIA DISTRITAL DE HACIENDA</t>
  </si>
  <si>
    <t xml:space="preserve">SECRETARIA DISTRITAL DE HACIENDA
</t>
  </si>
  <si>
    <t>TECNICO DE SERVICIOS ADMINISTRATIVOS</t>
  </si>
  <si>
    <t xml:space="preserve">HOSPITAL GARCES NAVAS </t>
  </si>
  <si>
    <t xml:space="preserve">PROMOTORA SOCIAL </t>
  </si>
  <si>
    <t>SECRETARÍA DE TRÁNSITO Y TRANSPORTE</t>
  </si>
  <si>
    <t>AGENTE DE TRÁNSITO</t>
  </si>
  <si>
    <t>SECRETARIA DE TRANSITO Y TRANSPORTE</t>
  </si>
  <si>
    <t>VALLE DEL CAUCA</t>
  </si>
  <si>
    <t>UNIVERSIDAD NACIONAL DE COLOMBIA</t>
  </si>
  <si>
    <t>SECRETARÍA DISTRITAL DE MOVILIDAD</t>
  </si>
  <si>
    <t xml:space="preserve">DIRECTORIO DE FUNCIONARIOS </t>
  </si>
  <si>
    <t>TUNJA</t>
  </si>
  <si>
    <t>SAN JOSE DE PARE</t>
  </si>
  <si>
    <t>01/011/2007</t>
  </si>
  <si>
    <t>CALI</t>
  </si>
  <si>
    <t>ANTIOQUIA</t>
  </si>
  <si>
    <t>MEDELLIN</t>
  </si>
  <si>
    <t>LA UNION</t>
  </si>
  <si>
    <t>ABOGADO</t>
  </si>
  <si>
    <t>SECRETARIA DISTRITAL DE MOVILIDAD</t>
  </si>
  <si>
    <t>TOLIMA</t>
  </si>
  <si>
    <t>IBAGUE</t>
  </si>
  <si>
    <t>ABOGADO SUSTANCIADOR</t>
  </si>
  <si>
    <t>GACHALA</t>
  </si>
  <si>
    <t>GIRARDOT</t>
  </si>
  <si>
    <t>110/09/2008</t>
  </si>
  <si>
    <t>LIBANO</t>
  </si>
  <si>
    <t>PAUNA</t>
  </si>
  <si>
    <t>FUNZA</t>
  </si>
  <si>
    <t>ADMINISTRACION DE EMPRESAS</t>
  </si>
  <si>
    <t>CONTRATISTA PROFESIONAL</t>
  </si>
  <si>
    <t>CERAMICAS ROSMAR PUBLICIDAD</t>
  </si>
  <si>
    <t>GERENTE ADMINISTRATIVA</t>
  </si>
  <si>
    <t>LITOIRIS IMPRESORES LTDA</t>
  </si>
  <si>
    <t xml:space="preserve">GERENTE GENERAL </t>
  </si>
  <si>
    <t>BODEGAS DE MOSELA LTDA</t>
  </si>
  <si>
    <t>JEFE DE PLANTA Y ASESORA DE GERENCIA GRAL</t>
  </si>
  <si>
    <t>INTELNET MEDICA LTDA, - DIVISION MÉDICA</t>
  </si>
  <si>
    <t>JEFE DE IMPORTACIONES</t>
  </si>
  <si>
    <t>SENADO DE LA REPUBLICA</t>
  </si>
  <si>
    <t>ASISTENTE SENATORIAL</t>
  </si>
  <si>
    <t>SONSON</t>
  </si>
  <si>
    <t>BARON</t>
  </si>
  <si>
    <t>GUATEQUE</t>
  </si>
  <si>
    <t>SOACHA</t>
  </si>
  <si>
    <t>SECRETARIA DE HACIENDA DISTRITAL</t>
  </si>
  <si>
    <t>CONTRATISTA - CTO 043000-108-0-2010</t>
  </si>
  <si>
    <t>CONTRATISTA - CTO 043000-754-0-2009</t>
  </si>
  <si>
    <t>CONTRATISTA - CTO 043000-67-0-2009</t>
  </si>
  <si>
    <t>CONTRATISTA - CTO 040000-446-0-2008</t>
  </si>
  <si>
    <t>CONTRATISTA - CTO 040000-63-0-2007</t>
  </si>
  <si>
    <t>CONTRATISTA - CTO 040000-376-0-2006</t>
  </si>
  <si>
    <t>CONTRATISTA - CTO 004-2005 PROYECTO PNUD COL-03-42</t>
  </si>
  <si>
    <t>DEPARTAMENTO DE CATASTRO DISTRITAL</t>
  </si>
  <si>
    <t>CONTRATISTA - CTO 334-2004</t>
  </si>
  <si>
    <t>PROFESIONAL</t>
  </si>
  <si>
    <t>CONCEJO DE BOGOTA</t>
  </si>
  <si>
    <t>UNIVERSIDAD CENTRAL</t>
  </si>
  <si>
    <t>DOCENTE HORA CATEDRA</t>
  </si>
  <si>
    <t>CONTRATISTA - CTO 176-2000</t>
  </si>
  <si>
    <t>CONTRATISTA - CTO 150-1999 CESION</t>
  </si>
  <si>
    <t>CONTRATISTA - CTO 635-1998</t>
  </si>
  <si>
    <t>INGENIERIA CIVIL
INGENIERIA DE SISTEMAS</t>
  </si>
  <si>
    <t xml:space="preserve">NORTE DE SANTANDER </t>
  </si>
  <si>
    <t>GRAMALOTE</t>
  </si>
  <si>
    <t>WICO SOLUCIONES INTEGRALES</t>
  </si>
  <si>
    <t>INDEFINIDO</t>
  </si>
  <si>
    <t xml:space="preserve">RAUL IVAN ROBAYO </t>
  </si>
  <si>
    <t>YACOPI</t>
  </si>
  <si>
    <t>TECNICO EN PROCESOS INDUSTRIALES
TECNOLOGO EN PROCESOS INDUSTRIALES</t>
  </si>
  <si>
    <t>SUPERINTENDENCIA NACIONAL DE SALUD</t>
  </si>
  <si>
    <t xml:space="preserve">SUPERINTENDENCIA NACIONAL DE SALUD </t>
  </si>
  <si>
    <t>MONIQUIRA</t>
  </si>
  <si>
    <t>10/05/203</t>
  </si>
  <si>
    <t>31/09/1999</t>
  </si>
  <si>
    <t>BOAVITA</t>
  </si>
  <si>
    <t>HUILA</t>
  </si>
  <si>
    <t>NEIVA</t>
  </si>
  <si>
    <t>31/02/2000</t>
  </si>
  <si>
    <t>NORTE DE SANTANDER</t>
  </si>
  <si>
    <t>CUCUTA</t>
  </si>
  <si>
    <t>LA UVITA</t>
  </si>
  <si>
    <t>MALAGA</t>
  </si>
  <si>
    <t>Actual</t>
  </si>
  <si>
    <t>SECRETARÍA DE MOVILIDAD</t>
  </si>
  <si>
    <t>EPM BOGOTA AGUAS E.S.P.</t>
  </si>
  <si>
    <t>ASISTENTE</t>
  </si>
  <si>
    <t>FUNDACIÓN COMPARTIR</t>
  </si>
  <si>
    <t>BIBLIOTECARIA</t>
  </si>
  <si>
    <t>FUNDACION DON BOSCO</t>
  </si>
  <si>
    <t>SECRETARIA AU}XILIAR</t>
  </si>
  <si>
    <t>13/012/2009</t>
  </si>
  <si>
    <t>SUPERINTENDENCIA DE SERVICIOS PÚBLICOS DOMICILIARIOS</t>
  </si>
  <si>
    <t>UNIVERSIDAD EXTERNADO DE COLOMBIA</t>
  </si>
  <si>
    <t>MONITOR ASISTENTE DOCENTE</t>
  </si>
  <si>
    <t>PROFESIONAL CONTRATISTA</t>
  </si>
  <si>
    <t>SECRETARÍA DE GOBIERNO DE BOGOTA</t>
  </si>
  <si>
    <t>GREEN SOFT</t>
  </si>
  <si>
    <t>ING. DE SISTEMAS</t>
  </si>
  <si>
    <t>CERINZA</t>
  </si>
  <si>
    <t>INGENIERIA DE SISTEMAS</t>
  </si>
  <si>
    <t>ECONOMISTA</t>
  </si>
  <si>
    <t xml:space="preserve">INGENIERO MECÁNICO </t>
  </si>
  <si>
    <t>31/12/195</t>
  </si>
  <si>
    <t>DETAL S.A.</t>
  </si>
  <si>
    <t>SUBADMINISTRADOR DROGUERÍA</t>
  </si>
  <si>
    <t>CAFAM</t>
  </si>
  <si>
    <t>RECOLECTOR DE PRECIOS</t>
  </si>
  <si>
    <t>BOGOTA</t>
  </si>
  <si>
    <t>BOGOTA D.C.</t>
  </si>
  <si>
    <t>LICENCIADA EN CIENCIAS DE LA EDUCACIÓN, FILOSOFÍA E HISTORIA</t>
  </si>
  <si>
    <t>SECRETARÍA GENERAL ALCALDÍA MAYOR DE BOGOTA</t>
  </si>
  <si>
    <t>META</t>
  </si>
  <si>
    <t>VILLAVICENCIO</t>
  </si>
  <si>
    <t>LABORATORIO SYNTESIS SAS</t>
  </si>
  <si>
    <t>ABOGADO SENIOR</t>
  </si>
  <si>
    <t>PATRIMONIO AUTONOO BUEN FUTURO (Cajanal en liquidación)</t>
  </si>
  <si>
    <t>1/08/201</t>
  </si>
  <si>
    <t xml:space="preserve">REC ESTUDIO </t>
  </si>
  <si>
    <t xml:space="preserve">ABOGADA SUSTANCIADORA </t>
  </si>
  <si>
    <t xml:space="preserve">JEINMY LIZCETH </t>
  </si>
  <si>
    <t>1/1/0001</t>
  </si>
  <si>
    <t>PROFESIONAL ESPECIALIAZADA</t>
  </si>
  <si>
    <t xml:space="preserve">SDM </t>
  </si>
  <si>
    <t>TEMPORAL</t>
  </si>
  <si>
    <t>ADMINISTRADOR PUBLICO</t>
  </si>
  <si>
    <t>SDM</t>
  </si>
  <si>
    <t>salopez@movilidadbogota.gov.co</t>
  </si>
  <si>
    <t xml:space="preserve">SECRETARIA DE GOBIERNO </t>
  </si>
  <si>
    <t>INGENIERA CIVIL</t>
  </si>
  <si>
    <t>AUXILIAR ADMISTRATIVO</t>
  </si>
  <si>
    <t>AUXILIAR LOGISTICO</t>
  </si>
  <si>
    <t>AUXILIAR LOGOSTICO</t>
  </si>
  <si>
    <t>INGENIERO ELECTRICISTA</t>
  </si>
  <si>
    <t>CIVILTEC INGENIEROS S.A.</t>
  </si>
  <si>
    <t>Servicio Nacional de Aprendizaje SENA</t>
  </si>
  <si>
    <t>CARTAGO</t>
  </si>
  <si>
    <t xml:space="preserve">SECRETARÍA DE HACIENDA </t>
  </si>
  <si>
    <t>DATT-GOBERNACIÓN DEL VALLE DEL CAUCA-</t>
  </si>
  <si>
    <t>UNIVERSIDAD COLEGIO MAYOR DE CUNDINAMARCA</t>
  </si>
  <si>
    <t>ACTUAR FAMIEMPRESAS MANIZALES</t>
  </si>
  <si>
    <t>RAMA JUDICIAL MANIZALES</t>
  </si>
  <si>
    <t>CONJUEZ ADMINISTRATIVO</t>
  </si>
  <si>
    <t>AMERICAN BUSINESS SCHOOL</t>
  </si>
  <si>
    <t>CORPORACION  UNIVERSITARIA  REMINGTON</t>
  </si>
  <si>
    <t>SECRETARIA DE MVILIDAD</t>
  </si>
  <si>
    <t>PROFESIONAL ESPECILIZADO</t>
  </si>
  <si>
    <t>CNI INGENIERIA</t>
  </si>
  <si>
    <t>COMISIÓN NACIONAL DE TELEVISION</t>
  </si>
  <si>
    <t>INSTITUTO DE CASAS FISCALES DEL EJERCITO</t>
  </si>
  <si>
    <t>PROFESIONAL APOYO JURIDICO</t>
  </si>
  <si>
    <t>PROFESIONAL ESPECIALIZADA</t>
  </si>
  <si>
    <t>DIRECTOR TECNICO</t>
  </si>
  <si>
    <t>SECRETARIA DE INTEGRACIÓN SOCIAL</t>
  </si>
  <si>
    <t>INGENIERO INDUSTRIAL</t>
  </si>
  <si>
    <t>Gestor Staff Puesta en Marcha</t>
  </si>
  <si>
    <t>Gestor Emprendimiento</t>
  </si>
  <si>
    <t>Fundación de Educación Superior INSUTEC</t>
  </si>
  <si>
    <t>DOCENTE</t>
  </si>
  <si>
    <t>ASESOR DE EMPRENDIMIENTO</t>
  </si>
  <si>
    <t>Fundación Internacional de Pedagogía Conceptual Alberto Merani</t>
  </si>
  <si>
    <t>Director de Proyectos</t>
  </si>
  <si>
    <t>FUNARKGO ONG</t>
  </si>
  <si>
    <t>COORDINADOR</t>
  </si>
  <si>
    <t>INGENIERO RESIDENTE</t>
  </si>
  <si>
    <t xml:space="preserve">AUXILIAR ADMINITRATIVO </t>
  </si>
  <si>
    <t>BACHILLERATO  ACADEMICO</t>
  </si>
  <si>
    <t>ADMINISTRADORA DE EMPRESAS</t>
  </si>
  <si>
    <t>SECRETARIA DE EDUCACION DEL DISTRITO</t>
  </si>
  <si>
    <t>DIRECTORA DE SERVICIOS ADMINISTRATIVOS</t>
  </si>
  <si>
    <t>BACHILLERATO ACADEMICO</t>
  </si>
  <si>
    <t>BIBLIOTECARIA PROMOTORA DE LECTURA</t>
  </si>
  <si>
    <t>FUNDACION COMPARTIR</t>
  </si>
  <si>
    <t>ADMINISTRADOR DE EMPRESAS</t>
  </si>
  <si>
    <t>FONDATT  EN LIQUIDACION</t>
  </si>
  <si>
    <t>PROFESIONAL UNIVERSITARIA</t>
  </si>
  <si>
    <t>PROJEKTA LTDA INGENIEROS CONSULTORES</t>
  </si>
  <si>
    <t>INGENIERA ESPECIALISTA EN TRÁNSITO Y TRANSPORTE</t>
  </si>
  <si>
    <t>BACHILLERATO COMERCIAL</t>
  </si>
  <si>
    <t>SECREATARIA DISTRITAL DE MOVILIDAD</t>
  </si>
  <si>
    <t>SECRETARÍA DISTRITAL DE PLANEACIÓN</t>
  </si>
  <si>
    <t xml:space="preserve">SECRETARIA DISTRITAL DE MOVILIDAD </t>
  </si>
  <si>
    <t xml:space="preserve">PROFESIONAL ESPECIALIZADO </t>
  </si>
  <si>
    <t>SECRETARIA DE MOVILIDAD</t>
  </si>
  <si>
    <t>WSP-PARSONS BRINCKERHOFF</t>
  </si>
  <si>
    <t>INGENIERO</t>
  </si>
  <si>
    <t>TECNICO OPERATIVO (E)</t>
  </si>
  <si>
    <t>CONTRATISTA ING. DE APOYO TÉCNICO DE LA DSC</t>
  </si>
  <si>
    <t xml:space="preserve">SECRETARÍA DISTRITAL DE MOVILIDAD </t>
  </si>
  <si>
    <t>CONTRATO DE PRESTACIÓN DE SERVICIOS NO. 187 DE 2006</t>
  </si>
  <si>
    <t>CONTRATO DE PRESTACIÓN DE SERVICIOS NO.145 DE 2005</t>
  </si>
  <si>
    <t>JAVIER BASTIDAS CAMPAÑA</t>
  </si>
  <si>
    <t>INGENIERA DE APOYO</t>
  </si>
  <si>
    <t xml:space="preserve">FONDO DE EDUCACIÓN Y SEGURIDAD VIAL-FONDATT </t>
  </si>
  <si>
    <t xml:space="preserve">CONTRATO DE PRESTACIÓN DE SERVICIOS NO.083 DE 2004 </t>
  </si>
  <si>
    <t>FONDO DE EDUCACIÓN Y SEGURIDAD VIAL-FONDATT</t>
  </si>
  <si>
    <t>CONTRATO DE PRESTACIÓN DE SERVICIOS NO. 095 DE 2003</t>
  </si>
  <si>
    <t>TECNICO OPERATIVO</t>
  </si>
  <si>
    <t xml:space="preserve">AUXILIAR LOGÍSTICO </t>
  </si>
  <si>
    <t>UNIVERSIDAD DISTRITAL "FRACISCO JOSÉ DE CALDAS"</t>
  </si>
  <si>
    <t>JEFE DE DIVISIÓN JURÍDICA</t>
  </si>
  <si>
    <t>DOCENTE-ASESOR CONSULTORIO JURIDICO</t>
  </si>
  <si>
    <t>SECRETARIA DE MOVILIDAD DE BOGOTA</t>
  </si>
  <si>
    <t>SECRETARÍA DE TRÁNSITO DE BOGOTA</t>
  </si>
  <si>
    <t>CONSORCIO COLOMBIA</t>
  </si>
  <si>
    <t>PARQUEADERO MANZANARES</t>
  </si>
  <si>
    <t>INGENIERO DE TRÁNSITO</t>
  </si>
  <si>
    <t>GEOSPATIAL</t>
  </si>
  <si>
    <t>TÉCNICO DE DIGITALIZACIÓN</t>
  </si>
  <si>
    <t xml:space="preserve">SECRETARÍA DE TRÁNSITO </t>
  </si>
  <si>
    <t>COORDINADORA PROGRAMA TÉCNICO LABORAL POR  COMPETENCIAS EN INVESTIGACIÓN JUDICIAL DOCENTE EN FORMACIÓN DE LOFOSCOPIA – DERECHO PENAL - FUNDAMENTACIÓN LEGAL.</t>
  </si>
  <si>
    <t>DOCENTE  DE DERECHO LABORAL  -DERECHO COMERCIAL - PROCESOS Y CRITERIOS DE NEGOCIACIÓN -MOVIMIENTOS POLÍTICOS</t>
  </si>
  <si>
    <t>PROMOCIONES Y COBRANZAS BETA S.A.                         EMPRESA FILIAL DEL GRUPO BOLÍVAR (SEGUROS                           BOLÍVAR – BANCO DAVIVIENDA- BANCAFÉ)</t>
  </si>
  <si>
    <t>DIRECTORA  JURÍDICA REGIONAL CALDAS</t>
  </si>
  <si>
    <t>CAPACITADORA EN PROCESOS DE COBRANZA PRE-JURÍDICA Y  JURÍDICA</t>
  </si>
  <si>
    <t>BACHILLERATO</t>
  </si>
  <si>
    <t xml:space="preserve">BACHILLERATO COMERCIAL </t>
  </si>
  <si>
    <t>BUCARAMANGA</t>
  </si>
  <si>
    <t>INGENIERO CIVIL</t>
  </si>
  <si>
    <t>INGENIERIA CIVIL</t>
  </si>
  <si>
    <t>BACHILLRATO ACADEMICO</t>
  </si>
  <si>
    <t>LICENCIATURA EN BIOLOGIA</t>
  </si>
  <si>
    <t>TECNICO EN SISTEMA LABORAL</t>
  </si>
  <si>
    <t>BACHILLER ACADEMICO</t>
  </si>
  <si>
    <t xml:space="preserve">BACHILLER COMERCIAL </t>
  </si>
  <si>
    <t>ATLANTICO</t>
  </si>
  <si>
    <t>BARRANQUILLA</t>
  </si>
  <si>
    <t>RELACIONES INTERNACIONALES Y FINANZAS</t>
  </si>
  <si>
    <t>ACTUAL</t>
  </si>
  <si>
    <t>TECNICO-PROFESIONAL-ESPECIALIZADO</t>
  </si>
  <si>
    <t>TECNOLOGA EN GESTION ODCUMENTAL</t>
  </si>
  <si>
    <t>SECRETARIA</t>
  </si>
  <si>
    <t>ASOCIACION DE ´PADRES DE FAMILIA COLEGIO EL MINUTO DE DIOS</t>
  </si>
  <si>
    <t>ASISTENCIAL</t>
  </si>
  <si>
    <t>ADMINISTADORA DE EMPRESAS</t>
  </si>
  <si>
    <t>INGENIERO DE TRANSPORTE Y VIAS</t>
  </si>
  <si>
    <t>TPD INGENIERIA</t>
  </si>
  <si>
    <t>PROFESIONAL DE APOYO</t>
  </si>
  <si>
    <t>SECRETARIA CONTABLE</t>
  </si>
  <si>
    <t>SECRETARIA EJECUTIVA</t>
  </si>
  <si>
    <t>JEFE OFICINA</t>
  </si>
  <si>
    <t>HOSPITAL DE BOSA SEGUNDO NIVEL</t>
  </si>
  <si>
    <t>PROFESIONAL ESPECIALIZADO-GESTION ´PUBLICA - ADMON FINANCIERA- AUDITORIA SISTEMAS</t>
  </si>
  <si>
    <t>SOGAMOSO</t>
  </si>
  <si>
    <t>ESPECIALIZACION EN TTO Y TTE Y EN VIAS</t>
  </si>
  <si>
    <t>SMUBT LIMITADA</t>
  </si>
  <si>
    <t>COORDINADORA DE PROYECTOS</t>
  </si>
  <si>
    <t>SAN MATEO</t>
  </si>
  <si>
    <t>ALCALDIA MAYOR DE BOGOTA - SECRETARIA GENERAL</t>
  </si>
  <si>
    <t>SECRETARIADO  - SENA</t>
  </si>
  <si>
    <t>RISARALDA</t>
  </si>
  <si>
    <t>PEREIRA</t>
  </si>
  <si>
    <t>FONDO NACIONAL DE CAMINOS VECINALES</t>
  </si>
  <si>
    <t>DEPARTAMENTO NACIONAL DE PLANEACION</t>
  </si>
  <si>
    <t xml:space="preserve">BACHILLER </t>
  </si>
  <si>
    <t>INGENIERA DE SISTEMAS ESPECIALIZADA EN TICS</t>
  </si>
  <si>
    <t xml:space="preserve">COORDINADORA DE INVESTIGACION </t>
  </si>
  <si>
    <t>UNIVERSIDAD DE LOS ANDES</t>
  </si>
  <si>
    <t>BACHILLER TECNICO</t>
  </si>
  <si>
    <t>PUERTO BOYACA</t>
  </si>
  <si>
    <t>MAESTRIA EN TRANSPORTE</t>
  </si>
  <si>
    <t>SECRETARIADO</t>
  </si>
  <si>
    <t>ASISTENTE ADMINISTRATIVO</t>
  </si>
  <si>
    <t>coordinacionoperativa@movilidadbogota.gov.co</t>
  </si>
  <si>
    <t>TECNICA EN SISTEMAS</t>
  </si>
  <si>
    <t>UNILEVER</t>
  </si>
  <si>
    <t xml:space="preserve">PROFESIONAL </t>
  </si>
  <si>
    <t>MAGDALENA</t>
  </si>
  <si>
    <t>FUNDACION</t>
  </si>
  <si>
    <t>IDU</t>
  </si>
  <si>
    <t>INGENIERA CIVIL ESPECIALIZADA EN DISEÑO DE VIAS TRANSITO Y TRANSPORTE</t>
  </si>
  <si>
    <t>PROYECTA INGENIEROS CONSULTORES</t>
  </si>
  <si>
    <t xml:space="preserve">INGENIERO ESPECIALISTA </t>
  </si>
  <si>
    <t>JMENDEZ@MOVILIDADBOGOTA.GOV.CO</t>
  </si>
  <si>
    <t>COMSORCIO MANTENIMIENTO Y SEGURIDAD VIAL HB</t>
  </si>
  <si>
    <t>INGENIERO DE SUSTANCIACION</t>
  </si>
  <si>
    <t>BACHILER</t>
  </si>
  <si>
    <t>DERECHO - ESPECIALIZACION</t>
  </si>
  <si>
    <t>DERECHO - ESPECIALIZADO POLITICA PUBLICA</t>
  </si>
  <si>
    <t>DERECHO  -MAESTRIA</t>
  </si>
  <si>
    <t>DERECHO - ESPECIALIZADO</t>
  </si>
  <si>
    <t>MARTINEZ Y CABALLERO ASESORES</t>
  </si>
  <si>
    <t>ASESOR JURIDICO</t>
  </si>
  <si>
    <t>AGUAS CAPITAL</t>
  </si>
  <si>
    <t>ASISTENTE DE GERENCIA COMERCIAL</t>
  </si>
  <si>
    <t>TURBO</t>
  </si>
  <si>
    <t>INGENIERO ELECTRICISTA - MAESTRIA TELECOMUNICACIONES</t>
  </si>
  <si>
    <t>SIEMENS</t>
  </si>
  <si>
    <t>INGENIERO DE DISEÑO</t>
  </si>
  <si>
    <t>BACHILER ACADEMICO</t>
  </si>
  <si>
    <t>MANIZALES</t>
  </si>
  <si>
    <t>BACHILLER  ACADEMICO</t>
  </si>
  <si>
    <t>SECRETARIA DISTRTIAL DEM OVILIDAD</t>
  </si>
  <si>
    <t>SANTA ROSA DE BITERVO</t>
  </si>
  <si>
    <t>TECNICO PROFESIONAL EN ARCHIVISTA</t>
  </si>
  <si>
    <t>AUXILIAR ADMINISTATIVO</t>
  </si>
  <si>
    <t>CHOCO</t>
  </si>
  <si>
    <t>ISMINA</t>
  </si>
  <si>
    <t xml:space="preserve">CONTRALORIA DISTRITAL DE BOGOTA </t>
  </si>
  <si>
    <t>IPES</t>
  </si>
  <si>
    <t>FACHILLER ACADEMICO</t>
  </si>
  <si>
    <t>JEFE OFICINA ASESORA DE CONTROL INTERNO</t>
  </si>
  <si>
    <t>ASESORA</t>
  </si>
  <si>
    <t>INGENIERA INDUSTRIAL</t>
  </si>
  <si>
    <t>JEFE DE DIVISIÓN</t>
  </si>
  <si>
    <t>BOGOTÁ D.C.</t>
  </si>
  <si>
    <t>SECRETARIA DISTRITAL DE MOVILIDADA</t>
  </si>
  <si>
    <t>CONTADOR PUBLICO</t>
  </si>
  <si>
    <t>UNIVERSIDAD DE LOS ANDRES</t>
  </si>
  <si>
    <t>ASISTENTE DE INVESTIGACIÓN</t>
  </si>
  <si>
    <t>CESAR</t>
  </si>
  <si>
    <t>VALLEDUPAR</t>
  </si>
  <si>
    <t xml:space="preserve">PROCURADURIA GENERAL D ELA NACIÓN </t>
  </si>
  <si>
    <t>DAMA</t>
  </si>
  <si>
    <t>ASISTENTE CONTALE</t>
  </si>
  <si>
    <t>BOYACÁ</t>
  </si>
  <si>
    <t>CAJA NACIONAL D EPENSIÓN</t>
  </si>
  <si>
    <t>ANALISTA DE CONTROL INTERNO</t>
  </si>
  <si>
    <t>ABOGADA/CONTRATISTA</t>
  </si>
  <si>
    <t>TECNICA EN PROGRAMACIÓN Y SISTEMAS</t>
  </si>
  <si>
    <t>INDEPENDIENTE</t>
  </si>
  <si>
    <t>CONTADOR PUBLIO</t>
  </si>
  <si>
    <t>DEPARTAMENTO ADMINISTRATIVO CATASTRO  DISTRITO</t>
  </si>
  <si>
    <t>LIBALA</t>
  </si>
  <si>
    <t>DIAN</t>
  </si>
  <si>
    <t>08/02/206</t>
  </si>
  <si>
    <t>ARQUITECTO INDEPENDIENTE</t>
  </si>
  <si>
    <t>TECNOLOGO EN CONTABILIDAD Y FINANZAS</t>
  </si>
  <si>
    <t>ASISTENTE DE INVETIGACIÓN</t>
  </si>
  <si>
    <t>EXPRESO BOLIVARIANO</t>
  </si>
  <si>
    <t>TECNOLOGÍA EN ADMINISTRACIÓN DE EMPRESAS</t>
  </si>
  <si>
    <t>SHLUMBERGER</t>
  </si>
  <si>
    <t>GERENTE</t>
  </si>
  <si>
    <t xml:space="preserve">BACHILLER ACADEMICO </t>
  </si>
  <si>
    <t>SUCRE</t>
  </si>
  <si>
    <t>RIO BLANCO</t>
  </si>
  <si>
    <t>IPS DIO SALUD</t>
  </si>
  <si>
    <t xml:space="preserve">BOYACÁ </t>
  </si>
  <si>
    <t>CHIQUINQIRA</t>
  </si>
  <si>
    <t>INGENIERO ELECTRONICO</t>
  </si>
  <si>
    <t>SENA</t>
  </si>
  <si>
    <t>INSTRUCTOR</t>
  </si>
  <si>
    <t>INSTITUTO COLOMBIANO AGROPECUARIO</t>
  </si>
  <si>
    <t>COORDINADORA GRUPO DE JURISDICCIÓN</t>
  </si>
  <si>
    <t>CAJAMARCA</t>
  </si>
  <si>
    <t xml:space="preserve">FONDATT EN LIQUIDACIÓN </t>
  </si>
  <si>
    <t>A GANAR S.A.</t>
  </si>
  <si>
    <t>COLOCADORA DE APUESTAS</t>
  </si>
  <si>
    <t xml:space="preserve">INSTITUTO DISTRITAL DEL TURISMO </t>
  </si>
  <si>
    <t>ACRILAG</t>
  </si>
  <si>
    <t>ORIENTADOR</t>
  </si>
  <si>
    <t>FONADE</t>
  </si>
  <si>
    <t>DEPARTAMENTO ADMINISTRATIVO D EPLANEACIÓN DISTRITAL</t>
  </si>
  <si>
    <t>CONSULTORIA</t>
  </si>
  <si>
    <t>NA</t>
  </si>
  <si>
    <t>PAZ DEL RIO</t>
  </si>
  <si>
    <t>COMUNICADOR SOCIAL Y PERIODISTA</t>
  </si>
  <si>
    <t>NEMOCÓN</t>
  </si>
  <si>
    <t>TOLUVIEJO</t>
  </si>
  <si>
    <t>ASISTENTE DE GERENCIA</t>
  </si>
  <si>
    <t>PANA</t>
  </si>
  <si>
    <t>UNIDAD NACIONAL DE TIERRAS</t>
  </si>
  <si>
    <t>06/04/19994</t>
  </si>
  <si>
    <t>GUILLERMO REYES</t>
  </si>
  <si>
    <t>CODUCTOR - ESCOLTA</t>
  </si>
  <si>
    <t>LICENCIADO EN CIENCIAS SOCIALES</t>
  </si>
  <si>
    <t>DEPARTAMENTO DE LA PROSPERIDAD SOCIAL</t>
  </si>
  <si>
    <t>LIDER JURIDICA</t>
  </si>
  <si>
    <t>AV&amp;EXPRESS SA</t>
  </si>
  <si>
    <t>ADMINISTRADOR PÚBLICO</t>
  </si>
  <si>
    <t>INGENIERA CIVIL
MAGISTER EN INGENERIA CIVIL</t>
  </si>
  <si>
    <t>DERECHO 
 ESPECIALISTA DERECHO COMERCIAL</t>
  </si>
  <si>
    <t>INGENIERO CIVIL 
ESP. EN TRÁNSITO, DISEÑO Y SEGURIDAD VIAL</t>
  </si>
  <si>
    <t>ADMINISTRADORA EMPRESAS MAESTRIA EN INGENIERIA INDUSTRIAL</t>
  </si>
  <si>
    <t>CONTADOR PÚBLICO
ESP. AUDITORÍA TRIBUTARIA</t>
  </si>
  <si>
    <t>INGENIERO INDUSTRIAL ESPECIALIZADO AUDITORIA Y GESTION AMBIENTAL</t>
  </si>
  <si>
    <t>DERECHO
ESP. DERECHO ADMINISTRATIVO</t>
  </si>
  <si>
    <t>DERECHO
ESPECIALIZACION EN DERECHO ADMINISTRATIVO Y CONSTITUCIONAL</t>
  </si>
  <si>
    <t>DERECHO 
ESPECIALIZACION ADMINISTRATIVO</t>
  </si>
  <si>
    <t>DERECHO
ADMINISTRADOR PÚBLICO</t>
  </si>
  <si>
    <t>DERECHO 
 ESP.DERECHO ADMINISTRATIVO</t>
  </si>
  <si>
    <t>DERECHO
ESP. DERECHO ADMINISTRATIVO Y CONSTITUCIONAL</t>
  </si>
  <si>
    <t>INGENIERO EN TRANSPORTE Y VIAS - ESP. EN TRÁNSITO Y TRANSPORTE</t>
  </si>
  <si>
    <t>DERERECHO
 ESP. ADMINISTRATIVO Y PROCESAL</t>
  </si>
  <si>
    <t>DERECHO 
ESP. ADMINISTRATIVO</t>
  </si>
  <si>
    <t>DERECHO
ESP. EN INVESTIGACIÓN CRIMINAL</t>
  </si>
  <si>
    <t>INGENIERIA CIVIL
ESPECIALISTA EN VIAS URBANAS TRANSITO Y TRANSPORTE</t>
  </si>
  <si>
    <t>INGENIERIA CIVIL 
ESP. ADMINISTRACION FINANCIERA</t>
  </si>
  <si>
    <t>INGENIERIA CIVIL 
MAGISTER EN INGENIERIA TRANSPORTE</t>
  </si>
  <si>
    <t>FILOSOFIA 
MAESTRIA EN ECONOMIA</t>
  </si>
  <si>
    <t>INGENIERO INDUSTRIAL 
ESP. CONTROL DE CALIDAD</t>
  </si>
  <si>
    <t>DERECHO 
ESP. DERECHO PENAL</t>
  </si>
  <si>
    <t>DERECHO           
ESP. ADMINISTRATIVO Y CONSTITUCIONAL</t>
  </si>
  <si>
    <t>INGENIERO CIVIL 
ESPECIALIZADO EN DISEÑO DE VIAS URBANAS TRANSITO Y TRANSPORTE</t>
  </si>
  <si>
    <t>COMUNICADOR SOCIAL
MAESTRIA DESARROLLO EDUCATIVO Y SOCIAL</t>
  </si>
  <si>
    <t>ECONOMIA 
ESP. FINANZAS PUBLICAS</t>
  </si>
  <si>
    <t>ECONOMISTA- 
ESP. EN GERENCIA DE PROYECTOS DE INVERSIÓN</t>
  </si>
  <si>
    <t>ECONOMISTA 
ESPECIALISTA EN GESTION PARA EL DESARROLLO EMPRESARIAL</t>
  </si>
  <si>
    <t>DERECHO
ESP. EN DERECHO COMERCIAL</t>
  </si>
  <si>
    <t>INGENIERIA INDUSTRIAL
MAESTRIA EN CALIDAD Y GESTION INTEGRAL</t>
  </si>
  <si>
    <t>JEFE DE OFICINA DE CONSOLIDACIÓN
DIRECCIÓN DISTRITAL DE TESORERÍA</t>
  </si>
  <si>
    <t>TESORERA DISTRITAL</t>
  </si>
  <si>
    <r>
      <t>P</t>
    </r>
    <r>
      <rPr>
        <sz val="9"/>
        <color theme="1"/>
        <rFont val="Arial"/>
        <family val="2"/>
      </rPr>
      <t>ROFESIONAL ESPECIALIZADO</t>
    </r>
  </si>
  <si>
    <t>103</t>
  </si>
  <si>
    <t>ANA MILENA</t>
  </si>
  <si>
    <t>GUZMAN</t>
  </si>
  <si>
    <t>FINANCIERA DE DESARROLLO TERRITORIAL S.A. FINDERTER</t>
  </si>
  <si>
    <t>CONSULTOR INDIVIDUAL</t>
  </si>
  <si>
    <t>EDWIN ORLANDO</t>
  </si>
  <si>
    <t>LA VEGA</t>
  </si>
  <si>
    <t>evega@movilidadbogota.gov.co</t>
  </si>
  <si>
    <t>ALEJANDRO</t>
  </si>
  <si>
    <t>FORERO</t>
  </si>
  <si>
    <t>VALLE</t>
  </si>
  <si>
    <t>aforero@movilidadbogota.gov.co</t>
  </si>
  <si>
    <t>PONTIFICIA UNIVERSIDAD JAVERIANA</t>
  </si>
  <si>
    <t>PROFESOR DE TIEMPO COMPLETO</t>
  </si>
  <si>
    <t>AGENCIA NACIONAL DE INFRAESTRUCTURA</t>
  </si>
  <si>
    <t>GERENTE DE SISTEMAS DE INFORMAICÓN</t>
  </si>
  <si>
    <t>EDISSON</t>
  </si>
  <si>
    <t>DURAN</t>
  </si>
  <si>
    <t>COLOMBIANO</t>
  </si>
  <si>
    <t>TECNOLOGO EN SISTEMAS Y DATOS</t>
  </si>
  <si>
    <t>JULIAN EMIR</t>
  </si>
  <si>
    <t>GARZON</t>
  </si>
  <si>
    <t>TECNOLOGO Y DESARROLLO DE SISTEMAS I</t>
  </si>
  <si>
    <t>SECRETARIA GENERAL DE  LA ALCALDIA MAYOR DE BOGOTA</t>
  </si>
  <si>
    <t>SECRETARIA GENERAL DE GOBIERNO</t>
  </si>
  <si>
    <t>ANLLY MANYERLHY</t>
  </si>
  <si>
    <t>BACHILLER TECNICO EN CNTABILIDAD  Y COMERCIO</t>
  </si>
  <si>
    <t>TECNICA PROFESINAL EN INGENERIA DE SITEMAS</t>
  </si>
  <si>
    <t>SECRATRIA DISTRITAL DE LA MUJER</t>
  </si>
  <si>
    <t>CARLOS MAURICIO</t>
  </si>
  <si>
    <t>BACHILLER AGRICOLA</t>
  </si>
  <si>
    <t>TECNÓLOGO EN SISTEMAS</t>
  </si>
  <si>
    <t>SECRETARIA GENERAL ALCALDIA MAYOR DE BOGOTA</t>
  </si>
  <si>
    <t>FULL SERVICES</t>
  </si>
  <si>
    <t>TRABAJADOR INDENPENDIENTE</t>
  </si>
  <si>
    <t>TECNOLOGO EN SISTEMAS</t>
  </si>
  <si>
    <t>ANDRES</t>
  </si>
  <si>
    <t>RAMOS</t>
  </si>
  <si>
    <t>TÉCNICO EN SISTEMAS</t>
  </si>
  <si>
    <t>OPERADOR DEL EQUIPO</t>
  </si>
  <si>
    <t>OMAR ANDRES</t>
  </si>
  <si>
    <t>BERMUDEZ</t>
  </si>
  <si>
    <t>PIÑEROS</t>
  </si>
  <si>
    <t>TECNICO PROFESIONAL INGENERIA DE SISTEMAS</t>
  </si>
  <si>
    <t>RAFAEL</t>
  </si>
  <si>
    <t>OLAYA</t>
  </si>
  <si>
    <t>TEC. PROF. SISTEMAS Y COMPUTADORES</t>
  </si>
  <si>
    <t>INFORMADOR</t>
  </si>
  <si>
    <t>HEWLLET PACKARD COLOMBIA LTDA</t>
  </si>
  <si>
    <t>ITO SVC DELIVERY REP IV (SUPERVISOR)</t>
  </si>
  <si>
    <t xml:space="preserve">BANCO SUPERIOR </t>
  </si>
  <si>
    <t>OPERADOR DE SISTEMAS</t>
  </si>
  <si>
    <t>JONATHAN</t>
  </si>
  <si>
    <t xml:space="preserve">RODRIGUEZ </t>
  </si>
  <si>
    <t>jrodriguezc@movilidadbogota.gov.co</t>
  </si>
  <si>
    <t>LAMINOX LTDA</t>
  </si>
  <si>
    <t>ANDREA CAROLINA</t>
  </si>
  <si>
    <t>PRADA</t>
  </si>
  <si>
    <t>asalamanca@movilidadbogota.gov.co</t>
  </si>
  <si>
    <t>INSTRUCTOR -CAPACITACION</t>
  </si>
  <si>
    <t>2010/2014</t>
  </si>
  <si>
    <t>LEONARDO</t>
  </si>
  <si>
    <t>CAMACHO</t>
  </si>
  <si>
    <t>ACEVEDO</t>
  </si>
  <si>
    <t>pcamacho@movilidadbogota.gov.co</t>
  </si>
  <si>
    <t>INSTRUTOR PRESTACIÓN DE ERVICIOS</t>
  </si>
  <si>
    <t>JEIMMY</t>
  </si>
  <si>
    <t>PSICOLOGIA SOCIAL COMUNICATIVA</t>
  </si>
  <si>
    <t>jelopez@movilidadbogota.gov.co</t>
  </si>
  <si>
    <t>FONDO DE DESARROLLO LOCAL</t>
  </si>
  <si>
    <t>PROFESIONALD E SERVICIO SOCIAL</t>
  </si>
  <si>
    <t>JUAN ANTONIO</t>
  </si>
  <si>
    <t>ESPINOSA</t>
  </si>
  <si>
    <t>jaespinosa@movilidadbogota.gov.co</t>
  </si>
  <si>
    <t>SYM S.A.S.</t>
  </si>
  <si>
    <t>SERVICIO I</t>
  </si>
  <si>
    <t>CÁMARA DE REPRESENTANTES</t>
  </si>
  <si>
    <t>ANA CAROLINA</t>
  </si>
  <si>
    <t xml:space="preserve">CALDERON </t>
  </si>
  <si>
    <t>acalderon@movilidadbogota.gov.co</t>
  </si>
  <si>
    <t>BACHILLER CLASICO</t>
  </si>
  <si>
    <t>ADMINSITRADOR POLICIAL</t>
  </si>
  <si>
    <t>POLICIA NACIONAL</t>
  </si>
  <si>
    <t>POLICIA</t>
  </si>
  <si>
    <t>german.jaramillo5285@correo.policia.gov.co</t>
  </si>
  <si>
    <t>SEBASTIAN</t>
  </si>
  <si>
    <t>NEGRET</t>
  </si>
  <si>
    <t>ARQUITECTO</t>
  </si>
  <si>
    <t xml:space="preserve">snegret@movilidadbogota.gov.co </t>
  </si>
  <si>
    <t>ESTRATEGIA ARQUITECTONICAS</t>
  </si>
  <si>
    <t>OFICINA DE CONTROL DISICPLINARIO</t>
  </si>
  <si>
    <t xml:space="preserve">xromero@movilidadbogota.gov.co </t>
  </si>
  <si>
    <t>CONTRATO</t>
  </si>
  <si>
    <t>NANCY</t>
  </si>
  <si>
    <t>INGENIERA CATASTRAL Y GEODESIA</t>
  </si>
  <si>
    <t>SUBDIRECCIÓN DE SEGURIDAD VIAL Y COMPORTAMIENTO DEL TRANSITO</t>
  </si>
  <si>
    <t>UNIDAD ADMINISTRATIVA ESPECIAL DE
CATASTRO DISTRITAL</t>
  </si>
  <si>
    <t>naromero@movilidadbogota.gov.co</t>
  </si>
  <si>
    <t>OMAR</t>
  </si>
  <si>
    <t>MALAGON</t>
  </si>
  <si>
    <t>TECNICO ASISTENCIA ADMINSITRATIVA</t>
  </si>
  <si>
    <t>ADRIANA MARINA</t>
  </si>
  <si>
    <t>ABOGADO ESPC. DERECHO ADMINISTRATIVO</t>
  </si>
  <si>
    <t>SUPERSALUD</t>
  </si>
  <si>
    <t>SUBDIRECTOR ADMINISTRATIVO</t>
  </si>
  <si>
    <t xml:space="preserve">amrojasr@movilidadbogota.gov.co </t>
  </si>
  <si>
    <t xml:space="preserve">jcrojas@movilidadbogota.gov.co </t>
  </si>
  <si>
    <t>PABLO CESAR</t>
  </si>
  <si>
    <t xml:space="preserve">GARCÍA </t>
  </si>
  <si>
    <t>JUVINAO</t>
  </si>
  <si>
    <t>FERNANDO</t>
  </si>
  <si>
    <t>SUBDIRWECCIÓN DE JURISDICCIÓN COACTIVA</t>
  </si>
  <si>
    <t>fegonzalez@movilidadbogota.gov.co</t>
  </si>
  <si>
    <t>116</t>
  </si>
  <si>
    <t>129</t>
  </si>
  <si>
    <t>136</t>
  </si>
  <si>
    <t>EDUAR ALEJANDRO</t>
  </si>
  <si>
    <t>ealopez@movilidadbogota.gov.co</t>
  </si>
  <si>
    <t>SERTI S.A.S</t>
  </si>
  <si>
    <t>OPERADOR DE CENTRO DE CONTACTO</t>
  </si>
  <si>
    <t>140</t>
  </si>
  <si>
    <t>164</t>
  </si>
  <si>
    <t>169</t>
  </si>
  <si>
    <t>176</t>
  </si>
  <si>
    <t>187</t>
  </si>
  <si>
    <t>204</t>
  </si>
  <si>
    <t>209</t>
  </si>
  <si>
    <t>DIANA LUCIA</t>
  </si>
  <si>
    <t>VIDAL</t>
  </si>
  <si>
    <t>BACHILLER FRANCES</t>
  </si>
  <si>
    <t>PROFESIONAL EN CIENCIAS DE LA COMPUTACIÓN</t>
  </si>
  <si>
    <t xml:space="preserve">dvidal@movilidadbogota.gov.co </t>
  </si>
  <si>
    <t>GOBERNA COLOMBIA</t>
  </si>
  <si>
    <t>DIRECTORA</t>
  </si>
  <si>
    <t>GOBIERNO DE CANADA</t>
  </si>
  <si>
    <t>CONSEJERA</t>
  </si>
  <si>
    <t>HEIDI MILENA</t>
  </si>
  <si>
    <t>CHÁVEZ</t>
  </si>
  <si>
    <t>RICARDO ALBERTO</t>
  </si>
  <si>
    <t>KATHERINE</t>
  </si>
  <si>
    <t>130</t>
  </si>
  <si>
    <t>132</t>
  </si>
  <si>
    <t>137</t>
  </si>
  <si>
    <t>141</t>
  </si>
  <si>
    <t>148</t>
  </si>
  <si>
    <t>160</t>
  </si>
  <si>
    <t>211</t>
  </si>
  <si>
    <t>228</t>
  </si>
  <si>
    <t>242</t>
  </si>
  <si>
    <t>254</t>
  </si>
  <si>
    <t>INGENIERO ELECTRONICO ESP. DISEÑO DE VIAS URBANAS TRANSITO Y TRANSPORTE</t>
  </si>
  <si>
    <t>eestupinan@movilidadbogota.gov.co</t>
  </si>
  <si>
    <t>COVARACHIA</t>
  </si>
  <si>
    <t>ABOGADO ESPC. DERECHO PUBLICO</t>
  </si>
  <si>
    <t>SUBDIRECCIÓN DE INVESTIGACIONES DEL TRANSPORTE PÚBLICO</t>
  </si>
  <si>
    <t>pgarcia@movilidadbogota.gov.co</t>
  </si>
  <si>
    <t>INSTITUTO DE DESARROLLO URBANO - IDU</t>
  </si>
  <si>
    <t>INGENIERO DE SISTEMAS</t>
  </si>
  <si>
    <t>31/06/2016</t>
  </si>
  <si>
    <t>rmartinez@movilidadbogota.gov.co</t>
  </si>
  <si>
    <t>ABOGADO - ESPEC. EN DERECHO ADMINISTRATIVO</t>
  </si>
  <si>
    <t>hchavez@movilidadbogota.gov.co</t>
  </si>
  <si>
    <t>DEFENSORIA DEL PUEBLO</t>
  </si>
  <si>
    <t>DEFENSORA DEL PUEBLO</t>
  </si>
  <si>
    <t>SECRETRAIA DE GOBIERNO</t>
  </si>
  <si>
    <t>Escala salarial reglamentada mediante Decreto 020 de 2017</t>
  </si>
  <si>
    <t>Teléfono Institucional</t>
  </si>
  <si>
    <t>Bogotá D.C</t>
  </si>
  <si>
    <t>Ordenado por el literal C y el Parágrafo 2o del Artículo 9 de la Ley 1714 de 2012 "Por medio de la cual se crea la Ley de Transparencia y del Derecho de Acceso a la Información Pública Nacional y se dictan otras disposiciones."</t>
  </si>
  <si>
    <t>INGENIERA CIVIL
 MAESTRIA EN INGENIERIA ENFASIS EN TRANSPORTE</t>
  </si>
  <si>
    <t>ARQUITECTO DIRECTOR</t>
  </si>
  <si>
    <t>INGENIERO DE SISTEMAS Y COMPUTACIÓN
MAESTRÍA EN INGENERIA CIVIL</t>
  </si>
  <si>
    <t>XIOMARA DEL CARMEN</t>
  </si>
  <si>
    <t>ADMINISTRADORA DE EMPRESAS 
MAGISTER EN ADMINISTRACIÓN DE EMPRESAS</t>
  </si>
  <si>
    <t>LICENCIADA PEDAGOGIA INFANTIL</t>
  </si>
  <si>
    <t xml:space="preserve">Abogada
Especialista en Derecho Administrativo
Especialista en Derecho Laboral y Seguridad Social
Magíster en Derecho con énfasis en Derecho Procesal
</t>
  </si>
  <si>
    <t>COORDINADORA JURIDICA</t>
  </si>
  <si>
    <t>SERTEMPO</t>
  </si>
  <si>
    <t xml:space="preserve">JEFE DE OFICINA DE CONTROL INTERNO DISCIPLIARIO (C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</si>
</sst>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_ ;_ @_ "/>
    <numFmt numFmtId="168" formatCode="_-* #,##0.00\ _P_t_s_-;\-* #,##0.00\ _P_t_s_-;_-* &quot;-&quot;\ _P_t_s_-;_-@_-"/>
    <numFmt numFmtId="169" formatCode="_ &quot;$&quot;\ * #,##0.00_ ;_ &quot;$&quot;\ * \-#,##0.00_ ;_ &quot;$&quot;\ * &quot;-&quot;??_ ;_ @_ "/>
    <numFmt numFmtId="170" formatCode="[$$-240A]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77">
    <xf numFmtId="0" fontId="0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2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4" fontId="14" fillId="4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14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80" applyFont="1" applyFill="1" applyBorder="1" applyAlignment="1" applyProtection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49" fontId="17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80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4" fontId="17" fillId="0" borderId="21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4" fontId="17" fillId="0" borderId="23" xfId="0" applyNumberFormat="1" applyFont="1" applyFill="1" applyBorder="1" applyAlignment="1">
      <alignment horizontal="center" vertical="center" wrapText="1"/>
    </xf>
    <xf numFmtId="14" fontId="10" fillId="0" borderId="2" xfId="79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4" fontId="10" fillId="0" borderId="2" xfId="0" applyNumberFormat="1" applyFont="1" applyBorder="1" applyAlignment="1">
      <alignment horizontal="center" wrapText="1"/>
    </xf>
    <xf numFmtId="0" fontId="10" fillId="0" borderId="2" xfId="82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4" borderId="2" xfId="1" applyFont="1" applyFill="1" applyBorder="1" applyAlignment="1">
      <alignment horizontal="center" vertical="center" wrapText="1"/>
    </xf>
    <xf numFmtId="0" fontId="10" fillId="0" borderId="2" xfId="79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79" applyFont="1" applyFill="1" applyBorder="1" applyAlignment="1">
      <alignment horizontal="center" vertical="center" wrapText="1"/>
    </xf>
    <xf numFmtId="49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7" fillId="4" borderId="2" xfId="0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1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82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0" fillId="0" borderId="2" xfId="80" applyFont="1" applyBorder="1" applyAlignment="1" applyProtection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82" applyFont="1" applyFill="1" applyBorder="1" applyAlignment="1">
      <alignment horizontal="center" vertical="center" wrapText="1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20" xfId="2" applyFont="1" applyFill="1" applyBorder="1" applyAlignment="1" applyProtection="1">
      <alignment horizontal="center" vertical="center" wrapText="1"/>
      <protection locked="0"/>
    </xf>
    <xf numFmtId="0" fontId="10" fillId="4" borderId="20" xfId="2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49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82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79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3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0" fillId="4" borderId="18" xfId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79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82" applyFont="1" applyFill="1" applyBorder="1" applyAlignment="1">
      <alignment horizontal="center" vertical="center" wrapText="1"/>
    </xf>
    <xf numFmtId="0" fontId="10" fillId="0" borderId="2" xfId="79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3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10" fillId="0" borderId="2" xfId="80" applyFont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8" xfId="79" applyFont="1" applyFill="1" applyBorder="1" applyAlignment="1">
      <alignment horizontal="center" vertical="center" wrapText="1"/>
    </xf>
    <xf numFmtId="14" fontId="17" fillId="0" borderId="1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49" fontId="1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82" applyFont="1" applyBorder="1" applyAlignment="1">
      <alignment horizontal="center" vertical="center" wrapText="1"/>
    </xf>
    <xf numFmtId="0" fontId="10" fillId="0" borderId="2" xfId="79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80" applyFont="1" applyBorder="1" applyAlignment="1" applyProtection="1">
      <alignment horizontal="center" vertical="center" wrapText="1"/>
    </xf>
    <xf numFmtId="0" fontId="10" fillId="0" borderId="2" xfId="79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0" borderId="2" xfId="79" applyFont="1" applyBorder="1" applyAlignment="1">
      <alignment horizontal="center" vertical="center" wrapText="1"/>
    </xf>
    <xf numFmtId="0" fontId="10" fillId="0" borderId="18" xfId="79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82" applyFont="1" applyBorder="1" applyAlignment="1">
      <alignment horizontal="center" vertical="center" wrapText="1"/>
    </xf>
    <xf numFmtId="0" fontId="17" fillId="0" borderId="2" xfId="82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80" applyFont="1" applyBorder="1" applyAlignment="1" applyProtection="1">
      <alignment horizontal="center" vertical="center" wrapText="1"/>
    </xf>
    <xf numFmtId="0" fontId="10" fillId="0" borderId="21" xfId="79" applyFont="1" applyFill="1" applyBorder="1" applyAlignment="1">
      <alignment horizontal="center" vertical="center" wrapText="1"/>
    </xf>
    <xf numFmtId="0" fontId="10" fillId="0" borderId="23" xfId="79" applyFont="1" applyFill="1" applyBorder="1" applyAlignment="1">
      <alignment horizontal="center" vertical="center" wrapText="1"/>
    </xf>
    <xf numFmtId="0" fontId="17" fillId="0" borderId="2" xfId="82" applyFont="1" applyFill="1" applyBorder="1" applyAlignment="1">
      <alignment horizontal="center" vertical="center" wrapText="1"/>
    </xf>
    <xf numFmtId="0" fontId="10" fillId="0" borderId="18" xfId="2" applyFont="1" applyFill="1" applyBorder="1" applyAlignment="1" applyProtection="1">
      <alignment horizontal="center" vertical="center" wrapText="1"/>
      <protection locked="0"/>
    </xf>
    <xf numFmtId="0" fontId="10" fillId="0" borderId="19" xfId="2" applyFont="1" applyFill="1" applyBorder="1" applyAlignment="1" applyProtection="1">
      <alignment horizontal="center" vertical="center" wrapText="1"/>
      <protection locked="0"/>
    </xf>
    <xf numFmtId="0" fontId="10" fillId="0" borderId="20" xfId="2" applyFont="1" applyFill="1" applyBorder="1" applyAlignment="1" applyProtection="1">
      <alignment horizontal="center" vertical="center" wrapText="1"/>
      <protection locked="0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20" xfId="1" applyFont="1" applyFill="1" applyBorder="1" applyAlignment="1">
      <alignment horizontal="center" vertical="center" wrapText="1"/>
    </xf>
    <xf numFmtId="3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18" xfId="1" applyFont="1" applyFill="1" applyBorder="1" applyAlignment="1" applyProtection="1">
      <alignment horizontal="center" vertical="center" wrapText="1"/>
      <protection locked="0"/>
    </xf>
    <xf numFmtId="0" fontId="10" fillId="4" borderId="19" xfId="1" applyFont="1" applyFill="1" applyBorder="1" applyAlignment="1" applyProtection="1">
      <alignment horizontal="center" vertical="center" wrapText="1"/>
      <protection locked="0"/>
    </xf>
    <xf numFmtId="0" fontId="10" fillId="4" borderId="20" xfId="1" applyFont="1" applyFill="1" applyBorder="1" applyAlignment="1" applyProtection="1">
      <alignment horizontal="center" vertical="center" wrapText="1"/>
      <protection locked="0"/>
    </xf>
    <xf numFmtId="49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10" fillId="0" borderId="18" xfId="79" applyFont="1" applyBorder="1" applyAlignment="1">
      <alignment horizontal="center" vertical="center" wrapText="1"/>
    </xf>
    <xf numFmtId="0" fontId="10" fillId="0" borderId="19" xfId="79" applyFont="1" applyBorder="1" applyAlignment="1">
      <alignment horizontal="center" vertical="center" wrapText="1"/>
    </xf>
    <xf numFmtId="0" fontId="10" fillId="0" borderId="20" xfId="79" applyFont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79" applyFont="1" applyBorder="1" applyAlignment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49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80" applyFont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49" fontId="10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80" applyFont="1" applyFill="1" applyBorder="1" applyAlignment="1" applyProtection="1">
      <alignment horizontal="center" vertical="center" wrapText="1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3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2" xfId="82" applyFont="1" applyFill="1" applyBorder="1" applyAlignment="1">
      <alignment horizontal="center" vertical="center" wrapText="1"/>
    </xf>
    <xf numFmtId="0" fontId="10" fillId="4" borderId="18" xfId="2" applyFont="1" applyFill="1" applyBorder="1" applyAlignment="1" applyProtection="1">
      <alignment horizontal="center" vertical="center" wrapText="1"/>
      <protection locked="0"/>
    </xf>
    <xf numFmtId="0" fontId="10" fillId="4" borderId="19" xfId="2" applyFont="1" applyFill="1" applyBorder="1" applyAlignment="1" applyProtection="1">
      <alignment horizontal="center" vertical="center" wrapText="1"/>
      <protection locked="0"/>
    </xf>
    <xf numFmtId="0" fontId="10" fillId="4" borderId="2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0" fillId="0" borderId="2" xfId="79" applyFont="1" applyFill="1" applyBorder="1" applyAlignment="1">
      <alignment horizontal="center" vertical="center" wrapText="1"/>
    </xf>
    <xf numFmtId="0" fontId="17" fillId="0" borderId="2" xfId="82" applyFont="1" applyBorder="1" applyAlignment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3" fontId="10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Fill="1" applyBorder="1" applyAlignment="1" applyProtection="1">
      <alignment horizontal="center" vertical="center" wrapText="1"/>
      <protection locked="0"/>
    </xf>
    <xf numFmtId="49" fontId="17" fillId="4" borderId="18" xfId="0" applyNumberFormat="1" applyFont="1" applyFill="1" applyBorder="1" applyAlignment="1">
      <alignment horizontal="center" vertical="center" wrapText="1"/>
    </xf>
    <xf numFmtId="49" fontId="17" fillId="4" borderId="19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10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25" xfId="1" applyFont="1" applyFill="1" applyBorder="1" applyAlignment="1" applyProtection="1">
      <alignment horizontal="center" vertical="center" wrapText="1"/>
      <protection locked="0"/>
    </xf>
    <xf numFmtId="0" fontId="10" fillId="4" borderId="2" xfId="1" applyFont="1" applyFill="1" applyBorder="1" applyAlignment="1" applyProtection="1">
      <alignment horizontal="center" vertical="center" wrapText="1"/>
      <protection locked="0"/>
    </xf>
    <xf numFmtId="0" fontId="10" fillId="0" borderId="21" xfId="79" applyFont="1" applyFill="1" applyBorder="1" applyAlignment="1">
      <alignment horizontal="center" vertical="center" wrapText="1"/>
    </xf>
    <xf numFmtId="0" fontId="10" fillId="0" borderId="23" xfId="79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80" applyFont="1" applyBorder="1" applyAlignment="1" applyProtection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82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0" fillId="0" borderId="26" xfId="2" applyFont="1" applyFill="1" applyBorder="1" applyAlignment="1" applyProtection="1">
      <alignment horizontal="center" vertical="center" wrapText="1"/>
      <protection locked="0"/>
    </xf>
    <xf numFmtId="49" fontId="17" fillId="4" borderId="18" xfId="0" applyNumberFormat="1" applyFont="1" applyFill="1" applyBorder="1" applyAlignment="1" applyProtection="1">
      <alignment horizontal="center" vertical="center" wrapText="1"/>
    </xf>
    <xf numFmtId="49" fontId="17" fillId="4" borderId="19" xfId="0" applyNumberFormat="1" applyFont="1" applyFill="1" applyBorder="1" applyAlignment="1" applyProtection="1">
      <alignment horizontal="center" vertical="center" wrapText="1"/>
    </xf>
    <xf numFmtId="49" fontId="17" fillId="4" borderId="20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49" fontId="10" fillId="4" borderId="18" xfId="2" applyNumberFormat="1" applyFont="1" applyFill="1" applyBorder="1" applyAlignment="1" applyProtection="1">
      <alignment horizontal="center" vertical="center" wrapText="1"/>
      <protection locked="0"/>
    </xf>
    <xf numFmtId="49" fontId="10" fillId="4" borderId="19" xfId="2" applyNumberFormat="1" applyFont="1" applyFill="1" applyBorder="1" applyAlignment="1" applyProtection="1">
      <alignment horizontal="center" vertical="center" wrapText="1"/>
      <protection locked="0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677">
    <cellStyle name="Excel Built-in Normal" xfId="5"/>
    <cellStyle name="Hipervínculo" xfId="80" builtinId="8"/>
    <cellStyle name="Hipervínculo 2" xfId="6"/>
    <cellStyle name="Millares [0] 10" xfId="7"/>
    <cellStyle name="Millares [0] 2" xfId="8"/>
    <cellStyle name="Millares [0] 2 2" xfId="9"/>
    <cellStyle name="Millares 2" xfId="10"/>
    <cellStyle name="Millares 3" xfId="11"/>
    <cellStyle name="Millares 4" xfId="12"/>
    <cellStyle name="Moneda 2" xfId="13"/>
    <cellStyle name="Moneda 2 2" xfId="14"/>
    <cellStyle name="Moneda 3" xfId="4"/>
    <cellStyle name="Normal" xfId="0" builtinId="0"/>
    <cellStyle name="Normal 10" xfId="79"/>
    <cellStyle name="Normal 10 2" xfId="81"/>
    <cellStyle name="Normal 10 2 2" xfId="82"/>
    <cellStyle name="Normal 10 2 2 2" xfId="83"/>
    <cellStyle name="Normal 10 2 2 2 2" xfId="84"/>
    <cellStyle name="Normal 10 2 2 3" xfId="85"/>
    <cellStyle name="Normal 10 2 2 4" xfId="86"/>
    <cellStyle name="Normal 10 2 3" xfId="87"/>
    <cellStyle name="Normal 10 2 4" xfId="88"/>
    <cellStyle name="Normal 10 2 5" xfId="89"/>
    <cellStyle name="Normal 10 2 6" xfId="90"/>
    <cellStyle name="Normal 10 3" xfId="91"/>
    <cellStyle name="Normal 10 4" xfId="92"/>
    <cellStyle name="Normal 10 4 2" xfId="93"/>
    <cellStyle name="Normal 10 4 3" xfId="94"/>
    <cellStyle name="Normal 10 4 4" xfId="95"/>
    <cellStyle name="Normal 10 5" xfId="96"/>
    <cellStyle name="Normal 10 6" xfId="97"/>
    <cellStyle name="Normal 10 7" xfId="98"/>
    <cellStyle name="Normal 11" xfId="99"/>
    <cellStyle name="Normal 11 2" xfId="100"/>
    <cellStyle name="Normal 11 2 2" xfId="101"/>
    <cellStyle name="Normal 11 2 2 2" xfId="102"/>
    <cellStyle name="Normal 11 2 2 3" xfId="103"/>
    <cellStyle name="Normal 11 2 2 4" xfId="104"/>
    <cellStyle name="Normal 11 2 3" xfId="105"/>
    <cellStyle name="Normal 11 2 4" xfId="106"/>
    <cellStyle name="Normal 11 2 5" xfId="107"/>
    <cellStyle name="Normal 11 2 6" xfId="108"/>
    <cellStyle name="Normal 11 3" xfId="109"/>
    <cellStyle name="Normal 11 4" xfId="110"/>
    <cellStyle name="Normal 11 4 2" xfId="111"/>
    <cellStyle name="Normal 11 4 3" xfId="112"/>
    <cellStyle name="Normal 11 4 4" xfId="113"/>
    <cellStyle name="Normal 11 5" xfId="114"/>
    <cellStyle name="Normal 11 6" xfId="115"/>
    <cellStyle name="Normal 11 7" xfId="116"/>
    <cellStyle name="Normal 13" xfId="15"/>
    <cellStyle name="Normal 14" xfId="16"/>
    <cellStyle name="Normal 15" xfId="117"/>
    <cellStyle name="Normal 15 2" xfId="118"/>
    <cellStyle name="Normal 15 3" xfId="119"/>
    <cellStyle name="Normal 15 4" xfId="120"/>
    <cellStyle name="Normal 16 2" xfId="121"/>
    <cellStyle name="Normal 16 3" xfId="122"/>
    <cellStyle name="Normal 16 4" xfId="123"/>
    <cellStyle name="Normal 17" xfId="124"/>
    <cellStyle name="Normal 18" xfId="125"/>
    <cellStyle name="Normal 19" xfId="126"/>
    <cellStyle name="Normal 2" xfId="17"/>
    <cellStyle name="Normal 2 10" xfId="18"/>
    <cellStyle name="Normal 2 10 2" xfId="127"/>
    <cellStyle name="Normal 2 10 2 2" xfId="128"/>
    <cellStyle name="Normal 2 10 2 2 2" xfId="129"/>
    <cellStyle name="Normal 2 10 2 2 2 2" xfId="130"/>
    <cellStyle name="Normal 2 10 2 2 3" xfId="131"/>
    <cellStyle name="Normal 2 10 2 2 4" xfId="132"/>
    <cellStyle name="Normal 2 10 2 3" xfId="133"/>
    <cellStyle name="Normal 2 10 2 4" xfId="134"/>
    <cellStyle name="Normal 2 10 2 5" xfId="135"/>
    <cellStyle name="Normal 2 10 2 6" xfId="136"/>
    <cellStyle name="Normal 2 10 3" xfId="137"/>
    <cellStyle name="Normal 2 10 4" xfId="138"/>
    <cellStyle name="Normal 2 10 4 2" xfId="139"/>
    <cellStyle name="Normal 2 10 4 3" xfId="140"/>
    <cellStyle name="Normal 2 10 4 4" xfId="141"/>
    <cellStyle name="Normal 2 10 5" xfId="142"/>
    <cellStyle name="Normal 2 10 6" xfId="143"/>
    <cellStyle name="Normal 2 10 7" xfId="144"/>
    <cellStyle name="Normal 2 100" xfId="145"/>
    <cellStyle name="Normal 2 101" xfId="146"/>
    <cellStyle name="Normal 2 102" xfId="147"/>
    <cellStyle name="Normal 2 103" xfId="148"/>
    <cellStyle name="Normal 2 104" xfId="149"/>
    <cellStyle name="Normal 2 105" xfId="150"/>
    <cellStyle name="Normal 2 106" xfId="151"/>
    <cellStyle name="Normal 2 107" xfId="152"/>
    <cellStyle name="Normal 2 108" xfId="153"/>
    <cellStyle name="Normal 2 11" xfId="19"/>
    <cellStyle name="Normal 2 11 2" xfId="154"/>
    <cellStyle name="Normal 2 11 2 2" xfId="155"/>
    <cellStyle name="Normal 2 11 2 2 2" xfId="156"/>
    <cellStyle name="Normal 2 11 2 2 2 2" xfId="157"/>
    <cellStyle name="Normal 2 11 2 2 3" xfId="158"/>
    <cellStyle name="Normal 2 11 2 2 4" xfId="159"/>
    <cellStyle name="Normal 2 11 2 3" xfId="160"/>
    <cellStyle name="Normal 2 11 2 4" xfId="161"/>
    <cellStyle name="Normal 2 11 2 5" xfId="162"/>
    <cellStyle name="Normal 2 11 2 6" xfId="163"/>
    <cellStyle name="Normal 2 11 3" xfId="164"/>
    <cellStyle name="Normal 2 11 4" xfId="165"/>
    <cellStyle name="Normal 2 11 4 2" xfId="166"/>
    <cellStyle name="Normal 2 11 4 3" xfId="167"/>
    <cellStyle name="Normal 2 11 4 4" xfId="168"/>
    <cellStyle name="Normal 2 11 5" xfId="169"/>
    <cellStyle name="Normal 2 11 6" xfId="170"/>
    <cellStyle name="Normal 2 11 7" xfId="171"/>
    <cellStyle name="Normal 2 12" xfId="20"/>
    <cellStyle name="Normal 2 12 2" xfId="172"/>
    <cellStyle name="Normal 2 12 2 2" xfId="173"/>
    <cellStyle name="Normal 2 12 2 2 2" xfId="174"/>
    <cellStyle name="Normal 2 12 2 2 2 2" xfId="175"/>
    <cellStyle name="Normal 2 12 2 2 3" xfId="176"/>
    <cellStyle name="Normal 2 12 2 2 4" xfId="177"/>
    <cellStyle name="Normal 2 12 2 3" xfId="178"/>
    <cellStyle name="Normal 2 12 2 4" xfId="179"/>
    <cellStyle name="Normal 2 12 2 5" xfId="180"/>
    <cellStyle name="Normal 2 12 2 6" xfId="181"/>
    <cellStyle name="Normal 2 12 3" xfId="182"/>
    <cellStyle name="Normal 2 12 4" xfId="183"/>
    <cellStyle name="Normal 2 12 4 2" xfId="184"/>
    <cellStyle name="Normal 2 12 4 3" xfId="185"/>
    <cellStyle name="Normal 2 12 4 4" xfId="186"/>
    <cellStyle name="Normal 2 12 5" xfId="187"/>
    <cellStyle name="Normal 2 12 6" xfId="188"/>
    <cellStyle name="Normal 2 12 7" xfId="189"/>
    <cellStyle name="Normal 2 13" xfId="190"/>
    <cellStyle name="Normal 2 13 2" xfId="191"/>
    <cellStyle name="Normal 2 13 2 2" xfId="192"/>
    <cellStyle name="Normal 2 13 2 2 2" xfId="193"/>
    <cellStyle name="Normal 2 13 2 2 3" xfId="194"/>
    <cellStyle name="Normal 2 13 2 2 4" xfId="195"/>
    <cellStyle name="Normal 2 13 2 3" xfId="196"/>
    <cellStyle name="Normal 2 13 2 4" xfId="197"/>
    <cellStyle name="Normal 2 13 2 5" xfId="198"/>
    <cellStyle name="Normal 2 13 2 6" xfId="199"/>
    <cellStyle name="Normal 2 13 3" xfId="200"/>
    <cellStyle name="Normal 2 13 4" xfId="201"/>
    <cellStyle name="Normal 2 13 4 2" xfId="202"/>
    <cellStyle name="Normal 2 13 4 3" xfId="203"/>
    <cellStyle name="Normal 2 13 4 4" xfId="204"/>
    <cellStyle name="Normal 2 13 5" xfId="205"/>
    <cellStyle name="Normal 2 13 6" xfId="206"/>
    <cellStyle name="Normal 2 13 7" xfId="207"/>
    <cellStyle name="Normal 2 14" xfId="208"/>
    <cellStyle name="Normal 2 14 2" xfId="209"/>
    <cellStyle name="Normal 2 14 2 2" xfId="210"/>
    <cellStyle name="Normal 2 14 2 2 2" xfId="211"/>
    <cellStyle name="Normal 2 14 2 2 3" xfId="212"/>
    <cellStyle name="Normal 2 14 2 2 4" xfId="213"/>
    <cellStyle name="Normal 2 14 2 3" xfId="214"/>
    <cellStyle name="Normal 2 14 2 4" xfId="215"/>
    <cellStyle name="Normal 2 14 2 5" xfId="216"/>
    <cellStyle name="Normal 2 14 2 6" xfId="217"/>
    <cellStyle name="Normal 2 14 3" xfId="218"/>
    <cellStyle name="Normal 2 14 4" xfId="219"/>
    <cellStyle name="Normal 2 14 4 2" xfId="220"/>
    <cellStyle name="Normal 2 14 4 3" xfId="221"/>
    <cellStyle name="Normal 2 14 4 4" xfId="222"/>
    <cellStyle name="Normal 2 14 5" xfId="223"/>
    <cellStyle name="Normal 2 14 6" xfId="224"/>
    <cellStyle name="Normal 2 14 7" xfId="225"/>
    <cellStyle name="Normal 2 15" xfId="226"/>
    <cellStyle name="Normal 2 15 2" xfId="227"/>
    <cellStyle name="Normal 2 15 2 2" xfId="228"/>
    <cellStyle name="Normal 2 15 2 2 2" xfId="229"/>
    <cellStyle name="Normal 2 15 2 2 3" xfId="230"/>
    <cellStyle name="Normal 2 15 2 2 4" xfId="231"/>
    <cellStyle name="Normal 2 15 2 3" xfId="232"/>
    <cellStyle name="Normal 2 15 2 4" xfId="233"/>
    <cellStyle name="Normal 2 15 2 5" xfId="234"/>
    <cellStyle name="Normal 2 15 2 6" xfId="235"/>
    <cellStyle name="Normal 2 15 3" xfId="236"/>
    <cellStyle name="Normal 2 15 4" xfId="237"/>
    <cellStyle name="Normal 2 15 4 2" xfId="238"/>
    <cellStyle name="Normal 2 15 4 3" xfId="239"/>
    <cellStyle name="Normal 2 15 4 4" xfId="240"/>
    <cellStyle name="Normal 2 15 5" xfId="241"/>
    <cellStyle name="Normal 2 15 6" xfId="242"/>
    <cellStyle name="Normal 2 15 7" xfId="243"/>
    <cellStyle name="Normal 2 16" xfId="244"/>
    <cellStyle name="Normal 2 17" xfId="245"/>
    <cellStyle name="Normal 2 18" xfId="246"/>
    <cellStyle name="Normal 2 19" xfId="247"/>
    <cellStyle name="Normal 2 2" xfId="1"/>
    <cellStyle name="Normal 2 2 2" xfId="21"/>
    <cellStyle name="Normal 2 2 2 2" xfId="249"/>
    <cellStyle name="Normal 2 2 2 2 2" xfId="250"/>
    <cellStyle name="Normal 2 2 2 2 3" xfId="251"/>
    <cellStyle name="Normal 2 2 2 2 4" xfId="252"/>
    <cellStyle name="Normal 2 2 2 3" xfId="253"/>
    <cellStyle name="Normal 2 2 2 4" xfId="254"/>
    <cellStyle name="Normal 2 2 2 5" xfId="255"/>
    <cellStyle name="Normal 2 2 2 6" xfId="256"/>
    <cellStyle name="Normal 2 2 3" xfId="22"/>
    <cellStyle name="Normal 2 2 4" xfId="23"/>
    <cellStyle name="Normal 2 2 4 2" xfId="257"/>
    <cellStyle name="Normal 2 2 4 3" xfId="258"/>
    <cellStyle name="Normal 2 2 4 4" xfId="259"/>
    <cellStyle name="Normal 2 2 5" xfId="24"/>
    <cellStyle name="Normal 2 2 5 2" xfId="260"/>
    <cellStyle name="Normal 2 2 6" xfId="25"/>
    <cellStyle name="Normal 2 2 7" xfId="26"/>
    <cellStyle name="Normal 2 2 8" xfId="248"/>
    <cellStyle name="Normal 2 20" xfId="261"/>
    <cellStyle name="Normal 2 21" xfId="262"/>
    <cellStyle name="Normal 2 22" xfId="263"/>
    <cellStyle name="Normal 2 23" xfId="264"/>
    <cellStyle name="Normal 2 24" xfId="265"/>
    <cellStyle name="Normal 2 25" xfId="266"/>
    <cellStyle name="Normal 2 26" xfId="267"/>
    <cellStyle name="Normal 2 27" xfId="268"/>
    <cellStyle name="Normal 2 28" xfId="269"/>
    <cellStyle name="Normal 2 29" xfId="270"/>
    <cellStyle name="Normal 2 3" xfId="27"/>
    <cellStyle name="Normal 2 3 2" xfId="271"/>
    <cellStyle name="Normal 2 3 2 2" xfId="272"/>
    <cellStyle name="Normal 2 3 2 2 2" xfId="273"/>
    <cellStyle name="Normal 2 3 2 2 2 2" xfId="274"/>
    <cellStyle name="Normal 2 3 2 2 3" xfId="275"/>
    <cellStyle name="Normal 2 3 2 2 4" xfId="276"/>
    <cellStyle name="Normal 2 3 2 3" xfId="277"/>
    <cellStyle name="Normal 2 3 2 4" xfId="278"/>
    <cellStyle name="Normal 2 3 2 5" xfId="279"/>
    <cellStyle name="Normal 2 3 2 6" xfId="280"/>
    <cellStyle name="Normal 2 3 3" xfId="281"/>
    <cellStyle name="Normal 2 3 4" xfId="282"/>
    <cellStyle name="Normal 2 3 4 2" xfId="283"/>
    <cellStyle name="Normal 2 3 4 3" xfId="284"/>
    <cellStyle name="Normal 2 3 4 4" xfId="285"/>
    <cellStyle name="Normal 2 3 5" xfId="286"/>
    <cellStyle name="Normal 2 3 6" xfId="287"/>
    <cellStyle name="Normal 2 3 7" xfId="288"/>
    <cellStyle name="Normal 2 30" xfId="289"/>
    <cellStyle name="Normal 2 31" xfId="290"/>
    <cellStyle name="Normal 2 32" xfId="291"/>
    <cellStyle name="Normal 2 33" xfId="292"/>
    <cellStyle name="Normal 2 34" xfId="293"/>
    <cellStyle name="Normal 2 35" xfId="294"/>
    <cellStyle name="Normal 2 36" xfId="295"/>
    <cellStyle name="Normal 2 37" xfId="296"/>
    <cellStyle name="Normal 2 38" xfId="297"/>
    <cellStyle name="Normal 2 39" xfId="298"/>
    <cellStyle name="Normal 2 4" xfId="28"/>
    <cellStyle name="Normal 2 4 2" xfId="299"/>
    <cellStyle name="Normal 2 4 2 2" xfId="300"/>
    <cellStyle name="Normal 2 4 2 2 2" xfId="301"/>
    <cellStyle name="Normal 2 4 2 2 2 2" xfId="302"/>
    <cellStyle name="Normal 2 4 2 2 3" xfId="303"/>
    <cellStyle name="Normal 2 4 2 2 4" xfId="304"/>
    <cellStyle name="Normal 2 4 2 3" xfId="305"/>
    <cellStyle name="Normal 2 4 2 4" xfId="306"/>
    <cellStyle name="Normal 2 4 2 5" xfId="307"/>
    <cellStyle name="Normal 2 4 2 6" xfId="308"/>
    <cellStyle name="Normal 2 4 3" xfId="309"/>
    <cellStyle name="Normal 2 4 4" xfId="310"/>
    <cellStyle name="Normal 2 4 4 2" xfId="311"/>
    <cellStyle name="Normal 2 4 4 3" xfId="312"/>
    <cellStyle name="Normal 2 4 4 4" xfId="313"/>
    <cellStyle name="Normal 2 4 5" xfId="314"/>
    <cellStyle name="Normal 2 4 6" xfId="315"/>
    <cellStyle name="Normal 2 4 7" xfId="316"/>
    <cellStyle name="Normal 2 40" xfId="317"/>
    <cellStyle name="Normal 2 41" xfId="318"/>
    <cellStyle name="Normal 2 42" xfId="319"/>
    <cellStyle name="Normal 2 43" xfId="320"/>
    <cellStyle name="Normal 2 44" xfId="321"/>
    <cellStyle name="Normal 2 45" xfId="322"/>
    <cellStyle name="Normal 2 46" xfId="323"/>
    <cellStyle name="Normal 2 47" xfId="324"/>
    <cellStyle name="Normal 2 48" xfId="325"/>
    <cellStyle name="Normal 2 49" xfId="326"/>
    <cellStyle name="Normal 2 5" xfId="29"/>
    <cellStyle name="Normal 2 5 2" xfId="327"/>
    <cellStyle name="Normal 2 5 2 2" xfId="328"/>
    <cellStyle name="Normal 2 5 2 2 2" xfId="329"/>
    <cellStyle name="Normal 2 5 2 2 2 2" xfId="330"/>
    <cellStyle name="Normal 2 5 2 2 3" xfId="331"/>
    <cellStyle name="Normal 2 5 2 2 4" xfId="332"/>
    <cellStyle name="Normal 2 5 2 3" xfId="333"/>
    <cellStyle name="Normal 2 5 2 4" xfId="334"/>
    <cellStyle name="Normal 2 5 2 5" xfId="335"/>
    <cellStyle name="Normal 2 5 2 6" xfId="336"/>
    <cellStyle name="Normal 2 5 3" xfId="337"/>
    <cellStyle name="Normal 2 5 4" xfId="338"/>
    <cellStyle name="Normal 2 5 4 2" xfId="339"/>
    <cellStyle name="Normal 2 5 4 3" xfId="340"/>
    <cellStyle name="Normal 2 5 4 4" xfId="341"/>
    <cellStyle name="Normal 2 5 5" xfId="342"/>
    <cellStyle name="Normal 2 5 6" xfId="343"/>
    <cellStyle name="Normal 2 5 7" xfId="344"/>
    <cellStyle name="Normal 2 50" xfId="345"/>
    <cellStyle name="Normal 2 51" xfId="346"/>
    <cellStyle name="Normal 2 52" xfId="347"/>
    <cellStyle name="Normal 2 53" xfId="348"/>
    <cellStyle name="Normal 2 54" xfId="349"/>
    <cellStyle name="Normal 2 55" xfId="350"/>
    <cellStyle name="Normal 2 56" xfId="351"/>
    <cellStyle name="Normal 2 57" xfId="352"/>
    <cellStyle name="Normal 2 58" xfId="353"/>
    <cellStyle name="Normal 2 59" xfId="354"/>
    <cellStyle name="Normal 2 6" xfId="30"/>
    <cellStyle name="Normal 2 6 2" xfId="355"/>
    <cellStyle name="Normal 2 6 2 2" xfId="356"/>
    <cellStyle name="Normal 2 6 2 2 2" xfId="357"/>
    <cellStyle name="Normal 2 6 2 2 2 2" xfId="358"/>
    <cellStyle name="Normal 2 6 2 2 3" xfId="359"/>
    <cellStyle name="Normal 2 6 2 2 4" xfId="360"/>
    <cellStyle name="Normal 2 6 2 3" xfId="361"/>
    <cellStyle name="Normal 2 6 2 4" xfId="362"/>
    <cellStyle name="Normal 2 6 2 5" xfId="363"/>
    <cellStyle name="Normal 2 6 2 6" xfId="364"/>
    <cellStyle name="Normal 2 6 3" xfId="365"/>
    <cellStyle name="Normal 2 6 4" xfId="366"/>
    <cellStyle name="Normal 2 6 4 2" xfId="367"/>
    <cellStyle name="Normal 2 6 4 3" xfId="368"/>
    <cellStyle name="Normal 2 6 4 4" xfId="369"/>
    <cellStyle name="Normal 2 6 5" xfId="370"/>
    <cellStyle name="Normal 2 6 6" xfId="371"/>
    <cellStyle name="Normal 2 6 7" xfId="372"/>
    <cellStyle name="Normal 2 60" xfId="373"/>
    <cellStyle name="Normal 2 61" xfId="374"/>
    <cellStyle name="Normal 2 62" xfId="375"/>
    <cellStyle name="Normal 2 63" xfId="376"/>
    <cellStyle name="Normal 2 64" xfId="377"/>
    <cellStyle name="Normal 2 65" xfId="378"/>
    <cellStyle name="Normal 2 66" xfId="379"/>
    <cellStyle name="Normal 2 67" xfId="380"/>
    <cellStyle name="Normal 2 68" xfId="381"/>
    <cellStyle name="Normal 2 69" xfId="382"/>
    <cellStyle name="Normal 2 7" xfId="31"/>
    <cellStyle name="Normal 2 7 2" xfId="383"/>
    <cellStyle name="Normal 2 7 2 2" xfId="384"/>
    <cellStyle name="Normal 2 7 2 2 2" xfId="385"/>
    <cellStyle name="Normal 2 7 2 2 2 2" xfId="386"/>
    <cellStyle name="Normal 2 7 2 2 3" xfId="387"/>
    <cellStyle name="Normal 2 7 2 2 4" xfId="388"/>
    <cellStyle name="Normal 2 7 2 3" xfId="389"/>
    <cellStyle name="Normal 2 7 2 4" xfId="390"/>
    <cellStyle name="Normal 2 7 2 5" xfId="391"/>
    <cellStyle name="Normal 2 7 2 6" xfId="392"/>
    <cellStyle name="Normal 2 7 3" xfId="393"/>
    <cellStyle name="Normal 2 7 4" xfId="394"/>
    <cellStyle name="Normal 2 7 4 2" xfId="395"/>
    <cellStyle name="Normal 2 7 4 3" xfId="396"/>
    <cellStyle name="Normal 2 7 4 4" xfId="397"/>
    <cellStyle name="Normal 2 7 5" xfId="398"/>
    <cellStyle name="Normal 2 7 6" xfId="399"/>
    <cellStyle name="Normal 2 7 7" xfId="400"/>
    <cellStyle name="Normal 2 70" xfId="401"/>
    <cellStyle name="Normal 2 71" xfId="402"/>
    <cellStyle name="Normal 2 72" xfId="403"/>
    <cellStyle name="Normal 2 73" xfId="404"/>
    <cellStyle name="Normal 2 74" xfId="405"/>
    <cellStyle name="Normal 2 75" xfId="406"/>
    <cellStyle name="Normal 2 76" xfId="407"/>
    <cellStyle name="Normal 2 77" xfId="408"/>
    <cellStyle name="Normal 2 78" xfId="409"/>
    <cellStyle name="Normal 2 79" xfId="410"/>
    <cellStyle name="Normal 2 8" xfId="32"/>
    <cellStyle name="Normal 2 8 2" xfId="411"/>
    <cellStyle name="Normal 2 8 2 2" xfId="412"/>
    <cellStyle name="Normal 2 8 2 2 2" xfId="413"/>
    <cellStyle name="Normal 2 8 2 2 2 2" xfId="414"/>
    <cellStyle name="Normal 2 8 2 2 3" xfId="415"/>
    <cellStyle name="Normal 2 8 2 2 4" xfId="416"/>
    <cellStyle name="Normal 2 8 2 3" xfId="417"/>
    <cellStyle name="Normal 2 8 2 4" xfId="418"/>
    <cellStyle name="Normal 2 8 2 5" xfId="419"/>
    <cellStyle name="Normal 2 8 2 6" xfId="420"/>
    <cellStyle name="Normal 2 8 3" xfId="421"/>
    <cellStyle name="Normal 2 8 4" xfId="422"/>
    <cellStyle name="Normal 2 8 4 2" xfId="423"/>
    <cellStyle name="Normal 2 8 4 3" xfId="424"/>
    <cellStyle name="Normal 2 8 4 4" xfId="425"/>
    <cellStyle name="Normal 2 8 5" xfId="426"/>
    <cellStyle name="Normal 2 8 6" xfId="427"/>
    <cellStyle name="Normal 2 8 7" xfId="428"/>
    <cellStyle name="Normal 2 80" xfId="429"/>
    <cellStyle name="Normal 2 81" xfId="430"/>
    <cellStyle name="Normal 2 82" xfId="431"/>
    <cellStyle name="Normal 2 83" xfId="432"/>
    <cellStyle name="Normal 2 84" xfId="433"/>
    <cellStyle name="Normal 2 85" xfId="434"/>
    <cellStyle name="Normal 2 86" xfId="435"/>
    <cellStyle name="Normal 2 87" xfId="436"/>
    <cellStyle name="Normal 2 88" xfId="437"/>
    <cellStyle name="Normal 2 89" xfId="438"/>
    <cellStyle name="Normal 2 9" xfId="33"/>
    <cellStyle name="Normal 2 9 2" xfId="439"/>
    <cellStyle name="Normal 2 9 2 2" xfId="440"/>
    <cellStyle name="Normal 2 9 2 2 2" xfId="441"/>
    <cellStyle name="Normal 2 9 2 2 2 2" xfId="442"/>
    <cellStyle name="Normal 2 9 2 2 3" xfId="443"/>
    <cellStyle name="Normal 2 9 2 2 4" xfId="444"/>
    <cellStyle name="Normal 2 9 2 3" xfId="445"/>
    <cellStyle name="Normal 2 9 2 4" xfId="446"/>
    <cellStyle name="Normal 2 9 2 5" xfId="447"/>
    <cellStyle name="Normal 2 9 2 6" xfId="448"/>
    <cellStyle name="Normal 2 9 3" xfId="449"/>
    <cellStyle name="Normal 2 9 4" xfId="450"/>
    <cellStyle name="Normal 2 9 4 2" xfId="451"/>
    <cellStyle name="Normal 2 9 4 3" xfId="452"/>
    <cellStyle name="Normal 2 9 4 4" xfId="453"/>
    <cellStyle name="Normal 2 9 5" xfId="454"/>
    <cellStyle name="Normal 2 9 6" xfId="455"/>
    <cellStyle name="Normal 2 9 7" xfId="456"/>
    <cellStyle name="Normal 2 90" xfId="457"/>
    <cellStyle name="Normal 2 91" xfId="458"/>
    <cellStyle name="Normal 2 92" xfId="459"/>
    <cellStyle name="Normal 2 93" xfId="460"/>
    <cellStyle name="Normal 2 94" xfId="461"/>
    <cellStyle name="Normal 2 95" xfId="462"/>
    <cellStyle name="Normal 2 96" xfId="463"/>
    <cellStyle name="Normal 2 97" xfId="464"/>
    <cellStyle name="Normal 2 98" xfId="465"/>
    <cellStyle name="Normal 2 99" xfId="466"/>
    <cellStyle name="Normal 22" xfId="34"/>
    <cellStyle name="Normal 3" xfId="35"/>
    <cellStyle name="Normal 3 2" xfId="36"/>
    <cellStyle name="Normal 3 2 2" xfId="467"/>
    <cellStyle name="Normal 3 2 3" xfId="468"/>
    <cellStyle name="Normal 3 2 4" xfId="469"/>
    <cellStyle name="Normal 3 3" xfId="37"/>
    <cellStyle name="Normal 3 3 2" xfId="470"/>
    <cellStyle name="Normal 3 3 3" xfId="471"/>
    <cellStyle name="Normal 3 3 4" xfId="472"/>
    <cellStyle name="Normal 3 4" xfId="38"/>
    <cellStyle name="Normal 3 4 2" xfId="473"/>
    <cellStyle name="Normal 3 4 3" xfId="474"/>
    <cellStyle name="Normal 3 4 4" xfId="475"/>
    <cellStyle name="Normal 3 5" xfId="39"/>
    <cellStyle name="Normal 3 6" xfId="40"/>
    <cellStyle name="Normal 3 7" xfId="41"/>
    <cellStyle name="Normal 4" xfId="42"/>
    <cellStyle name="Normal 4 10" xfId="476"/>
    <cellStyle name="Normal 4 100" xfId="477"/>
    <cellStyle name="Normal 4 101" xfId="478"/>
    <cellStyle name="Normal 4 102" xfId="479"/>
    <cellStyle name="Normal 4 11" xfId="480"/>
    <cellStyle name="Normal 4 12" xfId="481"/>
    <cellStyle name="Normal 4 13" xfId="482"/>
    <cellStyle name="Normal 4 14" xfId="483"/>
    <cellStyle name="Normal 4 15" xfId="484"/>
    <cellStyle name="Normal 4 16" xfId="485"/>
    <cellStyle name="Normal 4 17" xfId="486"/>
    <cellStyle name="Normal 4 18" xfId="487"/>
    <cellStyle name="Normal 4 19" xfId="488"/>
    <cellStyle name="Normal 4 2" xfId="43"/>
    <cellStyle name="Normal 4 2 2" xfId="44"/>
    <cellStyle name="Normal 4 2 2 2" xfId="490"/>
    <cellStyle name="Normal 4 2 2 2 2" xfId="491"/>
    <cellStyle name="Normal 4 2 2 2 3" xfId="492"/>
    <cellStyle name="Normal 4 2 2 2 4" xfId="493"/>
    <cellStyle name="Normal 4 2 2 3" xfId="494"/>
    <cellStyle name="Normal 4 2 2 4" xfId="495"/>
    <cellStyle name="Normal 4 2 2 5" xfId="496"/>
    <cellStyle name="Normal 4 2 2 6" xfId="497"/>
    <cellStyle name="Normal 4 2 3" xfId="45"/>
    <cellStyle name="Normal 4 2 4" xfId="46"/>
    <cellStyle name="Normal 4 2 4 2" xfId="498"/>
    <cellStyle name="Normal 4 2 4 3" xfId="499"/>
    <cellStyle name="Normal 4 2 4 4" xfId="500"/>
    <cellStyle name="Normal 4 2 5" xfId="47"/>
    <cellStyle name="Normal 4 2 5 2" xfId="501"/>
    <cellStyle name="Normal 4 2 6" xfId="489"/>
    <cellStyle name="Normal 4 2 6 2" xfId="502"/>
    <cellStyle name="Normal 4 2 7" xfId="503"/>
    <cellStyle name="Normal 4 20" xfId="504"/>
    <cellStyle name="Normal 4 21" xfId="505"/>
    <cellStyle name="Normal 4 22" xfId="506"/>
    <cellStyle name="Normal 4 23" xfId="507"/>
    <cellStyle name="Normal 4 24" xfId="508"/>
    <cellStyle name="Normal 4 25" xfId="509"/>
    <cellStyle name="Normal 4 26" xfId="510"/>
    <cellStyle name="Normal 4 27" xfId="511"/>
    <cellStyle name="Normal 4 28" xfId="512"/>
    <cellStyle name="Normal 4 29" xfId="513"/>
    <cellStyle name="Normal 4 3" xfId="48"/>
    <cellStyle name="Normal 4 3 2" xfId="514"/>
    <cellStyle name="Normal 4 3 2 2" xfId="515"/>
    <cellStyle name="Normal 4 3 2 2 2" xfId="516"/>
    <cellStyle name="Normal 4 3 2 2 2 2" xfId="517"/>
    <cellStyle name="Normal 4 3 2 2 3" xfId="518"/>
    <cellStyle name="Normal 4 3 2 2 4" xfId="519"/>
    <cellStyle name="Normal 4 3 2 3" xfId="520"/>
    <cellStyle name="Normal 4 3 2 4" xfId="521"/>
    <cellStyle name="Normal 4 3 2 5" xfId="522"/>
    <cellStyle name="Normal 4 3 2 6" xfId="523"/>
    <cellStyle name="Normal 4 3 3" xfId="524"/>
    <cellStyle name="Normal 4 3 4" xfId="525"/>
    <cellStyle name="Normal 4 3 4 2" xfId="526"/>
    <cellStyle name="Normal 4 3 4 3" xfId="527"/>
    <cellStyle name="Normal 4 3 4 4" xfId="528"/>
    <cellStyle name="Normal 4 3 5" xfId="529"/>
    <cellStyle name="Normal 4 3 6" xfId="530"/>
    <cellStyle name="Normal 4 3 7" xfId="531"/>
    <cellStyle name="Normal 4 30" xfId="532"/>
    <cellStyle name="Normal 4 31" xfId="533"/>
    <cellStyle name="Normal 4 32" xfId="534"/>
    <cellStyle name="Normal 4 33" xfId="535"/>
    <cellStyle name="Normal 4 34" xfId="536"/>
    <cellStyle name="Normal 4 35" xfId="537"/>
    <cellStyle name="Normal 4 36" xfId="538"/>
    <cellStyle name="Normal 4 37" xfId="539"/>
    <cellStyle name="Normal 4 38" xfId="540"/>
    <cellStyle name="Normal 4 39" xfId="541"/>
    <cellStyle name="Normal 4 4" xfId="49"/>
    <cellStyle name="Normal 4 4 2" xfId="542"/>
    <cellStyle name="Normal 4 4 2 2" xfId="543"/>
    <cellStyle name="Normal 4 4 2 2 2" xfId="544"/>
    <cellStyle name="Normal 4 4 2 2 2 2" xfId="545"/>
    <cellStyle name="Normal 4 4 2 2 3" xfId="546"/>
    <cellStyle name="Normal 4 4 2 2 4" xfId="547"/>
    <cellStyle name="Normal 4 4 2 3" xfId="548"/>
    <cellStyle name="Normal 4 4 2 4" xfId="549"/>
    <cellStyle name="Normal 4 4 2 5" xfId="550"/>
    <cellStyle name="Normal 4 4 2 6" xfId="551"/>
    <cellStyle name="Normal 4 4 3" xfId="552"/>
    <cellStyle name="Normal 4 4 4" xfId="553"/>
    <cellStyle name="Normal 4 4 4 2" xfId="554"/>
    <cellStyle name="Normal 4 4 4 3" xfId="555"/>
    <cellStyle name="Normal 4 4 4 4" xfId="556"/>
    <cellStyle name="Normal 4 4 5" xfId="557"/>
    <cellStyle name="Normal 4 4 6" xfId="558"/>
    <cellStyle name="Normal 4 4 7" xfId="559"/>
    <cellStyle name="Normal 4 40" xfId="560"/>
    <cellStyle name="Normal 4 41" xfId="561"/>
    <cellStyle name="Normal 4 42" xfId="562"/>
    <cellStyle name="Normal 4 43" xfId="563"/>
    <cellStyle name="Normal 4 44" xfId="564"/>
    <cellStyle name="Normal 4 45" xfId="565"/>
    <cellStyle name="Normal 4 46" xfId="566"/>
    <cellStyle name="Normal 4 47" xfId="567"/>
    <cellStyle name="Normal 4 48" xfId="568"/>
    <cellStyle name="Normal 4 49" xfId="569"/>
    <cellStyle name="Normal 4 5" xfId="50"/>
    <cellStyle name="Normal 4 5 2" xfId="570"/>
    <cellStyle name="Normal 4 5 2 2" xfId="571"/>
    <cellStyle name="Normal 4 5 2 2 2" xfId="572"/>
    <cellStyle name="Normal 4 5 2 2 2 2" xfId="573"/>
    <cellStyle name="Normal 4 5 2 2 3" xfId="574"/>
    <cellStyle name="Normal 4 5 2 2 4" xfId="575"/>
    <cellStyle name="Normal 4 5 2 3" xfId="576"/>
    <cellStyle name="Normal 4 5 2 4" xfId="577"/>
    <cellStyle name="Normal 4 5 2 5" xfId="578"/>
    <cellStyle name="Normal 4 5 2 6" xfId="579"/>
    <cellStyle name="Normal 4 5 3" xfId="580"/>
    <cellStyle name="Normal 4 5 4" xfId="581"/>
    <cellStyle name="Normal 4 5 4 2" xfId="582"/>
    <cellStyle name="Normal 4 5 4 3" xfId="583"/>
    <cellStyle name="Normal 4 5 4 4" xfId="584"/>
    <cellStyle name="Normal 4 5 5" xfId="585"/>
    <cellStyle name="Normal 4 5 6" xfId="586"/>
    <cellStyle name="Normal 4 5 7" xfId="587"/>
    <cellStyle name="Normal 4 50" xfId="588"/>
    <cellStyle name="Normal 4 51" xfId="589"/>
    <cellStyle name="Normal 4 52" xfId="590"/>
    <cellStyle name="Normal 4 53" xfId="591"/>
    <cellStyle name="Normal 4 54" xfId="592"/>
    <cellStyle name="Normal 4 55" xfId="593"/>
    <cellStyle name="Normal 4 56" xfId="594"/>
    <cellStyle name="Normal 4 57" xfId="595"/>
    <cellStyle name="Normal 4 58" xfId="596"/>
    <cellStyle name="Normal 4 59" xfId="597"/>
    <cellStyle name="Normal 4 6" xfId="51"/>
    <cellStyle name="Normal 4 6 2" xfId="598"/>
    <cellStyle name="Normal 4 6 2 2" xfId="599"/>
    <cellStyle name="Normal 4 6 2 2 2" xfId="600"/>
    <cellStyle name="Normal 4 6 2 2 2 2" xfId="601"/>
    <cellStyle name="Normal 4 6 2 2 3" xfId="602"/>
    <cellStyle name="Normal 4 6 2 2 4" xfId="603"/>
    <cellStyle name="Normal 4 6 2 3" xfId="604"/>
    <cellStyle name="Normal 4 6 2 4" xfId="605"/>
    <cellStyle name="Normal 4 6 2 5" xfId="606"/>
    <cellStyle name="Normal 4 6 2 6" xfId="607"/>
    <cellStyle name="Normal 4 6 3" xfId="608"/>
    <cellStyle name="Normal 4 6 4" xfId="609"/>
    <cellStyle name="Normal 4 6 4 2" xfId="610"/>
    <cellStyle name="Normal 4 6 4 3" xfId="611"/>
    <cellStyle name="Normal 4 6 4 4" xfId="612"/>
    <cellStyle name="Normal 4 6 5" xfId="613"/>
    <cellStyle name="Normal 4 6 6" xfId="614"/>
    <cellStyle name="Normal 4 6 7" xfId="615"/>
    <cellStyle name="Normal 4 60" xfId="616"/>
    <cellStyle name="Normal 4 61" xfId="617"/>
    <cellStyle name="Normal 4 62" xfId="618"/>
    <cellStyle name="Normal 4 63" xfId="619"/>
    <cellStyle name="Normal 4 64" xfId="620"/>
    <cellStyle name="Normal 4 65" xfId="621"/>
    <cellStyle name="Normal 4 66" xfId="622"/>
    <cellStyle name="Normal 4 67" xfId="623"/>
    <cellStyle name="Normal 4 68" xfId="624"/>
    <cellStyle name="Normal 4 69" xfId="625"/>
    <cellStyle name="Normal 4 7" xfId="626"/>
    <cellStyle name="Normal 4 70" xfId="627"/>
    <cellStyle name="Normal 4 71" xfId="628"/>
    <cellStyle name="Normal 4 72" xfId="629"/>
    <cellStyle name="Normal 4 73" xfId="630"/>
    <cellStyle name="Normal 4 74" xfId="631"/>
    <cellStyle name="Normal 4 75" xfId="632"/>
    <cellStyle name="Normal 4 76" xfId="633"/>
    <cellStyle name="Normal 4 77" xfId="634"/>
    <cellStyle name="Normal 4 78" xfId="635"/>
    <cellStyle name="Normal 4 79" xfId="636"/>
    <cellStyle name="Normal 4 8" xfId="637"/>
    <cellStyle name="Normal 4 80" xfId="638"/>
    <cellStyle name="Normal 4 81" xfId="639"/>
    <cellStyle name="Normal 4 82" xfId="640"/>
    <cellStyle name="Normal 4 83" xfId="641"/>
    <cellStyle name="Normal 4 84" xfId="642"/>
    <cellStyle name="Normal 4 85" xfId="643"/>
    <cellStyle name="Normal 4 86" xfId="644"/>
    <cellStyle name="Normal 4 87" xfId="645"/>
    <cellStyle name="Normal 4 88" xfId="646"/>
    <cellStyle name="Normal 4 89" xfId="647"/>
    <cellStyle name="Normal 4 9" xfId="648"/>
    <cellStyle name="Normal 4 90" xfId="649"/>
    <cellStyle name="Normal 4 91" xfId="650"/>
    <cellStyle name="Normal 4 92" xfId="651"/>
    <cellStyle name="Normal 4 93" xfId="652"/>
    <cellStyle name="Normal 4 94" xfId="653"/>
    <cellStyle name="Normal 4 95" xfId="654"/>
    <cellStyle name="Normal 4 96" xfId="655"/>
    <cellStyle name="Normal 4 97" xfId="656"/>
    <cellStyle name="Normal 4 98" xfId="657"/>
    <cellStyle name="Normal 4 99" xfId="658"/>
    <cellStyle name="Normal 5" xfId="52"/>
    <cellStyle name="Normal 5 2" xfId="53"/>
    <cellStyle name="Normal 5 3" xfId="54"/>
    <cellStyle name="Normal 5 4" xfId="55"/>
    <cellStyle name="Normal 5 5" xfId="56"/>
    <cellStyle name="Normal 5 5 2" xfId="57"/>
    <cellStyle name="Normal 6" xfId="58"/>
    <cellStyle name="Normal 6 2" xfId="59"/>
    <cellStyle name="Normal 60" xfId="60"/>
    <cellStyle name="Normal 7" xfId="61"/>
    <cellStyle name="Normal 8" xfId="62"/>
    <cellStyle name="Normal 9" xfId="63"/>
    <cellStyle name="Normal 9 2" xfId="659"/>
    <cellStyle name="Normal 9 2 2" xfId="660"/>
    <cellStyle name="Normal 9 2 2 2" xfId="661"/>
    <cellStyle name="Normal 9 2 2 2 2" xfId="662"/>
    <cellStyle name="Normal 9 2 2 3" xfId="663"/>
    <cellStyle name="Normal 9 2 2 4" xfId="664"/>
    <cellStyle name="Normal 9 2 3" xfId="665"/>
    <cellStyle name="Normal 9 2 4" xfId="666"/>
    <cellStyle name="Normal 9 2 5" xfId="667"/>
    <cellStyle name="Normal 9 2 6" xfId="668"/>
    <cellStyle name="Normal 9 3" xfId="669"/>
    <cellStyle name="Normal 9 4" xfId="670"/>
    <cellStyle name="Normal 9 4 2" xfId="671"/>
    <cellStyle name="Normal 9 4 3" xfId="672"/>
    <cellStyle name="Normal 9 4 4" xfId="673"/>
    <cellStyle name="Normal 9 5" xfId="674"/>
    <cellStyle name="Normal 9 6" xfId="675"/>
    <cellStyle name="Normal 9 7" xfId="676"/>
    <cellStyle name="Normal_Hoja1" xfId="2"/>
    <cellStyle name="Notas 10" xfId="64"/>
    <cellStyle name="Notas 11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ual 2" xfId="3"/>
    <cellStyle name="Porcentual 3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1538354</xdr:colOff>
      <xdr:row>4</xdr:row>
      <xdr:rowOff>202262</xdr:rowOff>
    </xdr:from>
    <xdr:ext cx="1618809" cy="1165479"/>
    <xdr:pic>
      <xdr:nvPicPr>
        <xdr:cNvPr id="4" name="Picture 2" descr="G:\LOGO SDM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08" t="5661" r="16352" b="18795"/>
        <a:stretch/>
      </xdr:blipFill>
      <xdr:spPr bwMode="auto">
        <a:xfrm>
          <a:off x="2448045" y="405605"/>
          <a:ext cx="1618809" cy="116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eon.MOVILIDADBOGOTA\Configuraci&#243;n%20local\Archivos%20temporales%20de%20Internet\Content.Outlook\ZJYKW70H\Consolidado%20Sigia%20JUNIO\CONSOLIDADO%20CONTRATISTAS%20JUNI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EYANIRA%20AVILA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ANETH%20SALGADO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OHN%20ALEXANDER%20SANCHEZ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THA%20LILIANA%20SANCHEZ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NESTOR%20SANCHEZ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NA%20DE%20DIOS%20SILVA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CARLOS%20ANDRES%20SUAREZ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IEGO%20ANDRES%20TORO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OSCAR%20VARGAS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RAQQUEL%20VEGA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TERESA%20VEG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A%20CONSTANZA%20BARCO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UAN%20CARLOS%20VELANDIA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GLORIA%20INES%20VELASQUEZ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OSCR%20VIVAS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UIS%20NICOLAI%20WILCH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perez\AppData\Local\Microsoft\Windows\Temporary%20Internet%20Files\Content.IE5\J14NPW3G\HOJAS%20DE%20VIDA\H%20V%20CARLOS%20HUMBERTO%20BECERR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ANIEL%20BECERR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NTONIO%20BELTRA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V%20DEICY%20ASTRID%20BELTRA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CLAUDIA%20PATRICIA%20BENAVID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V%20CLAUDIA%20PATRICIA%20BERRIO%20VARGA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UAN%20PABLO%20BOCAREJ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perez\AppData\Local\Microsoft\Windows\Temporary%20Internet%20Files\Content.IE5\J14NPW3G\HOJAS%20DE%20VIDA\H%20V%20YAMILE%20BOLIV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sisjuridica\Escritorio\CONTRATOS-2007-2008-FINALES\CONTRATOS%20A&#209;OS%202006-2007-2008-2009%20FINALES\CONTRATOS-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perez\AppData\Local\Microsoft\Windows\Temporary%20Internet%20Files\Content.IE5\J14NPW3G\HOJAS%20DE%20VIDA\Fernel%20Edmundo%20Bonz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SOL%20BORJ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RUTH%20DARY%20BORRER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RODRIGO%20BOTELL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URO%20BOTERO%20ECHEVERRI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UZ%20DARY%20BUITRAG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AVID%20BURBAN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VALENTIN%20CALDERO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UVAN%20CAMEL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RUTH%20PATRICIA%20CANT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sisjuridica\Escritorio\CONTRATOS-2007-2008-FINALES\CONTRATOS%20A&#209;OS%202006-2007-2008-2009%20FINALES\CONTRATOS-2009-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UZ%20MARIELA%20CANO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FABIO%20CARDON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O%20JAVIER%20CARDOZ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THA%20ABIGAIL%20CARRANZ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AURA%20SOFIA%20CARVAJ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GUSTAVO%20CASALLA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AMES%20%20CASTA&#209;O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DOLLY%20CASTELLANO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GLORIA%20MARCELA%20CASTILL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ORIS%20CAST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IGUEL%20ALVAREZ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UAN%20CARLOS%20CAST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GERMAN%20COR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ORIS%20CORRE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Karen%20Corte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RITA%20NOHEMY%20COY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EDGAR%20MAURICIO%20CRUZ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PAULA%20CRUZ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OSCAR%20FERNANDO%20DAZ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AIME%20ARLEX%20DIAZ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CLAUDIA%20A%20DIA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YOHANNA%20DEL%20PILAR%20ALVAREZ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AVIER%20DIAZ%20ACOST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EDGAR%20FERNANDO%20ESTUPI&#209;AN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OSE%20SAUL%20FLECHA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FREDY%20FLOREZ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ROLANDO%20AUGUSTO%20FONSECA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UAN%20MANUEL%20MONRO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urora%20Gil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SANDRA%20PATRICIA%20GIRALDO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YEISON%20VIDAL%20GOMEZ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A%20MARGARITA%20GOME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THA%20CECILIA%20ALVIS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A%20CRISTINA%20GONZALEZ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UIS%20HUMBERTO%20GONZ&#193;LEZ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UGUSTO%20GUECHA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FRANCY%20GUERRERO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NELSON%20GUTIERREZ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FLOR%20ANGELA%20HERRERA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IANA%20MARCELA%20HERRERA%20CORTES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EIDY%20JIMENEZ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URICIO%20JOYA%20MEDINA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XE%20LANCHER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NDRES%20FELIPE%20ARCHILA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CARLOS%20ALBERTO%20LARA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THA%20LUCIA%20LONDO&#209;O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CLAUDIA%20LOPEZ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EDWIN%20ENRIQUE%20LOPEZ%20PINTO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NEYFI%20RUBIELA%20MARTINEZ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IMELDA%20MORALES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GERMAN%20MOROS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UIS%20MARIA%20MU&#209;OZ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YRIAM%20MU&#209;OZ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BARBARA%20ISABEL%20MU&#209;O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MARIA%20CONSUELO%20ARISTIZABAL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OLGA%20PATRICIA%20ORJUELA%20MURCIA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DIEGO%20ALEJANDRO%20PAEZ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NESTOR%20WILSON%20PAEZ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GERMAN%20PARDO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PABLO%20PARRA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YULY%20ANGELICA%20PEREZ%20VACA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CARLOS%20PINILLA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LEJANDRINA%20PINZON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ORGE%20ARMANDO%20PINZON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JIMMY%20ALEJANDRO%20PULIDO%20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NUBIA%20AVILA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NDRES%20RICO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EDUARDO%20RINCON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BIBIANA%20ROCIO%20RIVERA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V%20JOHN%20JAIRO%20ROA%20AGUDELO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ADRIANA%20LUCIA%20RODR&#205;GUEZ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YUDESLY%20RODRIGUEZ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EDNA%20BEATRIZ%20ROJAS%20GARAVITO%20(1)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EDNA%20BEATRIZ%20ROJAS%20GARAVITO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VEIRA%20ROJAS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ada\Downloads\H%20V%20LUIS%20FERNANDO%20ROM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Hoja1"/>
      <sheetName val="SECRETARIA GENERAL"/>
      <sheetName val="SECRETARIA DE GOBIERNO"/>
      <sheetName val="DADEP"/>
      <sheetName val="IDEPAC"/>
      <sheetName val="FONDO DE VIGILANCIA"/>
      <sheetName val="BOMBREROS"/>
      <sheetName val="HACIENDA"/>
      <sheetName val="CATASTRO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FONCEP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LOTERIA DE BOGOTA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CATASTRAL Y GEODESIA</v>
          </cell>
        </row>
      </sheetData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FONDO DE EDUCACION Y SEGURIDAD VIAL</v>
          </cell>
        </row>
        <row r="32">
          <cell r="B32" t="str">
            <v>PROFESIONAL UNIVERSITARIO</v>
          </cell>
        </row>
        <row r="35">
          <cell r="B35" t="str">
            <v>SECRETARIA DE TRANSITO Y TRANSPORTE</v>
          </cell>
        </row>
        <row r="42">
          <cell r="B42" t="str">
            <v>PROFESIONAL UNIVERSITARIO</v>
          </cell>
        </row>
        <row r="45">
          <cell r="B45" t="str">
            <v>POLICIA NACIONAL</v>
          </cell>
        </row>
        <row r="52">
          <cell r="B52" t="str">
            <v>ABOGADA SUSTANCIADORA</v>
          </cell>
        </row>
      </sheetData>
      <sheetData sheetId="2">
        <row r="25">
          <cell r="B25" t="str">
            <v>ALCALDIA MUNICIPAL SAN JOSE DE PARE</v>
          </cell>
        </row>
        <row r="32">
          <cell r="B32" t="str">
            <v>INSPECTORA DE POLICIA</v>
          </cell>
        </row>
      </sheetData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ARQUITECTURA</v>
          </cell>
        </row>
      </sheetData>
      <sheetData sheetId="1"/>
      <sheetData sheetId="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CONSORCIO METROVIAS BOGOTA</v>
          </cell>
        </row>
        <row r="32">
          <cell r="B32" t="str">
            <v>RESIDENTE DE TRÁNSITO</v>
          </cell>
        </row>
        <row r="35">
          <cell r="B35" t="str">
            <v>BAYSEGA INTERNACIONAL</v>
          </cell>
        </row>
        <row r="42">
          <cell r="B42" t="str">
            <v>RESIDENTE DE TRÁNSITO</v>
          </cell>
        </row>
        <row r="45">
          <cell r="B45" t="str">
            <v>PROJEKTA LTDA INGENIEROS CONSULTORES</v>
          </cell>
        </row>
        <row r="52">
          <cell r="B52" t="str">
            <v>ING. APOYO / ING. RESIDENTE</v>
          </cell>
        </row>
      </sheetData>
      <sheetData sheetId="2">
        <row r="15">
          <cell r="B15" t="str">
            <v>PROJEKTA LTDA INGENIEROS CONSULTORES</v>
          </cell>
        </row>
        <row r="22">
          <cell r="B22" t="str">
            <v>ING. APOYO / ING. RESIDENTE</v>
          </cell>
        </row>
      </sheetData>
      <sheetData sheetId="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ADMINISTRACION DE EMPRESAS</v>
          </cell>
        </row>
      </sheetData>
      <sheetData sheetId="1">
        <row r="25">
          <cell r="B25" t="str">
            <v>SECRETARIA DE TRANSITO</v>
          </cell>
        </row>
      </sheetData>
      <sheetData sheetId="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SECRETARIA GENERAL</v>
          </cell>
        </row>
      </sheetData>
      <sheetData sheetId="1">
        <row r="25">
          <cell r="B25" t="str">
            <v>ATENTO COLOMBIA</v>
          </cell>
        </row>
        <row r="32">
          <cell r="B32" t="str">
            <v>ASESORA DE SERVICIO AL CLIENTE</v>
          </cell>
        </row>
        <row r="35">
          <cell r="B35" t="str">
            <v>J.I.S CARPINTERIA Y ARTE</v>
          </cell>
        </row>
        <row r="42">
          <cell r="B42" t="str">
            <v>SECRETARIA AUXILIAR CONTABLE</v>
          </cell>
        </row>
      </sheetData>
      <sheetData sheetId="2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SECRETARÍA DISTRITAL DE MOVILIDAD</v>
          </cell>
        </row>
        <row r="32">
          <cell r="B32" t="str">
            <v>PROFESIONAL UNIVERSITARIO CODIGO 219 GRADO 08</v>
          </cell>
        </row>
        <row r="35">
          <cell r="B35" t="str">
            <v>SECRETARÍA DISTRITAL DE MOVILIDAD</v>
          </cell>
        </row>
        <row r="42">
          <cell r="B42" t="str">
            <v>CONTRATO DE PRESTACION DE SERVICIOS No. 20131403</v>
          </cell>
        </row>
        <row r="45">
          <cell r="B45" t="str">
            <v>SECRETARÍA DISTRITAL DE MOVILIDAD</v>
          </cell>
        </row>
        <row r="52">
          <cell r="B52" t="str">
            <v>CONTRATO DE PRESTACION DE SERVICIOS No. 2013328</v>
          </cell>
        </row>
      </sheetData>
      <sheetData sheetId="2">
        <row r="15">
          <cell r="B15" t="str">
            <v>SECRETARÍA DISTRITAL DE MOVILIDAD</v>
          </cell>
        </row>
        <row r="22">
          <cell r="B22" t="str">
            <v>CONTRATO DE PRESTACION DE SERVICIOS No. 2012261</v>
          </cell>
        </row>
        <row r="25">
          <cell r="B25" t="str">
            <v>SECRETARÍA DISTRITAL DE MOVILIDAD</v>
          </cell>
        </row>
        <row r="32">
          <cell r="B32" t="str">
            <v>CONTRATO DE PRESTACION DE SERVICIOS No. 2011997</v>
          </cell>
        </row>
        <row r="35">
          <cell r="B35" t="str">
            <v>SECRETARÍA DISTRITAL DE MOVILIDAD</v>
          </cell>
        </row>
        <row r="42">
          <cell r="B42" t="str">
            <v>CONTRATO DE PRESTACION DE SERVICIOS No. 1418 DE 2010</v>
          </cell>
        </row>
        <row r="45">
          <cell r="B45" t="str">
            <v>TPD INGENIERIA LTDA</v>
          </cell>
        </row>
        <row r="52">
          <cell r="B52" t="str">
            <v>INGENIERO CONSULTOR TÉCNICO</v>
          </cell>
        </row>
      </sheetData>
      <sheetData sheetId="3">
        <row r="15">
          <cell r="B15" t="str">
            <v>CONSORCIO DIN-JB</v>
          </cell>
        </row>
        <row r="22">
          <cell r="B22" t="str">
            <v>INGENIERO CONSULTOR TÉCNICO</v>
          </cell>
        </row>
        <row r="25">
          <cell r="B25" t="str">
            <v>DESARROLLO EN INGENIERIA DIN S.A.</v>
          </cell>
        </row>
        <row r="32">
          <cell r="B32" t="str">
            <v>INGENIERO DE APOYO</v>
          </cell>
        </row>
        <row r="35">
          <cell r="B35" t="str">
            <v>CONSORCIO PEREIRA</v>
          </cell>
        </row>
        <row r="42">
          <cell r="B42" t="str">
            <v>ING. DE PROG Y CONTROL DE OBRA</v>
          </cell>
        </row>
      </sheetData>
      <sheetData sheetId="4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DICONSULTORIA S.A</v>
          </cell>
        </row>
        <row r="32">
          <cell r="B32" t="str">
            <v>INGENIERO RESIDENTE</v>
          </cell>
        </row>
        <row r="35">
          <cell r="B35" t="str">
            <v>TPD INGENIERIA</v>
          </cell>
        </row>
        <row r="42">
          <cell r="B42" t="str">
            <v>INGENIERO DE TERRENO</v>
          </cell>
        </row>
        <row r="45">
          <cell r="B45" t="str">
            <v>EDL INGENIEROS LTDA</v>
          </cell>
        </row>
        <row r="52">
          <cell r="B52" t="str">
            <v>INGENIERO CONSULTOR</v>
          </cell>
        </row>
      </sheetData>
      <sheetData sheetId="2">
        <row r="15">
          <cell r="B15" t="str">
            <v>INCOPAV</v>
          </cell>
        </row>
        <row r="22">
          <cell r="B22" t="str">
            <v>INGENIERO AUXILIAR DE COMPREAS</v>
          </cell>
        </row>
        <row r="25">
          <cell r="B25" t="str">
            <v>CAELCOPE LTDA</v>
          </cell>
        </row>
        <row r="32">
          <cell r="B32" t="str">
            <v>INGENIERO RESIDENTE Y CONSULTOR</v>
          </cell>
        </row>
      </sheetData>
      <sheetData sheetId="3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9">
          <cell r="I39" t="str">
            <v>INGENIERIA DE SISTEMAS</v>
          </cell>
        </row>
      </sheetData>
      <sheetData sheetId="1">
        <row r="15">
          <cell r="B15" t="str">
            <v>SECRETARIA DE MOVILIDAD</v>
          </cell>
        </row>
        <row r="22">
          <cell r="B22" t="str">
            <v>PROFESIONAL ESPECIALIZADO</v>
          </cell>
        </row>
        <row r="25">
          <cell r="B25" t="str">
            <v>SECRETARIA DE TRANSITO</v>
          </cell>
        </row>
        <row r="32">
          <cell r="B32" t="str">
            <v xml:space="preserve">PROFESIONAL </v>
          </cell>
        </row>
      </sheetData>
      <sheetData sheetId="2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ECONOMIA</v>
          </cell>
        </row>
      </sheetData>
      <sheetData sheetId="1">
        <row r="15">
          <cell r="B15" t="str">
            <v>SECRETARÍA DISTRTIAL DE MOVILIDAD</v>
          </cell>
        </row>
        <row r="22">
          <cell r="B22" t="str">
            <v>PROFESIONAL ESPECIALIZADO GRADO 27</v>
          </cell>
        </row>
        <row r="25">
          <cell r="B25" t="str">
            <v>UNIÓN TEMPORAL PLANEAR</v>
          </cell>
        </row>
        <row r="32">
          <cell r="B32" t="str">
            <v>COORDINADOR</v>
          </cell>
        </row>
        <row r="35">
          <cell r="B35" t="str">
            <v>SECRETARÍA DISTRITAL DE GOBIERNO</v>
          </cell>
        </row>
        <row r="42">
          <cell r="B42" t="str">
            <v>PROFESIONAL UNIVERSITARIO</v>
          </cell>
        </row>
      </sheetData>
      <sheetData sheetId="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SECRETARIADO GENERAL-CENTRO DE CAP.CANDELARIA</v>
          </cell>
        </row>
      </sheetData>
      <sheetData sheetId="1">
        <row r="15">
          <cell r="B15" t="str">
            <v xml:space="preserve">SECRETARIA DISTRITAL DE MOVILIDAD </v>
          </cell>
        </row>
        <row r="22">
          <cell r="B22" t="str">
            <v xml:space="preserve">AUXILIAR ADMINISTRATIVO 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 INDUSTRIAL</v>
          </cell>
        </row>
      </sheetData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COMUNICACIÓN SOCIAL</v>
          </cell>
        </row>
      </sheetData>
      <sheetData sheetId="1">
        <row r="25">
          <cell r="B25" t="str">
            <v>PREGONES DEL LLANO</v>
          </cell>
        </row>
        <row r="35">
          <cell r="B35" t="str">
            <v>SECRETARIA DE TRANSITO Y TRANSPORTE</v>
          </cell>
        </row>
        <row r="42">
          <cell r="B42" t="str">
            <v>DELEGADO CENTROS LOCALES DE MOVILIDAD</v>
          </cell>
        </row>
        <row r="45">
          <cell r="B45" t="str">
            <v>PREGONES DEL LLANO</v>
          </cell>
        </row>
      </sheetData>
      <sheetData sheetId="2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EXPERIENCIA LABORAL 2"/>
      <sheetName val="TOTAL DE EXPERIENCIA"/>
    </sheetNames>
    <sheetDataSet>
      <sheetData sheetId="0"/>
      <sheetData sheetId="1">
        <row r="25">
          <cell r="B25" t="str">
            <v>SECRETARIA DE TRANSITO Y TRANSPORTE DE BOGOTA</v>
          </cell>
        </row>
        <row r="32">
          <cell r="B32" t="str">
            <v>TECNICO OPERATIVO</v>
          </cell>
        </row>
        <row r="35">
          <cell r="B35" t="str">
            <v>HOSPITAL MILITAR CENTRAL</v>
          </cell>
        </row>
        <row r="42">
          <cell r="B42" t="str">
            <v>Secretaria de Jefaturas</v>
          </cell>
        </row>
      </sheetData>
      <sheetData sheetId="2"/>
      <sheetData sheetId="3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15">
          <cell r="B15" t="str">
            <v>SECRETARIA DE MOVILIDAD</v>
          </cell>
        </row>
        <row r="22">
          <cell r="B22" t="str">
            <v>AUXILIAR ADMINISTRATIVO</v>
          </cell>
        </row>
        <row r="25">
          <cell r="B25" t="str">
            <v>SECRETARIA DE TRANSITO Y TRANSPORTE</v>
          </cell>
        </row>
        <row r="32">
          <cell r="B32" t="str">
            <v>AUXILIAR ADMINISTRATIVO</v>
          </cell>
        </row>
      </sheetData>
      <sheetData sheetId="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_2"/>
      <sheetName val="TOTAL DE EXPERIENCIA"/>
    </sheetNames>
    <sheetDataSet>
      <sheetData sheetId="0">
        <row r="38">
          <cell r="I38" t="str">
            <v>INGENIERIA CIVIL</v>
          </cell>
        </row>
      </sheetData>
      <sheetData sheetId="1">
        <row r="25">
          <cell r="B25" t="str">
            <v xml:space="preserve">SECRETARÍA DISTRITAL DE MOVILIDAD </v>
          </cell>
        </row>
        <row r="32">
          <cell r="B32" t="str">
            <v>C0NTRATISTA PROF. ESPECIALIZADO</v>
          </cell>
        </row>
        <row r="35">
          <cell r="B35" t="str">
            <v>SECRETARÍA DE TRÁNSITO Y TRANSPORTE</v>
          </cell>
        </row>
        <row r="42">
          <cell r="B42" t="str">
            <v xml:space="preserve">CONTRATISTA - PROFESIONAL </v>
          </cell>
        </row>
        <row r="45">
          <cell r="B45" t="str">
            <v>MISIÓN BOGOTÁ</v>
          </cell>
        </row>
        <row r="52">
          <cell r="B52" t="str">
            <v>CONTRATISTA - PROFESIONAL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25">
          <cell r="B25" t="str">
            <v xml:space="preserve">SECRETARAI DE PLANEACION </v>
          </cell>
        </row>
        <row r="32">
          <cell r="B32" t="str">
            <v>Aux Administrativo</v>
          </cell>
        </row>
        <row r="35">
          <cell r="B35" t="str">
            <v xml:space="preserve">INVIAS 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EN TRANSPORTES Y VIAS</v>
          </cell>
        </row>
      </sheetData>
      <sheetData sheetId="1">
        <row r="25">
          <cell r="B25" t="str">
            <v>MUNICIPIO DE DUITAMA</v>
          </cell>
        </row>
        <row r="29">
          <cell r="B29" t="str">
            <v>PROFESIONAL UNIVERSITARIO</v>
          </cell>
        </row>
        <row r="35">
          <cell r="B35" t="str">
            <v>MUNICIPIO DE DUITAMA</v>
          </cell>
        </row>
        <row r="42">
          <cell r="B42" t="str">
            <v>PROFESIONAL UNIVERSITARIO</v>
          </cell>
        </row>
        <row r="45">
          <cell r="B45" t="str">
            <v>USOCHICAMOCHA</v>
          </cell>
        </row>
        <row r="52">
          <cell r="B52" t="str">
            <v>JEFE DE CONSERVACION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25">
          <cell r="B25" t="str">
            <v xml:space="preserve">SECRETARÍA DE TRÁNSITO Y TRANSPORTE DE BOGOTÁ 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1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DEPARTAMENTO ADMINISTRATIVO DE SEGURIDAD DAS</v>
          </cell>
        </row>
        <row r="32">
          <cell r="B32" t="str">
            <v>PROFESIONAL ESPECIALIZADO</v>
          </cell>
        </row>
        <row r="35">
          <cell r="B35" t="str">
            <v>DIRECCION DE IMPUESTOS Y ADUANAS NACIONALES</v>
          </cell>
        </row>
        <row r="42">
          <cell r="B42" t="str">
            <v>PROFESIONAL EN INGRESOS PUBLICOS I</v>
          </cell>
        </row>
        <row r="45">
          <cell r="B45" t="str">
            <v xml:space="preserve">SECRETARIA DE TRANSITO Y TRANSPORTE </v>
          </cell>
        </row>
        <row r="52">
          <cell r="B52" t="str">
            <v>PROFESIONAL UNIVERSITARIO</v>
          </cell>
        </row>
      </sheetData>
      <sheetData sheetId="2">
        <row r="15">
          <cell r="B15" t="str">
            <v>DIRECCION DE IMPUESTOS Y ADUANAS NACIONALES</v>
          </cell>
        </row>
        <row r="22">
          <cell r="B22" t="str">
            <v>PROFESIONAL EN INGRESOS PUBLICOS III</v>
          </cell>
        </row>
        <row r="25">
          <cell r="B25" t="str">
            <v>CAJANAL</v>
          </cell>
        </row>
        <row r="32">
          <cell r="B32" t="str">
            <v>PROFESIONAL UNIVERSITARIO</v>
          </cell>
        </row>
        <row r="35">
          <cell r="B35" t="str">
            <v>CAJANAL</v>
          </cell>
        </row>
        <row r="42">
          <cell r="B42" t="str">
            <v>PROFESIONAL UNIVERSITARIO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>
        <row r="37">
          <cell r="I37" t="str">
            <v>INGENIERIA CATASTRAL Y GEODESIA</v>
          </cell>
        </row>
      </sheetData>
      <sheetData sheetId="1">
        <row r="25">
          <cell r="B25" t="str">
            <v>SECRETARIA DISTRITAL DE PLANEACIÓN</v>
          </cell>
        </row>
        <row r="32">
          <cell r="B32" t="str">
            <v>PROFESIONAL ESPECIALIZADO 222 GRADO 24</v>
          </cell>
        </row>
        <row r="35">
          <cell r="B35" t="str">
            <v>SECRETARIA DISTRITAL DE PLANEACIÓN</v>
          </cell>
        </row>
        <row r="42">
          <cell r="B42" t="str">
            <v>CONTRATISTA</v>
          </cell>
        </row>
        <row r="45">
          <cell r="B45" t="str">
            <v>CONSORCIO SEÑALIZACIÓN ACTUALIZADA</v>
          </cell>
        </row>
        <row r="52">
          <cell r="B52" t="str">
            <v>PROFESIONAL ESPECIALIZADO</v>
          </cell>
        </row>
      </sheetData>
      <sheetData sheetId="2">
        <row r="15">
          <cell r="B15" t="str">
            <v>SECRETARÍA DE TRÁNSITO Y TRANSPORTE</v>
          </cell>
        </row>
        <row r="22">
          <cell r="B22" t="str">
            <v>PROFESIONAL</v>
          </cell>
        </row>
        <row r="25">
          <cell r="B25" t="str">
            <v>INSTITUTO DE DESARROLLO URBANO</v>
          </cell>
        </row>
        <row r="32">
          <cell r="B32" t="str">
            <v>TECNICO</v>
          </cell>
        </row>
        <row r="35">
          <cell r="B35" t="str">
            <v>CENTRO DISTRITAL DE SISTEMATIZACIÓN Y SERVICIOS TÉCNICOS</v>
          </cell>
        </row>
        <row r="42">
          <cell r="B42" t="str">
            <v>TÉCNICO DIGITALIZADOR</v>
          </cell>
        </row>
        <row r="45">
          <cell r="B45" t="str">
            <v>DEPARTAMENTO ADMINISTRATIVO DE CATASTRO DISTRITAL</v>
          </cell>
        </row>
        <row r="52">
          <cell r="B52" t="str">
            <v>TÉCNICO DIGITALIZADOR</v>
          </cell>
        </row>
      </sheetData>
      <sheetData sheetId="3">
        <row r="15">
          <cell r="B15" t="str">
            <v>DEPARTAMENTO ADMINISTRATIVO DE CATASTRO DISTRITAL</v>
          </cell>
        </row>
        <row r="22">
          <cell r="B22" t="str">
            <v>TÉCNICO DIGITALIZADOR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EXPERIENCIA LABORAL 2"/>
      <sheetName val="TOTAL DE EXPERIENCIA"/>
    </sheetNames>
    <sheetDataSet>
      <sheetData sheetId="0" refreshError="1">
        <row r="37">
          <cell r="I37" t="str">
            <v>DERECHO</v>
          </cell>
        </row>
      </sheetData>
      <sheetData sheetId="1" refreshError="1">
        <row r="25">
          <cell r="B25" t="str">
            <v>SECRETARÍA DISTRITAL DE MOVILIDAD</v>
          </cell>
        </row>
        <row r="32">
          <cell r="B32" t="str">
            <v>CONTRATISTA</v>
          </cell>
        </row>
        <row r="35">
          <cell r="B35" t="str">
            <v>CORTE SUPREMA DE JUSTICIA</v>
          </cell>
        </row>
        <row r="42">
          <cell r="B42" t="str">
            <v>OFICINISTA JUDICIAL-OFICIAL MAYOR</v>
          </cell>
        </row>
        <row r="45">
          <cell r="B45" t="str">
            <v>SECRETARÍA DISTRITAL DE MOVILIDAD</v>
          </cell>
        </row>
        <row r="52">
          <cell r="B52" t="str">
            <v>CONTRATISTA</v>
          </cell>
        </row>
      </sheetData>
      <sheetData sheetId="2" refreshError="1">
        <row r="15">
          <cell r="B15" t="str">
            <v>CAJA NACIONAL DE PREVISIÓN SOCIAL</v>
          </cell>
        </row>
        <row r="22">
          <cell r="B22" t="str">
            <v>CONTRATISTA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UNIVERSIDAD DE LOS ANDES</v>
          </cell>
        </row>
        <row r="32">
          <cell r="B32" t="str">
            <v>PROFESOR ASOCIADO</v>
          </cell>
        </row>
        <row r="35">
          <cell r="B35" t="str">
            <v>DEPARTAMENTO NACIONAL DE PLANEACION</v>
          </cell>
        </row>
        <row r="45">
          <cell r="B45" t="str">
            <v>SECRETARIA DISTRITAL DE PLANEACION</v>
          </cell>
        </row>
      </sheetData>
      <sheetData sheetId="2">
        <row r="15">
          <cell r="B15" t="str">
            <v>SECRETARIA DISTRITAL DE PLANEACION</v>
          </cell>
        </row>
        <row r="25">
          <cell r="B25" t="str">
            <v>P B H  INGENIEROS CONSULTORES</v>
          </cell>
        </row>
        <row r="32">
          <cell r="B32" t="str">
            <v>DIRECTOR TECNICO</v>
          </cell>
        </row>
        <row r="35">
          <cell r="B35" t="str">
            <v>INSTITUTO DISTRITAL DE CULTURA Y TURISMO</v>
          </cell>
        </row>
        <row r="42">
          <cell r="B42" t="str">
            <v>GERENTE CULTURA CIUDADANA</v>
          </cell>
        </row>
        <row r="45">
          <cell r="B45" t="str">
            <v>INSTITUTO DISTRITAL DE CULTURA Y TURISMO</v>
          </cell>
        </row>
        <row r="52">
          <cell r="B52" t="str">
            <v>GERENTE CULTURA CIUDADANA</v>
          </cell>
        </row>
      </sheetData>
      <sheetData sheetId="3">
        <row r="15">
          <cell r="B15" t="str">
            <v>SECRETARIA DE TRANSITO Y TRANSPORTE</v>
          </cell>
        </row>
        <row r="22">
          <cell r="B22" t="str">
            <v>DIRECTOR UNIDAD DE TRANSPORTE PUBLICA</v>
          </cell>
        </row>
        <row r="25">
          <cell r="B25" t="str">
            <v>INSTITUTO SER DE INVESTIGACION</v>
          </cell>
        </row>
        <row r="32">
          <cell r="B32" t="str">
            <v>CONSULTOR</v>
          </cell>
        </row>
        <row r="35">
          <cell r="B35" t="str">
            <v>GRUPO DE GESTION Y TECNOLOGIA</v>
          </cell>
        </row>
        <row r="42">
          <cell r="B42" t="str">
            <v>CONSULTOR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ABOGADA</v>
          </cell>
        </row>
      </sheetData>
      <sheetData sheetId="1">
        <row r="25">
          <cell r="B25" t="str">
            <v>SECRETARIA DE TRANSITO DE BOGOTA</v>
          </cell>
        </row>
        <row r="32">
          <cell r="B32" t="str">
            <v>PROFESIONAL UNIVERSITARIO</v>
          </cell>
        </row>
        <row r="35">
          <cell r="B35" t="str">
            <v>EMPRESA DE ENERGIA DE BOGOTA -  CODENSA</v>
          </cell>
        </row>
        <row r="42">
          <cell r="B42" t="str">
            <v>PROFESIONAL</v>
          </cell>
        </row>
        <row r="45">
          <cell r="B45" t="str">
            <v>BANCO CAFETERO</v>
          </cell>
        </row>
        <row r="52">
          <cell r="B52" t="str">
            <v>SECRETARIA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Hoja1"/>
      <sheetName val="TOTAL DE EXPERIENCIA"/>
    </sheetNames>
    <sheetDataSet>
      <sheetData sheetId="0">
        <row r="37">
          <cell r="I37" t="str">
            <v>INGENIERO CIVIL</v>
          </cell>
        </row>
      </sheetData>
      <sheetData sheetId="1">
        <row r="32">
          <cell r="B32" t="str">
            <v>PROFESIONAL UNIVERSITARIO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EXTINTA SECRETARIA DE TRÁNSITO Y TRANSPORTE DE BOGOTÁ</v>
          </cell>
        </row>
        <row r="32">
          <cell r="B32" t="str">
            <v>CONTRATO DE PRESTACIÓN DE SERVICIOS</v>
          </cell>
        </row>
        <row r="35">
          <cell r="B35" t="str">
            <v>HOSPITAL SAN CRISTOBAL</v>
          </cell>
        </row>
        <row r="42">
          <cell r="B42" t="str">
            <v>CONTRATO DE PRESTACIÓN DE SERVICIOS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EN TRANSPORTES Y VIAS</v>
          </cell>
        </row>
      </sheetData>
      <sheetData sheetId="1">
        <row r="25">
          <cell r="B25" t="str">
            <v>UT SIEMENS-TRAFICO INTELIGENTE</v>
          </cell>
        </row>
        <row r="32">
          <cell r="B32" t="str">
            <v>INGENIERA DE PLANAMIENTO</v>
          </cell>
        </row>
        <row r="35">
          <cell r="B35" t="str">
            <v>COOTRANSMAGDALENA LTDA</v>
          </cell>
        </row>
        <row r="42">
          <cell r="B42" t="str">
            <v>JEFE DE TRANSPORTE</v>
          </cell>
        </row>
        <row r="45">
          <cell r="B45" t="str">
            <v>TRANSPORTES SANTANDER SA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15">
          <cell r="B15" t="str">
            <v>SECRETARIA DISTRITAL DE MOVILIDAD</v>
          </cell>
        </row>
        <row r="22">
          <cell r="B22" t="str">
            <v>CONDUCTOR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ADMINISTRACION DE EMPRESAS</v>
          </cell>
        </row>
      </sheetData>
      <sheetData sheetId="1">
        <row r="25">
          <cell r="B25" t="str">
            <v>SECRETARÍA DE TRÁNSITO Y TRANSPORTE DE BOGOTÁ</v>
          </cell>
        </row>
        <row r="35">
          <cell r="B35" t="str">
            <v>MINISTERIO DE SALUD</v>
          </cell>
        </row>
        <row r="42">
          <cell r="B42" t="str">
            <v>CONSULTOR</v>
          </cell>
        </row>
        <row r="45">
          <cell r="B45" t="str">
            <v>SERVIMAQUILA LIMITADA</v>
          </cell>
        </row>
        <row r="52">
          <cell r="B52" t="str">
            <v>GERENTE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15">
          <cell r="B15" t="str">
            <v>FONDATT DE LA STT</v>
          </cell>
        </row>
        <row r="32">
          <cell r="B32" t="str">
            <v>PROFESIONAL ESPECIALIZADO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TECNOLOGÍA EN ADMINISTRACIÓN COMERCIAL Y MERCADEO</v>
          </cell>
        </row>
      </sheetData>
      <sheetData sheetId="1">
        <row r="25">
          <cell r="B25" t="str">
            <v>MANPOWER DE COLOMBIA LTDA</v>
          </cell>
        </row>
        <row r="32">
          <cell r="B32" t="str">
            <v>ASESOR SOPORTE DATOS BRIGHTSTAR</v>
          </cell>
        </row>
        <row r="35">
          <cell r="B35" t="str">
            <v>MANPOWER DE COLOMBIA LTDA</v>
          </cell>
        </row>
        <row r="42">
          <cell r="B42" t="str">
            <v>ASESOR SOPORTE DATOS BRIGHTSTAR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/>
      <sheetData sheetId="1">
        <row r="25">
          <cell r="B25" t="str">
            <v>DANE</v>
          </cell>
        </row>
        <row r="32">
          <cell r="B32" t="str">
            <v>RECOLECTOR</v>
          </cell>
        </row>
        <row r="35">
          <cell r="B35" t="str">
            <v>DANE</v>
          </cell>
        </row>
        <row r="42">
          <cell r="B42" t="str">
            <v>RECOLECTOR</v>
          </cell>
        </row>
        <row r="45">
          <cell r="B45" t="str">
            <v>DANE</v>
          </cell>
        </row>
        <row r="52">
          <cell r="B52" t="str">
            <v>RECOLECTOR</v>
          </cell>
        </row>
      </sheetData>
      <sheetData sheetId="2">
        <row r="15">
          <cell r="B15" t="str">
            <v>DANE</v>
          </cell>
        </row>
        <row r="22">
          <cell r="B22" t="str">
            <v>RECOLECTOR</v>
          </cell>
        </row>
        <row r="25">
          <cell r="B25" t="str">
            <v>CORPORACIÓN COLOMBIA INTERNACIONAL</v>
          </cell>
        </row>
        <row r="32">
          <cell r="B32" t="str">
            <v>TECNICO GRADO 4</v>
          </cell>
        </row>
        <row r="35">
          <cell r="B35" t="str">
            <v>UNIÓN TEMPORAL SISBEN 2010</v>
          </cell>
        </row>
        <row r="42">
          <cell r="B42" t="str">
            <v>RECOLECTOR</v>
          </cell>
        </row>
        <row r="45">
          <cell r="B45" t="str">
            <v>BENEDICTUS .NET</v>
          </cell>
        </row>
        <row r="52">
          <cell r="B52" t="str">
            <v>ADMINISTRADOR - PROPIETARIO</v>
          </cell>
        </row>
      </sheetData>
      <sheetData sheetId="3">
        <row r="15">
          <cell r="B15" t="str">
            <v>INGEMEDICAL</v>
          </cell>
        </row>
        <row r="22">
          <cell r="B22" t="str">
            <v>DIGITADOR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1."/>
      <sheetName val="TOTAL DE EXPERIENCIA"/>
    </sheetNames>
    <sheetDataSet>
      <sheetData sheetId="0">
        <row r="37">
          <cell r="I37" t="str">
            <v>TECNICO EN GESTION ADMINISTRATIVA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AUX ADMINISTRATIVO - 465/2014</v>
          </cell>
        </row>
        <row r="35">
          <cell r="B35" t="str">
            <v>SECRETARIA DISTRITAL DE MOVILIDAD</v>
          </cell>
        </row>
        <row r="42">
          <cell r="B42" t="str">
            <v>AUX ADMINISTRATIVO - 1000/2013</v>
          </cell>
        </row>
        <row r="45">
          <cell r="B45" t="str">
            <v>SECRETARIA DISTRITAL DE MOVILIDAD</v>
          </cell>
        </row>
        <row r="52">
          <cell r="B52" t="str">
            <v>AUX ADMINISTRATIVO - 401/2013</v>
          </cell>
        </row>
      </sheetData>
      <sheetData sheetId="2">
        <row r="15">
          <cell r="B15" t="str">
            <v>SECRETARIA DISTRITAL DE MOVILIDAD</v>
          </cell>
        </row>
        <row r="22">
          <cell r="B22" t="str">
            <v>AUXILIAR ADMINISTRATIVO - 562/2012</v>
          </cell>
        </row>
        <row r="25">
          <cell r="B25" t="str">
            <v>SECRETARIA DISTRITAL DE MOVILIDAD</v>
          </cell>
        </row>
        <row r="32">
          <cell r="B32" t="str">
            <v>AUXILIAR ADMINISTRATIVO - 797/2011</v>
          </cell>
        </row>
        <row r="35">
          <cell r="B35" t="str">
            <v>SECRETARIA DISTRITAL DE MOVILIDAD</v>
          </cell>
        </row>
        <row r="42">
          <cell r="B42" t="str">
            <v>AUXILIAR ADMINISTRATIVO - 1209/2010</v>
          </cell>
        </row>
        <row r="45">
          <cell r="B45" t="str">
            <v>SECRETARIA DISTRITAL DE MOVILIDAD</v>
          </cell>
        </row>
        <row r="52">
          <cell r="B52" t="str">
            <v>AUXILIAR ADMINISTRATIVO - 1365/2009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15">
          <cell r="B15" t="str">
            <v>SECRETARÍA DISTRITAL DE MOVILIDAD</v>
          </cell>
        </row>
        <row r="22">
          <cell r="B22" t="str">
            <v>PROFESIONAL ESPECIALIZADO COD. 222 GRADO 19</v>
          </cell>
        </row>
        <row r="25">
          <cell r="B25" t="str">
            <v>DEFENSORÍA DEL PUEBLO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EN TRANSPORTES Y VÍAS</v>
          </cell>
        </row>
      </sheetData>
      <sheetData sheetId="1">
        <row r="15">
          <cell r="B15" t="str">
            <v>SECRETARÍA DISTRITAL DE MOVILIDAD</v>
          </cell>
        </row>
        <row r="22">
          <cell r="B22" t="str">
            <v>PROFESIONAL ESPECIALIZADO</v>
          </cell>
        </row>
        <row r="25">
          <cell r="B25" t="str">
            <v>SECRETARÍA DE TRÁNSITO Y TRANSPORTE</v>
          </cell>
        </row>
        <row r="32">
          <cell r="B32" t="str">
            <v>PROFESIONAL UNIVERSITARIO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 Y CIENCIAS POLITICAS</v>
          </cell>
        </row>
      </sheetData>
      <sheetData sheetId="1">
        <row r="25">
          <cell r="B25" t="str">
            <v>GOBERNACION DEL VALLE DEL CAUCA</v>
          </cell>
        </row>
        <row r="32">
          <cell r="B32" t="str">
            <v>TECNICO JURIDICO</v>
          </cell>
        </row>
        <row r="35">
          <cell r="B35" t="str">
            <v>FISCALIA GENERAL DE LA NACION</v>
          </cell>
        </row>
        <row r="42">
          <cell r="B42" t="str">
            <v>FISCAL SECCIONAL</v>
          </cell>
        </row>
        <row r="45">
          <cell r="B45" t="str">
            <v>INSTITUTO COLOMBIANO DE BIENESTAR FAMILIAR</v>
          </cell>
        </row>
        <row r="52">
          <cell r="B52" t="str">
            <v>JEFE DIVISION JURIDICA CUNDINAMARCA Y BOGOTA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EXPERIENCIA LABORAL 2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 xml:space="preserve">UNIVERSIDAD NACIONAL DE COLOMBIA </v>
          </cell>
        </row>
        <row r="32">
          <cell r="B32" t="str">
            <v xml:space="preserve">EXPERTO EN INFRAESTRUCTURA VIAL Y TRANSPORTE </v>
          </cell>
        </row>
        <row r="35">
          <cell r="B35" t="str">
            <v>CONSORCIO PMT’S 2009 TPD INGENIERÍA – C&amp;M – CAL &amp; MAYOR</v>
          </cell>
        </row>
        <row r="42">
          <cell r="B42" t="str">
            <v xml:space="preserve">EXPERTO EN INFRAESTRUCTURA VIAL Y TRANSPORTE </v>
          </cell>
        </row>
        <row r="45">
          <cell r="B45" t="str">
            <v xml:space="preserve">UNIVERSIDAD NACIONAL DE COLOMBIA </v>
          </cell>
        </row>
        <row r="52">
          <cell r="B52" t="str">
            <v xml:space="preserve">EXPERTO EN INFRAESTRUCTURA VIAL Y TRANSPORTE </v>
          </cell>
        </row>
      </sheetData>
      <sheetData sheetId="2">
        <row r="15">
          <cell r="B15" t="str">
            <v>ORGANIZACIÓN PABLO EMILIO BOCAREJO INGENIEROS  
    CONSULTORES &amp; CÍA S.</v>
          </cell>
        </row>
        <row r="22">
          <cell r="B22" t="str">
            <v>INGENIERO ESPECIALISTA EN INFRAESTRUCTURA VIAL, TRANSITO Y TTE</v>
          </cell>
        </row>
        <row r="25">
          <cell r="B25" t="str">
            <v>GRUPO DE GESTIÓN Y TECNOLOGIA</v>
          </cell>
        </row>
        <row r="32">
          <cell r="B32" t="str">
            <v xml:space="preserve"> ESPECIALISTA EN INFRAESTRUCTURA VIAL Y TTE</v>
          </cell>
        </row>
        <row r="35">
          <cell r="B35" t="str">
            <v>TRAFICO INTELIGENTE LTDA</v>
          </cell>
        </row>
        <row r="42">
          <cell r="B42" t="str">
            <v>INGENIERO DE PLANEAMIENTO DE TRAFICO</v>
          </cell>
        </row>
        <row r="45">
          <cell r="B45" t="str">
            <v xml:space="preserve">UNIVERSIDAD NACIONAL DE COLOMBIA </v>
          </cell>
        </row>
        <row r="52">
          <cell r="B52" t="str">
            <v xml:space="preserve">ESPECIALISTA EN INFRAESTRUCTURA VIAL Y TRANSPORTE </v>
          </cell>
        </row>
      </sheetData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25">
          <cell r="B25" t="str">
            <v xml:space="preserve">INDUSTRIAS PLASTICAS KARU </v>
          </cell>
        </row>
        <row r="32">
          <cell r="B32" t="str">
            <v>IMPULSADORA DE VENTAS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EXPERIENCIA LABORAL (4)"/>
      <sheetName val="EXPERIENCIA LABORAL (5)"/>
      <sheetName val="EXPERIENCIA LABORAL (6)"/>
      <sheetName val="EXPERIENCIA LABORAL (7)"/>
      <sheetName val="EXPERIENCIA LABORAL (8)"/>
      <sheetName val="EXPERIENCIA LABORAL (9)"/>
      <sheetName val="TOTAL DE EXPERIENCIA"/>
    </sheetNames>
    <sheetDataSet>
      <sheetData sheetId="0">
        <row r="37">
          <cell r="I37" t="str">
            <v>ECONOMISTA</v>
          </cell>
        </row>
      </sheetData>
      <sheetData sheetId="1">
        <row r="25">
          <cell r="B25" t="str">
            <v>DIRECCIÓN DE IMPUESTOS Y ADUANAS NACIONALES - DIAN</v>
          </cell>
        </row>
        <row r="32">
          <cell r="B32" t="str">
            <v>CONSULTOR BID</v>
          </cell>
        </row>
        <row r="35">
          <cell r="B35" t="str">
            <v>INSTITUTO DE DESARROLLO URBANO - IDU</v>
          </cell>
        </row>
        <row r="42">
          <cell r="B42" t="str">
            <v>CONTRATO 1313 DE 2014</v>
          </cell>
        </row>
      </sheetData>
      <sheetData sheetId="2">
        <row r="15">
          <cell r="B15" t="str">
            <v>CAMARA DE COMERCIO DE BOGOTA</v>
          </cell>
        </row>
      </sheetData>
      <sheetData sheetId="3">
        <row r="15">
          <cell r="B15" t="str">
            <v>CAMARA DE COMERCIO DE BOGOTA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INDUSTRIAL</v>
          </cell>
        </row>
      </sheetData>
      <sheetData sheetId="1">
        <row r="25">
          <cell r="B25" t="str">
            <v>SECRETARÍA DISTRITAL DE HACIENDA</v>
          </cell>
        </row>
        <row r="32">
          <cell r="B32" t="str">
            <v>SUPERNUMERARIO</v>
          </cell>
        </row>
        <row r="35">
          <cell r="B35" t="str">
            <v>SERTRIMANC E.U.</v>
          </cell>
        </row>
        <row r="42">
          <cell r="B42" t="str">
            <v>JEFE DE OPERACIONES</v>
          </cell>
        </row>
        <row r="45">
          <cell r="B45" t="str">
            <v>SOLINMAQ E.U.</v>
          </cell>
        </row>
        <row r="52">
          <cell r="B52" t="str">
            <v>SUPERVISOR DE PLANTA</v>
          </cell>
        </row>
      </sheetData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 LABORAL "/>
      <sheetName val="TOTAL DE EXPERIENCIA"/>
    </sheetNames>
    <sheetDataSet>
      <sheetData sheetId="0" refreshError="1"/>
      <sheetData sheetId="1" refreshError="1">
        <row r="25">
          <cell r="B25" t="str">
            <v>SECRETARIA DISTRITAL DE MOVILIDAD DE BOGOTA</v>
          </cell>
        </row>
        <row r="32">
          <cell r="B32" t="str">
            <v>ABOGADO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(1)"/>
      <sheetName val="EXPERIENCIA LABORAL (2)"/>
      <sheetName val="EXPERIENCIA LABORAL (3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PROFESIONAL ESPECIALIZADO</v>
          </cell>
        </row>
        <row r="35">
          <cell r="B35" t="str">
            <v>ENERGIA INTEGRAL ANDINA</v>
          </cell>
        </row>
        <row r="42">
          <cell r="B42" t="str">
            <v>INGENIERA RESIDENTE</v>
          </cell>
        </row>
        <row r="45">
          <cell r="B45" t="str">
            <v>SECRETARIA DE TRÁNSITO Y TRANSPORTE DE BOGOTA</v>
          </cell>
        </row>
        <row r="52">
          <cell r="B52" t="str">
            <v>PROFESIONAL ESPECIALIZADO</v>
          </cell>
        </row>
      </sheetData>
      <sheetData sheetId="2">
        <row r="15">
          <cell r="B15" t="str">
            <v>CACERES BOLAÑOS</v>
          </cell>
        </row>
        <row r="22">
          <cell r="B22" t="str">
            <v>ING. RESIDENTE DE INTERVENTORÍA</v>
          </cell>
        </row>
        <row r="25">
          <cell r="B25" t="str">
            <v>ENERGIA INTEGRAL ANDINA</v>
          </cell>
        </row>
        <row r="32">
          <cell r="B32" t="str">
            <v xml:space="preserve">INGENIERA RESIDENTE </v>
          </cell>
        </row>
        <row r="35">
          <cell r="B35" t="str">
            <v>SNEYDER COMUNICACIONES LTDA.</v>
          </cell>
        </row>
        <row r="42">
          <cell r="B42" t="str">
            <v>INGENIERA RESIDENTE</v>
          </cell>
        </row>
        <row r="45">
          <cell r="B45" t="str">
            <v>ANGELCOM S.A.</v>
          </cell>
        </row>
        <row r="52">
          <cell r="B52" t="str">
            <v>JEFE DE CONSTRUCCIÓN 2</v>
          </cell>
        </row>
      </sheetData>
      <sheetData sheetId="3">
        <row r="15">
          <cell r="B15" t="str">
            <v>CACERES BOLAÑOS</v>
          </cell>
        </row>
        <row r="22">
          <cell r="B22" t="str">
            <v>INGENIERA RESIDENTE</v>
          </cell>
        </row>
        <row r="25">
          <cell r="B25" t="str">
            <v xml:space="preserve">MALDONADO INGENIERIA S.A. </v>
          </cell>
        </row>
        <row r="32">
          <cell r="B32" t="str">
            <v>INGENIERA RESIDENTE</v>
          </cell>
        </row>
      </sheetData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ADMINISTRACION PUBLICA</v>
          </cell>
        </row>
      </sheetData>
      <sheetData sheetId="1">
        <row r="25">
          <cell r="B25" t="str">
            <v>CORPORACIÓN INDUSTRIAL MINUTO DE DIOS</v>
          </cell>
        </row>
        <row r="32">
          <cell r="B32" t="str">
            <v>CONTRATISTA</v>
          </cell>
        </row>
        <row r="35">
          <cell r="B35" t="str">
            <v>SERVIVIR</v>
          </cell>
        </row>
        <row r="42">
          <cell r="B42" t="str">
            <v>GERENTE ADMINISTRATIVA</v>
          </cell>
        </row>
        <row r="45">
          <cell r="B45" t="str">
            <v>IGM INGENIERÍA</v>
          </cell>
        </row>
        <row r="52">
          <cell r="B52" t="str">
            <v>JEFE DE ALMACÉN/A. TALENTO HUMANO</v>
          </cell>
        </row>
        <row r="68">
          <cell r="B68" t="str">
            <v>DANE</v>
          </cell>
        </row>
        <row r="75">
          <cell r="B75" t="str">
            <v>CONTRATISTA</v>
          </cell>
        </row>
        <row r="78">
          <cell r="B78" t="str">
            <v>MICROMOTORES</v>
          </cell>
        </row>
        <row r="88">
          <cell r="B88" t="str">
            <v>SECRETARÍA DE EDUCACIÓN</v>
          </cell>
        </row>
        <row r="95">
          <cell r="B95" t="str">
            <v>CONTRATISTA-PRACTICANTE</v>
          </cell>
        </row>
        <row r="98">
          <cell r="B98" t="str">
            <v>CONTRALORÍA GENERAL DE LA REPÚBLICA</v>
          </cell>
        </row>
        <row r="105">
          <cell r="B105" t="str">
            <v>CONTRATISTA</v>
          </cell>
        </row>
        <row r="120">
          <cell r="B120" t="str">
            <v>CÁMARA DE REPRESENTANTES</v>
          </cell>
        </row>
        <row r="127">
          <cell r="B127" t="str">
            <v>ASISTENTE I</v>
          </cell>
        </row>
        <row r="130">
          <cell r="B130" t="str">
            <v>STANDARTE LTDA</v>
          </cell>
        </row>
        <row r="137">
          <cell r="B137" t="str">
            <v>ASISTENTE DE GERENCIA</v>
          </cell>
        </row>
      </sheetData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>
        <row r="38">
          <cell r="I38" t="str">
            <v>INGENIERIA EN TRANSPORTES Y VÍAS</v>
          </cell>
        </row>
      </sheetData>
      <sheetData sheetId="1">
        <row r="25">
          <cell r="B25" t="str">
            <v>ALCALDÍA DE ZIPAQUIRÁ</v>
          </cell>
        </row>
        <row r="32">
          <cell r="B32" t="str">
            <v>PROFESIONAL UNIVERSITARIO</v>
          </cell>
        </row>
        <row r="35">
          <cell r="B35" t="str">
            <v>MUNICIPIO DE SAN CAYETANO</v>
          </cell>
        </row>
        <row r="42">
          <cell r="B42" t="str">
            <v>INGENIERO RESIDENTE</v>
          </cell>
        </row>
        <row r="45">
          <cell r="B45" t="str">
            <v>MUNICIPIO DE TUTAZA</v>
          </cell>
        </row>
        <row r="52">
          <cell r="B52" t="str">
            <v>INGENIERO RESIDENTE</v>
          </cell>
        </row>
      </sheetData>
      <sheetData sheetId="2">
        <row r="15">
          <cell r="B15" t="str">
            <v>ALTA INGENIERIA</v>
          </cell>
        </row>
        <row r="22">
          <cell r="B22" t="str">
            <v>DIRECTOR</v>
          </cell>
        </row>
        <row r="25">
          <cell r="B25" t="str">
            <v>ALTA INGENIERIA</v>
          </cell>
        </row>
        <row r="32">
          <cell r="B32" t="str">
            <v>INSTRUCTOR -CAPACITACION</v>
          </cell>
        </row>
        <row r="35">
          <cell r="B35" t="str">
            <v>CENTRO DE DIAGNOSTICO AUTOMOTRIZ</v>
          </cell>
        </row>
        <row r="42">
          <cell r="B42" t="str">
            <v>GERENTE</v>
          </cell>
        </row>
        <row r="45">
          <cell r="B45" t="str">
            <v>MUNICIPIO DE DUITAMA</v>
          </cell>
        </row>
        <row r="52">
          <cell r="B52" t="str">
            <v>JEFE DE UNIDAD DE TRANSPORTE</v>
          </cell>
        </row>
      </sheetData>
      <sheetData sheetId="3">
        <row r="15">
          <cell r="B15" t="str">
            <v>JRG LTDA</v>
          </cell>
        </row>
        <row r="22">
          <cell r="B22" t="str">
            <v>INGENIERO RESIDENTE</v>
          </cell>
        </row>
        <row r="25">
          <cell r="B25" t="str">
            <v>COMPAÑÍA DE ESTUDIOS E INTERVENTORIAS-CEI LTDA</v>
          </cell>
        </row>
        <row r="32">
          <cell r="B32" t="str">
            <v>AUXILIAR DE INGENIERIA TITULADO</v>
          </cell>
        </row>
        <row r="35">
          <cell r="B35" t="str">
            <v>JOSE SEGUNDO LOPEZ ALVAREZ</v>
          </cell>
        </row>
        <row r="42">
          <cell r="B42" t="str">
            <v>INGENIERO RESIDENTE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2"/>
      <sheetName val="TOTAL DE EXPERIENCIA"/>
    </sheetNames>
    <sheetDataSet>
      <sheetData sheetId="0" refreshError="1"/>
      <sheetData sheetId="1" refreshError="1">
        <row r="25">
          <cell r="B25" t="str">
            <v>SECRETARIA DISTRITAL DE MOVILIDAD</v>
          </cell>
        </row>
      </sheetData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INGENIERIA EN TRANSPORTE Y VIAS</v>
          </cell>
        </row>
      </sheetData>
      <sheetData sheetId="1">
        <row r="25">
          <cell r="B25" t="str">
            <v>LUZ MARINA ARIAS PLAZAS (CONTRATISTA)</v>
          </cell>
        </row>
        <row r="32">
          <cell r="B32" t="str">
            <v>INGENIERO DE APOYO</v>
          </cell>
        </row>
      </sheetData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INGENIERIA DE SISTEMAS</v>
          </cell>
        </row>
      </sheetData>
      <sheetData sheetId="1">
        <row r="25">
          <cell r="B25" t="str">
            <v>DORECREATIVA TELEVISIÓN</v>
          </cell>
        </row>
        <row r="32">
          <cell r="B32" t="str">
            <v>AUXILIAR DE CAMARAS</v>
          </cell>
        </row>
      </sheetData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INDUSTRIAL</v>
          </cell>
        </row>
      </sheetData>
      <sheetData sheetId="1">
        <row r="25">
          <cell r="B25" t="str">
            <v>ESCUELA TECNOLÓGICA INSTITUTO TÉCNICO CENTRAL</v>
          </cell>
        </row>
        <row r="32">
          <cell r="B32" t="str">
            <v>PROFESIONAL UNIVERSITARIO</v>
          </cell>
        </row>
        <row r="35">
          <cell r="B35" t="str">
            <v>ASEGURADOS Y CAPITALIZADORA GRANCOLOMBIANA</v>
          </cell>
        </row>
        <row r="42">
          <cell r="B42" t="str">
            <v>JEFE DEPARTAMENTO</v>
          </cell>
        </row>
      </sheetData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COMUNICADORA SOCIAL- PERIODISTA</v>
          </cell>
        </row>
      </sheetData>
      <sheetData sheetId="1">
        <row r="25">
          <cell r="B25" t="str">
            <v>NUSE NÚMERO ÚNICO DE SEGURIDAD Y EMERGENCIAS 123</v>
          </cell>
        </row>
        <row r="32">
          <cell r="B32" t="str">
            <v>CALL CENTER</v>
          </cell>
        </row>
        <row r="35">
          <cell r="B35" t="str">
            <v>CONTRALORÍA DE BOGOTÁ</v>
          </cell>
        </row>
        <row r="42">
          <cell r="B42" t="str">
            <v>ATENCIÓN AL CIUDADANO</v>
          </cell>
        </row>
      </sheetData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INDUSTRIAL</v>
          </cell>
        </row>
      </sheetData>
      <sheetData sheetId="1">
        <row r="25">
          <cell r="B25" t="str">
            <v>COMERCIAL Y SERVICIOS LARCO BOGOTÁ S.A.</v>
          </cell>
        </row>
        <row r="32">
          <cell r="B32" t="str">
            <v>DIRECTOR DEPARTAMENTO DE COMPRAS</v>
          </cell>
        </row>
        <row r="35">
          <cell r="B35" t="str">
            <v>CONSORCIO LORETO MADRID</v>
          </cell>
        </row>
        <row r="42">
          <cell r="B42" t="str">
            <v>SUPERVISORA DE HSEQ</v>
          </cell>
        </row>
        <row r="45">
          <cell r="B45" t="str">
            <v>DICOMO INGENIERIA LTDA</v>
          </cell>
        </row>
        <row r="52">
          <cell r="B52" t="str">
            <v>ADMINISTRADORA</v>
          </cell>
        </row>
        <row r="56">
          <cell r="B56" t="str">
            <v>INGEMYM BOGOTÁ LTDA.</v>
          </cell>
        </row>
        <row r="63">
          <cell r="B63" t="str">
            <v>JEFE DE RECURSOS HUMANOS</v>
          </cell>
        </row>
        <row r="66">
          <cell r="B66" t="str">
            <v>FEDCO LTDA.</v>
          </cell>
        </row>
        <row r="73">
          <cell r="B73" t="str">
            <v>ASISTENTE DE LOGÍSTICA</v>
          </cell>
        </row>
        <row r="76">
          <cell r="B76" t="str">
            <v>SCHERING PLOUGH</v>
          </cell>
        </row>
        <row r="83">
          <cell r="B83" t="str">
            <v>ANALISTA DE PLANEACIÓN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8">
          <cell r="I38" t="str">
            <v>INGENIERIA EN TRANSPORTE Y VÍAS</v>
          </cell>
        </row>
      </sheetData>
      <sheetData sheetId="1">
        <row r="25">
          <cell r="B25" t="str">
            <v>SECRETARIA DE TRÁNSITO</v>
          </cell>
        </row>
        <row r="32">
          <cell r="B32" t="str">
            <v>CONTRATISTA</v>
          </cell>
        </row>
        <row r="35">
          <cell r="B35" t="str">
            <v>INGETEC SA</v>
          </cell>
        </row>
        <row r="42">
          <cell r="B42" t="str">
            <v>CONTRATISTA</v>
          </cell>
        </row>
      </sheetData>
      <sheetData sheetId="2">
        <row r="15">
          <cell r="B15" t="str">
            <v>RUBBY EXPRESS COLOMBIA</v>
          </cell>
        </row>
        <row r="22">
          <cell r="B22" t="str">
            <v>GERENTE Y REPRESENTANTE LEGAL</v>
          </cell>
        </row>
      </sheetData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EXPERIENCIA LABORAL 2"/>
      <sheetName val="EXPERIENCIA LABORAL 3"/>
      <sheetName val="TOTAL DE EXPERIENCIA"/>
    </sheetNames>
    <sheetDataSet>
      <sheetData sheetId="0">
        <row r="40">
          <cell r="I40" t="str">
            <v>DERECHO</v>
          </cell>
        </row>
      </sheetData>
      <sheetData sheetId="1">
        <row r="35">
          <cell r="B35" t="str">
            <v xml:space="preserve">SECRETARIA DISTRITAL DE MOVILIDAD </v>
          </cell>
        </row>
        <row r="42">
          <cell r="B42" t="str">
            <v>APOYO A LA GESTIÓN  - CONTRATO 2015 - 229</v>
          </cell>
        </row>
        <row r="45">
          <cell r="B45" t="str">
            <v xml:space="preserve">SECRETARIA DISTRITAL DE MOVILIDAD </v>
          </cell>
        </row>
        <row r="52">
          <cell r="B52" t="str">
            <v>APOYO A LA GESTIÓN  - CONTRATO 2014 - 412</v>
          </cell>
        </row>
      </sheetData>
      <sheetData sheetId="2">
        <row r="14">
          <cell r="A14" t="str">
            <v xml:space="preserve">SECRETARIA DISTRITAL DE MOVILIDAD </v>
          </cell>
        </row>
        <row r="21">
          <cell r="A21" t="str">
            <v>ABOGADA -  CONTRATO 2013 - 1540</v>
          </cell>
        </row>
        <row r="24">
          <cell r="A24" t="str">
            <v xml:space="preserve">SECRETARIA DISTRITAL DE MOVILIDAD </v>
          </cell>
        </row>
        <row r="31">
          <cell r="A31" t="str">
            <v>APOYO LEGAL - CONTRATO 2013- 899</v>
          </cell>
        </row>
        <row r="34">
          <cell r="A34" t="str">
            <v xml:space="preserve">SECRETARIA DISTRITAL DE MOVILIDAD </v>
          </cell>
        </row>
        <row r="41">
          <cell r="A41" t="str">
            <v>APOYO LEGAL - CONTRATO 2013- 079</v>
          </cell>
        </row>
        <row r="44">
          <cell r="A44" t="str">
            <v xml:space="preserve">SECRETARIA DISTRITAL DE MOVILIDAD </v>
          </cell>
        </row>
        <row r="51">
          <cell r="A51" t="str">
            <v>APOYO LEGAL - CONTRATO 2012- 718</v>
          </cell>
        </row>
      </sheetData>
      <sheetData sheetId="3">
        <row r="15">
          <cell r="A15" t="str">
            <v xml:space="preserve">SECRETARIA DISTRITAL DE MOVILIDAD </v>
          </cell>
        </row>
        <row r="22">
          <cell r="A22" t="str">
            <v>APOYO LEGAL  -  CONTRATO 2011 - 655</v>
          </cell>
        </row>
        <row r="25">
          <cell r="A25" t="str">
            <v xml:space="preserve">SECRETARIA DISTRITAL DE MOVILIDAD </v>
          </cell>
        </row>
        <row r="32">
          <cell r="A32" t="str">
            <v>APOYO LEGAL - CONTRATO 2010- 440</v>
          </cell>
        </row>
        <row r="35">
          <cell r="A35" t="str">
            <v xml:space="preserve">SECRETARIA DISTRITAL DE MOVILIDAD </v>
          </cell>
        </row>
        <row r="42">
          <cell r="A42" t="str">
            <v>APOYO LEGAL - CONTRATO 2009- 448</v>
          </cell>
        </row>
      </sheetData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9">
          <cell r="I39" t="str">
            <v>INGENIERO EN TRANSPORTE Y VIAS</v>
          </cell>
        </row>
      </sheetData>
      <sheetData sheetId="1">
        <row r="15">
          <cell r="B15" t="str">
            <v>SECRETARIA DISTRITAL DE MOVILIDAD</v>
          </cell>
        </row>
        <row r="22">
          <cell r="B22" t="str">
            <v>DIRECTOR</v>
          </cell>
        </row>
      </sheetData>
      <sheetData sheetId="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CONTRATISTA - ABOGADO</v>
          </cell>
        </row>
        <row r="35">
          <cell r="B35" t="str">
            <v>DEPARTAMENTO ADMINISTRATIVO DE SEGURIDAD - DAS</v>
          </cell>
        </row>
        <row r="42">
          <cell r="B42" t="str">
            <v>PROFESIONAL UNIVERSITARIO</v>
          </cell>
        </row>
      </sheetData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INGENIERÍA AMBIENTAL</v>
          </cell>
        </row>
      </sheetData>
      <sheetData sheetId="1">
        <row r="15">
          <cell r="B15" t="str">
            <v>PROGRAMA LCRD USAID/USFS</v>
          </cell>
        </row>
        <row r="22">
          <cell r="B22" t="str">
            <v>CONSULTOR ESPECIALISTA EN TRANSPORTE Y MEDIO AMBIENTE</v>
          </cell>
        </row>
        <row r="25">
          <cell r="B25" t="str">
            <v>UNIVERSIDAD DE LOS ANDES</v>
          </cell>
        </row>
        <row r="32">
          <cell r="B32" t="str">
            <v>PROFESIONAL ASISTENTE DE PROYECTOS</v>
          </cell>
        </row>
        <row r="35">
          <cell r="B35" t="str">
            <v>UNIVERSIDAD DE LOS ANDES</v>
          </cell>
        </row>
        <row r="42">
          <cell r="B42" t="str">
            <v>ASISTENTE GRADUADO</v>
          </cell>
        </row>
        <row r="45">
          <cell r="B45" t="str">
            <v>UNIVERSIDAD DE LOS ANDES</v>
          </cell>
        </row>
        <row r="52">
          <cell r="B52" t="str">
            <v>PROFESIONAL ASISTENTE DE PROYECTOS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TECNICA CONTABLE</v>
          </cell>
        </row>
      </sheetData>
      <sheetData sheetId="1">
        <row r="25">
          <cell r="B25" t="str">
            <v>FOPAE</v>
          </cell>
        </row>
        <row r="32">
          <cell r="B32" t="str">
            <v>TECNICO PRESUPUESTO</v>
          </cell>
        </row>
        <row r="35">
          <cell r="B35" t="str">
            <v>CAJA DE LA VIVIENDA POPULAR</v>
          </cell>
        </row>
        <row r="42">
          <cell r="B42" t="str">
            <v>TECNICO CONTABLE</v>
          </cell>
        </row>
        <row r="45">
          <cell r="B45" t="str">
            <v>DEPTO ADTIVO DE ACCION COMUNAL DISTRITAL</v>
          </cell>
        </row>
        <row r="52">
          <cell r="B52" t="str">
            <v>TECNICO - AUXILIAR ADMINISTRATIVO</v>
          </cell>
        </row>
      </sheetData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-1"/>
      <sheetName val="EXPERIENCIA LABORAL -2"/>
      <sheetName val="TOTAL DE EXPERIENCIA"/>
    </sheetNames>
    <sheetDataSet>
      <sheetData sheetId="0">
        <row r="37">
          <cell r="I37" t="str">
            <v>INGENIERIA DE SISTEMAS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AUDITOR</v>
          </cell>
        </row>
        <row r="35">
          <cell r="B35" t="str">
            <v>SERVICIOS INTEGRALES PARA LA MOVILIDAD</v>
          </cell>
        </row>
        <row r="42">
          <cell r="B42" t="str">
            <v>SUBGERENTE DE SERVICIOS DE INFORMACION</v>
          </cell>
        </row>
        <row r="45">
          <cell r="B45" t="str">
            <v>UNIVERSIDAD NACIONAL DE COLOMBIA</v>
          </cell>
        </row>
        <row r="52">
          <cell r="B52" t="str">
            <v>DIRECTOR AREA TECNICA Y TECNOLOGICA</v>
          </cell>
        </row>
      </sheetData>
      <sheetData sheetId="2">
        <row r="15">
          <cell r="B15" t="str">
            <v>INFORMATICA Y GESTION S.A</v>
          </cell>
        </row>
        <row r="22">
          <cell r="B22" t="str">
            <v>DIRECTOR DE SERVICIOS</v>
          </cell>
        </row>
        <row r="25">
          <cell r="B25" t="str">
            <v>INFORMATICA Y GESTION LTDA</v>
          </cell>
        </row>
        <row r="32">
          <cell r="B32" t="str">
            <v>ANALISTA PROGRAMADOR</v>
          </cell>
        </row>
        <row r="35">
          <cell r="B35" t="str">
            <v>CORSORCIO RUTAS ESCOLARES</v>
          </cell>
        </row>
        <row r="42">
          <cell r="B42" t="str">
            <v>INGENIERO DE SISTEMAS</v>
          </cell>
        </row>
        <row r="45">
          <cell r="B45" t="str">
            <v>COOPERATIVA DE TRABAJADORES INCORA HIMAT</v>
          </cell>
        </row>
        <row r="52">
          <cell r="B52" t="str">
            <v>ADMINISTRADOR DEL SISTEMA</v>
          </cell>
        </row>
      </sheetData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7">
          <cell r="I37" t="str">
            <v>INGENIERIA ELECTRONICA</v>
          </cell>
        </row>
      </sheetData>
      <sheetData sheetId="1">
        <row r="25">
          <cell r="B25" t="str">
            <v>TALOS INGENIERIA SAS</v>
          </cell>
        </row>
        <row r="35">
          <cell r="B35" t="str">
            <v>UNIVERSIDAD DISTRITAL FRANCISCO JOSE DE CALDAS</v>
          </cell>
        </row>
        <row r="42">
          <cell r="B42" t="str">
            <v>COORDINADOR DE INTERVENTORIA</v>
          </cell>
        </row>
        <row r="45">
          <cell r="B45" t="str">
            <v>UNIVERSIDAD DISTRITAL FRANCISCO JOSE DE CALDAS</v>
          </cell>
        </row>
        <row r="52">
          <cell r="B52" t="str">
            <v>INGENIERO RESIDENTE INTERVENTORIA</v>
          </cell>
        </row>
      </sheetData>
      <sheetData sheetId="2">
        <row r="15">
          <cell r="B15" t="str">
            <v>VITACOM DE COLOMBIA</v>
          </cell>
        </row>
        <row r="22">
          <cell r="B22" t="str">
            <v>INGENIERO DE SERVICIO</v>
          </cell>
        </row>
        <row r="35">
          <cell r="B35" t="str">
            <v xml:space="preserve">SOLTEL S.A. </v>
          </cell>
        </row>
        <row r="42">
          <cell r="B42" t="str">
            <v>INGENIERO RESIDENTE</v>
          </cell>
        </row>
        <row r="45">
          <cell r="B45" t="str">
            <v>ATOS ORIGIN</v>
          </cell>
        </row>
        <row r="52">
          <cell r="B52" t="str">
            <v>INGENIERO DE SOPORTE</v>
          </cell>
        </row>
      </sheetData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TOTAL DE EXPERIENCIA"/>
      <sheetName val="Hoja1"/>
    </sheetNames>
    <sheetDataSet>
      <sheetData sheetId="0">
        <row r="37">
          <cell r="I37" t="str">
            <v>CONTADURIA PUBLICA</v>
          </cell>
        </row>
      </sheetData>
      <sheetData sheetId="1">
        <row r="15">
          <cell r="B15" t="str">
            <v>SECRETARIA DE MOVILIDAD</v>
          </cell>
        </row>
        <row r="22">
          <cell r="B22" t="str">
            <v>PROFSIONAL UNIVERSITARIO</v>
          </cell>
        </row>
        <row r="25">
          <cell r="B25" t="str">
            <v>SECRETARIA DE TRANSITO</v>
          </cell>
        </row>
        <row r="32">
          <cell r="B32" t="str">
            <v>JEFE SECCCION</v>
          </cell>
        </row>
      </sheetData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15">
          <cell r="B15" t="str">
            <v>SECRETARIA DE MOVILIDAD</v>
          </cell>
        </row>
        <row r="22">
          <cell r="B22" t="str">
            <v xml:space="preserve">PROFESIONAL ESPECIALIZADO </v>
          </cell>
        </row>
        <row r="25">
          <cell r="B25" t="str">
            <v>SECRETARIA DE TRANSITO</v>
          </cell>
        </row>
        <row r="32">
          <cell r="B32" t="str">
            <v>CONTRATISTA</v>
          </cell>
        </row>
      </sheetData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- 1"/>
      <sheetName val="EXPERIENCIA LABORAL - 2"/>
      <sheetName val="EXPERIENCIA LABORAL - 3"/>
      <sheetName val="TOTAL DE EXPERIENCIA"/>
    </sheetNames>
    <sheetDataSet>
      <sheetData sheetId="0" refreshError="1"/>
      <sheetData sheetId="1" refreshError="1"/>
      <sheetData sheetId="2" refreshError="1"/>
      <sheetData sheetId="3" refreshError="1">
        <row r="25">
          <cell r="B25" t="str">
            <v>SECRETARIA DISTRITAL DE MOVILIDAD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9">
          <cell r="I39" t="str">
            <v>DERECHO</v>
          </cell>
        </row>
      </sheetData>
      <sheetData sheetId="1">
        <row r="25">
          <cell r="B25" t="str">
            <v>SECRETARIA DISTRITAL DE MOVILIDAD</v>
          </cell>
        </row>
      </sheetData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DE SISTEMAS</v>
          </cell>
        </row>
      </sheetData>
      <sheetData sheetId="1">
        <row r="25">
          <cell r="B25" t="str">
            <v>UNIVERSIDAD MANUELA BELTRAN</v>
          </cell>
        </row>
        <row r="32">
          <cell r="B32" t="str">
            <v>COORDINADORA ESP EN SERVICIOS TELEMÁTICOS</v>
          </cell>
        </row>
        <row r="35">
          <cell r="B35" t="str">
            <v>UNIVERSIDAD POPULAR DEL CESAR</v>
          </cell>
        </row>
        <row r="42">
          <cell r="B42" t="str">
            <v>DOCENTE CATEDRATICO</v>
          </cell>
        </row>
        <row r="45">
          <cell r="B45" t="str">
            <v>SISE- CENTRO DISTRITAL DE SISTEMAS</v>
          </cell>
        </row>
        <row r="52">
          <cell r="B52" t="str">
            <v>PROFESIONAL UNIVERSITARIO</v>
          </cell>
        </row>
      </sheetData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2"/>
      <sheetName val="EXPERIENCIA LABORAL 3"/>
      <sheetName val="EXPERIENCIA LABORAL 4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 xml:space="preserve">CONSORCIO SEGUIMIENTO PMTS
</v>
          </cell>
        </row>
        <row r="32">
          <cell r="B32" t="str">
            <v>ING. CONSULTORÍA TÉCNICA</v>
          </cell>
        </row>
        <row r="35">
          <cell r="B35" t="str">
            <v>TPD INGENIERÍA</v>
          </cell>
        </row>
        <row r="42">
          <cell r="B42" t="str">
            <v>INGENIERA RESIDENTE</v>
          </cell>
        </row>
        <row r="45">
          <cell r="B45" t="str">
            <v>SECRETARÍA DE TRÁNSITO - FONDATT</v>
          </cell>
        </row>
        <row r="52">
          <cell r="B52" t="str">
            <v>PROFESIONAL UNIVERSITARIO</v>
          </cell>
        </row>
      </sheetData>
      <sheetData sheetId="2">
        <row r="25">
          <cell r="B25" t="str">
            <v xml:space="preserve">SECRETARÍA DE TRÁNSITO – FONDATT
</v>
          </cell>
        </row>
        <row r="32">
          <cell r="B32" t="str">
            <v>CONTRATISTA - CONTRATO 068-06</v>
          </cell>
        </row>
        <row r="35">
          <cell r="B35" t="str">
            <v xml:space="preserve">SECRETARÍA DE TRÁNSITO – FONDATT
</v>
          </cell>
        </row>
        <row r="42">
          <cell r="B42" t="str">
            <v>CONTRATISTA -CONTRATO 084-05</v>
          </cell>
        </row>
        <row r="45">
          <cell r="B45" t="str">
            <v xml:space="preserve">SECRETARÍA DE TRÁNSITO – FONDATT
</v>
          </cell>
        </row>
        <row r="52">
          <cell r="B52" t="str">
            <v>CONTRATISTA -CONTRATO 063-04</v>
          </cell>
        </row>
      </sheetData>
      <sheetData sheetId="3">
        <row r="25">
          <cell r="B25" t="str">
            <v>SOCA DE PANAMÁ</v>
          </cell>
        </row>
        <row r="32">
          <cell r="B32" t="str">
            <v>INGENIERA DE DISEÑO</v>
          </cell>
        </row>
        <row r="35">
          <cell r="B35" t="str">
            <v>SOCA</v>
          </cell>
        </row>
        <row r="42">
          <cell r="B42" t="str">
            <v>INGENIERA DE DISEÑO</v>
          </cell>
        </row>
        <row r="45">
          <cell r="B45" t="str">
            <v>SOCA</v>
          </cell>
        </row>
        <row r="52">
          <cell r="B52" t="str">
            <v>INGENIERA DE DISEÑO</v>
          </cell>
        </row>
      </sheetData>
      <sheetData sheetId="4">
        <row r="25">
          <cell r="B25" t="str">
            <v>COLREJILLAS LTDA.</v>
          </cell>
        </row>
        <row r="32">
          <cell r="B32" t="str">
            <v>DIRECTORA</v>
          </cell>
        </row>
        <row r="35">
          <cell r="B35" t="str">
            <v xml:space="preserve">IPC LTDA
</v>
          </cell>
        </row>
        <row r="42">
          <cell r="B42" t="str">
            <v>INGENIERA RESIDENTE</v>
          </cell>
        </row>
        <row r="45">
          <cell r="B45" t="str">
            <v>EDIFICIO GINA LORENA</v>
          </cell>
        </row>
        <row r="52">
          <cell r="B52" t="str">
            <v>INGENIERA RESIDENTE</v>
          </cell>
        </row>
      </sheetData>
      <sheetData sheetId="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SECRETARIA TRANSITO Y TRANSP  FONDATT - SECRETARIA DISTRITAL DE MOVILIDAD</v>
          </cell>
        </row>
        <row r="32">
          <cell r="B32" t="str">
            <v>CONTRATISTA CTO 162-2006</v>
          </cell>
        </row>
        <row r="35">
          <cell r="B35" t="str">
            <v>SECRETARIA TRANSITO Y TRANSPORTE - FONDATT</v>
          </cell>
        </row>
        <row r="42">
          <cell r="B42" t="str">
            <v>CONTRATISTA CTO 097-2005</v>
          </cell>
        </row>
        <row r="45">
          <cell r="B45" t="str">
            <v>SECRETARIA TRANSITO Y TRANSPORTE - FONDATT</v>
          </cell>
        </row>
        <row r="52">
          <cell r="B52" t="str">
            <v>CONTRATISTA CTO 088-2004</v>
          </cell>
        </row>
      </sheetData>
      <sheetData sheetId="2">
        <row r="15">
          <cell r="B15" t="str">
            <v>SEÑALES LTDA</v>
          </cell>
        </row>
        <row r="22">
          <cell r="B22" t="str">
            <v>ING RESIDENTE</v>
          </cell>
        </row>
        <row r="25">
          <cell r="B25" t="str">
            <v>SOCINTER</v>
          </cell>
        </row>
        <row r="32">
          <cell r="B32" t="str">
            <v>ING RESIDENTE</v>
          </cell>
        </row>
        <row r="35">
          <cell r="B35" t="str">
            <v>CONSORCIO SEÑALIZACIÓN NUEVO MILENIO</v>
          </cell>
        </row>
        <row r="42">
          <cell r="B42" t="str">
            <v>ING RESIDENTE</v>
          </cell>
        </row>
        <row r="45">
          <cell r="B45" t="str">
            <v>CONSORCIO SEÑALIZAR</v>
          </cell>
        </row>
        <row r="52">
          <cell r="B52" t="str">
            <v>ING RESIDENTE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DERECHO</v>
          </cell>
        </row>
      </sheetData>
      <sheetData sheetId="1">
        <row r="25">
          <cell r="B25" t="str">
            <v>SERVICIO NACIONAL DE APRENDIZAJE</v>
          </cell>
        </row>
        <row r="32">
          <cell r="B32" t="str">
            <v>ASESOR GRADO 07</v>
          </cell>
        </row>
        <row r="35">
          <cell r="B35" t="str">
            <v>SECRETARIA DE TRANSITO Y TRANSPORTE DE BOGOTA</v>
          </cell>
        </row>
        <row r="42">
          <cell r="B42" t="str">
            <v>PROFESIONAL UNIVERSITARIO CÓDIGO 219 GRADO 13</v>
          </cell>
        </row>
        <row r="45">
          <cell r="B45" t="str">
            <v>UNIVERSIDAD SANTO TOMÁS  FACULTAD DE DERECHO Y CIENCIAS POLÍTICAS</v>
          </cell>
        </row>
        <row r="52">
          <cell r="B52" t="str">
            <v>ASISTENTE DOCENTE DIRECTOR DE CONSULTORIO JURÍDICO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TOTAL DE EXPERIENCIA"/>
    </sheetNames>
    <sheetDataSet>
      <sheetData sheetId="0" refreshError="1">
        <row r="37">
          <cell r="I37" t="str">
            <v>TECNICA MAESTRA EDUCACION PRE-ESCOLAR</v>
          </cell>
        </row>
      </sheetData>
      <sheetData sheetId="1" refreshError="1">
        <row r="15">
          <cell r="B15" t="str">
            <v>SECRETARIA DE MOVILIDAD</v>
          </cell>
        </row>
        <row r="22">
          <cell r="B22" t="str">
            <v>TECNICO 401</v>
          </cell>
        </row>
      </sheetData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EN TRANSPORTE Y VÍAS</v>
          </cell>
        </row>
      </sheetData>
      <sheetData sheetId="1"/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EN TRANSPORTE Y VIAS</v>
          </cell>
        </row>
      </sheetData>
      <sheetData sheetId="1">
        <row r="25">
          <cell r="B25" t="str">
            <v>SECRETARIA DE TRANSITO Y TRANSPORTE DE BOGOTA</v>
          </cell>
        </row>
        <row r="32">
          <cell r="B32" t="str">
            <v>PROFESIONAL UNIVERSITARIO</v>
          </cell>
        </row>
        <row r="35">
          <cell r="B35" t="str">
            <v>INSTITUTO NACIONAL DE TRANSPORTE</v>
          </cell>
        </row>
        <row r="42">
          <cell r="B42" t="str">
            <v>JEFE DIVISIÓN  AUTOMOTORES</v>
          </cell>
        </row>
        <row r="45">
          <cell r="B45" t="str">
            <v>SECRETARIA DE TRANSITO Y TRANSPORTE DE BOGOTA</v>
          </cell>
        </row>
        <row r="52">
          <cell r="B52" t="str">
            <v>PROFESIONAL UNIVERSITARIO</v>
          </cell>
        </row>
      </sheetData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15">
          <cell r="B15" t="str">
            <v>SECRETARÍA DISTRITAL DE MOVILIDAD</v>
          </cell>
        </row>
      </sheetData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DERECHO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SUBDIRECTORA DE INVESTIGACIONES DE TRANSPORTE PÚLICO</v>
          </cell>
        </row>
        <row r="35">
          <cell r="B35" t="str">
            <v>SUPERINTENDENCIA DE PUERTOS Y TRANSPORTE</v>
          </cell>
        </row>
        <row r="42">
          <cell r="B42" t="str">
            <v>ABOGADA ESPECIALIZADA</v>
          </cell>
        </row>
        <row r="45">
          <cell r="B45" t="str">
            <v>SUPERINTENDENCIA DE PUERTOS Y TRANSPORTE</v>
          </cell>
        </row>
        <row r="52">
          <cell r="B52" t="str">
            <v>ABOGADA ESPECIALIZADA</v>
          </cell>
        </row>
      </sheetData>
      <sheetData sheetId="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41">
          <cell r="I41" t="str">
            <v>ECONOMIA</v>
          </cell>
        </row>
      </sheetData>
      <sheetData sheetId="1">
        <row r="25">
          <cell r="B25" t="str">
            <v>SEGURO SOCIAL</v>
          </cell>
        </row>
        <row r="32">
          <cell r="B32" t="str">
            <v>PROFESIONAL UNIVERSITARIO</v>
          </cell>
        </row>
        <row r="35">
          <cell r="B35" t="str">
            <v xml:space="preserve">CONEQUIPOS </v>
          </cell>
        </row>
        <row r="42">
          <cell r="B42" t="str">
            <v>ASESOR FINANCIERO</v>
          </cell>
        </row>
        <row r="45">
          <cell r="B45" t="str">
            <v>BANCO DE BOGOTA</v>
          </cell>
        </row>
        <row r="52">
          <cell r="B52" t="str">
            <v>SUPERNUMERARIO</v>
          </cell>
        </row>
      </sheetData>
      <sheetData sheetId="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COMUNICACION SOCIAL Y PERIODISMO</v>
          </cell>
        </row>
      </sheetData>
      <sheetData sheetId="1">
        <row r="25">
          <cell r="B25" t="str">
            <v>SECRETARIA DISTRITAL DE DESARROLLO ECONOMICO</v>
          </cell>
        </row>
        <row r="32">
          <cell r="B32" t="str">
            <v>JEFE OFICINA ASESORA</v>
          </cell>
        </row>
        <row r="35">
          <cell r="B35" t="str">
            <v>SECRETARIA DISTRITAL DE INTEGRACION SOCIAL</v>
          </cell>
        </row>
        <row r="42">
          <cell r="B42" t="str">
            <v>JEFE OFICINA ASESORA</v>
          </cell>
        </row>
        <row r="45">
          <cell r="B45" t="str">
            <v>INSTITUTO PARA LA ECONOMIA SOCIAL. IPES.</v>
          </cell>
        </row>
        <row r="52">
          <cell r="B52" t="str">
            <v>ASESORA DE COMUNICACIONES</v>
          </cell>
        </row>
      </sheetData>
      <sheetData sheetId="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TECNICA LABORAL EN SISTEMAS</v>
          </cell>
        </row>
      </sheetData>
      <sheetData sheetId="1"/>
      <sheetData sheetId="2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TECNICA LABORAL EN SISTEMAS</v>
          </cell>
        </row>
      </sheetData>
      <sheetData sheetId="1">
        <row r="25">
          <cell r="B25" t="str">
            <v>SECRETARIA DE MOVILIDAD</v>
          </cell>
        </row>
        <row r="32">
          <cell r="B32" t="str">
            <v>AUXILIAR</v>
          </cell>
        </row>
        <row r="35">
          <cell r="B35" t="str">
            <v>FONDATT EN LIQUIDACION</v>
          </cell>
        </row>
        <row r="42">
          <cell r="B42" t="str">
            <v>CONTRATISTA</v>
          </cell>
        </row>
        <row r="45">
          <cell r="B45" t="str">
            <v>FONDAT</v>
          </cell>
        </row>
        <row r="52">
          <cell r="B52" t="str">
            <v>CONTRATISTA</v>
          </cell>
        </row>
      </sheetData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TECNOLOGIA EN SISTEMAS Y COMPUTADORES</v>
          </cell>
        </row>
        <row r="38">
          <cell r="I38" t="str">
            <v>INGENIERIA INDUSTRIAL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TECNICO OPERATIVO</v>
          </cell>
        </row>
        <row r="35">
          <cell r="B35" t="str">
            <v>FUNDACION UNIVERSIDAD CENTRAL</v>
          </cell>
        </row>
        <row r="42">
          <cell r="B42" t="str">
            <v>SOPORTE TECNICO</v>
          </cell>
        </row>
      </sheetData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 "/>
      <sheetName val="EXPERIENCIA LABORAL 2"/>
      <sheetName val="EXPERIENCIA LABORAL 3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INVIMA</v>
          </cell>
        </row>
        <row r="32">
          <cell r="B32" t="str">
            <v>ABOGADA ESPECIALIZADA</v>
          </cell>
        </row>
        <row r="35">
          <cell r="B35" t="str">
            <v>CATASTRO DISTRITAL</v>
          </cell>
        </row>
        <row r="42">
          <cell r="B42" t="str">
            <v>PROFESIONAL DE OFICINA DE APOYO Y SEGUIMIENTO</v>
          </cell>
        </row>
        <row r="45">
          <cell r="B45" t="str">
            <v>MUNICIPIO OTANCHE BOYACA</v>
          </cell>
        </row>
        <row r="52">
          <cell r="B52" t="str">
            <v>ASESORA JURIDICA</v>
          </cell>
        </row>
      </sheetData>
      <sheetData sheetId="2">
        <row r="15">
          <cell r="B15" t="str">
            <v>MUNICIPIO DE OTANCHE BOYACA</v>
          </cell>
        </row>
        <row r="22">
          <cell r="B22" t="str">
            <v>ASESORA JURIDICA</v>
          </cell>
        </row>
        <row r="25">
          <cell r="B25" t="str">
            <v>MUNICIPIO DE OTANCHE BOYACA</v>
          </cell>
        </row>
        <row r="32">
          <cell r="B32" t="str">
            <v>ASESORA JURIDICA</v>
          </cell>
        </row>
        <row r="35">
          <cell r="B35" t="str">
            <v>MUNICIPIO DE PAUNA BOYACA</v>
          </cell>
        </row>
        <row r="42">
          <cell r="B42" t="str">
            <v>PERSONERA MUNICIPAL</v>
          </cell>
        </row>
        <row r="45">
          <cell r="B45" t="str">
            <v>FISCALIA DELEGADA 170</v>
          </cell>
        </row>
        <row r="52">
          <cell r="B52" t="str">
            <v>TECNICO JUDICIAL II</v>
          </cell>
        </row>
      </sheetData>
      <sheetData sheetId="3">
        <row r="15">
          <cell r="B15" t="str">
            <v>DEFENSORIA DEL PUEBLO</v>
          </cell>
        </row>
        <row r="22">
          <cell r="B22" t="str">
            <v>DEFENSORA PÚBLICA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 1"/>
      <sheetName val="EXPERIENCIA LABORAL2"/>
      <sheetName val="EXPERIENCIA LABORAL 3"/>
      <sheetName val="TOTAL DE EXPERIENCIA"/>
    </sheetNames>
    <sheetDataSet>
      <sheetData sheetId="0">
        <row r="37">
          <cell r="I37" t="str">
            <v xml:space="preserve">INGENIERO MECÁNICO </v>
          </cell>
        </row>
      </sheetData>
      <sheetData sheetId="1">
        <row r="15">
          <cell r="A15" t="str">
            <v xml:space="preserve">FUNDACIÓN LÓGICA/INVESTIGACIÓN </v>
          </cell>
        </row>
        <row r="22">
          <cell r="A22" t="str">
            <v xml:space="preserve">INVESTIGADOR </v>
          </cell>
        </row>
        <row r="25">
          <cell r="A25" t="str">
            <v>DANE</v>
          </cell>
        </row>
        <row r="32">
          <cell r="A32" t="str">
            <v xml:space="preserve">ASESOR </v>
          </cell>
        </row>
        <row r="35">
          <cell r="A35" t="str">
            <v xml:space="preserve">FUNDACIÓN LÓGICA/INVESTIGACIÓN </v>
          </cell>
        </row>
        <row r="42">
          <cell r="I42" t="str">
            <v>INVESTIGADOR</v>
          </cell>
        </row>
        <row r="45">
          <cell r="A45" t="str">
            <v>MASSACHUSETTS INSTITUTE OF TECHNOLOGY</v>
          </cell>
        </row>
        <row r="52">
          <cell r="A52" t="str">
            <v>RESEARCH/TEACHING ASSISTANT</v>
          </cell>
        </row>
      </sheetData>
      <sheetData sheetId="2">
        <row r="15">
          <cell r="B15" t="str">
            <v>COLEGIO SAN CARLOS</v>
          </cell>
        </row>
        <row r="22">
          <cell r="B22" t="str">
            <v xml:space="preserve">PROFESOR </v>
          </cell>
        </row>
        <row r="25">
          <cell r="B25" t="str">
            <v>ASOCIACIÓN DE EXALUMNOS DEL COLEGIO SAN CARLOS</v>
          </cell>
        </row>
        <row r="32">
          <cell r="B32" t="str">
            <v xml:space="preserve">DIRECTOR EJECUTIVO </v>
          </cell>
        </row>
        <row r="35">
          <cell r="B35" t="str">
            <v>SOL-ARTE LTDA</v>
          </cell>
        </row>
        <row r="42">
          <cell r="B42" t="str">
            <v xml:space="preserve">INGENIERO DE DISEÑO </v>
          </cell>
        </row>
        <row r="45">
          <cell r="B45" t="str">
            <v xml:space="preserve">COLEGIO HACIENDA LOS ALCAPARROS </v>
          </cell>
        </row>
        <row r="52">
          <cell r="B52" t="str">
            <v xml:space="preserve">PROFESOR </v>
          </cell>
        </row>
      </sheetData>
      <sheetData sheetId="3">
        <row r="15">
          <cell r="A15" t="str">
            <v>SIEMENS AG</v>
          </cell>
        </row>
        <row r="22">
          <cell r="A22" t="str">
            <v>WERKSTUDENT</v>
          </cell>
        </row>
      </sheetData>
      <sheetData sheetId="4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CONTRATISTA CTO No 2015618</v>
          </cell>
        </row>
        <row r="35">
          <cell r="B35" t="str">
            <v>SECRETARIA DISTRITAL DE MOVILIDAD</v>
          </cell>
        </row>
        <row r="42">
          <cell r="B42" t="str">
            <v>CONTRATISTA CTO No 2014295</v>
          </cell>
        </row>
        <row r="45">
          <cell r="B45" t="str">
            <v>SECRETARIA DISTRITAL DE MOVILIDAD</v>
          </cell>
        </row>
        <row r="52">
          <cell r="B52" t="str">
            <v>CONTRATISTA CTO No 20131273</v>
          </cell>
        </row>
        <row r="68">
          <cell r="B68" t="str">
            <v>CONSORCIO MYSVIAL SAS - HB 2013</v>
          </cell>
        </row>
        <row r="75">
          <cell r="B75" t="str">
            <v>INGENIERO DE ATENCION INTEGRAL</v>
          </cell>
        </row>
        <row r="78">
          <cell r="B78" t="str">
            <v>CONSORCIO BIGA - SOCINTER</v>
          </cell>
        </row>
        <row r="85">
          <cell r="B85" t="str">
            <v>INGENIERO DE ATENCION INTEGRAL</v>
          </cell>
        </row>
        <row r="88">
          <cell r="B88" t="str">
            <v>CONSORCIO INP - INGECO</v>
          </cell>
        </row>
        <row r="95">
          <cell r="B95" t="str">
            <v>INGENIERO DE TERRENO</v>
          </cell>
        </row>
        <row r="98">
          <cell r="B98" t="str">
            <v>TPD INGENIERIA</v>
          </cell>
        </row>
        <row r="105">
          <cell r="B105" t="str">
            <v>INGENIERO DE CAMPO</v>
          </cell>
        </row>
        <row r="121">
          <cell r="B121" t="str">
            <v>TPD INGENIERIA</v>
          </cell>
        </row>
        <row r="128">
          <cell r="B128" t="str">
            <v>INGENIERO DE CONSULTORIA</v>
          </cell>
        </row>
        <row r="131">
          <cell r="B131" t="str">
            <v>INTEREXPO LTDA</v>
          </cell>
        </row>
        <row r="138">
          <cell r="B138" t="str">
            <v>INGENIERO DE PRODUCCION</v>
          </cell>
        </row>
        <row r="141">
          <cell r="B141" t="str">
            <v>UNION TEMPORAL INTERVENTORIA SEÑALIZACION 2006</v>
          </cell>
        </row>
        <row r="148">
          <cell r="B148" t="str">
            <v>INGENIERO RESIDENTE</v>
          </cell>
        </row>
        <row r="151">
          <cell r="B151" t="str">
            <v>INZETT S.A.</v>
          </cell>
        </row>
        <row r="158">
          <cell r="B158" t="str">
            <v>INGENIERO RESIDENTE</v>
          </cell>
        </row>
        <row r="174">
          <cell r="B174" t="str">
            <v>CONCRESCOL S.A.</v>
          </cell>
        </row>
        <row r="181">
          <cell r="B181" t="str">
            <v>INGENIERO RESIDENTE</v>
          </cell>
        </row>
        <row r="184">
          <cell r="B184" t="str">
            <v>YENNY PATRIA MORALES GARZON</v>
          </cell>
        </row>
        <row r="191">
          <cell r="B191" t="str">
            <v>INGENIERO RESIDENTE</v>
          </cell>
        </row>
        <row r="194">
          <cell r="B194" t="str">
            <v>CONSORCIO EUCO - SOCITEC</v>
          </cell>
        </row>
        <row r="201">
          <cell r="B201" t="str">
            <v>INGENIERO ADMINISTRATIVO</v>
          </cell>
        </row>
        <row r="204">
          <cell r="B204" t="str">
            <v>AGUAZUL S.A. ESP</v>
          </cell>
        </row>
        <row r="211">
          <cell r="B211" t="str">
            <v>INGENIERO URBANIZADOR Y CONSTRUCTOR</v>
          </cell>
        </row>
      </sheetData>
      <sheetData sheetId="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25">
          <cell r="B25" t="str">
            <v>LABORATORIOS KRESSFOR DE COLOMBIA</v>
          </cell>
        </row>
        <row r="32">
          <cell r="B32" t="str">
            <v>SECRETARIA DEPTO</v>
          </cell>
        </row>
        <row r="35">
          <cell r="B35" t="str">
            <v>CAJA DE COMPENSACION FAMILIAR</v>
          </cell>
        </row>
        <row r="42">
          <cell r="B42" t="str">
            <v>SECRETARIA</v>
          </cell>
        </row>
      </sheetData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2">
          <cell r="B22" t="str">
            <v>PROFESIONAL ESPECIALIZADO</v>
          </cell>
        </row>
        <row r="25">
          <cell r="B25" t="str">
            <v xml:space="preserve">SECRETARIA DE PLANEACION </v>
          </cell>
        </row>
        <row r="35">
          <cell r="B35" t="str">
            <v>SECRETARIA DISTRITAL DE PLANEACION</v>
          </cell>
        </row>
        <row r="42">
          <cell r="B42" t="str">
            <v xml:space="preserve">CONTRATISTA </v>
          </cell>
        </row>
        <row r="45">
          <cell r="B45" t="str">
            <v xml:space="preserve">INSTITUTO DE DESARROLLO URBANO </v>
          </cell>
        </row>
        <row r="52">
          <cell r="B52" t="str">
            <v>CONTRATISTA</v>
          </cell>
        </row>
      </sheetData>
      <sheetData sheetId="2">
        <row r="15">
          <cell r="B15" t="str">
            <v>PROJEKCTA INGENIEROS CONSULTORES</v>
          </cell>
        </row>
        <row r="22">
          <cell r="B22" t="str">
            <v>PROFESIONAL ESPECIALIZADO</v>
          </cell>
        </row>
        <row r="25">
          <cell r="B25" t="str">
            <v xml:space="preserve">SECRETARIA DE TRANSITO DE BOGOTA </v>
          </cell>
        </row>
        <row r="32">
          <cell r="B32" t="str">
            <v>PROFESIONAL ESPECIALIZADO</v>
          </cell>
        </row>
        <row r="35">
          <cell r="B35" t="str">
            <v xml:space="preserve">SECRETARIA DE TRANSITO DE BOGOTA </v>
          </cell>
        </row>
        <row r="42">
          <cell r="B42" t="str">
            <v xml:space="preserve">CONTRATISTA </v>
          </cell>
        </row>
        <row r="45">
          <cell r="B45" t="str">
            <v xml:space="preserve">JORGE PAZ Y CIA LTDA </v>
          </cell>
        </row>
        <row r="52">
          <cell r="B52" t="str">
            <v>INGENIERO RESIDENTE</v>
          </cell>
        </row>
      </sheetData>
      <sheetData sheetId="3">
        <row r="15">
          <cell r="B15" t="str">
            <v>EMPRESAS MUNICIPALES DE CALI</v>
          </cell>
        </row>
        <row r="22">
          <cell r="B22" t="str">
            <v xml:space="preserve">INGENIERA DE DISEÑO </v>
          </cell>
        </row>
      </sheetData>
      <sheetData sheetId="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-2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ABOGADO CONTRATISTA CONTRATO 2013-948</v>
          </cell>
        </row>
        <row r="35">
          <cell r="B35" t="str">
            <v>SECRETARIA DISTRITAL DE MOVILIDAD</v>
          </cell>
        </row>
        <row r="42">
          <cell r="B42" t="str">
            <v>ABOGADO CONTRATISTA CONTRATO 2013-088</v>
          </cell>
        </row>
        <row r="45">
          <cell r="B45" t="str">
            <v>SECRETARIA DISTRITAL DE MOVILIDAD</v>
          </cell>
        </row>
        <row r="52">
          <cell r="B52" t="str">
            <v>ABOGADO CONTRATISTA CONTRATO 2012-774</v>
          </cell>
        </row>
      </sheetData>
      <sheetData sheetId="2">
        <row r="15">
          <cell r="B15" t="str">
            <v>SECRETARIA DISTRITAL DE MOVILIDAD</v>
          </cell>
        </row>
        <row r="22">
          <cell r="B22" t="str">
            <v>ABOGADO CONTRATISTA CONTRATO 2012-233</v>
          </cell>
        </row>
        <row r="25">
          <cell r="B25" t="str">
            <v>CORRECOL S.A.</v>
          </cell>
        </row>
        <row r="32">
          <cell r="B32" t="str">
            <v xml:space="preserve">ABOGADO ANALISTA DE INDEMNIZACIONES </v>
          </cell>
        </row>
      </sheetData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  <sheetName val="ESXPERIENCIA ADICIONAL "/>
    </sheetNames>
    <sheetDataSet>
      <sheetData sheetId="0">
        <row r="37">
          <cell r="I37" t="str">
            <v>ECONOMIA</v>
          </cell>
        </row>
      </sheetData>
      <sheetData sheetId="1">
        <row r="25">
          <cell r="B25" t="str">
            <v xml:space="preserve">SECRETARIA DISTRITAL DE GOBIERNO </v>
          </cell>
        </row>
        <row r="32">
          <cell r="B32" t="str">
            <v xml:space="preserve">Profesional Universitario grado 18 </v>
          </cell>
        </row>
        <row r="35">
          <cell r="B35" t="str">
            <v xml:space="preserve">MUNICIPIO DE BOJACA  </v>
          </cell>
        </row>
        <row r="42">
          <cell r="B42" t="str">
            <v>SECRETARIA DE HACIENDA</v>
          </cell>
        </row>
        <row r="45">
          <cell r="B45" t="str">
            <v xml:space="preserve">COOPERATIVA  AVANCEMOS  </v>
          </cell>
        </row>
        <row r="52">
          <cell r="B52" t="str">
            <v xml:space="preserve">DIRECTORAOFICINA  TRINIDAD GALAN </v>
          </cell>
        </row>
      </sheetData>
      <sheetData sheetId="2"/>
      <sheetData sheetId="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 xml:space="preserve"> ADMINISTRACION DE EMPRESAS</v>
          </cell>
        </row>
      </sheetData>
      <sheetData sheetId="1"/>
      <sheetData sheetId="2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42">
          <cell r="I42" t="str">
            <v>INGENIERIA DE SISTEMAS</v>
          </cell>
        </row>
      </sheetData>
      <sheetData sheetId="1">
        <row r="15">
          <cell r="B15" t="str">
            <v>ITEC TELECOM</v>
          </cell>
        </row>
        <row r="22">
          <cell r="B22" t="str">
            <v>INGENIERO INVESTIGADOR</v>
          </cell>
        </row>
        <row r="25">
          <cell r="B25" t="str">
            <v>ITEC TELECOM</v>
          </cell>
        </row>
        <row r="32">
          <cell r="B32" t="str">
            <v>INGENIERO INVESTIGADOR</v>
          </cell>
        </row>
        <row r="35">
          <cell r="B35" t="str">
            <v>ITEC TELECOM</v>
          </cell>
        </row>
        <row r="42">
          <cell r="B42" t="str">
            <v>INGENIERO INVESTIGADOR</v>
          </cell>
        </row>
        <row r="45">
          <cell r="B45" t="str">
            <v>DEPARTAMENTO NACIONAL DE ESTADISTICA</v>
          </cell>
        </row>
        <row r="52">
          <cell r="B52" t="str">
            <v>INGENIERO</v>
          </cell>
        </row>
      </sheetData>
      <sheetData sheetId="2">
        <row r="15">
          <cell r="B15" t="str">
            <v>DEPARTAMENTO NACIONAL DE ESTADISTICA</v>
          </cell>
        </row>
        <row r="22">
          <cell r="B22" t="str">
            <v>INGENIERO</v>
          </cell>
        </row>
        <row r="25">
          <cell r="B25" t="str">
            <v>TBF SISTEMAS LTDA</v>
          </cell>
        </row>
        <row r="32">
          <cell r="B32" t="str">
            <v>DIRECTOR DE PROYECTOS</v>
          </cell>
        </row>
        <row r="35">
          <cell r="B35" t="str">
            <v>SECRETARIA DISTRITAL DE MOVILIDAD</v>
          </cell>
        </row>
        <row r="42">
          <cell r="B42" t="str">
            <v>PROFESIONAL ESPECIALIZADO 222-19</v>
          </cell>
        </row>
      </sheetData>
      <sheetData sheetId="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EN TRANSPORTES Y VIAS</v>
          </cell>
        </row>
      </sheetData>
      <sheetData sheetId="1">
        <row r="25">
          <cell r="B25" t="str">
            <v>SECRETARIA DE TRANSITO Y TRANSPORTE DE BOGOTÁ D.C.</v>
          </cell>
        </row>
        <row r="32">
          <cell r="B32" t="str">
            <v>PROFESIONAL ESPECIALIZADO</v>
          </cell>
        </row>
        <row r="35">
          <cell r="B35" t="str">
            <v>INGENIERÍA DE CONTROL AMBIENTAL - INECA</v>
          </cell>
        </row>
        <row r="42">
          <cell r="B42" t="str">
            <v>INGENIERO DE TRÁFICO</v>
          </cell>
        </row>
        <row r="45">
          <cell r="B45" t="str">
            <v>STEER DAVIES AND GLEAVE</v>
          </cell>
        </row>
        <row r="52">
          <cell r="B52" t="str">
            <v>INGENIERO DE DISEÑO</v>
          </cell>
        </row>
      </sheetData>
      <sheetData sheetId="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 xml:space="preserve">DERECHO  </v>
          </cell>
        </row>
      </sheetData>
      <sheetData sheetId="1">
        <row r="15">
          <cell r="B15" t="str">
            <v>SDM/FONDATT/STT</v>
          </cell>
        </row>
        <row r="22">
          <cell r="B22" t="str">
            <v>PROVISIONAL COD. 219 GRADO 12</v>
          </cell>
        </row>
        <row r="25">
          <cell r="B25" t="str">
            <v>ASOCIAC.INDUSTRIAL CAZUCA - AINCA</v>
          </cell>
        </row>
        <row r="32">
          <cell r="B32" t="str">
            <v>GERENTE</v>
          </cell>
        </row>
        <row r="35">
          <cell r="B35" t="str">
            <v>SECRETARIA DISTRITAL DE SALUD - BOGOTA</v>
          </cell>
        </row>
        <row r="42">
          <cell r="B42" t="str">
            <v>SUBDIRECTORA GENERAL</v>
          </cell>
        </row>
      </sheetData>
      <sheetData sheetId="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Hoja1"/>
      <sheetName val="TOTAL DE EXPERIENCIA"/>
      <sheetName val="Informe de compatibilidad"/>
    </sheetNames>
    <sheetDataSet>
      <sheetData sheetId="0"/>
      <sheetData sheetId="1">
        <row r="25">
          <cell r="B25" t="str">
            <v>SINDICATO DE TRABAJADORES OFICIALES DE LA UAERMV DE BOGOTÁ</v>
          </cell>
        </row>
        <row r="32">
          <cell r="B32" t="str">
            <v>SECRETARIA</v>
          </cell>
        </row>
        <row r="35">
          <cell r="B35" t="str">
            <v>J&amp;H MULTISERVICIOS LTDA (LIQUIDADA)</v>
          </cell>
        </row>
        <row r="42">
          <cell r="B42" t="str">
            <v>SECRETARIA GENERAL</v>
          </cell>
        </row>
        <row r="45">
          <cell r="B45" t="str">
            <v>SOTRAEXSOP S.A.</v>
          </cell>
        </row>
        <row r="52">
          <cell r="B52" t="str">
            <v>SECRETARIA GENERAL</v>
          </cell>
        </row>
      </sheetData>
      <sheetData sheetId="2">
        <row r="15">
          <cell r="B15" t="str">
            <v>COOPERATIVA COOPINTEDISTRITAL LTDA (LIQUIDACION)</v>
          </cell>
        </row>
        <row r="22">
          <cell r="B22" t="str">
            <v>SECRETARIA Y AUXILIAR DE SISTEMAS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ADMINISTRACION DE EMPRESAS</v>
          </cell>
        </row>
      </sheetData>
      <sheetData sheetId="1">
        <row r="25">
          <cell r="B25" t="str">
            <v>HIJAS DE LA CARIDAD DE SAN VICENTE DE PAUL</v>
          </cell>
        </row>
        <row r="32">
          <cell r="B32" t="str">
            <v>CONTRATISTA</v>
          </cell>
        </row>
        <row r="35">
          <cell r="B35" t="str">
            <v xml:space="preserve">GOBERNACION DE CUNDINAMARCA  </v>
          </cell>
        </row>
        <row r="42">
          <cell r="B42" t="str">
            <v>CONTRATISTA</v>
          </cell>
        </row>
        <row r="45">
          <cell r="B45" t="str">
            <v>HIJAS DE LA CARIDAD DE SAN VICENTE DE PAUL</v>
          </cell>
        </row>
        <row r="52">
          <cell r="B52" t="str">
            <v>CONTRATISTA</v>
          </cell>
        </row>
      </sheetData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41">
          <cell r="I41" t="str">
            <v>INGENIERIA CIVIL</v>
          </cell>
        </row>
      </sheetData>
      <sheetData sheetId="1">
        <row r="15">
          <cell r="B15" t="str">
            <v>SECRETARIA DISTRITAL DE MOVILIDAD</v>
          </cell>
        </row>
        <row r="22">
          <cell r="B22" t="str">
            <v>PROFESIONAL UNIVERSITARIO  CÓDIGO 219 GRADO 15</v>
          </cell>
        </row>
        <row r="25">
          <cell r="B25" t="str">
            <v>FONDAT-SECRETARIA DISTRITAL DE MOVILIDAD</v>
          </cell>
        </row>
        <row r="32">
          <cell r="B32" t="str">
            <v>CONTRATO 111 DE 2006 SUBRROGADO A MOVILIDAD</v>
          </cell>
        </row>
      </sheetData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CONTADURIA PUBLICA</v>
          </cell>
        </row>
      </sheetData>
      <sheetData sheetId="1">
        <row r="25">
          <cell r="B25" t="str">
            <v>IDIME S.A</v>
          </cell>
        </row>
        <row r="32">
          <cell r="B32" t="str">
            <v>AUXILIAR ADMINISTRATIVO - ARCHIVO</v>
          </cell>
        </row>
        <row r="35">
          <cell r="B35" t="str">
            <v>MANPOWER -CRYOGAS</v>
          </cell>
        </row>
        <row r="42">
          <cell r="B42" t="str">
            <v>AUXILIAR DE ARCHIVO</v>
          </cell>
        </row>
        <row r="45">
          <cell r="B45" t="str">
            <v>PNUD- MINISTERIO DE HACIENDA Y CREDITO PUBLICO</v>
          </cell>
        </row>
        <row r="52">
          <cell r="B52" t="str">
            <v>CONSULTOR</v>
          </cell>
        </row>
      </sheetData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25">
          <cell r="B25" t="str">
            <v>EMPRESA DE TELECOMUNICACIONES DE BOGOTA</v>
          </cell>
        </row>
        <row r="32">
          <cell r="B32" t="str">
            <v>AUXILIAR DE PRUEBAS</v>
          </cell>
        </row>
      </sheetData>
      <sheetData sheetId="2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1"/>
      <sheetName val="TOTAL DE EXPERIENCIA"/>
    </sheetNames>
    <sheetDataSet>
      <sheetData sheetId="0">
        <row r="37">
          <cell r="I37" t="str">
            <v>ADMINISTRACION DE EMPRESAS</v>
          </cell>
        </row>
      </sheetData>
      <sheetData sheetId="1">
        <row r="25">
          <cell r="B25" t="str">
            <v>FUNDACION SOCIAL PARA EL APOYO COMUNITARIO</v>
          </cell>
        </row>
        <row r="32">
          <cell r="B32" t="str">
            <v>DIRECTOR ADMINISTRATIVO Y FINANCIERO</v>
          </cell>
        </row>
        <row r="35">
          <cell r="B35" t="str">
            <v>INSTITUTO DISTRITAL PARA LA RECREACION Y EL DEPORTE I.D.R.D</v>
          </cell>
        </row>
        <row r="42">
          <cell r="B42" t="str">
            <v>ASESOR SUBDIRECCION ADMINISTRATIVA Y FINANCIERA</v>
          </cell>
        </row>
        <row r="45">
          <cell r="B45" t="str">
            <v>KEEPPER INDUSTRIES LONDON ONTARIO</v>
          </cell>
        </row>
        <row r="52">
          <cell r="B52" t="str">
            <v>DIRECTOR DE PLANEACION FINANCIERA</v>
          </cell>
        </row>
      </sheetData>
      <sheetData sheetId="2">
        <row r="15">
          <cell r="B15" t="str">
            <v>SENADO DE LA REPUBLICA</v>
          </cell>
        </row>
        <row r="22">
          <cell r="B22" t="str">
            <v>ASESOR COMISION CUARTA</v>
          </cell>
        </row>
        <row r="25">
          <cell r="B25" t="str">
            <v>INSTITUTO COLOMBIANO DE COMERCIO EXTERIOR INCOMEX</v>
          </cell>
        </row>
        <row r="32">
          <cell r="B32" t="str">
            <v>JEFE OFICINA DE PLANEACION</v>
          </cell>
        </row>
        <row r="35">
          <cell r="B35" t="str">
            <v>BENEFICENCIA DE CUNDINAMARCA</v>
          </cell>
        </row>
        <row r="42">
          <cell r="B42" t="str">
            <v>DIRECTOR DE OPERACIONES COMERCIALES</v>
          </cell>
        </row>
        <row r="45">
          <cell r="B45" t="str">
            <v>EMPRESA DE TELEFONOS DE BOGOTA</v>
          </cell>
        </row>
        <row r="52">
          <cell r="B52" t="str">
            <v>JEFE SECCION ECONOMICA Y FINANCIERA</v>
          </cell>
        </row>
      </sheetData>
      <sheetData sheetId="3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9">
          <cell r="I39" t="str">
            <v>ADMINISTRACION PUBLICA</v>
          </cell>
        </row>
      </sheetData>
      <sheetData sheetId="1">
        <row r="25">
          <cell r="B25" t="str">
            <v>DEPARTAMENTO ADMINISTRATIVO DE ACCIÓN COMUNAL - HOY IDPAC</v>
          </cell>
        </row>
        <row r="32">
          <cell r="B32" t="str">
            <v>PROFESIONAL UNIVERSITARIO GRADO 13</v>
          </cell>
        </row>
        <row r="35">
          <cell r="B35" t="str">
            <v>SECRETARIA DE TRÁNSITO Y TRANSPORTE DE BOGOTÁ</v>
          </cell>
        </row>
        <row r="42">
          <cell r="B42" t="str">
            <v>PROFESIONAL UNIVERSITARIO GRADO 11</v>
          </cell>
        </row>
        <row r="45">
          <cell r="B45" t="str">
            <v>ARAUJO Y CÍA S. EN C</v>
          </cell>
        </row>
        <row r="52">
          <cell r="B52" t="str">
            <v>AUXILIAR JUDICIAL</v>
          </cell>
        </row>
      </sheetData>
      <sheetData sheetId="2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HAMBURGUESAS EL RODEO</v>
          </cell>
        </row>
        <row r="32">
          <cell r="B32" t="str">
            <v>ABOGADA</v>
          </cell>
        </row>
        <row r="35">
          <cell r="B35" t="str">
            <v>JOSE DE JESUS RINCÓN RUIZ</v>
          </cell>
        </row>
        <row r="42">
          <cell r="B42" t="str">
            <v>ABOGADO</v>
          </cell>
        </row>
      </sheetData>
      <sheetData sheetId="2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INDUSTRIAL</v>
          </cell>
        </row>
      </sheetData>
      <sheetData sheetId="1">
        <row r="25">
          <cell r="B25" t="str">
            <v>ADMINISTRACIONES PUYO</v>
          </cell>
        </row>
        <row r="32">
          <cell r="B32" t="str">
            <v>ADMINISTRADOR CONJUNTO</v>
          </cell>
        </row>
        <row r="35">
          <cell r="B35" t="str">
            <v>CONJUNTO RESIDENCIAL ATABANZA UNIDAD 11</v>
          </cell>
        </row>
        <row r="42">
          <cell r="B42" t="str">
            <v>ADMINISTRADOR REPRESENTANTE LEGAL</v>
          </cell>
        </row>
        <row r="45">
          <cell r="B45" t="str">
            <v>TECNOMECANIZADOS INDUSTRIALES</v>
          </cell>
        </row>
        <row r="52">
          <cell r="B52" t="str">
            <v>GERENTE GENERAL</v>
          </cell>
        </row>
      </sheetData>
      <sheetData sheetId="2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DE SISTEMAS</v>
          </cell>
        </row>
      </sheetData>
      <sheetData sheetId="1">
        <row r="25">
          <cell r="B25" t="str">
            <v>SECRETARIA DISTRITAL DE MOVILIDAD</v>
          </cell>
        </row>
        <row r="32">
          <cell r="B32" t="str">
            <v>CONTRATISTA</v>
          </cell>
        </row>
        <row r="35">
          <cell r="B35" t="str">
            <v>ORMAVIDEO PRODUCCIONES LTDA</v>
          </cell>
        </row>
        <row r="42">
          <cell r="B42" t="str">
            <v>AUXILIAR ADMINISTRATIVO</v>
          </cell>
        </row>
        <row r="57">
          <cell r="B57" t="str">
            <v>DATAFILE</v>
          </cell>
        </row>
        <row r="64">
          <cell r="B64" t="str">
            <v>AUXILIAR DE ARCHIVO</v>
          </cell>
        </row>
      </sheetData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EXPERIENCIA LABORAL (3)"/>
      <sheetName val="TOTAL DE EXPERIENCIA"/>
    </sheetNames>
    <sheetDataSet>
      <sheetData sheetId="0"/>
      <sheetData sheetId="1">
        <row r="25">
          <cell r="B25" t="str">
            <v>SECRETARIA DISTRITAL DE MOVILIDAD</v>
          </cell>
        </row>
        <row r="32">
          <cell r="B32" t="str">
            <v>ASISTENCIAL ADMINISTRATIVO</v>
          </cell>
        </row>
        <row r="35">
          <cell r="B35" t="str">
            <v>SECRETARIA DISTRITAL DE MOVILIDAD</v>
          </cell>
        </row>
        <row r="42">
          <cell r="B42" t="str">
            <v>ASISTENCIAL ADMINISTRATIVO</v>
          </cell>
        </row>
        <row r="45">
          <cell r="B45" t="str">
            <v>SECRETARIA DISTRITAL DE MOVILIDAD</v>
          </cell>
        </row>
        <row r="52">
          <cell r="B52" t="str">
            <v>ASISTENCIAL ADMINISTRATIVO</v>
          </cell>
        </row>
      </sheetData>
      <sheetData sheetId="2">
        <row r="25">
          <cell r="B25" t="str">
            <v>SECRETARIA DISTRITAL DE MOVILIDAD</v>
          </cell>
        </row>
        <row r="32">
          <cell r="B32" t="str">
            <v>ASISTENCIAL ADMINISTRATIVO</v>
          </cell>
        </row>
        <row r="35">
          <cell r="B35" t="str">
            <v>SECRETARIA DISTRITAL DE MOVILIDAD</v>
          </cell>
        </row>
        <row r="42">
          <cell r="B42" t="str">
            <v>CONTRATO 2011213</v>
          </cell>
        </row>
        <row r="45">
          <cell r="B45" t="str">
            <v>SECRETARIA DISTRITAL DE MOVILIDAD</v>
          </cell>
        </row>
        <row r="52">
          <cell r="B52" t="str">
            <v>CONTRATO 201069</v>
          </cell>
        </row>
      </sheetData>
      <sheetData sheetId="3">
        <row r="25">
          <cell r="B25" t="str">
            <v>SECRETARIA DISTRITAL DE MOVILIDAD</v>
          </cell>
        </row>
        <row r="32">
          <cell r="B32" t="str">
            <v>CONTRATO 2009951</v>
          </cell>
        </row>
        <row r="35">
          <cell r="B35" t="str">
            <v>CAJA NACIONAL DE PREVISION SOCIAL</v>
          </cell>
        </row>
        <row r="42">
          <cell r="B42" t="str">
            <v>TECNICO ADMINISTRATIVO 2</v>
          </cell>
        </row>
        <row r="45">
          <cell r="B45" t="str">
            <v>MUEBLES LA NUEVA INDUSTRIA</v>
          </cell>
        </row>
        <row r="52">
          <cell r="B52" t="str">
            <v>CONDUCTOR MENSAJERO</v>
          </cell>
        </row>
      </sheetData>
      <sheetData sheetId="4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 xml:space="preserve">INGENIERIA CATASTRAL Y GEODESIA </v>
          </cell>
        </row>
      </sheetData>
      <sheetData sheetId="1">
        <row r="25">
          <cell r="B25" t="str">
            <v>UNIDAD ADMINISTRATIVA ESPECIAL DE
CATASTRO DISTRITAL</v>
          </cell>
        </row>
        <row r="32">
          <cell r="B32" t="str">
            <v>PROFESIONAL</v>
          </cell>
        </row>
        <row r="35">
          <cell r="B35" t="str">
            <v>UNIDAD ADMINISTRATIVA ESPECIAL DE
CATASTRO DISTRITAL</v>
          </cell>
        </row>
        <row r="42">
          <cell r="B42" t="str">
            <v>PROFESIONAL</v>
          </cell>
        </row>
        <row r="45">
          <cell r="B45" t="str">
            <v>UNIDAD ADMINISTRATIVA ESPECIAL DE
CATASTRO DISTRITAL</v>
          </cell>
        </row>
        <row r="52">
          <cell r="B52" t="str">
            <v>PROFESIONAL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 refreshError="1">
        <row r="37">
          <cell r="I37" t="str">
            <v>LICENCIATURA EN ADMINISTRACION Y SUPERVISION EDUCATIVA</v>
          </cell>
        </row>
      </sheetData>
      <sheetData sheetId="1" refreshError="1">
        <row r="15">
          <cell r="B15" t="str">
            <v xml:space="preserve">SECRETARIA DISTRITAL DE MOVILIDAD </v>
          </cell>
        </row>
        <row r="22">
          <cell r="B22" t="str">
            <v xml:space="preserve">PROFESIONAL UNIVERSITARIO </v>
          </cell>
        </row>
      </sheetData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 refreshError="1">
        <row r="37">
          <cell r="I37" t="str">
            <v>DERECHO</v>
          </cell>
        </row>
      </sheetData>
      <sheetData sheetId="1" refreshError="1">
        <row r="25">
          <cell r="B25" t="str">
            <v>SECRETARIA DISTRITAL DE MOVILIDAD</v>
          </cell>
        </row>
        <row r="32">
          <cell r="B32" t="str">
            <v>CONTRATISTA</v>
          </cell>
        </row>
        <row r="35">
          <cell r="B35" t="str">
            <v>ONG PAZ Y DESARROLLO</v>
          </cell>
        </row>
        <row r="42">
          <cell r="B42" t="str">
            <v>ASESOR</v>
          </cell>
        </row>
      </sheetData>
      <sheetData sheetId="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EXPERIENCIA LABORAL (2)"/>
      <sheetName val="TOTAL DE EXPERIENCIA"/>
    </sheetNames>
    <sheetDataSet>
      <sheetData sheetId="0">
        <row r="38">
          <cell r="I38" t="str">
            <v>ADMINISTRADOR DE EMPRESAS</v>
          </cell>
        </row>
      </sheetData>
      <sheetData sheetId="1">
        <row r="15">
          <cell r="B15" t="str">
            <v>CONTRALORÍA DE BOGOTÁ, D.C.</v>
          </cell>
        </row>
        <row r="22">
          <cell r="B22" t="str">
            <v>ASISTENTE ADMINISTRATIVO V- A</v>
          </cell>
        </row>
        <row r="25">
          <cell r="B25" t="str">
            <v>SECRETARÍA DE TRÁNSITO Y TRANSPORTES DE BOGOTÁ, D.C.</v>
          </cell>
        </row>
        <row r="32">
          <cell r="B32" t="str">
            <v>TÉCNICO OPERATIVO</v>
          </cell>
        </row>
      </sheetData>
      <sheetData sheetId="2"/>
      <sheetData sheetId="3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CATASTRAL Y GEODESIA</v>
          </cell>
        </row>
      </sheetData>
      <sheetData sheetId="1">
        <row r="25">
          <cell r="B25" t="str">
            <v>INSTITUTO DISTRITAL DE RECREACIÓN Y DEPORTE</v>
          </cell>
        </row>
        <row r="32">
          <cell r="B32" t="str">
            <v>GESTOR TALENTO HUMANO E INFRAESTRUCTURA  
CICLOVÍA CPS 1487/2013</v>
          </cell>
        </row>
        <row r="35">
          <cell r="B35" t="str">
            <v>INSTITUTO DISTRITAL DE RECREACIÓN Y DEPORTE</v>
          </cell>
        </row>
        <row r="42">
          <cell r="B42" t="str">
            <v>MONITOR TALENTO HUMANO CICLOVÍA CPS 696/2013</v>
          </cell>
        </row>
        <row r="45">
          <cell r="B45" t="str">
            <v>INSTITUTO DISTRITAL DE RECREACIÓN Y DEPORTE</v>
          </cell>
        </row>
        <row r="52">
          <cell r="B52" t="str">
            <v>MONITOR TALENTO HUMANO CICLOVÍA CPS 1057/2012</v>
          </cell>
        </row>
        <row r="55">
          <cell r="B55" t="str">
            <v>INSTITUTO DISTRITAL DE RECREACIÓN Y DEPORTE</v>
          </cell>
        </row>
        <row r="62">
          <cell r="B62" t="str">
            <v>MONITOR TALENTO HUMANO CICLOVÍA CPS 289/2011</v>
          </cell>
        </row>
        <row r="65">
          <cell r="B65" t="str">
            <v>INSTITUTO DISTRITAL DE RECREACIÓN Y DEPORTE</v>
          </cell>
        </row>
        <row r="72">
          <cell r="B72" t="str">
            <v>MONITOR TALENTO HUMANO CICLOVÍA CPS 100/2010</v>
          </cell>
        </row>
        <row r="75">
          <cell r="B75" t="str">
            <v>INSTITUTO DISTRITAL DE RECREACIÓN Y DEPORTE</v>
          </cell>
        </row>
        <row r="82">
          <cell r="B82" t="str">
            <v>GESTOR DE TALENTO HUMANO CICLOVÍA OPS 1515/2009</v>
          </cell>
        </row>
        <row r="85">
          <cell r="B85" t="str">
            <v>INSTITUTO DE DESARROLLO URBANO (IDU)</v>
          </cell>
        </row>
        <row r="92">
          <cell r="B92" t="str">
            <v>PROFESIONAL JUNIOR OPS 60/2009</v>
          </cell>
        </row>
        <row r="95">
          <cell r="B95" t="str">
            <v>INSTITUTO DISTRITAL DE RECREACIÓN Y DEPORTE</v>
          </cell>
        </row>
        <row r="102">
          <cell r="B102" t="str">
            <v>GUARDIÁN JEFE DE RUTA CICLOVÍA OPS: 233/09</v>
          </cell>
        </row>
        <row r="105">
          <cell r="B105" t="str">
            <v>INSTITUTO DISTRITAL DE RECREACIÓN Y DEPORTE</v>
          </cell>
        </row>
        <row r="112">
          <cell r="B112" t="str">
            <v>GUARDIÁN JEFE DE RUTA CICLOVÍA OPS: 2011/08</v>
          </cell>
        </row>
        <row r="115">
          <cell r="B115" t="str">
            <v>INSTITUTO DE DESARROLLO URBANO (IDU)</v>
          </cell>
        </row>
        <row r="122">
          <cell r="B122" t="str">
            <v>PROFESIONAL JUNIOR OPS 1057/08</v>
          </cell>
        </row>
        <row r="125">
          <cell r="B125" t="str">
            <v>INSTITUTO GEOGRAFICO AGUSTIN CODAZZI</v>
          </cell>
        </row>
        <row r="132">
          <cell r="B132" t="str">
            <v>APOYO TECNICO A PROYECTOS CPS 2367 23-May-08</v>
          </cell>
        </row>
        <row r="135">
          <cell r="B135" t="str">
            <v>INSTITUTO DISTRITAL DE RECREACIÓN Y DEPORTE</v>
          </cell>
        </row>
        <row r="142">
          <cell r="B142" t="str">
            <v>GUARDIÁN JEFE DE RUTA CICLOVÍA OPS: 654/08</v>
          </cell>
        </row>
        <row r="145">
          <cell r="B145" t="str">
            <v>INSTITUTO DE DESARROLLO URBANO (IDU)</v>
          </cell>
        </row>
        <row r="152">
          <cell r="B152" t="str">
            <v>TECNICO OPS1205/07</v>
          </cell>
        </row>
        <row r="155">
          <cell r="B155" t="str">
            <v>INSTITUTO DE DESARROLLO URBANO (IDU)</v>
          </cell>
        </row>
        <row r="162">
          <cell r="B162" t="str">
            <v>TECNICO OPS 778/07</v>
          </cell>
        </row>
        <row r="165">
          <cell r="B165" t="str">
            <v>INSTITUTO DISTRITAL DE RECREACIÓN Y DEPORTE</v>
          </cell>
        </row>
        <row r="172">
          <cell r="B172" t="str">
            <v>GUARDIÁN DE CICLOVÍA OPS: 284/07</v>
          </cell>
        </row>
        <row r="175">
          <cell r="B175" t="str">
            <v>INVERTECNICA LTDA</v>
          </cell>
        </row>
        <row r="182">
          <cell r="B182" t="str">
            <v>AUXILIAR DE CAMPO</v>
          </cell>
        </row>
        <row r="185">
          <cell r="B185" t="str">
            <v>INSTITUTO DISTRITAL DE RECREACIÓN Y DEPORTE</v>
          </cell>
        </row>
        <row r="192">
          <cell r="B192" t="str">
            <v>GUARDIÁN DE CICLOVÍA OPS: 856/06</v>
          </cell>
        </row>
        <row r="195">
          <cell r="B195" t="str">
            <v>INSTITUTO DISTRITAL DE RECREACIÓN Y DEPORTE</v>
          </cell>
        </row>
        <row r="202">
          <cell r="B202" t="str">
            <v>GUARDIÁN DE CICLOVÍA OPS: 123/05</v>
          </cell>
        </row>
        <row r="212">
          <cell r="B212" t="str">
            <v>GUARDIÁN DE CICLOVÍA OPS: 435/04</v>
          </cell>
        </row>
        <row r="222">
          <cell r="B222" t="str">
            <v>GUARDIÁN DE CICLOVÍA OPS: 214/03</v>
          </cell>
        </row>
      </sheetData>
      <sheetData sheetId="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8">
          <cell r="I38" t="str">
            <v>COMUNICACIÓN SOCIAL Y PER.</v>
          </cell>
        </row>
      </sheetData>
      <sheetData sheetId="1">
        <row r="25">
          <cell r="B25" t="str">
            <v xml:space="preserve">FUNERARIA GAVIRIA </v>
          </cell>
        </row>
        <row r="32">
          <cell r="B32" t="str">
            <v xml:space="preserve">ANALISTA DE CALIDAD </v>
          </cell>
        </row>
        <row r="35">
          <cell r="B35" t="str">
            <v xml:space="preserve">DATTIS COMUNICACIONES </v>
          </cell>
        </row>
        <row r="42">
          <cell r="B42" t="str">
            <v xml:space="preserve">EJECUTIVO DE CUENTA </v>
          </cell>
        </row>
        <row r="45">
          <cell r="B45" t="str">
            <v>BOLSA DE VALORES DE COLOMBIA</v>
          </cell>
        </row>
        <row r="52">
          <cell r="B52" t="str">
            <v>PASANTÍA</v>
          </cell>
        </row>
      </sheetData>
      <sheetData sheetId="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INGENIERIA CIVIL</v>
          </cell>
        </row>
      </sheetData>
      <sheetData sheetId="1">
        <row r="25">
          <cell r="B25" t="str">
            <v>ICA DE MÉXICO–INGENIEROS CIVILES ASOCIADOS</v>
          </cell>
        </row>
        <row r="32">
          <cell r="B32" t="str">
            <v>AUXILIAR EN SEGURIDAD INDUSTRIAL</v>
          </cell>
        </row>
      </sheetData>
      <sheetData sheetId="2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>JUZGADO 14 ADMINISTRATIVO DEL CIRCUITO DE BOGOTA</v>
          </cell>
        </row>
        <row r="32">
          <cell r="B32" t="str">
            <v>SECRETARIA DESPACHO</v>
          </cell>
        </row>
        <row r="35">
          <cell r="B35" t="str">
            <v>CARLOS ALFONSO CIFUENTES NEIRA ABOGADOS</v>
          </cell>
        </row>
        <row r="42">
          <cell r="B42" t="str">
            <v>ABOGADA</v>
          </cell>
        </row>
        <row r="45">
          <cell r="B45" t="str">
            <v>SECRETARIA DE TRANSITO Y TRANSPORTE DE BOGOTA</v>
          </cell>
        </row>
        <row r="52">
          <cell r="B52" t="str">
            <v>ABOGADA</v>
          </cell>
        </row>
      </sheetData>
      <sheetData sheetId="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DERECHO</v>
          </cell>
        </row>
      </sheetData>
      <sheetData sheetId="1"/>
      <sheetData sheetId="2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/>
      <sheetData sheetId="1">
        <row r="25">
          <cell r="B25" t="str">
            <v>SECRETARIA DISTRITAL DE HACIENDA</v>
          </cell>
        </row>
        <row r="32">
          <cell r="B32" t="str">
            <v>PROFESIONAL UNIVERSITARIO</v>
          </cell>
        </row>
        <row r="35">
          <cell r="B35" t="str">
            <v>FONDATT EN LIQUIDACION</v>
          </cell>
        </row>
        <row r="42">
          <cell r="B42" t="str">
            <v>PROFESIONAL UNIVERSITARIO</v>
          </cell>
        </row>
        <row r="45">
          <cell r="B45" t="str">
            <v>SECRETARIA DE TRANSITO Y TRANSPORTE DE BOGOTA</v>
          </cell>
        </row>
        <row r="52">
          <cell r="B52" t="str">
            <v>PROFESIONAL UNIVERSITARIO</v>
          </cell>
        </row>
      </sheetData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  <sheetName val="Hoja1"/>
    </sheetNames>
    <sheetDataSet>
      <sheetData sheetId="0">
        <row r="37">
          <cell r="I37" t="str">
            <v>DERECHO</v>
          </cell>
        </row>
      </sheetData>
      <sheetData sheetId="1">
        <row r="25">
          <cell r="B25" t="str">
            <v xml:space="preserve">ALCALDIA DE MUZO </v>
          </cell>
        </row>
        <row r="32">
          <cell r="B32" t="str">
            <v xml:space="preserve">INSPECTORA DE POLICIA </v>
          </cell>
        </row>
        <row r="35">
          <cell r="B35" t="str">
            <v xml:space="preserve">DEFENSORIA DEL PUEBLO </v>
          </cell>
        </row>
        <row r="42">
          <cell r="B42" t="str">
            <v>DEFENSORA PUBLICA</v>
          </cell>
        </row>
      </sheetData>
      <sheetData sheetId="2"/>
      <sheetData sheetId="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RSONALES"/>
      <sheetName val="EXPERIENCIA LABORAL"/>
      <sheetName val="TOTAL DE EXPERIENCIA"/>
    </sheetNames>
    <sheetDataSet>
      <sheetData sheetId="0">
        <row r="37">
          <cell r="I37" t="str">
            <v>ECONOMIA</v>
          </cell>
        </row>
      </sheetData>
      <sheetData sheetId="1">
        <row r="25">
          <cell r="B25" t="str">
            <v>CONSEJO DE BOGOTA</v>
          </cell>
        </row>
        <row r="35">
          <cell r="B35" t="str">
            <v>SERVIMOBIL TEUSAQUILLO</v>
          </cell>
        </row>
        <row r="42">
          <cell r="B42" t="str">
            <v>ASESOR DE GERENCIA</v>
          </cell>
        </row>
        <row r="45">
          <cell r="B45" t="str">
            <v>LOTERIA DE BOGOTA</v>
          </cell>
        </row>
        <row r="52">
          <cell r="B52" t="str">
            <v>VARIOS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jmartinez@movilidadbogota.gov.co" TargetMode="External"/><Relationship Id="rId18" Type="http://schemas.openxmlformats.org/officeDocument/2006/relationships/hyperlink" Target="mailto:apinzon@movilidadbogota.gov.co" TargetMode="External"/><Relationship Id="rId26" Type="http://schemas.openxmlformats.org/officeDocument/2006/relationships/hyperlink" Target="mailto:gcasallas@movilidadbogota.gov.co" TargetMode="External"/><Relationship Id="rId39" Type="http://schemas.openxmlformats.org/officeDocument/2006/relationships/hyperlink" Target="mailto:jrodriguezc@movilidadbogota.gov.co" TargetMode="External"/><Relationship Id="rId21" Type="http://schemas.openxmlformats.org/officeDocument/2006/relationships/hyperlink" Target="mailto:wrubiano@movilidadbogota.gov.co" TargetMode="External"/><Relationship Id="rId34" Type="http://schemas.openxmlformats.org/officeDocument/2006/relationships/hyperlink" Target="mailto:iportilla@movilidadbogota.gov.co" TargetMode="External"/><Relationship Id="rId42" Type="http://schemas.openxmlformats.org/officeDocument/2006/relationships/hyperlink" Target="mailto:jaespinosa@movilidadbogota.gov.co" TargetMode="External"/><Relationship Id="rId47" Type="http://schemas.openxmlformats.org/officeDocument/2006/relationships/hyperlink" Target="mailto:naromero@movilidadbogota.gov.co" TargetMode="External"/><Relationship Id="rId50" Type="http://schemas.openxmlformats.org/officeDocument/2006/relationships/hyperlink" Target="mailto:fegonzalez@movilidadbogota.gov.co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lmoros@movilidadbogota.gov.co" TargetMode="External"/><Relationship Id="rId12" Type="http://schemas.openxmlformats.org/officeDocument/2006/relationships/hyperlink" Target="mailto:mlondono@movilidadbogota.gov.co" TargetMode="External"/><Relationship Id="rId17" Type="http://schemas.openxmlformats.org/officeDocument/2006/relationships/hyperlink" Target="mailto:lpenagos@movilidadbogota.gov.co" TargetMode="External"/><Relationship Id="rId25" Type="http://schemas.openxmlformats.org/officeDocument/2006/relationships/hyperlink" Target="mailto:cduran@movilidadbogota.gov.co" TargetMode="External"/><Relationship Id="rId33" Type="http://schemas.openxmlformats.org/officeDocument/2006/relationships/hyperlink" Target="mailto:marperez@movilidadbogota.gov.co" TargetMode="External"/><Relationship Id="rId38" Type="http://schemas.openxmlformats.org/officeDocument/2006/relationships/hyperlink" Target="mailto:aforero@movilidadbogota.gov.co" TargetMode="External"/><Relationship Id="rId46" Type="http://schemas.openxmlformats.org/officeDocument/2006/relationships/hyperlink" Target="mailto:xromero@movilidadbogota.gov.co" TargetMode="External"/><Relationship Id="rId2" Type="http://schemas.openxmlformats.org/officeDocument/2006/relationships/hyperlink" Target="mailto:ymartinez@movilidadbogota.gov.co" TargetMode="External"/><Relationship Id="rId16" Type="http://schemas.openxmlformats.org/officeDocument/2006/relationships/hyperlink" Target="mailto:cparada@movilidadbogota.gov.co" TargetMode="External"/><Relationship Id="rId20" Type="http://schemas.openxmlformats.org/officeDocument/2006/relationships/hyperlink" Target="mailto:rorojas@movilidadbogota.gov.co" TargetMode="External"/><Relationship Id="rId29" Type="http://schemas.openxmlformats.org/officeDocument/2006/relationships/hyperlink" Target="mailto:afarchila@movilidadbogota.gov.co" TargetMode="External"/><Relationship Id="rId41" Type="http://schemas.openxmlformats.org/officeDocument/2006/relationships/hyperlink" Target="mailto:jelopez@movilidadbogota.gov.co" TargetMode="External"/><Relationship Id="rId54" Type="http://schemas.openxmlformats.org/officeDocument/2006/relationships/hyperlink" Target="mailto:hchavez@movilidadbogota.gov.co" TargetMode="External"/><Relationship Id="rId1" Type="http://schemas.openxmlformats.org/officeDocument/2006/relationships/hyperlink" Target="mailto:dalvarez@movilidadbogota.gov.co" TargetMode="External"/><Relationship Id="rId6" Type="http://schemas.openxmlformats.org/officeDocument/2006/relationships/hyperlink" Target="mailto:mjauregui@movilidadbogota.gov.co" TargetMode="External"/><Relationship Id="rId11" Type="http://schemas.openxmlformats.org/officeDocument/2006/relationships/hyperlink" Target="mailto:mbotia@movilidadbogota.gov.co" TargetMode="External"/><Relationship Id="rId24" Type="http://schemas.openxmlformats.org/officeDocument/2006/relationships/hyperlink" Target="mailto:rborrero@movilidadbogota.gov.co" TargetMode="External"/><Relationship Id="rId32" Type="http://schemas.openxmlformats.org/officeDocument/2006/relationships/hyperlink" Target="mailto:mgil@movilidadbogota.gov.co" TargetMode="External"/><Relationship Id="rId37" Type="http://schemas.openxmlformats.org/officeDocument/2006/relationships/hyperlink" Target="mailto:evega@movilidadbogota.gov.co" TargetMode="External"/><Relationship Id="rId40" Type="http://schemas.openxmlformats.org/officeDocument/2006/relationships/hyperlink" Target="mailto:asalamanca@movilidadbogota.gov.co" TargetMode="External"/><Relationship Id="rId45" Type="http://schemas.openxmlformats.org/officeDocument/2006/relationships/hyperlink" Target="mailto:snegret@movilidadbogota.gov.co" TargetMode="External"/><Relationship Id="rId53" Type="http://schemas.openxmlformats.org/officeDocument/2006/relationships/hyperlink" Target="mailto:rmartinez@movilidadbogota.gov.co" TargetMode="External"/><Relationship Id="rId5" Type="http://schemas.openxmlformats.org/officeDocument/2006/relationships/hyperlink" Target="mailto:ygomez@movilidadbogota.gov.co" TargetMode="External"/><Relationship Id="rId15" Type="http://schemas.openxmlformats.org/officeDocument/2006/relationships/hyperlink" Target="mailto:fpaez@movilidadbogota.gov.co" TargetMode="External"/><Relationship Id="rId23" Type="http://schemas.openxmlformats.org/officeDocument/2006/relationships/hyperlink" Target="mailto:cbenavides@movilidadbogota.gov.co" TargetMode="External"/><Relationship Id="rId28" Type="http://schemas.openxmlformats.org/officeDocument/2006/relationships/hyperlink" Target="mailto:cfernandez@movilidadbogota.gov.co" TargetMode="External"/><Relationship Id="rId36" Type="http://schemas.openxmlformats.org/officeDocument/2006/relationships/hyperlink" Target="mailto:JMENDEZ@MOVILIDADBOGOTA.GOV.CO" TargetMode="External"/><Relationship Id="rId49" Type="http://schemas.openxmlformats.org/officeDocument/2006/relationships/hyperlink" Target="mailto:jcrojas@movilidadbogota.gov.co" TargetMode="External"/><Relationship Id="rId10" Type="http://schemas.openxmlformats.org/officeDocument/2006/relationships/hyperlink" Target="mailto:dalvarado@movilidadbogota.gov.co" TargetMode="External"/><Relationship Id="rId19" Type="http://schemas.openxmlformats.org/officeDocument/2006/relationships/hyperlink" Target="mailto:jpinzon@movilidadbogota.gov.co" TargetMode="External"/><Relationship Id="rId31" Type="http://schemas.openxmlformats.org/officeDocument/2006/relationships/hyperlink" Target="mailto:ncorreal@movilidadbogota.gov.co" TargetMode="External"/><Relationship Id="rId44" Type="http://schemas.openxmlformats.org/officeDocument/2006/relationships/hyperlink" Target="mailto:german.jaramillo5285@correo.policia.gov.co" TargetMode="External"/><Relationship Id="rId52" Type="http://schemas.openxmlformats.org/officeDocument/2006/relationships/hyperlink" Target="mailto:eestupinan@movilidadbogota.gov.co" TargetMode="External"/><Relationship Id="rId4" Type="http://schemas.openxmlformats.org/officeDocument/2006/relationships/hyperlink" Target="mailto:eechavez@movilidadbogota.gov.co" TargetMode="External"/><Relationship Id="rId9" Type="http://schemas.openxmlformats.org/officeDocument/2006/relationships/hyperlink" Target="mailto:tvega@movilidadbogota.gov.co" TargetMode="External"/><Relationship Id="rId14" Type="http://schemas.openxmlformats.org/officeDocument/2006/relationships/hyperlink" Target="mailto:dapaez@movilidadbogota.gov.co" TargetMode="External"/><Relationship Id="rId22" Type="http://schemas.openxmlformats.org/officeDocument/2006/relationships/hyperlink" Target="mailto:brivera@movilidadbogota.gov.co" TargetMode="External"/><Relationship Id="rId27" Type="http://schemas.openxmlformats.org/officeDocument/2006/relationships/hyperlink" Target="mailto:nalfonso@movilidadbogota.gov.co" TargetMode="External"/><Relationship Id="rId30" Type="http://schemas.openxmlformats.org/officeDocument/2006/relationships/hyperlink" Target="mailto:alangulo@movilidadbogota.gov.co" TargetMode="External"/><Relationship Id="rId35" Type="http://schemas.openxmlformats.org/officeDocument/2006/relationships/hyperlink" Target="mailto:coordinacionoperativa@movilidadbogota.gov.co" TargetMode="External"/><Relationship Id="rId43" Type="http://schemas.openxmlformats.org/officeDocument/2006/relationships/hyperlink" Target="mailto:acalderon@movilidadbogota.gov.co" TargetMode="External"/><Relationship Id="rId48" Type="http://schemas.openxmlformats.org/officeDocument/2006/relationships/hyperlink" Target="mailto:amrojasr@movilidadbogota.gov.co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mailto:pparra@movilidadbogota.gov.co" TargetMode="External"/><Relationship Id="rId51" Type="http://schemas.openxmlformats.org/officeDocument/2006/relationships/hyperlink" Target="mailto:dvidal@movilidadbogota.gov.co" TargetMode="External"/><Relationship Id="rId3" Type="http://schemas.openxmlformats.org/officeDocument/2006/relationships/hyperlink" Target="mailto:wamaya@movilidad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2"/>
  <sheetViews>
    <sheetView tabSelected="1" zoomScale="70" zoomScaleNormal="70" workbookViewId="0">
      <pane ySplit="13" topLeftCell="A400" activePane="bottomLeft" state="frozen"/>
      <selection pane="bottomLeft" activeCell="O590" sqref="O590"/>
    </sheetView>
  </sheetViews>
  <sheetFormatPr baseColWidth="10" defaultRowHeight="26.25" customHeight="1" x14ac:dyDescent="0.25"/>
  <cols>
    <col min="1" max="1" width="4.140625" style="3" customWidth="1"/>
    <col min="2" max="2" width="9.42578125" style="3" bestFit="1" customWidth="1"/>
    <col min="3" max="3" width="38.42578125" style="139" bestFit="1" customWidth="1"/>
    <col min="4" max="4" width="19.140625" style="17" customWidth="1"/>
    <col min="5" max="5" width="22.140625" style="17" customWidth="1"/>
    <col min="6" max="6" width="18.42578125" style="4" customWidth="1"/>
    <col min="7" max="7" width="28.140625" style="17" customWidth="1"/>
    <col min="8" max="8" width="29.7109375" style="17" customWidth="1"/>
    <col min="9" max="9" width="39.85546875" style="17" customWidth="1"/>
    <col min="10" max="10" width="46.140625" style="17" customWidth="1"/>
    <col min="11" max="11" width="41.28515625" style="17" customWidth="1"/>
    <col min="12" max="12" width="58.28515625" style="17" customWidth="1"/>
    <col min="13" max="13" width="23" style="17" customWidth="1"/>
    <col min="14" max="14" width="42.5703125" style="2" customWidth="1"/>
    <col min="15" max="15" width="39.28515625" style="2" customWidth="1"/>
    <col min="16" max="16" width="43.28515625" style="17" customWidth="1"/>
    <col min="17" max="17" width="22.140625" style="17" bestFit="1" customWidth="1"/>
    <col min="18" max="18" width="19.42578125" style="17" bestFit="1" customWidth="1"/>
    <col min="19" max="19" width="10.140625" style="3" customWidth="1"/>
    <col min="20" max="20" width="9.7109375" style="3" customWidth="1"/>
    <col min="21" max="22" width="10.42578125" style="3" bestFit="1" customWidth="1"/>
    <col min="23" max="23" width="13.7109375" style="3" customWidth="1"/>
    <col min="24" max="24" width="9.85546875" style="3" bestFit="1" customWidth="1"/>
    <col min="25" max="26" width="10.140625" style="3" bestFit="1" customWidth="1"/>
    <col min="27" max="27" width="34.28515625" style="3" bestFit="1" customWidth="1"/>
    <col min="28" max="28" width="29.7109375" style="3" bestFit="1" customWidth="1"/>
    <col min="29" max="30" width="10.140625" style="3" bestFit="1" customWidth="1"/>
    <col min="31" max="31" width="56" style="3" bestFit="1" customWidth="1"/>
    <col min="32" max="32" width="19.140625" style="3" bestFit="1" customWidth="1"/>
    <col min="33" max="34" width="10.140625" style="3" bestFit="1" customWidth="1"/>
    <col min="35" max="38" width="11.42578125" style="3"/>
    <col min="39" max="16384" width="11.42578125" style="6"/>
  </cols>
  <sheetData>
    <row r="1" spans="2:18" s="3" customFormat="1" ht="5.25" customHeight="1" x14ac:dyDescent="0.25">
      <c r="C1" s="139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4"/>
      <c r="Q1" s="4"/>
      <c r="R1" s="4"/>
    </row>
    <row r="2" spans="2:18" s="3" customFormat="1" ht="4.5" customHeight="1" x14ac:dyDescent="0.25">
      <c r="C2" s="139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4"/>
      <c r="Q2" s="4"/>
      <c r="R2" s="4"/>
    </row>
    <row r="3" spans="2:18" s="3" customFormat="1" ht="3.75" customHeight="1" x14ac:dyDescent="0.25">
      <c r="B3" s="25"/>
      <c r="C3" s="140"/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  <c r="O3" s="1"/>
      <c r="P3" s="26"/>
      <c r="Q3" s="26"/>
      <c r="R3" s="26"/>
    </row>
    <row r="4" spans="2:18" s="3" customFormat="1" ht="3" customHeight="1" thickBot="1" x14ac:dyDescent="0.3">
      <c r="B4" s="25"/>
      <c r="C4" s="140"/>
      <c r="D4" s="26"/>
      <c r="E4" s="26"/>
      <c r="F4" s="26"/>
      <c r="G4" s="26"/>
      <c r="H4" s="26"/>
      <c r="I4" s="26"/>
      <c r="J4" s="26"/>
      <c r="K4" s="26"/>
      <c r="L4" s="26"/>
      <c r="M4" s="26"/>
      <c r="N4" s="1"/>
      <c r="O4" s="1"/>
      <c r="P4" s="26"/>
      <c r="Q4" s="26"/>
      <c r="R4" s="26"/>
    </row>
    <row r="5" spans="2:18" s="3" customFormat="1" ht="18" customHeight="1" x14ac:dyDescent="0.25">
      <c r="B5" s="249" t="s">
        <v>862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1"/>
    </row>
    <row r="6" spans="2:18" s="3" customFormat="1" ht="10.5" customHeight="1" x14ac:dyDescent="0.25">
      <c r="B6" s="24"/>
      <c r="C6" s="14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53"/>
      <c r="P6" s="82"/>
      <c r="Q6" s="82"/>
      <c r="R6" s="84"/>
    </row>
    <row r="7" spans="2:18" s="3" customFormat="1" ht="26.25" customHeight="1" x14ac:dyDescent="0.25">
      <c r="B7" s="246" t="s">
        <v>863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52"/>
    </row>
    <row r="8" spans="2:18" s="3" customFormat="1" ht="9.75" customHeight="1" x14ac:dyDescent="0.25">
      <c r="B8" s="246"/>
      <c r="C8" s="247"/>
      <c r="D8" s="247"/>
      <c r="E8" s="247"/>
      <c r="F8" s="247"/>
      <c r="G8" s="82"/>
      <c r="H8" s="82"/>
      <c r="I8" s="82"/>
      <c r="J8" s="82"/>
      <c r="K8" s="82"/>
      <c r="L8" s="82"/>
      <c r="M8" s="82"/>
      <c r="N8" s="82"/>
      <c r="O8" s="153"/>
      <c r="P8" s="82"/>
      <c r="Q8" s="82"/>
      <c r="R8" s="84"/>
    </row>
    <row r="9" spans="2:18" s="3" customFormat="1" ht="23.25" customHeight="1" x14ac:dyDescent="0.25">
      <c r="B9" s="253" t="s">
        <v>1424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4"/>
    </row>
    <row r="10" spans="2:18" s="3" customFormat="1" ht="22.5" customHeight="1" x14ac:dyDescent="0.25">
      <c r="B10" s="5"/>
      <c r="C10" s="248"/>
      <c r="D10" s="248"/>
      <c r="E10" s="248"/>
      <c r="F10" s="248"/>
      <c r="G10" s="83"/>
      <c r="H10" s="203" t="s">
        <v>1421</v>
      </c>
      <c r="I10" s="203"/>
      <c r="J10" s="203"/>
      <c r="K10" s="203"/>
      <c r="L10" s="203"/>
      <c r="M10" s="203"/>
      <c r="N10" s="203"/>
      <c r="O10" s="154"/>
      <c r="P10" s="83"/>
      <c r="Q10" s="83"/>
      <c r="R10" s="58"/>
    </row>
    <row r="11" spans="2:18" s="3" customFormat="1" ht="14.25" customHeight="1" thickBot="1" x14ac:dyDescent="0.3">
      <c r="B11" s="29"/>
      <c r="C11" s="142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2:18" ht="24" customHeight="1" thickBot="1" x14ac:dyDescent="0.3">
      <c r="B12" s="261" t="s">
        <v>526</v>
      </c>
      <c r="C12" s="258" t="s">
        <v>813</v>
      </c>
      <c r="D12" s="259"/>
      <c r="E12" s="260"/>
      <c r="F12" s="258" t="s">
        <v>817</v>
      </c>
      <c r="G12" s="259"/>
      <c r="H12" s="260"/>
      <c r="I12" s="258" t="s">
        <v>820</v>
      </c>
      <c r="J12" s="260"/>
      <c r="K12" s="258" t="s">
        <v>821</v>
      </c>
      <c r="L12" s="260"/>
      <c r="M12" s="256"/>
      <c r="N12" s="257"/>
      <c r="O12" s="255" t="s">
        <v>823</v>
      </c>
      <c r="P12" s="256"/>
      <c r="Q12" s="256"/>
      <c r="R12" s="257"/>
    </row>
    <row r="13" spans="2:18" ht="26.25" customHeight="1" x14ac:dyDescent="0.25">
      <c r="B13" s="262"/>
      <c r="C13" s="30" t="s">
        <v>2</v>
      </c>
      <c r="D13" s="30" t="s">
        <v>822</v>
      </c>
      <c r="E13" s="30" t="s">
        <v>3</v>
      </c>
      <c r="F13" s="30" t="s">
        <v>815</v>
      </c>
      <c r="G13" s="30" t="s">
        <v>816</v>
      </c>
      <c r="H13" s="30" t="s">
        <v>814</v>
      </c>
      <c r="I13" s="30" t="s">
        <v>819</v>
      </c>
      <c r="J13" s="30" t="s">
        <v>818</v>
      </c>
      <c r="K13" s="30" t="s">
        <v>0</v>
      </c>
      <c r="L13" s="30" t="s">
        <v>1</v>
      </c>
      <c r="M13" s="30" t="s">
        <v>1422</v>
      </c>
      <c r="N13" s="30" t="s">
        <v>527</v>
      </c>
      <c r="O13" s="31" t="s">
        <v>824</v>
      </c>
      <c r="P13" s="30" t="s">
        <v>825</v>
      </c>
      <c r="Q13" s="30" t="s">
        <v>826</v>
      </c>
      <c r="R13" s="30" t="s">
        <v>827</v>
      </c>
    </row>
    <row r="14" spans="2:18" s="102" customFormat="1" ht="26.25" customHeight="1" x14ac:dyDescent="0.25">
      <c r="B14" s="162">
        <v>1</v>
      </c>
      <c r="C14" s="216" t="s">
        <v>1281</v>
      </c>
      <c r="D14" s="200" t="s">
        <v>260</v>
      </c>
      <c r="E14" s="200" t="s">
        <v>19</v>
      </c>
      <c r="F14" s="200" t="s">
        <v>828</v>
      </c>
      <c r="G14" s="200" t="s">
        <v>829</v>
      </c>
      <c r="H14" s="200" t="s">
        <v>830</v>
      </c>
      <c r="I14" s="200" t="s">
        <v>1282</v>
      </c>
      <c r="J14" s="200" t="s">
        <v>1283</v>
      </c>
      <c r="K14" s="200" t="s">
        <v>387</v>
      </c>
      <c r="L14" s="200" t="s">
        <v>42</v>
      </c>
      <c r="M14" s="200">
        <v>3649400</v>
      </c>
      <c r="N14" s="60" t="s">
        <v>544</v>
      </c>
      <c r="O14" s="145" t="s">
        <v>1284</v>
      </c>
      <c r="P14" s="60" t="s">
        <v>833</v>
      </c>
      <c r="Q14" s="35">
        <v>41527</v>
      </c>
      <c r="R14" s="35">
        <v>41614</v>
      </c>
    </row>
    <row r="15" spans="2:18" s="102" customFormat="1" ht="26.25" customHeight="1" x14ac:dyDescent="0.25">
      <c r="B15" s="163"/>
      <c r="C15" s="216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67"/>
      <c r="O15" s="145" t="s">
        <v>1284</v>
      </c>
      <c r="P15" s="60" t="s">
        <v>833</v>
      </c>
      <c r="Q15" s="35">
        <v>41450</v>
      </c>
      <c r="R15" s="35">
        <v>41510</v>
      </c>
    </row>
    <row r="16" spans="2:18" s="102" customFormat="1" ht="26.25" customHeight="1" x14ac:dyDescent="0.25">
      <c r="B16" s="163"/>
      <c r="C16" s="216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67"/>
      <c r="O16" s="145" t="s">
        <v>1284</v>
      </c>
      <c r="P16" s="60" t="s">
        <v>833</v>
      </c>
      <c r="Q16" s="35">
        <v>42171</v>
      </c>
      <c r="R16" s="35">
        <v>42551</v>
      </c>
    </row>
    <row r="17" spans="1:38" s="102" customFormat="1" ht="26.25" customHeight="1" x14ac:dyDescent="0.25">
      <c r="B17" s="164"/>
      <c r="C17" s="216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67"/>
      <c r="O17" s="145" t="s">
        <v>1284</v>
      </c>
      <c r="P17" s="60" t="s">
        <v>833</v>
      </c>
      <c r="Q17" s="35">
        <v>42090</v>
      </c>
      <c r="R17" s="35">
        <v>42163</v>
      </c>
    </row>
    <row r="18" spans="1:38" s="9" customFormat="1" ht="45" customHeight="1" x14ac:dyDescent="0.25">
      <c r="A18" s="8"/>
      <c r="B18" s="200">
        <v>2</v>
      </c>
      <c r="C18" s="216" t="s">
        <v>128</v>
      </c>
      <c r="D18" s="200" t="s">
        <v>129</v>
      </c>
      <c r="E18" s="200" t="s">
        <v>130</v>
      </c>
      <c r="F18" s="200" t="s">
        <v>828</v>
      </c>
      <c r="G18" s="200" t="s">
        <v>829</v>
      </c>
      <c r="H18" s="200" t="s">
        <v>830</v>
      </c>
      <c r="I18" s="200" t="s">
        <v>831</v>
      </c>
      <c r="J18" s="200" t="s">
        <v>836</v>
      </c>
      <c r="K18" s="200" t="s">
        <v>76</v>
      </c>
      <c r="L18" s="200" t="s">
        <v>36</v>
      </c>
      <c r="M18" s="200">
        <v>3649400</v>
      </c>
      <c r="N18" s="200" t="s">
        <v>528</v>
      </c>
      <c r="O18" s="151" t="str">
        <f>'[4]EXPERIENCIA LABORAL'!$B$25</f>
        <v>SECRETARIA DISTRITAL DE MOVILIDAD</v>
      </c>
      <c r="P18" s="79" t="s">
        <v>908</v>
      </c>
      <c r="Q18" s="35">
        <v>39259</v>
      </c>
      <c r="R18" s="35" t="s">
        <v>936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9" customFormat="1" ht="39.75" customHeight="1" x14ac:dyDescent="0.25">
      <c r="A19" s="8"/>
      <c r="B19" s="200"/>
      <c r="C19" s="216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46" t="s">
        <v>938</v>
      </c>
      <c r="P19" s="79" t="s">
        <v>939</v>
      </c>
      <c r="Q19" s="35">
        <v>38098</v>
      </c>
      <c r="R19" s="35">
        <v>39258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7" customFormat="1" ht="54.75" customHeight="1" x14ac:dyDescent="0.25">
      <c r="B20" s="32">
        <v>3</v>
      </c>
      <c r="C20" s="129" t="s">
        <v>248</v>
      </c>
      <c r="D20" s="67" t="s">
        <v>249</v>
      </c>
      <c r="E20" s="62" t="s">
        <v>207</v>
      </c>
      <c r="F20" s="62" t="s">
        <v>828</v>
      </c>
      <c r="G20" s="62" t="s">
        <v>829</v>
      </c>
      <c r="H20" s="62" t="s">
        <v>830</v>
      </c>
      <c r="I20" s="62" t="s">
        <v>1031</v>
      </c>
      <c r="J20" s="63" t="s">
        <v>836</v>
      </c>
      <c r="K20" s="67" t="s">
        <v>221</v>
      </c>
      <c r="L20" s="63" t="s">
        <v>63</v>
      </c>
      <c r="M20" s="62">
        <v>3649400</v>
      </c>
      <c r="N20" s="68" t="s">
        <v>746</v>
      </c>
      <c r="O20" s="149" t="s">
        <v>981</v>
      </c>
      <c r="P20" s="77" t="s">
        <v>229</v>
      </c>
      <c r="Q20" s="37">
        <v>35234</v>
      </c>
      <c r="R20" s="37">
        <v>39429</v>
      </c>
    </row>
    <row r="21" spans="1:38" s="9" customFormat="1" ht="66" customHeight="1" x14ac:dyDescent="0.25">
      <c r="A21" s="8"/>
      <c r="B21" s="36">
        <v>4</v>
      </c>
      <c r="C21" s="128" t="s">
        <v>498</v>
      </c>
      <c r="D21" s="64" t="s">
        <v>499</v>
      </c>
      <c r="E21" s="64" t="s">
        <v>500</v>
      </c>
      <c r="F21" s="66" t="s">
        <v>828</v>
      </c>
      <c r="G21" s="64" t="s">
        <v>829</v>
      </c>
      <c r="H21" s="64" t="s">
        <v>830</v>
      </c>
      <c r="I21" s="64" t="s">
        <v>1023</v>
      </c>
      <c r="J21" s="64" t="s">
        <v>1235</v>
      </c>
      <c r="K21" s="64" t="s">
        <v>221</v>
      </c>
      <c r="L21" s="64" t="s">
        <v>42</v>
      </c>
      <c r="M21" s="62">
        <v>3649400</v>
      </c>
      <c r="N21" s="61" t="s">
        <v>710</v>
      </c>
      <c r="O21" s="152" t="s">
        <v>976</v>
      </c>
      <c r="P21" s="79" t="s">
        <v>977</v>
      </c>
      <c r="Q21" s="41">
        <v>41971</v>
      </c>
      <c r="R21" s="41">
        <v>42348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9" customFormat="1" ht="34.5" customHeight="1" x14ac:dyDescent="0.25">
      <c r="A22" s="8"/>
      <c r="B22" s="200">
        <v>5</v>
      </c>
      <c r="C22" s="204" t="s">
        <v>472</v>
      </c>
      <c r="D22" s="205" t="s">
        <v>473</v>
      </c>
      <c r="E22" s="204" t="s">
        <v>249</v>
      </c>
      <c r="F22" s="206" t="s">
        <v>828</v>
      </c>
      <c r="G22" s="204" t="s">
        <v>829</v>
      </c>
      <c r="H22" s="204" t="s">
        <v>830</v>
      </c>
      <c r="I22" s="204" t="s">
        <v>1023</v>
      </c>
      <c r="J22" s="195" t="s">
        <v>1207</v>
      </c>
      <c r="K22" s="193" t="s">
        <v>434</v>
      </c>
      <c r="L22" s="195" t="s">
        <v>143</v>
      </c>
      <c r="M22" s="191">
        <v>3649400</v>
      </c>
      <c r="N22" s="192" t="s">
        <v>700</v>
      </c>
      <c r="O22" s="151" t="s">
        <v>1025</v>
      </c>
      <c r="P22" s="78" t="s">
        <v>1024</v>
      </c>
      <c r="Q22" s="41">
        <v>40563</v>
      </c>
      <c r="R22" s="41">
        <v>41620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9" customFormat="1" ht="34.5" customHeight="1" x14ac:dyDescent="0.25">
      <c r="A23" s="8"/>
      <c r="B23" s="200"/>
      <c r="C23" s="204"/>
      <c r="D23" s="205"/>
      <c r="E23" s="204"/>
      <c r="F23" s="206"/>
      <c r="G23" s="204"/>
      <c r="H23" s="204"/>
      <c r="I23" s="204"/>
      <c r="J23" s="195"/>
      <c r="K23" s="193"/>
      <c r="L23" s="195"/>
      <c r="M23" s="191"/>
      <c r="N23" s="192"/>
      <c r="O23" s="151" t="str">
        <f>'[4]EXPERIENCIA LABORAL'!$B$25</f>
        <v>SECRETARIA DISTRITAL DE MOVILIDAD</v>
      </c>
      <c r="P23" s="79" t="s">
        <v>434</v>
      </c>
      <c r="Q23" s="35">
        <v>41837</v>
      </c>
      <c r="R23" s="35">
        <v>41973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s="9" customFormat="1" ht="34.5" customHeight="1" x14ac:dyDescent="0.25">
      <c r="A24" s="8"/>
      <c r="B24" s="200"/>
      <c r="C24" s="204"/>
      <c r="D24" s="205"/>
      <c r="E24" s="204"/>
      <c r="F24" s="206"/>
      <c r="G24" s="204"/>
      <c r="H24" s="204"/>
      <c r="I24" s="204"/>
      <c r="J24" s="195"/>
      <c r="K24" s="193"/>
      <c r="L24" s="195"/>
      <c r="M24" s="191"/>
      <c r="N24" s="192"/>
      <c r="O24" s="151" t="str">
        <f>'[4]EXPERIENCIA LABORAL'!$B$25</f>
        <v>SECRETARIA DISTRITAL DE MOVILIDAD</v>
      </c>
      <c r="P24" s="79" t="s">
        <v>434</v>
      </c>
      <c r="Q24" s="35">
        <v>41663</v>
      </c>
      <c r="R24" s="35">
        <v>41813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9" customFormat="1" ht="34.5" customHeight="1" x14ac:dyDescent="0.25">
      <c r="A25" s="8"/>
      <c r="B25" s="200"/>
      <c r="C25" s="204"/>
      <c r="D25" s="205"/>
      <c r="E25" s="204"/>
      <c r="F25" s="206"/>
      <c r="G25" s="204"/>
      <c r="H25" s="204"/>
      <c r="I25" s="204"/>
      <c r="J25" s="195"/>
      <c r="K25" s="193"/>
      <c r="L25" s="195"/>
      <c r="M25" s="191"/>
      <c r="N25" s="192"/>
      <c r="O25" s="151" t="s">
        <v>940</v>
      </c>
      <c r="P25" s="79" t="s">
        <v>941</v>
      </c>
      <c r="Q25" s="35">
        <v>41290</v>
      </c>
      <c r="R25" s="35">
        <v>41623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9" customFormat="1" ht="34.5" customHeight="1" x14ac:dyDescent="0.25">
      <c r="A26" s="8"/>
      <c r="B26" s="200"/>
      <c r="C26" s="204"/>
      <c r="D26" s="205"/>
      <c r="E26" s="204"/>
      <c r="F26" s="206"/>
      <c r="G26" s="204"/>
      <c r="H26" s="204"/>
      <c r="I26" s="204"/>
      <c r="J26" s="195"/>
      <c r="K26" s="193"/>
      <c r="L26" s="195"/>
      <c r="M26" s="191"/>
      <c r="N26" s="192"/>
      <c r="O26" s="151" t="s">
        <v>940</v>
      </c>
      <c r="P26" s="79" t="s">
        <v>941</v>
      </c>
      <c r="Q26" s="35">
        <v>40920</v>
      </c>
      <c r="R26" s="35">
        <v>41255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9" customFormat="1" ht="34.5" customHeight="1" x14ac:dyDescent="0.25">
      <c r="A27" s="8"/>
      <c r="B27" s="200"/>
      <c r="C27" s="204"/>
      <c r="D27" s="205"/>
      <c r="E27" s="204"/>
      <c r="F27" s="206"/>
      <c r="G27" s="204"/>
      <c r="H27" s="204"/>
      <c r="I27" s="204"/>
      <c r="J27" s="195"/>
      <c r="K27" s="193"/>
      <c r="L27" s="195"/>
      <c r="M27" s="191"/>
      <c r="N27" s="192"/>
      <c r="O27" s="151" t="s">
        <v>940</v>
      </c>
      <c r="P27" s="79" t="s">
        <v>941</v>
      </c>
      <c r="Q27" s="35">
        <v>40586</v>
      </c>
      <c r="R27" s="35">
        <v>40890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9" customFormat="1" ht="34.5" customHeight="1" x14ac:dyDescent="0.25">
      <c r="A28" s="8"/>
      <c r="B28" s="200"/>
      <c r="C28" s="204"/>
      <c r="D28" s="205"/>
      <c r="E28" s="204"/>
      <c r="F28" s="206"/>
      <c r="G28" s="204"/>
      <c r="H28" s="204"/>
      <c r="I28" s="204"/>
      <c r="J28" s="195"/>
      <c r="K28" s="193"/>
      <c r="L28" s="195"/>
      <c r="M28" s="191"/>
      <c r="N28" s="192"/>
      <c r="O28" s="151" t="s">
        <v>942</v>
      </c>
      <c r="P28" s="79" t="s">
        <v>943</v>
      </c>
      <c r="Q28" s="35">
        <v>40196</v>
      </c>
      <c r="R28" s="35">
        <v>40514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7" customFormat="1" ht="34.5" customHeight="1" x14ac:dyDescent="0.25">
      <c r="B29" s="200"/>
      <c r="C29" s="204"/>
      <c r="D29" s="205"/>
      <c r="E29" s="204"/>
      <c r="F29" s="206"/>
      <c r="G29" s="204"/>
      <c r="H29" s="204"/>
      <c r="I29" s="204"/>
      <c r="J29" s="195"/>
      <c r="K29" s="193"/>
      <c r="L29" s="195"/>
      <c r="M29" s="191"/>
      <c r="N29" s="192"/>
      <c r="O29" s="158" t="s">
        <v>942</v>
      </c>
      <c r="P29" s="77" t="s">
        <v>941</v>
      </c>
      <c r="Q29" s="34">
        <v>39841</v>
      </c>
      <c r="R29" s="34" t="s">
        <v>944</v>
      </c>
    </row>
    <row r="30" spans="1:38" s="7" customFormat="1" ht="34.5" customHeight="1" x14ac:dyDescent="0.25">
      <c r="B30" s="216">
        <v>6</v>
      </c>
      <c r="C30" s="193" t="s">
        <v>105</v>
      </c>
      <c r="D30" s="193" t="s">
        <v>106</v>
      </c>
      <c r="E30" s="193" t="s">
        <v>107</v>
      </c>
      <c r="F30" s="193" t="s">
        <v>828</v>
      </c>
      <c r="G30" s="193" t="s">
        <v>846</v>
      </c>
      <c r="H30" s="193" t="s">
        <v>952</v>
      </c>
      <c r="I30" s="193" t="s">
        <v>831</v>
      </c>
      <c r="J30" s="193" t="s">
        <v>953</v>
      </c>
      <c r="K30" s="193" t="s">
        <v>76</v>
      </c>
      <c r="L30" s="193" t="s">
        <v>104</v>
      </c>
      <c r="M30" s="193">
        <v>3649400</v>
      </c>
      <c r="N30" s="193" t="s">
        <v>529</v>
      </c>
      <c r="O30" s="158" t="str">
        <f>'[4]EXPERIENCIA LABORAL'!$B$25</f>
        <v>SECRETARIA DISTRITAL DE MOVILIDAD</v>
      </c>
      <c r="P30" s="77" t="s">
        <v>76</v>
      </c>
      <c r="Q30" s="34">
        <v>39995</v>
      </c>
      <c r="R30" s="34" t="s">
        <v>936</v>
      </c>
    </row>
    <row r="31" spans="1:38" s="7" customFormat="1" ht="34.5" customHeight="1" x14ac:dyDescent="0.25">
      <c r="B31" s="216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58" t="s">
        <v>949</v>
      </c>
      <c r="P31" s="77" t="s">
        <v>833</v>
      </c>
      <c r="Q31" s="34">
        <v>39863</v>
      </c>
      <c r="R31" s="34">
        <v>39994</v>
      </c>
    </row>
    <row r="32" spans="1:38" s="7" customFormat="1" ht="34.5" customHeight="1" x14ac:dyDescent="0.25">
      <c r="B32" s="216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58" t="s">
        <v>949</v>
      </c>
      <c r="P32" s="77" t="s">
        <v>833</v>
      </c>
      <c r="Q32" s="34">
        <v>39602</v>
      </c>
      <c r="R32" s="34">
        <v>39820</v>
      </c>
    </row>
    <row r="33" spans="1:38" s="7" customFormat="1" ht="34.5" customHeight="1" x14ac:dyDescent="0.25">
      <c r="B33" s="216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58" t="s">
        <v>950</v>
      </c>
      <c r="P33" s="77" t="s">
        <v>951</v>
      </c>
      <c r="Q33" s="34">
        <v>39126</v>
      </c>
      <c r="R33" s="34">
        <v>39566</v>
      </c>
    </row>
    <row r="34" spans="1:38" s="7" customFormat="1" ht="34.5" customHeight="1" x14ac:dyDescent="0.25">
      <c r="B34" s="216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58" t="s">
        <v>857</v>
      </c>
      <c r="P34" s="77" t="s">
        <v>908</v>
      </c>
      <c r="Q34" s="34">
        <v>29404</v>
      </c>
      <c r="R34" s="34">
        <v>39082</v>
      </c>
    </row>
    <row r="35" spans="1:38" s="9" customFormat="1" ht="34.5" customHeight="1" x14ac:dyDescent="0.25">
      <c r="A35" s="8"/>
      <c r="B35" s="201">
        <v>7</v>
      </c>
      <c r="C35" s="195" t="s">
        <v>406</v>
      </c>
      <c r="D35" s="241" t="s">
        <v>407</v>
      </c>
      <c r="E35" s="241" t="s">
        <v>25</v>
      </c>
      <c r="F35" s="201" t="s">
        <v>828</v>
      </c>
      <c r="G35" s="191" t="s">
        <v>829</v>
      </c>
      <c r="H35" s="191" t="s">
        <v>830</v>
      </c>
      <c r="I35" s="191" t="s">
        <v>831</v>
      </c>
      <c r="J35" s="195" t="str">
        <f>'[5]DATOS PERSONALES'!$I$37</f>
        <v>TECNICA CONTABLE</v>
      </c>
      <c r="K35" s="195" t="s">
        <v>387</v>
      </c>
      <c r="L35" s="195" t="s">
        <v>48</v>
      </c>
      <c r="M35" s="191">
        <v>3649400</v>
      </c>
      <c r="N35" s="192" t="s">
        <v>530</v>
      </c>
      <c r="O35" s="155" t="str">
        <f>'[5]EXPERIENCIA LABORAL'!$B$25</f>
        <v>FOPAE</v>
      </c>
      <c r="P35" s="81" t="str">
        <f>'[5]EXPERIENCIA LABORAL'!$B$32</f>
        <v>TECNICO PRESUPUESTO</v>
      </c>
      <c r="Q35" s="35">
        <v>39604</v>
      </c>
      <c r="R35" s="35">
        <v>40452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9" customFormat="1" ht="34.5" customHeight="1" x14ac:dyDescent="0.25">
      <c r="A36" s="8"/>
      <c r="B36" s="201"/>
      <c r="C36" s="195"/>
      <c r="D36" s="241"/>
      <c r="E36" s="241"/>
      <c r="F36" s="201"/>
      <c r="G36" s="191"/>
      <c r="H36" s="191"/>
      <c r="I36" s="191"/>
      <c r="J36" s="195"/>
      <c r="K36" s="195"/>
      <c r="L36" s="195"/>
      <c r="M36" s="191"/>
      <c r="N36" s="192"/>
      <c r="O36" s="155" t="str">
        <f>'[5]EXPERIENCIA LABORAL'!$B$35</f>
        <v>CAJA DE LA VIVIENDA POPULAR</v>
      </c>
      <c r="P36" s="81" t="str">
        <f>'[5]EXPERIENCIA LABORAL'!$B$42</f>
        <v>TECNICO CONTABLE</v>
      </c>
      <c r="Q36" s="35">
        <v>37043</v>
      </c>
      <c r="R36" s="35">
        <v>39498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9" customFormat="1" ht="34.5" customHeight="1" x14ac:dyDescent="0.25">
      <c r="A37" s="8"/>
      <c r="B37" s="201"/>
      <c r="C37" s="195"/>
      <c r="D37" s="241"/>
      <c r="E37" s="241"/>
      <c r="F37" s="201"/>
      <c r="G37" s="191"/>
      <c r="H37" s="191"/>
      <c r="I37" s="191"/>
      <c r="J37" s="195"/>
      <c r="K37" s="195"/>
      <c r="L37" s="195"/>
      <c r="M37" s="191"/>
      <c r="N37" s="192"/>
      <c r="O37" s="155" t="str">
        <f>'[5]EXPERIENCIA LABORAL'!$B$45</f>
        <v>DEPTO ADTIVO DE ACCION COMUNAL DISTRITAL</v>
      </c>
      <c r="P37" s="81" t="str">
        <f>'[5]EXPERIENCIA LABORAL'!$B$52</f>
        <v>TECNICO - AUXILIAR ADMINISTRATIVO</v>
      </c>
      <c r="Q37" s="35">
        <v>35125</v>
      </c>
      <c r="R37" s="35">
        <v>36557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12" customFormat="1" ht="71.25" customHeight="1" x14ac:dyDescent="0.25">
      <c r="A38" s="11"/>
      <c r="B38" s="36">
        <v>8</v>
      </c>
      <c r="C38" s="129" t="s">
        <v>393</v>
      </c>
      <c r="D38" s="67" t="s">
        <v>394</v>
      </c>
      <c r="E38" s="62" t="s">
        <v>64</v>
      </c>
      <c r="F38" s="59" t="s">
        <v>828</v>
      </c>
      <c r="G38" s="62" t="s">
        <v>829</v>
      </c>
      <c r="H38" s="62" t="s">
        <v>830</v>
      </c>
      <c r="I38" s="62" t="s">
        <v>831</v>
      </c>
      <c r="J38" s="63" t="str">
        <f>'[6]DATOS PERSONALES'!$I$37</f>
        <v>TECNICA MAESTRA EDUCACION PRE-ESCOLAR</v>
      </c>
      <c r="K38" s="67" t="s">
        <v>387</v>
      </c>
      <c r="L38" s="63" t="s">
        <v>24</v>
      </c>
      <c r="M38" s="62">
        <v>3649400</v>
      </c>
      <c r="N38" s="61" t="s">
        <v>531</v>
      </c>
      <c r="O38" s="155" t="str">
        <f>'[6]EXPERIENCIA LABORAL 1'!$B$15</f>
        <v>SECRETARIA DE MOVILIDAD</v>
      </c>
      <c r="P38" s="81" t="str">
        <f>'[6]EXPERIENCIA LABORAL 1'!$B$22</f>
        <v>TECNICO 401</v>
      </c>
      <c r="Q38" s="41">
        <v>33571</v>
      </c>
      <c r="R38" s="41" t="s">
        <v>936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s="9" customFormat="1" ht="34.5" customHeight="1" x14ac:dyDescent="0.25">
      <c r="A39" s="8"/>
      <c r="B39" s="200">
        <v>9</v>
      </c>
      <c r="C39" s="216" t="s">
        <v>293</v>
      </c>
      <c r="D39" s="200" t="s">
        <v>294</v>
      </c>
      <c r="E39" s="200" t="s">
        <v>295</v>
      </c>
      <c r="F39" s="201" t="s">
        <v>828</v>
      </c>
      <c r="G39" s="191" t="s">
        <v>829</v>
      </c>
      <c r="H39" s="191" t="s">
        <v>830</v>
      </c>
      <c r="I39" s="200" t="s">
        <v>831</v>
      </c>
      <c r="J39" s="200" t="s">
        <v>836</v>
      </c>
      <c r="K39" s="200" t="s">
        <v>221</v>
      </c>
      <c r="L39" s="200" t="s">
        <v>59</v>
      </c>
      <c r="M39" s="200">
        <v>3649400</v>
      </c>
      <c r="N39" s="200" t="s">
        <v>532</v>
      </c>
      <c r="O39" s="155" t="s">
        <v>832</v>
      </c>
      <c r="P39" s="81" t="s">
        <v>833</v>
      </c>
      <c r="Q39" s="35">
        <v>39930</v>
      </c>
      <c r="R39" s="35">
        <v>40235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9" customFormat="1" ht="34.5" customHeight="1" x14ac:dyDescent="0.25">
      <c r="A40" s="8"/>
      <c r="B40" s="200"/>
      <c r="C40" s="216"/>
      <c r="D40" s="200"/>
      <c r="E40" s="200"/>
      <c r="F40" s="201"/>
      <c r="G40" s="191"/>
      <c r="H40" s="191"/>
      <c r="I40" s="200"/>
      <c r="J40" s="200"/>
      <c r="K40" s="200"/>
      <c r="L40" s="200"/>
      <c r="M40" s="200"/>
      <c r="N40" s="200"/>
      <c r="O40" s="155" t="s">
        <v>945</v>
      </c>
      <c r="P40" s="81" t="s">
        <v>833</v>
      </c>
      <c r="Q40" s="35">
        <v>39130</v>
      </c>
      <c r="R40" s="35">
        <v>39435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s="9" customFormat="1" ht="34.5" customHeight="1" x14ac:dyDescent="0.25">
      <c r="A41" s="8"/>
      <c r="B41" s="200"/>
      <c r="C41" s="216"/>
      <c r="D41" s="200"/>
      <c r="E41" s="200"/>
      <c r="F41" s="201"/>
      <c r="G41" s="191"/>
      <c r="H41" s="191"/>
      <c r="I41" s="200"/>
      <c r="J41" s="200"/>
      <c r="K41" s="200"/>
      <c r="L41" s="200"/>
      <c r="M41" s="200"/>
      <c r="N41" s="200"/>
      <c r="O41" s="155" t="s">
        <v>857</v>
      </c>
      <c r="P41" s="81" t="s">
        <v>229</v>
      </c>
      <c r="Q41" s="35">
        <v>37050</v>
      </c>
      <c r="R41" s="35">
        <v>39084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s="9" customFormat="1" ht="34.5" customHeight="1" x14ac:dyDescent="0.25">
      <c r="A42" s="8"/>
      <c r="B42" s="200"/>
      <c r="C42" s="216"/>
      <c r="D42" s="200"/>
      <c r="E42" s="200"/>
      <c r="F42" s="201"/>
      <c r="G42" s="191"/>
      <c r="H42" s="191"/>
      <c r="I42" s="200"/>
      <c r="J42" s="200"/>
      <c r="K42" s="200"/>
      <c r="L42" s="200"/>
      <c r="M42" s="200"/>
      <c r="N42" s="200"/>
      <c r="O42" s="155" t="s">
        <v>946</v>
      </c>
      <c r="P42" s="81" t="s">
        <v>947</v>
      </c>
      <c r="Q42" s="35">
        <v>35446</v>
      </c>
      <c r="R42" s="35">
        <v>35811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s="9" customFormat="1" ht="34.5" customHeight="1" x14ac:dyDescent="0.25">
      <c r="A43" s="8"/>
      <c r="B43" s="200">
        <v>10</v>
      </c>
      <c r="C43" s="191" t="s">
        <v>480</v>
      </c>
      <c r="D43" s="193" t="s">
        <v>481</v>
      </c>
      <c r="E43" s="191" t="s">
        <v>482</v>
      </c>
      <c r="F43" s="201" t="s">
        <v>828</v>
      </c>
      <c r="G43" s="191" t="s">
        <v>829</v>
      </c>
      <c r="H43" s="191" t="s">
        <v>830</v>
      </c>
      <c r="I43" s="191" t="s">
        <v>1073</v>
      </c>
      <c r="J43" s="195" t="s">
        <v>1207</v>
      </c>
      <c r="K43" s="193" t="s">
        <v>434</v>
      </c>
      <c r="L43" s="195" t="s">
        <v>143</v>
      </c>
      <c r="M43" s="191">
        <v>3649400</v>
      </c>
      <c r="N43" s="192" t="s">
        <v>533</v>
      </c>
      <c r="O43" s="152" t="s">
        <v>872</v>
      </c>
      <c r="P43" s="79" t="s">
        <v>983</v>
      </c>
      <c r="Q43" s="41">
        <v>41586</v>
      </c>
      <c r="R43" s="41" t="s">
        <v>974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s="9" customFormat="1" ht="34.5" customHeight="1" x14ac:dyDescent="0.25">
      <c r="A44" s="8"/>
      <c r="B44" s="200"/>
      <c r="C44" s="191"/>
      <c r="D44" s="193"/>
      <c r="E44" s="191"/>
      <c r="F44" s="201"/>
      <c r="G44" s="191"/>
      <c r="H44" s="191"/>
      <c r="I44" s="191"/>
      <c r="J44" s="195"/>
      <c r="K44" s="193"/>
      <c r="L44" s="195"/>
      <c r="M44" s="191"/>
      <c r="N44" s="192"/>
      <c r="O44" s="152" t="s">
        <v>872</v>
      </c>
      <c r="P44" s="79" t="s">
        <v>1051</v>
      </c>
      <c r="Q44" s="41">
        <v>41397</v>
      </c>
      <c r="R44" s="41">
        <v>41584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s="9" customFormat="1" ht="34.5" customHeight="1" x14ac:dyDescent="0.25">
      <c r="A45" s="8"/>
      <c r="B45" s="200"/>
      <c r="C45" s="191"/>
      <c r="D45" s="193"/>
      <c r="E45" s="191"/>
      <c r="F45" s="201"/>
      <c r="G45" s="191"/>
      <c r="H45" s="191"/>
      <c r="I45" s="191"/>
      <c r="J45" s="195"/>
      <c r="K45" s="193"/>
      <c r="L45" s="195"/>
      <c r="M45" s="191"/>
      <c r="N45" s="192"/>
      <c r="O45" s="152" t="s">
        <v>872</v>
      </c>
      <c r="P45" s="79" t="s">
        <v>984</v>
      </c>
      <c r="Q45" s="41">
        <v>40927</v>
      </c>
      <c r="R45" s="41">
        <v>41394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s="9" customFormat="1" ht="34.5" customHeight="1" x14ac:dyDescent="0.25">
      <c r="A46" s="8"/>
      <c r="B46" s="200"/>
      <c r="C46" s="191"/>
      <c r="D46" s="193"/>
      <c r="E46" s="191"/>
      <c r="F46" s="201"/>
      <c r="G46" s="191"/>
      <c r="H46" s="191"/>
      <c r="I46" s="191"/>
      <c r="J46" s="195"/>
      <c r="K46" s="193"/>
      <c r="L46" s="195"/>
      <c r="M46" s="191"/>
      <c r="N46" s="192"/>
      <c r="O46" s="152" t="s">
        <v>872</v>
      </c>
      <c r="P46" s="79" t="s">
        <v>985</v>
      </c>
      <c r="Q46" s="41">
        <v>41038</v>
      </c>
      <c r="R46" s="41">
        <v>41289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7" customFormat="1" ht="34.5" customHeight="1" x14ac:dyDescent="0.25">
      <c r="B47" s="200"/>
      <c r="C47" s="191"/>
      <c r="D47" s="193"/>
      <c r="E47" s="191"/>
      <c r="F47" s="201"/>
      <c r="G47" s="191"/>
      <c r="H47" s="191"/>
      <c r="I47" s="191"/>
      <c r="J47" s="195"/>
      <c r="K47" s="193"/>
      <c r="L47" s="195"/>
      <c r="M47" s="191"/>
      <c r="N47" s="192"/>
      <c r="O47" s="149" t="s">
        <v>872</v>
      </c>
      <c r="P47" s="77" t="s">
        <v>984</v>
      </c>
      <c r="Q47" s="37">
        <v>40578</v>
      </c>
      <c r="R47" s="37">
        <v>41029</v>
      </c>
    </row>
    <row r="48" spans="1:38" s="7" customFormat="1" ht="34.5" customHeight="1" x14ac:dyDescent="0.25">
      <c r="B48" s="200"/>
      <c r="C48" s="191"/>
      <c r="D48" s="193"/>
      <c r="E48" s="191"/>
      <c r="F48" s="201"/>
      <c r="G48" s="191"/>
      <c r="H48" s="191"/>
      <c r="I48" s="191"/>
      <c r="J48" s="195"/>
      <c r="K48" s="193"/>
      <c r="L48" s="195"/>
      <c r="M48" s="191"/>
      <c r="N48" s="192"/>
      <c r="O48" s="149" t="s">
        <v>872</v>
      </c>
      <c r="P48" s="77" t="s">
        <v>984</v>
      </c>
      <c r="Q48" s="37">
        <v>40203</v>
      </c>
      <c r="R48" s="37">
        <v>40568</v>
      </c>
    </row>
    <row r="49" spans="1:38" s="7" customFormat="1" ht="64.5" customHeight="1" x14ac:dyDescent="0.25">
      <c r="B49" s="32">
        <v>11</v>
      </c>
      <c r="C49" s="122" t="s">
        <v>344</v>
      </c>
      <c r="D49" s="67" t="s">
        <v>345</v>
      </c>
      <c r="E49" s="67" t="s">
        <v>346</v>
      </c>
      <c r="F49" s="62" t="s">
        <v>828</v>
      </c>
      <c r="G49" s="62" t="s">
        <v>829</v>
      </c>
      <c r="H49" s="62" t="s">
        <v>830</v>
      </c>
      <c r="I49" s="62" t="s">
        <v>831</v>
      </c>
      <c r="J49" s="63" t="s">
        <v>954</v>
      </c>
      <c r="K49" s="67" t="s">
        <v>221</v>
      </c>
      <c r="L49" s="63" t="s">
        <v>67</v>
      </c>
      <c r="M49" s="62">
        <v>3649400</v>
      </c>
      <c r="N49" s="68" t="s">
        <v>534</v>
      </c>
      <c r="O49" s="42" t="str">
        <f>'[6]EXPERIENCIA LABORAL 1'!$B$15</f>
        <v>SECRETARIA DE MOVILIDAD</v>
      </c>
      <c r="P49" s="77" t="s">
        <v>948</v>
      </c>
      <c r="Q49" s="34">
        <v>38078</v>
      </c>
      <c r="R49" s="34">
        <v>39233</v>
      </c>
    </row>
    <row r="50" spans="1:38" s="7" customFormat="1" ht="34.5" customHeight="1" x14ac:dyDescent="0.25">
      <c r="A50" s="220"/>
      <c r="B50" s="216">
        <v>12</v>
      </c>
      <c r="C50" s="191" t="s">
        <v>766</v>
      </c>
      <c r="D50" s="193" t="s">
        <v>767</v>
      </c>
      <c r="E50" s="191" t="s">
        <v>300</v>
      </c>
      <c r="F50" s="191" t="s">
        <v>828</v>
      </c>
      <c r="G50" s="191" t="s">
        <v>829</v>
      </c>
      <c r="H50" s="191" t="s">
        <v>830</v>
      </c>
      <c r="I50" s="191" t="s">
        <v>1023</v>
      </c>
      <c r="J50" s="195" t="s">
        <v>1156</v>
      </c>
      <c r="K50" s="193" t="s">
        <v>32</v>
      </c>
      <c r="L50" s="195" t="s">
        <v>31</v>
      </c>
      <c r="M50" s="191">
        <v>3649400</v>
      </c>
      <c r="N50" s="211" t="s">
        <v>768</v>
      </c>
      <c r="O50" s="149" t="s">
        <v>852</v>
      </c>
      <c r="P50" s="77" t="s">
        <v>1005</v>
      </c>
      <c r="Q50" s="37">
        <v>40973</v>
      </c>
      <c r="R50" s="37">
        <v>42380</v>
      </c>
    </row>
    <row r="51" spans="1:38" s="7" customFormat="1" ht="34.5" customHeight="1" x14ac:dyDescent="0.25">
      <c r="A51" s="220"/>
      <c r="B51" s="216"/>
      <c r="C51" s="191"/>
      <c r="D51" s="193"/>
      <c r="E51" s="191"/>
      <c r="F51" s="191"/>
      <c r="G51" s="191"/>
      <c r="H51" s="191"/>
      <c r="I51" s="191"/>
      <c r="J51" s="195"/>
      <c r="K51" s="193"/>
      <c r="L51" s="195"/>
      <c r="M51" s="191"/>
      <c r="N51" s="211"/>
      <c r="O51" s="149" t="s">
        <v>861</v>
      </c>
      <c r="P51" s="77" t="s">
        <v>7</v>
      </c>
      <c r="Q51" s="37">
        <v>39875</v>
      </c>
      <c r="R51" s="37">
        <v>40972</v>
      </c>
    </row>
    <row r="52" spans="1:38" s="7" customFormat="1" ht="34.5" customHeight="1" x14ac:dyDescent="0.25">
      <c r="A52" s="220"/>
      <c r="B52" s="216"/>
      <c r="C52" s="191"/>
      <c r="D52" s="193"/>
      <c r="E52" s="191"/>
      <c r="F52" s="191"/>
      <c r="G52" s="191"/>
      <c r="H52" s="191"/>
      <c r="I52" s="191"/>
      <c r="J52" s="195"/>
      <c r="K52" s="193"/>
      <c r="L52" s="195"/>
      <c r="M52" s="191"/>
      <c r="N52" s="211"/>
      <c r="O52" s="149" t="s">
        <v>1006</v>
      </c>
      <c r="P52" s="77" t="s">
        <v>833</v>
      </c>
      <c r="Q52" s="37">
        <v>37235</v>
      </c>
      <c r="R52" s="37">
        <v>38454</v>
      </c>
    </row>
    <row r="53" spans="1:38" s="7" customFormat="1" ht="34.5" customHeight="1" x14ac:dyDescent="0.25">
      <c r="A53" s="215"/>
      <c r="B53" s="200">
        <v>13</v>
      </c>
      <c r="C53" s="244" t="s">
        <v>762</v>
      </c>
      <c r="D53" s="207" t="s">
        <v>763</v>
      </c>
      <c r="E53" s="207" t="s">
        <v>764</v>
      </c>
      <c r="F53" s="263" t="s">
        <v>828</v>
      </c>
      <c r="G53" s="207" t="s">
        <v>829</v>
      </c>
      <c r="H53" s="207" t="s">
        <v>830</v>
      </c>
      <c r="I53" s="207" t="s">
        <v>831</v>
      </c>
      <c r="J53" s="207" t="str">
        <f>'[7]DATOS PERSONALES'!$I$37</f>
        <v xml:space="preserve">INGENIERO MECÁNICO </v>
      </c>
      <c r="K53" s="207" t="s">
        <v>23</v>
      </c>
      <c r="L53" s="207" t="s">
        <v>26</v>
      </c>
      <c r="M53" s="191">
        <v>3649400</v>
      </c>
      <c r="N53" s="245" t="s">
        <v>765</v>
      </c>
      <c r="O53" s="42" t="str">
        <f>'[7]EXPERIENCIA LABORAL 1'!$A$15</f>
        <v xml:space="preserve">FUNDACIÓN LÓGICA/INVESTIGACIÓN </v>
      </c>
      <c r="P53" s="77" t="str">
        <f>'[7]EXPERIENCIA LABORAL 1'!$A$22</f>
        <v xml:space="preserve">INVESTIGADOR </v>
      </c>
      <c r="Q53" s="34">
        <v>41884</v>
      </c>
      <c r="R53" s="34">
        <v>42369</v>
      </c>
    </row>
    <row r="54" spans="1:38" s="7" customFormat="1" ht="34.5" customHeight="1" x14ac:dyDescent="0.25">
      <c r="A54" s="215"/>
      <c r="B54" s="200"/>
      <c r="C54" s="244"/>
      <c r="D54" s="207"/>
      <c r="E54" s="207"/>
      <c r="F54" s="263"/>
      <c r="G54" s="207"/>
      <c r="H54" s="207"/>
      <c r="I54" s="207"/>
      <c r="J54" s="207"/>
      <c r="K54" s="207"/>
      <c r="L54" s="207"/>
      <c r="M54" s="191"/>
      <c r="N54" s="245"/>
      <c r="O54" s="42" t="str">
        <f>'[7]EXPERIENCIA LABORAL 1'!$A$25</f>
        <v>DANE</v>
      </c>
      <c r="P54" s="77" t="str">
        <f>'[7]EXPERIENCIA LABORAL 1'!$A$32</f>
        <v xml:space="preserve">ASESOR </v>
      </c>
      <c r="Q54" s="34">
        <v>42248</v>
      </c>
      <c r="R54" s="34">
        <v>42369</v>
      </c>
    </row>
    <row r="55" spans="1:38" s="7" customFormat="1" ht="34.5" customHeight="1" x14ac:dyDescent="0.25">
      <c r="A55" s="215"/>
      <c r="B55" s="200"/>
      <c r="C55" s="244"/>
      <c r="D55" s="207"/>
      <c r="E55" s="207"/>
      <c r="F55" s="263"/>
      <c r="G55" s="207"/>
      <c r="H55" s="207"/>
      <c r="I55" s="207"/>
      <c r="J55" s="207"/>
      <c r="K55" s="207"/>
      <c r="L55" s="207"/>
      <c r="M55" s="191"/>
      <c r="N55" s="245"/>
      <c r="O55" s="42" t="str">
        <f>'[7]EXPERIENCIA LABORAL 1'!$A$35</f>
        <v xml:space="preserve">FUNDACIÓN LÓGICA/INVESTIGACIÓN </v>
      </c>
      <c r="P55" s="77" t="str">
        <f>'[7]EXPERIENCIA LABORAL 1'!$I$42</f>
        <v>INVESTIGADOR</v>
      </c>
      <c r="Q55" s="34">
        <v>41671</v>
      </c>
      <c r="R55" s="34">
        <v>41882</v>
      </c>
    </row>
    <row r="56" spans="1:38" s="7" customFormat="1" ht="34.5" customHeight="1" x14ac:dyDescent="0.25">
      <c r="A56" s="215"/>
      <c r="B56" s="200"/>
      <c r="C56" s="244"/>
      <c r="D56" s="207"/>
      <c r="E56" s="207"/>
      <c r="F56" s="263"/>
      <c r="G56" s="207"/>
      <c r="H56" s="207"/>
      <c r="I56" s="207"/>
      <c r="J56" s="207"/>
      <c r="K56" s="207"/>
      <c r="L56" s="207"/>
      <c r="M56" s="191"/>
      <c r="N56" s="245"/>
      <c r="O56" s="42" t="str">
        <f>'[7]EXPERIENCIA LABORAL 1'!$A$45</f>
        <v>MASSACHUSETTS INSTITUTE OF TECHNOLOGY</v>
      </c>
      <c r="P56" s="77" t="str">
        <f>'[7]EXPERIENCIA LABORAL 1'!$A$52</f>
        <v>RESEARCH/TEACHING ASSISTANT</v>
      </c>
      <c r="Q56" s="34">
        <v>40787</v>
      </c>
      <c r="R56" s="34">
        <v>41820</v>
      </c>
    </row>
    <row r="57" spans="1:38" s="7" customFormat="1" ht="34.5" customHeight="1" x14ac:dyDescent="0.25">
      <c r="A57" s="215"/>
      <c r="B57" s="200"/>
      <c r="C57" s="244"/>
      <c r="D57" s="207"/>
      <c r="E57" s="207"/>
      <c r="F57" s="263"/>
      <c r="G57" s="207"/>
      <c r="H57" s="207"/>
      <c r="I57" s="207"/>
      <c r="J57" s="207"/>
      <c r="K57" s="207"/>
      <c r="L57" s="207"/>
      <c r="M57" s="191"/>
      <c r="N57" s="245"/>
      <c r="O57" s="42" t="str">
        <f>'[7]EXPERIENCIA LABORAL2'!$B$15</f>
        <v>COLEGIO SAN CARLOS</v>
      </c>
      <c r="P57" s="77" t="str">
        <f>'[7]EXPERIENCIA LABORAL2'!$B$22</f>
        <v xml:space="preserve">PROFESOR </v>
      </c>
      <c r="Q57" s="34">
        <v>40392</v>
      </c>
      <c r="R57" s="34">
        <v>40724</v>
      </c>
    </row>
    <row r="58" spans="1:38" s="7" customFormat="1" ht="34.5" customHeight="1" x14ac:dyDescent="0.25">
      <c r="A58" s="215"/>
      <c r="B58" s="200"/>
      <c r="C58" s="244"/>
      <c r="D58" s="207"/>
      <c r="E58" s="207"/>
      <c r="F58" s="263"/>
      <c r="G58" s="207"/>
      <c r="H58" s="207"/>
      <c r="I58" s="207"/>
      <c r="J58" s="207"/>
      <c r="K58" s="207"/>
      <c r="L58" s="207"/>
      <c r="M58" s="191"/>
      <c r="N58" s="245"/>
      <c r="O58" s="42" t="str">
        <f>'[7]EXPERIENCIA LABORAL2'!$B$25</f>
        <v>ASOCIACIÓN DE EXALUMNOS DEL COLEGIO SAN CARLOS</v>
      </c>
      <c r="P58" s="77" t="str">
        <f>'[7]EXPERIENCIA LABORAL2'!$B$32</f>
        <v xml:space="preserve">DIRECTOR EJECUTIVO </v>
      </c>
      <c r="Q58" s="34">
        <v>40301</v>
      </c>
      <c r="R58" s="34">
        <v>40634</v>
      </c>
    </row>
    <row r="59" spans="1:38" s="9" customFormat="1" ht="34.5" customHeight="1" x14ac:dyDescent="0.25">
      <c r="A59" s="215"/>
      <c r="B59" s="200"/>
      <c r="C59" s="244"/>
      <c r="D59" s="207"/>
      <c r="E59" s="207"/>
      <c r="F59" s="263"/>
      <c r="G59" s="207"/>
      <c r="H59" s="207"/>
      <c r="I59" s="207"/>
      <c r="J59" s="207"/>
      <c r="K59" s="207"/>
      <c r="L59" s="207"/>
      <c r="M59" s="191"/>
      <c r="N59" s="245"/>
      <c r="O59" s="155" t="str">
        <f>'[7]EXPERIENCIA LABORAL2'!$B$35</f>
        <v>SOL-ARTE LTDA</v>
      </c>
      <c r="P59" s="79" t="str">
        <f>'[7]EXPERIENCIA LABORAL2'!$B$42</f>
        <v xml:space="preserve">INGENIERO DE DISEÑO </v>
      </c>
      <c r="Q59" s="35">
        <v>40140</v>
      </c>
      <c r="R59" s="35">
        <v>40298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s="9" customFormat="1" ht="34.5" customHeight="1" x14ac:dyDescent="0.25">
      <c r="A60" s="215"/>
      <c r="B60" s="200"/>
      <c r="C60" s="244"/>
      <c r="D60" s="207"/>
      <c r="E60" s="207"/>
      <c r="F60" s="263"/>
      <c r="G60" s="207"/>
      <c r="H60" s="207"/>
      <c r="I60" s="207"/>
      <c r="J60" s="207"/>
      <c r="K60" s="207"/>
      <c r="L60" s="207"/>
      <c r="M60" s="191"/>
      <c r="N60" s="245"/>
      <c r="O60" s="155" t="str">
        <f>'[7]EXPERIENCIA LABORAL2'!$B$45</f>
        <v xml:space="preserve">COLEGIO HACIENDA LOS ALCAPARROS </v>
      </c>
      <c r="P60" s="79" t="str">
        <f>'[7]EXPERIENCIA LABORAL2'!$B$52</f>
        <v xml:space="preserve">PROFESOR </v>
      </c>
      <c r="Q60" s="35">
        <v>40043</v>
      </c>
      <c r="R60" s="35">
        <v>40139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s="9" customFormat="1" ht="34.5" customHeight="1" x14ac:dyDescent="0.25">
      <c r="A61" s="215"/>
      <c r="B61" s="200"/>
      <c r="C61" s="244"/>
      <c r="D61" s="207"/>
      <c r="E61" s="207"/>
      <c r="F61" s="263"/>
      <c r="G61" s="207"/>
      <c r="H61" s="207"/>
      <c r="I61" s="207"/>
      <c r="J61" s="207"/>
      <c r="K61" s="207"/>
      <c r="L61" s="207"/>
      <c r="M61" s="191"/>
      <c r="N61" s="245"/>
      <c r="O61" s="155" t="str">
        <f>'[7]EXPERIENCIA LABORAL 3'!$A$15</f>
        <v>SIEMENS AG</v>
      </c>
      <c r="P61" s="79" t="str">
        <f>'[7]EXPERIENCIA LABORAL 3'!$A$22</f>
        <v>WERKSTUDENT</v>
      </c>
      <c r="Q61" s="35">
        <v>39508</v>
      </c>
      <c r="R61" s="35">
        <v>39660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9" customFormat="1" ht="53.25" customHeight="1" x14ac:dyDescent="0.25">
      <c r="A62" s="8"/>
      <c r="B62" s="36">
        <v>14</v>
      </c>
      <c r="C62" s="122" t="s">
        <v>441</v>
      </c>
      <c r="D62" s="67" t="s">
        <v>442</v>
      </c>
      <c r="E62" s="67" t="s">
        <v>443</v>
      </c>
      <c r="F62" s="85" t="s">
        <v>828</v>
      </c>
      <c r="G62" s="67" t="s">
        <v>846</v>
      </c>
      <c r="H62" s="67" t="s">
        <v>1146</v>
      </c>
      <c r="I62" s="67" t="s">
        <v>1076</v>
      </c>
      <c r="J62" s="63" t="s">
        <v>1147</v>
      </c>
      <c r="K62" s="67" t="s">
        <v>434</v>
      </c>
      <c r="L62" s="63" t="s">
        <v>143</v>
      </c>
      <c r="M62" s="62">
        <v>3649400</v>
      </c>
      <c r="N62" s="61" t="s">
        <v>535</v>
      </c>
      <c r="O62" s="146" t="s">
        <v>872</v>
      </c>
      <c r="P62" s="79" t="s">
        <v>1148</v>
      </c>
      <c r="Q62" s="35">
        <v>37675</v>
      </c>
      <c r="R62" s="35" t="s">
        <v>1081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s="9" customFormat="1" ht="34.5" customHeight="1" x14ac:dyDescent="0.25">
      <c r="A63" s="8"/>
      <c r="B63" s="201">
        <v>15</v>
      </c>
      <c r="C63" s="195" t="s">
        <v>395</v>
      </c>
      <c r="D63" s="195" t="s">
        <v>296</v>
      </c>
      <c r="E63" s="195" t="s">
        <v>297</v>
      </c>
      <c r="F63" s="201" t="s">
        <v>828</v>
      </c>
      <c r="G63" s="191" t="s">
        <v>829</v>
      </c>
      <c r="H63" s="191" t="s">
        <v>830</v>
      </c>
      <c r="I63" s="191" t="s">
        <v>831</v>
      </c>
      <c r="J63" s="195" t="str">
        <f>'[8]DATOS PERSONALES'!$I$37</f>
        <v>ADMINISTRACION DE EMPRESAS</v>
      </c>
      <c r="K63" s="195" t="s">
        <v>221</v>
      </c>
      <c r="L63" s="195" t="s">
        <v>48</v>
      </c>
      <c r="M63" s="191">
        <v>3649400</v>
      </c>
      <c r="N63" s="192" t="s">
        <v>536</v>
      </c>
      <c r="O63" s="146" t="str">
        <f>'[8]EXPERIENCIA LABORAL'!$B$25</f>
        <v>HIJAS DE LA CARIDAD DE SAN VICENTE DE PAUL</v>
      </c>
      <c r="P63" s="79" t="str">
        <f>'[8]EXPERIENCIA LABORAL'!$B$32</f>
        <v>CONTRATISTA</v>
      </c>
      <c r="Q63" s="35">
        <v>39114</v>
      </c>
      <c r="R63" s="35">
        <v>39416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s="9" customFormat="1" ht="34.5" customHeight="1" x14ac:dyDescent="0.25">
      <c r="A64" s="8"/>
      <c r="B64" s="201"/>
      <c r="C64" s="195"/>
      <c r="D64" s="195"/>
      <c r="E64" s="195"/>
      <c r="F64" s="201"/>
      <c r="G64" s="191"/>
      <c r="H64" s="191"/>
      <c r="I64" s="191"/>
      <c r="J64" s="195"/>
      <c r="K64" s="195"/>
      <c r="L64" s="195"/>
      <c r="M64" s="191"/>
      <c r="N64" s="192"/>
      <c r="O64" s="146" t="str">
        <f>'[8]EXPERIENCIA LABORAL'!$B$35</f>
        <v xml:space="preserve">GOBERNACION DE CUNDINAMARCA  </v>
      </c>
      <c r="P64" s="79" t="str">
        <f>'[8]EXPERIENCIA LABORAL'!$B$42</f>
        <v>CONTRATISTA</v>
      </c>
      <c r="Q64" s="35">
        <v>38450</v>
      </c>
      <c r="R64" s="35">
        <v>38969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s="9" customFormat="1" ht="34.5" customHeight="1" x14ac:dyDescent="0.25">
      <c r="A65" s="8"/>
      <c r="B65" s="201"/>
      <c r="C65" s="195"/>
      <c r="D65" s="195"/>
      <c r="E65" s="195"/>
      <c r="F65" s="201"/>
      <c r="G65" s="191"/>
      <c r="H65" s="191"/>
      <c r="I65" s="191"/>
      <c r="J65" s="195"/>
      <c r="K65" s="195"/>
      <c r="L65" s="195"/>
      <c r="M65" s="191"/>
      <c r="N65" s="192"/>
      <c r="O65" s="146" t="str">
        <f>'[8]EXPERIENCIA LABORAL'!$B$45</f>
        <v>HIJAS DE LA CARIDAD DE SAN VICENTE DE PAUL</v>
      </c>
      <c r="P65" s="79" t="str">
        <f>'[8]EXPERIENCIA LABORAL'!$B$52</f>
        <v>CONTRATISTA</v>
      </c>
      <c r="Q65" s="35">
        <v>37531</v>
      </c>
      <c r="R65" s="35">
        <v>38384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s="7" customFormat="1" ht="62.25" customHeight="1" x14ac:dyDescent="0.25">
      <c r="B66" s="32">
        <v>16</v>
      </c>
      <c r="C66" s="129" t="s">
        <v>298</v>
      </c>
      <c r="D66" s="67" t="s">
        <v>299</v>
      </c>
      <c r="E66" s="62" t="s">
        <v>182</v>
      </c>
      <c r="F66" s="62" t="s">
        <v>828</v>
      </c>
      <c r="G66" s="62" t="s">
        <v>829</v>
      </c>
      <c r="H66" s="62" t="s">
        <v>896</v>
      </c>
      <c r="I66" s="62" t="s">
        <v>831</v>
      </c>
      <c r="J66" s="63" t="str">
        <f>'[9]DATOS PERSONALES'!$I$37</f>
        <v>LICENCIATURA EN ADMINISTRACION Y SUPERVISION EDUCATIVA</v>
      </c>
      <c r="K66" s="67" t="s">
        <v>221</v>
      </c>
      <c r="L66" s="63" t="s">
        <v>143</v>
      </c>
      <c r="M66" s="62">
        <v>3649400</v>
      </c>
      <c r="N66" s="68" t="s">
        <v>537</v>
      </c>
      <c r="O66" s="144" t="str">
        <f>'[9]EXPERIENCIA LABORAL'!$B$15</f>
        <v xml:space="preserve">SECRETARIA DISTRITAL DE MOVILIDAD </v>
      </c>
      <c r="P66" s="77" t="str">
        <f>'[9]EXPERIENCIA LABORAL'!$B$22</f>
        <v xml:space="preserve">PROFESIONAL UNIVERSITARIO </v>
      </c>
      <c r="Q66" s="34">
        <v>30776</v>
      </c>
      <c r="R66" s="34" t="s">
        <v>936</v>
      </c>
    </row>
    <row r="67" spans="1:38" s="7" customFormat="1" ht="42.75" customHeight="1" x14ac:dyDescent="0.25">
      <c r="B67" s="32">
        <v>17</v>
      </c>
      <c r="C67" s="122" t="s">
        <v>240</v>
      </c>
      <c r="D67" s="67" t="s">
        <v>241</v>
      </c>
      <c r="E67" s="67" t="s">
        <v>182</v>
      </c>
      <c r="F67" s="67" t="s">
        <v>828</v>
      </c>
      <c r="G67" s="67" t="s">
        <v>829</v>
      </c>
      <c r="H67" s="67" t="s">
        <v>830</v>
      </c>
      <c r="I67" s="67" t="s">
        <v>831</v>
      </c>
      <c r="J67" s="63" t="str">
        <f>'[10]DATOS PERSONALES'!$I$37</f>
        <v>INGENIERIA CATASTRAL Y GEODESIA</v>
      </c>
      <c r="K67" s="67" t="s">
        <v>221</v>
      </c>
      <c r="L67" s="63" t="s">
        <v>104</v>
      </c>
      <c r="M67" s="62">
        <v>3649400</v>
      </c>
      <c r="N67" s="68" t="s">
        <v>538</v>
      </c>
      <c r="O67" s="144" t="str">
        <f>'[9]EXPERIENCIA LABORAL'!$B$15</f>
        <v xml:space="preserve">SECRETARIA DISTRITAL DE MOVILIDAD </v>
      </c>
      <c r="P67" s="77" t="str">
        <f>'[9]EXPERIENCIA LABORAL'!$B$22</f>
        <v xml:space="preserve">PROFESIONAL UNIVERSITARIO </v>
      </c>
      <c r="Q67" s="34">
        <v>40247</v>
      </c>
      <c r="R67" s="34" t="s">
        <v>936</v>
      </c>
    </row>
    <row r="68" spans="1:38" s="7" customFormat="1" ht="45.75" customHeight="1" x14ac:dyDescent="0.25">
      <c r="B68" s="32">
        <v>18</v>
      </c>
      <c r="C68" s="129" t="s">
        <v>6</v>
      </c>
      <c r="D68" s="67" t="s">
        <v>386</v>
      </c>
      <c r="E68" s="62" t="s">
        <v>35</v>
      </c>
      <c r="F68" s="62" t="s">
        <v>828</v>
      </c>
      <c r="G68" s="62" t="s">
        <v>829</v>
      </c>
      <c r="H68" s="62" t="s">
        <v>830</v>
      </c>
      <c r="I68" s="62" t="s">
        <v>831</v>
      </c>
      <c r="J68" s="63" t="str">
        <f>'[11]DATOS PERSONALES'!$I$37</f>
        <v>INGENIERIA  INDUSTRIAL</v>
      </c>
      <c r="K68" s="67" t="s">
        <v>221</v>
      </c>
      <c r="L68" s="63" t="s">
        <v>33</v>
      </c>
      <c r="M68" s="62">
        <v>3649400</v>
      </c>
      <c r="N68" s="68" t="s">
        <v>539</v>
      </c>
      <c r="O68" s="144" t="str">
        <f>'[9]EXPERIENCIA LABORAL'!$B$15</f>
        <v xml:space="preserve">SECRETARIA DISTRITAL DE MOVILIDAD </v>
      </c>
      <c r="P68" s="77" t="str">
        <f>'[9]EXPERIENCIA LABORAL'!$B$22</f>
        <v xml:space="preserve">PROFESIONAL UNIVERSITARIO </v>
      </c>
      <c r="Q68" s="34">
        <v>40371</v>
      </c>
      <c r="R68" s="34">
        <v>40717</v>
      </c>
    </row>
    <row r="69" spans="1:38" s="7" customFormat="1" ht="34.5" customHeight="1" x14ac:dyDescent="0.25">
      <c r="B69" s="216">
        <v>19</v>
      </c>
      <c r="C69" s="216" t="s">
        <v>315</v>
      </c>
      <c r="D69" s="216" t="s">
        <v>316</v>
      </c>
      <c r="E69" s="216" t="s">
        <v>317</v>
      </c>
      <c r="F69" s="216" t="s">
        <v>828</v>
      </c>
      <c r="G69" s="216" t="s">
        <v>829</v>
      </c>
      <c r="H69" s="216" t="s">
        <v>830</v>
      </c>
      <c r="I69" s="216" t="s">
        <v>831</v>
      </c>
      <c r="J69" s="216" t="s">
        <v>955</v>
      </c>
      <c r="K69" s="216" t="s">
        <v>221</v>
      </c>
      <c r="L69" s="216" t="s">
        <v>42</v>
      </c>
      <c r="M69" s="216">
        <v>3649400</v>
      </c>
      <c r="N69" s="216" t="s">
        <v>540</v>
      </c>
      <c r="O69" s="144" t="str">
        <f>+'[12]EXPERIENCIA LABORAL'!$B$25</f>
        <v xml:space="preserve">SECRETARAI DE PLANEACION </v>
      </c>
      <c r="P69" s="77" t="str">
        <f>+'[12]EXPERIENCIA LABORAL'!$B$32</f>
        <v>Aux Administrativo</v>
      </c>
      <c r="Q69" s="34">
        <v>36656</v>
      </c>
      <c r="R69" s="34">
        <v>41038</v>
      </c>
    </row>
    <row r="70" spans="1:38" s="7" customFormat="1" ht="34.5" customHeight="1" x14ac:dyDescent="0.25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144" t="str">
        <f>+'[12]EXPERIENCIA LABORAL'!$B$35</f>
        <v xml:space="preserve">INVIAS </v>
      </c>
      <c r="P70" s="77" t="s">
        <v>1157</v>
      </c>
      <c r="Q70" s="34">
        <v>30651</v>
      </c>
      <c r="R70" s="34" t="s">
        <v>956</v>
      </c>
    </row>
    <row r="71" spans="1:38" s="7" customFormat="1" ht="34.5" customHeight="1" x14ac:dyDescent="0.25">
      <c r="B71" s="200">
        <v>20</v>
      </c>
      <c r="C71" s="197" t="s">
        <v>501</v>
      </c>
      <c r="D71" s="197" t="s">
        <v>316</v>
      </c>
      <c r="E71" s="197" t="s">
        <v>64</v>
      </c>
      <c r="F71" s="224" t="s">
        <v>828</v>
      </c>
      <c r="G71" s="197" t="s">
        <v>846</v>
      </c>
      <c r="H71" s="197" t="s">
        <v>103</v>
      </c>
      <c r="I71" s="197" t="s">
        <v>831</v>
      </c>
      <c r="J71" s="197" t="str">
        <f>'[13]DATOS PERSONALES'!$I$37</f>
        <v>INGENIERIA EN TRANSPORTES Y VIAS</v>
      </c>
      <c r="K71" s="197" t="s">
        <v>221</v>
      </c>
      <c r="L71" s="197" t="s">
        <v>42</v>
      </c>
      <c r="M71" s="191">
        <v>3649400</v>
      </c>
      <c r="N71" s="192" t="s">
        <v>711</v>
      </c>
      <c r="O71" s="144" t="str">
        <f>'[13]EXPERIENCIA LABORAL'!$B$25</f>
        <v>MUNICIPIO DE DUITAMA</v>
      </c>
      <c r="P71" s="77" t="str">
        <f>'[13]EXPERIENCIA LABORAL'!$B$29</f>
        <v>PROFESIONAL UNIVERSITARIO</v>
      </c>
      <c r="Q71" s="34">
        <v>40909</v>
      </c>
      <c r="R71" s="34">
        <v>41305</v>
      </c>
    </row>
    <row r="72" spans="1:38" s="9" customFormat="1" ht="34.5" customHeight="1" x14ac:dyDescent="0.25">
      <c r="A72" s="8"/>
      <c r="B72" s="200"/>
      <c r="C72" s="197"/>
      <c r="D72" s="197"/>
      <c r="E72" s="197"/>
      <c r="F72" s="224"/>
      <c r="G72" s="197"/>
      <c r="H72" s="197"/>
      <c r="I72" s="197"/>
      <c r="J72" s="197"/>
      <c r="K72" s="197"/>
      <c r="L72" s="197"/>
      <c r="M72" s="191"/>
      <c r="N72" s="192"/>
      <c r="O72" s="146" t="str">
        <f>'[13]EXPERIENCIA LABORAL'!$B$35</f>
        <v>MUNICIPIO DE DUITAMA</v>
      </c>
      <c r="P72" s="79" t="str">
        <f>'[13]EXPERIENCIA LABORAL'!$B$42</f>
        <v>PROFESIONAL UNIVERSITARIO</v>
      </c>
      <c r="Q72" s="35">
        <v>39101</v>
      </c>
      <c r="R72" s="35">
        <v>40908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s="9" customFormat="1" ht="34.5" customHeight="1" x14ac:dyDescent="0.25">
      <c r="A73" s="8"/>
      <c r="B73" s="200"/>
      <c r="C73" s="197"/>
      <c r="D73" s="197"/>
      <c r="E73" s="197"/>
      <c r="F73" s="224"/>
      <c r="G73" s="197"/>
      <c r="H73" s="197"/>
      <c r="I73" s="197"/>
      <c r="J73" s="197"/>
      <c r="K73" s="197"/>
      <c r="L73" s="197"/>
      <c r="M73" s="191"/>
      <c r="N73" s="192"/>
      <c r="O73" s="146" t="str">
        <f>'[13]EXPERIENCIA LABORAL'!$B$45</f>
        <v>USOCHICAMOCHA</v>
      </c>
      <c r="P73" s="79" t="str">
        <f>'[13]EXPERIENCIA LABORAL'!$B$52</f>
        <v>JEFE DE CONSERVACION</v>
      </c>
      <c r="Q73" s="35">
        <v>34821</v>
      </c>
      <c r="R73" s="35">
        <v>37195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s="9" customFormat="1" ht="34.5" customHeight="1" x14ac:dyDescent="0.25">
      <c r="A74" s="8"/>
      <c r="B74" s="200">
        <v>21</v>
      </c>
      <c r="C74" s="216" t="s">
        <v>372</v>
      </c>
      <c r="D74" s="200" t="s">
        <v>38</v>
      </c>
      <c r="E74" s="200" t="s">
        <v>373</v>
      </c>
      <c r="F74" s="200" t="s">
        <v>828</v>
      </c>
      <c r="G74" s="200" t="s">
        <v>829</v>
      </c>
      <c r="H74" s="200" t="s">
        <v>830</v>
      </c>
      <c r="I74" s="200" t="s">
        <v>831</v>
      </c>
      <c r="J74" s="200" t="s">
        <v>978</v>
      </c>
      <c r="K74" s="200" t="s">
        <v>221</v>
      </c>
      <c r="L74" s="200" t="s">
        <v>42</v>
      </c>
      <c r="M74" s="200">
        <v>3649400</v>
      </c>
      <c r="N74" s="200" t="s">
        <v>541</v>
      </c>
      <c r="O74" s="146" t="s">
        <v>957</v>
      </c>
      <c r="P74" s="79" t="s">
        <v>958</v>
      </c>
      <c r="Q74" s="35">
        <v>38985</v>
      </c>
      <c r="R74" s="35">
        <v>39495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s="9" customFormat="1" ht="34.5" customHeight="1" x14ac:dyDescent="0.25">
      <c r="A75" s="8"/>
      <c r="B75" s="200"/>
      <c r="C75" s="216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146" t="s">
        <v>959</v>
      </c>
      <c r="P75" s="79" t="s">
        <v>960</v>
      </c>
      <c r="Q75" s="35">
        <v>31322</v>
      </c>
      <c r="R75" s="35">
        <v>38975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s="7" customFormat="1" ht="71.25" customHeight="1" x14ac:dyDescent="0.25">
      <c r="B76" s="32">
        <v>22</v>
      </c>
      <c r="C76" s="122" t="s">
        <v>467</v>
      </c>
      <c r="D76" s="67" t="s">
        <v>468</v>
      </c>
      <c r="E76" s="67" t="s">
        <v>468</v>
      </c>
      <c r="F76" s="67" t="s">
        <v>828</v>
      </c>
      <c r="G76" s="67" t="s">
        <v>829</v>
      </c>
      <c r="H76" s="67" t="s">
        <v>876</v>
      </c>
      <c r="I76" s="67" t="s">
        <v>1076</v>
      </c>
      <c r="J76" s="63" t="s">
        <v>1207</v>
      </c>
      <c r="K76" s="67" t="s">
        <v>434</v>
      </c>
      <c r="L76" s="63" t="s">
        <v>494</v>
      </c>
      <c r="M76" s="62">
        <v>3649400</v>
      </c>
      <c r="N76" s="68" t="s">
        <v>542</v>
      </c>
      <c r="O76" s="144" t="str">
        <f>'[14]EXPERIENCIA LABORAL'!$B$25</f>
        <v xml:space="preserve">SECRETARÍA DE TRÁNSITO Y TRANSPORTE DE BOGOTÁ </v>
      </c>
      <c r="P76" s="77" t="s">
        <v>434</v>
      </c>
      <c r="Q76" s="34">
        <v>32505</v>
      </c>
      <c r="R76" s="34">
        <v>37011</v>
      </c>
    </row>
    <row r="77" spans="1:38" s="7" customFormat="1" ht="34.5" customHeight="1" x14ac:dyDescent="0.25">
      <c r="B77" s="191">
        <v>23</v>
      </c>
      <c r="C77" s="195" t="s">
        <v>135</v>
      </c>
      <c r="D77" s="195" t="s">
        <v>136</v>
      </c>
      <c r="E77" s="195" t="s">
        <v>137</v>
      </c>
      <c r="F77" s="191" t="s">
        <v>828</v>
      </c>
      <c r="G77" s="191" t="s">
        <v>829</v>
      </c>
      <c r="H77" s="191" t="s">
        <v>830</v>
      </c>
      <c r="I77" s="191" t="s">
        <v>831</v>
      </c>
      <c r="J77" s="195" t="str">
        <f>'[15]DATOS PERSONALES'!$I$37</f>
        <v>DERECHO</v>
      </c>
      <c r="K77" s="195" t="s">
        <v>76</v>
      </c>
      <c r="L77" s="195" t="s">
        <v>73</v>
      </c>
      <c r="M77" s="191">
        <v>3649400</v>
      </c>
      <c r="N77" s="227" t="s">
        <v>543</v>
      </c>
      <c r="O77" s="144" t="str">
        <f>'[15]EXPERIENCIA LABORAL'!$B$25</f>
        <v>DEPARTAMENTO ADMINISTRATIVO DE SEGURIDAD DAS</v>
      </c>
      <c r="P77" s="77" t="str">
        <f>'[15]EXPERIENCIA LABORAL'!$B$32</f>
        <v>PROFESIONAL ESPECIALIZADO</v>
      </c>
      <c r="Q77" s="34">
        <v>39639</v>
      </c>
      <c r="R77" s="34">
        <v>40190</v>
      </c>
    </row>
    <row r="78" spans="1:38" s="7" customFormat="1" ht="34.5" customHeight="1" x14ac:dyDescent="0.25">
      <c r="B78" s="191"/>
      <c r="C78" s="195"/>
      <c r="D78" s="195"/>
      <c r="E78" s="195"/>
      <c r="F78" s="191"/>
      <c r="G78" s="191"/>
      <c r="H78" s="191"/>
      <c r="I78" s="191"/>
      <c r="J78" s="195"/>
      <c r="K78" s="195"/>
      <c r="L78" s="195"/>
      <c r="M78" s="191"/>
      <c r="N78" s="227"/>
      <c r="O78" s="144" t="str">
        <f>'[15]EXPERIENCIA LABORAL'!$B$35</f>
        <v>DIRECCION DE IMPUESTOS Y ADUANAS NACIONALES</v>
      </c>
      <c r="P78" s="77" t="str">
        <f>'[15]EXPERIENCIA LABORAL'!$B$42</f>
        <v>PROFESIONAL EN INGRESOS PUBLICOS I</v>
      </c>
      <c r="Q78" s="34">
        <v>39266</v>
      </c>
      <c r="R78" s="34">
        <v>39638</v>
      </c>
    </row>
    <row r="79" spans="1:38" s="7" customFormat="1" ht="34.5" customHeight="1" x14ac:dyDescent="0.25">
      <c r="B79" s="191"/>
      <c r="C79" s="195"/>
      <c r="D79" s="195"/>
      <c r="E79" s="195"/>
      <c r="F79" s="191"/>
      <c r="G79" s="191"/>
      <c r="H79" s="191"/>
      <c r="I79" s="191"/>
      <c r="J79" s="195"/>
      <c r="K79" s="195"/>
      <c r="L79" s="195"/>
      <c r="M79" s="191"/>
      <c r="N79" s="227"/>
      <c r="O79" s="144" t="str">
        <f>'[15]EXPERIENCIA LABORAL'!$B$45</f>
        <v xml:space="preserve">SECRETARIA DE TRANSITO Y TRANSPORTE </v>
      </c>
      <c r="P79" s="77" t="str">
        <f>'[15]EXPERIENCIA LABORAL'!$B$52</f>
        <v>PROFESIONAL UNIVERSITARIO</v>
      </c>
      <c r="Q79" s="34">
        <v>37116</v>
      </c>
      <c r="R79" s="34">
        <v>39084</v>
      </c>
    </row>
    <row r="80" spans="1:38" s="7" customFormat="1" ht="34.5" customHeight="1" x14ac:dyDescent="0.25">
      <c r="B80" s="191"/>
      <c r="C80" s="195"/>
      <c r="D80" s="195"/>
      <c r="E80" s="195"/>
      <c r="F80" s="191"/>
      <c r="G80" s="191"/>
      <c r="H80" s="191"/>
      <c r="I80" s="191"/>
      <c r="J80" s="195"/>
      <c r="K80" s="195"/>
      <c r="L80" s="195"/>
      <c r="M80" s="191"/>
      <c r="N80" s="227"/>
      <c r="O80" s="144" t="str">
        <f>'[15]EXPERIENCIA LABORAL 1'!$B$15</f>
        <v>DIRECCION DE IMPUESTOS Y ADUANAS NACIONALES</v>
      </c>
      <c r="P80" s="77" t="str">
        <f>'[15]EXPERIENCIA LABORAL 1'!$B$22</f>
        <v>PROFESIONAL EN INGRESOS PUBLICOS III</v>
      </c>
      <c r="Q80" s="34">
        <v>36279</v>
      </c>
      <c r="R80" s="34">
        <v>37115</v>
      </c>
    </row>
    <row r="81" spans="1:38" s="7" customFormat="1" ht="34.5" customHeight="1" x14ac:dyDescent="0.25">
      <c r="B81" s="191"/>
      <c r="C81" s="195"/>
      <c r="D81" s="195"/>
      <c r="E81" s="195"/>
      <c r="F81" s="191"/>
      <c r="G81" s="191"/>
      <c r="H81" s="191"/>
      <c r="I81" s="191"/>
      <c r="J81" s="195"/>
      <c r="K81" s="195"/>
      <c r="L81" s="195"/>
      <c r="M81" s="191"/>
      <c r="N81" s="227"/>
      <c r="O81" s="144" t="str">
        <f>'[15]EXPERIENCIA LABORAL 1'!$B$25</f>
        <v>CAJANAL</v>
      </c>
      <c r="P81" s="77" t="str">
        <f>'[15]EXPERIENCIA LABORAL 1'!$B$32</f>
        <v>PROFESIONAL UNIVERSITARIO</v>
      </c>
      <c r="Q81" s="34">
        <v>35690</v>
      </c>
      <c r="R81" s="34">
        <v>35780</v>
      </c>
    </row>
    <row r="82" spans="1:38" s="7" customFormat="1" ht="34.5" customHeight="1" x14ac:dyDescent="0.25">
      <c r="B82" s="191"/>
      <c r="C82" s="195"/>
      <c r="D82" s="195"/>
      <c r="E82" s="195"/>
      <c r="F82" s="191"/>
      <c r="G82" s="191"/>
      <c r="H82" s="191"/>
      <c r="I82" s="191"/>
      <c r="J82" s="195"/>
      <c r="K82" s="195"/>
      <c r="L82" s="195"/>
      <c r="M82" s="191"/>
      <c r="N82" s="227"/>
      <c r="O82" s="144" t="str">
        <f>'[15]EXPERIENCIA LABORAL 1'!$B$35</f>
        <v>CAJANAL</v>
      </c>
      <c r="P82" s="77" t="str">
        <f>'[15]EXPERIENCIA LABORAL 1'!$B$42</f>
        <v>PROFESIONAL UNIVERSITARIO</v>
      </c>
      <c r="Q82" s="34">
        <v>35787</v>
      </c>
      <c r="R82" s="34">
        <v>36088</v>
      </c>
    </row>
    <row r="83" spans="1:38" s="7" customFormat="1" ht="34.5" customHeight="1" x14ac:dyDescent="0.25">
      <c r="B83" s="263">
        <v>24</v>
      </c>
      <c r="C83" s="197" t="s">
        <v>138</v>
      </c>
      <c r="D83" s="197" t="s">
        <v>139</v>
      </c>
      <c r="E83" s="197" t="s">
        <v>735</v>
      </c>
      <c r="F83" s="263" t="s">
        <v>828</v>
      </c>
      <c r="G83" s="207" t="s">
        <v>829</v>
      </c>
      <c r="H83" s="207" t="s">
        <v>830</v>
      </c>
      <c r="I83" s="207" t="s">
        <v>831</v>
      </c>
      <c r="J83" s="197" t="str">
        <f>'[16]DATOS PERSONALES'!$I$37</f>
        <v>INGENIERIA CATASTRAL Y GEODESIA</v>
      </c>
      <c r="K83" s="197" t="s">
        <v>76</v>
      </c>
      <c r="L83" s="197" t="s">
        <v>492</v>
      </c>
      <c r="M83" s="191">
        <v>3649400</v>
      </c>
      <c r="N83" s="192" t="s">
        <v>742</v>
      </c>
      <c r="O83" s="144" t="str">
        <f>'[16]EXPERIENCIA LABORAL'!$B$25</f>
        <v>SECRETARIA DISTRITAL DE PLANEACIÓN</v>
      </c>
      <c r="P83" s="77" t="str">
        <f>'[16]EXPERIENCIA LABORAL'!$B$32</f>
        <v>PROFESIONAL ESPECIALIZADO 222 GRADO 24</v>
      </c>
      <c r="Q83" s="34">
        <v>39930</v>
      </c>
      <c r="R83" s="34">
        <v>40563</v>
      </c>
    </row>
    <row r="84" spans="1:38" s="9" customFormat="1" ht="34.5" customHeight="1" x14ac:dyDescent="0.25">
      <c r="A84" s="8"/>
      <c r="B84" s="263"/>
      <c r="C84" s="197"/>
      <c r="D84" s="197"/>
      <c r="E84" s="197"/>
      <c r="F84" s="263"/>
      <c r="G84" s="207"/>
      <c r="H84" s="207"/>
      <c r="I84" s="207"/>
      <c r="J84" s="197"/>
      <c r="K84" s="197"/>
      <c r="L84" s="197"/>
      <c r="M84" s="191"/>
      <c r="N84" s="192"/>
      <c r="O84" s="146" t="str">
        <f>'[16]EXPERIENCIA LABORAL'!$B$35</f>
        <v>SECRETARIA DISTRITAL DE PLANEACIÓN</v>
      </c>
      <c r="P84" s="79" t="str">
        <f>'[16]EXPERIENCIA LABORAL'!$B$42</f>
        <v>CONTRATISTA</v>
      </c>
      <c r="Q84" s="35">
        <v>39692</v>
      </c>
      <c r="R84" s="35">
        <v>39873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s="9" customFormat="1" ht="34.5" customHeight="1" x14ac:dyDescent="0.25">
      <c r="A85" s="8"/>
      <c r="B85" s="263"/>
      <c r="C85" s="197"/>
      <c r="D85" s="197"/>
      <c r="E85" s="197"/>
      <c r="F85" s="263"/>
      <c r="G85" s="207"/>
      <c r="H85" s="207"/>
      <c r="I85" s="207"/>
      <c r="J85" s="197"/>
      <c r="K85" s="197"/>
      <c r="L85" s="197"/>
      <c r="M85" s="191"/>
      <c r="N85" s="192"/>
      <c r="O85" s="146" t="str">
        <f>'[16]EXPERIENCIA LABORAL'!$B$45</f>
        <v>CONSORCIO SEÑALIZACIÓN ACTUALIZADA</v>
      </c>
      <c r="P85" s="79" t="str">
        <f>'[16]EXPERIENCIA LABORAL'!$B$52</f>
        <v>PROFESIONAL ESPECIALIZADO</v>
      </c>
      <c r="Q85" s="35">
        <v>39139</v>
      </c>
      <c r="R85" s="35">
        <v>39625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s="9" customFormat="1" ht="34.5" customHeight="1" x14ac:dyDescent="0.25">
      <c r="A86" s="8"/>
      <c r="B86" s="263"/>
      <c r="C86" s="197"/>
      <c r="D86" s="197"/>
      <c r="E86" s="197"/>
      <c r="F86" s="263"/>
      <c r="G86" s="207"/>
      <c r="H86" s="207"/>
      <c r="I86" s="207"/>
      <c r="J86" s="197"/>
      <c r="K86" s="197"/>
      <c r="L86" s="197"/>
      <c r="M86" s="191"/>
      <c r="N86" s="192"/>
      <c r="O86" s="146" t="str">
        <f>'[16]EXPERIENCIA LABORAL (2)'!$B$15</f>
        <v>SECRETARÍA DE TRÁNSITO Y TRANSPORTE</v>
      </c>
      <c r="P86" s="79" t="str">
        <f>'[16]EXPERIENCIA LABORAL (2)'!$B$22</f>
        <v>PROFESIONAL</v>
      </c>
      <c r="Q86" s="35">
        <v>37155</v>
      </c>
      <c r="R86" s="35">
        <v>39084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s="9" customFormat="1" ht="34.5" customHeight="1" x14ac:dyDescent="0.25">
      <c r="A87" s="8"/>
      <c r="B87" s="263"/>
      <c r="C87" s="197"/>
      <c r="D87" s="197"/>
      <c r="E87" s="197"/>
      <c r="F87" s="263"/>
      <c r="G87" s="207"/>
      <c r="H87" s="207"/>
      <c r="I87" s="207"/>
      <c r="J87" s="197"/>
      <c r="K87" s="197"/>
      <c r="L87" s="197"/>
      <c r="M87" s="191"/>
      <c r="N87" s="192"/>
      <c r="O87" s="146" t="str">
        <f>'[16]EXPERIENCIA LABORAL (2)'!$B$25</f>
        <v>INSTITUTO DE DESARROLLO URBANO</v>
      </c>
      <c r="P87" s="79" t="str">
        <f>'[16]EXPERIENCIA LABORAL (2)'!$B$32</f>
        <v>TECNICO</v>
      </c>
      <c r="Q87" s="35">
        <v>35936</v>
      </c>
      <c r="R87" s="35">
        <v>37129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s="9" customFormat="1" ht="34.5" customHeight="1" x14ac:dyDescent="0.25">
      <c r="A88" s="8"/>
      <c r="B88" s="263"/>
      <c r="C88" s="197"/>
      <c r="D88" s="197"/>
      <c r="E88" s="197"/>
      <c r="F88" s="263"/>
      <c r="G88" s="207"/>
      <c r="H88" s="207"/>
      <c r="I88" s="207"/>
      <c r="J88" s="197"/>
      <c r="K88" s="197"/>
      <c r="L88" s="197"/>
      <c r="M88" s="191"/>
      <c r="N88" s="192"/>
      <c r="O88" s="146" t="str">
        <f>'[16]EXPERIENCIA LABORAL (2)'!$B$35</f>
        <v>CENTRO DISTRITAL DE SISTEMATIZACIÓN Y SERVICIOS TÉCNICOS</v>
      </c>
      <c r="P88" s="79" t="str">
        <f>'[16]EXPERIENCIA LABORAL (2)'!$B$42</f>
        <v>TÉCNICO DIGITALIZADOR</v>
      </c>
      <c r="Q88" s="35">
        <v>35578</v>
      </c>
      <c r="R88" s="35">
        <v>35791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s="9" customFormat="1" ht="34.5" customHeight="1" x14ac:dyDescent="0.25">
      <c r="A89" s="8"/>
      <c r="B89" s="263"/>
      <c r="C89" s="197"/>
      <c r="D89" s="197"/>
      <c r="E89" s="197"/>
      <c r="F89" s="263"/>
      <c r="G89" s="207"/>
      <c r="H89" s="207"/>
      <c r="I89" s="207"/>
      <c r="J89" s="197"/>
      <c r="K89" s="197"/>
      <c r="L89" s="197"/>
      <c r="M89" s="191"/>
      <c r="N89" s="192"/>
      <c r="O89" s="146" t="str">
        <f>'[16]EXPERIENCIA LABORAL (2)'!$B$45</f>
        <v>DEPARTAMENTO ADMINISTRATIVO DE CATASTRO DISTRITAL</v>
      </c>
      <c r="P89" s="79" t="str">
        <f>'[16]EXPERIENCIA LABORAL (2)'!$B$52</f>
        <v>TÉCNICO DIGITALIZADOR</v>
      </c>
      <c r="Q89" s="35">
        <v>35282</v>
      </c>
      <c r="R89" s="35">
        <v>35524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s="9" customFormat="1" ht="34.5" customHeight="1" x14ac:dyDescent="0.25">
      <c r="A90" s="8"/>
      <c r="B90" s="263"/>
      <c r="C90" s="197"/>
      <c r="D90" s="197"/>
      <c r="E90" s="197"/>
      <c r="F90" s="263"/>
      <c r="G90" s="207"/>
      <c r="H90" s="207"/>
      <c r="I90" s="207"/>
      <c r="J90" s="197"/>
      <c r="K90" s="197"/>
      <c r="L90" s="197"/>
      <c r="M90" s="191"/>
      <c r="N90" s="192"/>
      <c r="O90" s="146" t="str">
        <f>'[16]EXPERIENCIA LABORAL (3)'!$B$15</f>
        <v>DEPARTAMENTO ADMINISTRATIVO DE CATASTRO DISTRITAL</v>
      </c>
      <c r="P90" s="79" t="str">
        <f>'[16]EXPERIENCIA LABORAL (3)'!$B$22</f>
        <v>TÉCNICO DIGITALIZADOR</v>
      </c>
      <c r="Q90" s="35">
        <v>34933</v>
      </c>
      <c r="R90" s="35">
        <v>35116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s="9" customFormat="1" ht="34.5" customHeight="1" x14ac:dyDescent="0.25">
      <c r="A91" s="8"/>
      <c r="B91" s="201">
        <v>25</v>
      </c>
      <c r="C91" s="244" t="s">
        <v>138</v>
      </c>
      <c r="D91" s="244" t="s">
        <v>750</v>
      </c>
      <c r="E91" s="244" t="s">
        <v>97</v>
      </c>
      <c r="F91" s="201" t="s">
        <v>828</v>
      </c>
      <c r="G91" s="191" t="s">
        <v>829</v>
      </c>
      <c r="H91" s="191" t="s">
        <v>830</v>
      </c>
      <c r="I91" s="191" t="s">
        <v>831</v>
      </c>
      <c r="J91" s="244" t="str">
        <f>'[17]DATOS PERSONALES'!$I$37</f>
        <v>DERECHO</v>
      </c>
      <c r="K91" s="244" t="s">
        <v>76</v>
      </c>
      <c r="L91" s="244" t="s">
        <v>59</v>
      </c>
      <c r="M91" s="191">
        <v>3649400</v>
      </c>
      <c r="N91" s="264" t="s">
        <v>751</v>
      </c>
      <c r="O91" s="148" t="str">
        <f>'[17]EXPERIENCIA LABORAL 1'!$B$25</f>
        <v>SECRETARÍA DISTRITAL DE MOVILIDAD</v>
      </c>
      <c r="P91" s="79" t="str">
        <f>'[17]EXPERIENCIA LABORAL 1'!$B$32</f>
        <v>CONTRATISTA</v>
      </c>
      <c r="Q91" s="35">
        <v>42156</v>
      </c>
      <c r="R91" s="35">
        <v>42177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s="9" customFormat="1" ht="34.5" customHeight="1" x14ac:dyDescent="0.25">
      <c r="A92" s="8"/>
      <c r="B92" s="201"/>
      <c r="C92" s="244"/>
      <c r="D92" s="244"/>
      <c r="E92" s="244"/>
      <c r="F92" s="201"/>
      <c r="G92" s="191"/>
      <c r="H92" s="191"/>
      <c r="I92" s="191"/>
      <c r="J92" s="244"/>
      <c r="K92" s="244"/>
      <c r="L92" s="244"/>
      <c r="M92" s="191"/>
      <c r="N92" s="264"/>
      <c r="O92" s="148" t="str">
        <f>'[17]EXPERIENCIA LABORAL 1'!$B$35</f>
        <v>CORTE SUPREMA DE JUSTICIA</v>
      </c>
      <c r="P92" s="79" t="str">
        <f>'[17]EXPERIENCIA LABORAL 1'!$B$42</f>
        <v>OFICINISTA JUDICIAL-OFICIAL MAYOR</v>
      </c>
      <c r="Q92" s="35">
        <v>41844</v>
      </c>
      <c r="R92" s="35">
        <v>42154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s="9" customFormat="1" ht="34.5" customHeight="1" x14ac:dyDescent="0.25">
      <c r="A93" s="8"/>
      <c r="B93" s="201"/>
      <c r="C93" s="244"/>
      <c r="D93" s="244"/>
      <c r="E93" s="244"/>
      <c r="F93" s="201"/>
      <c r="G93" s="191"/>
      <c r="H93" s="191"/>
      <c r="I93" s="191"/>
      <c r="J93" s="244"/>
      <c r="K93" s="244"/>
      <c r="L93" s="244"/>
      <c r="M93" s="191"/>
      <c r="N93" s="264"/>
      <c r="O93" s="148" t="str">
        <f>'[17]EXPERIENCIA LABORAL 1'!$B$45</f>
        <v>SECRETARÍA DISTRITAL DE MOVILIDAD</v>
      </c>
      <c r="P93" s="79" t="str">
        <f>'[17]EXPERIENCIA LABORAL 1'!$B$52</f>
        <v>CONTRATISTA</v>
      </c>
      <c r="Q93" s="35">
        <v>39270</v>
      </c>
      <c r="R93" s="35">
        <v>41761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s="9" customFormat="1" ht="34.5" customHeight="1" x14ac:dyDescent="0.25">
      <c r="A94" s="8"/>
      <c r="B94" s="201"/>
      <c r="C94" s="244"/>
      <c r="D94" s="244"/>
      <c r="E94" s="244"/>
      <c r="F94" s="201"/>
      <c r="G94" s="191"/>
      <c r="H94" s="191"/>
      <c r="I94" s="191"/>
      <c r="J94" s="244"/>
      <c r="K94" s="244"/>
      <c r="L94" s="244"/>
      <c r="M94" s="191"/>
      <c r="N94" s="264"/>
      <c r="O94" s="148" t="str">
        <f>'[17]EXPERIENCIA LABORAL 2'!$B$15</f>
        <v>CAJA NACIONAL DE PREVISIÓN SOCIAL</v>
      </c>
      <c r="P94" s="79" t="str">
        <f>'[17]EXPERIENCIA LABORAL 2'!$B$22</f>
        <v>CONTRATISTA</v>
      </c>
      <c r="Q94" s="35">
        <v>38572</v>
      </c>
      <c r="R94" s="35">
        <v>39051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s="9" customFormat="1" ht="34.5" customHeight="1" x14ac:dyDescent="0.25">
      <c r="A95" s="8"/>
      <c r="B95" s="212">
        <v>26</v>
      </c>
      <c r="C95" s="225" t="s">
        <v>1296</v>
      </c>
      <c r="D95" s="225" t="s">
        <v>1297</v>
      </c>
      <c r="E95" s="225" t="s">
        <v>1298</v>
      </c>
      <c r="F95" s="225"/>
      <c r="G95" s="225"/>
      <c r="H95" s="225"/>
      <c r="I95" s="225" t="s">
        <v>1076</v>
      </c>
      <c r="J95" s="225" t="s">
        <v>1299</v>
      </c>
      <c r="K95" s="225" t="s">
        <v>387</v>
      </c>
      <c r="L95" s="225" t="s">
        <v>42</v>
      </c>
      <c r="M95" s="225">
        <v>3649400</v>
      </c>
      <c r="N95" s="225" t="s">
        <v>544</v>
      </c>
      <c r="O95" s="148" t="s">
        <v>872</v>
      </c>
      <c r="P95" s="79" t="str">
        <f>'[17]EXPERIENCIA LABORAL 2'!$B$22</f>
        <v>CONTRATISTA</v>
      </c>
      <c r="Q95" s="35">
        <v>41662</v>
      </c>
      <c r="R95" s="35">
        <v>41808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s="9" customFormat="1" ht="34.5" customHeight="1" x14ac:dyDescent="0.25">
      <c r="A96" s="8"/>
      <c r="B96" s="213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148" t="s">
        <v>872</v>
      </c>
      <c r="P96" s="79" t="str">
        <f>'[17]EXPERIENCIA LABORAL 2'!$B$22</f>
        <v>CONTRATISTA</v>
      </c>
      <c r="Q96" s="35">
        <v>41397</v>
      </c>
      <c r="R96" s="35">
        <v>41656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s="9" customFormat="1" ht="34.5" customHeight="1" x14ac:dyDescent="0.25">
      <c r="A97" s="8"/>
      <c r="B97" s="213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148" t="s">
        <v>872</v>
      </c>
      <c r="P97" s="79" t="str">
        <f>'[17]EXPERIENCIA LABORAL 2'!$B$22</f>
        <v>CONTRATISTA</v>
      </c>
      <c r="Q97" s="35">
        <v>41306</v>
      </c>
      <c r="R97" s="35">
        <v>41394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s="9" customFormat="1" ht="34.5" customHeight="1" x14ac:dyDescent="0.25">
      <c r="A98" s="8"/>
      <c r="B98" s="213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148" t="s">
        <v>872</v>
      </c>
      <c r="P98" s="79" t="str">
        <f>'[17]EXPERIENCIA LABORAL 2'!$B$22</f>
        <v>CONTRATISTA</v>
      </c>
      <c r="Q98" s="35">
        <v>41306</v>
      </c>
      <c r="R98" s="35">
        <v>41394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s="9" customFormat="1" ht="34.5" customHeight="1" x14ac:dyDescent="0.25">
      <c r="A99" s="8"/>
      <c r="B99" s="214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148" t="s">
        <v>872</v>
      </c>
      <c r="P99" s="79" t="str">
        <f>'[17]EXPERIENCIA LABORAL 2'!$B$22</f>
        <v>CONTRATISTA</v>
      </c>
      <c r="Q99" s="35">
        <v>41047</v>
      </c>
      <c r="R99" s="35">
        <v>41291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s="9" customFormat="1" ht="52.5" customHeight="1" x14ac:dyDescent="0.25">
      <c r="A100" s="8"/>
      <c r="B100" s="36">
        <v>27</v>
      </c>
      <c r="C100" s="122" t="s">
        <v>29</v>
      </c>
      <c r="D100" s="67" t="s">
        <v>412</v>
      </c>
      <c r="E100" s="67" t="s">
        <v>413</v>
      </c>
      <c r="F100" s="85" t="s">
        <v>828</v>
      </c>
      <c r="G100" s="67" t="s">
        <v>829</v>
      </c>
      <c r="H100" s="67" t="s">
        <v>961</v>
      </c>
      <c r="I100" s="67" t="s">
        <v>831</v>
      </c>
      <c r="J100" s="63" t="s">
        <v>1207</v>
      </c>
      <c r="K100" s="67" t="s">
        <v>411</v>
      </c>
      <c r="L100" s="63" t="s">
        <v>143</v>
      </c>
      <c r="M100" s="62">
        <v>3649400</v>
      </c>
      <c r="N100" s="61" t="s">
        <v>544</v>
      </c>
      <c r="O100" s="148" t="str">
        <f>'[17]EXPERIENCIA LABORAL 1'!$B$45</f>
        <v>SECRETARÍA DISTRITAL DE MOVILIDAD</v>
      </c>
      <c r="P100" s="79" t="s">
        <v>411</v>
      </c>
      <c r="Q100" s="35">
        <v>39014</v>
      </c>
      <c r="R100" s="35" t="s">
        <v>936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s="9" customFormat="1" ht="34.5" customHeight="1" x14ac:dyDescent="0.25">
      <c r="A101" s="8"/>
      <c r="B101" s="200">
        <v>28</v>
      </c>
      <c r="C101" s="195" t="s">
        <v>772</v>
      </c>
      <c r="D101" s="195" t="s">
        <v>773</v>
      </c>
      <c r="E101" s="195" t="s">
        <v>774</v>
      </c>
      <c r="F101" s="201" t="s">
        <v>828</v>
      </c>
      <c r="G101" s="191" t="s">
        <v>829</v>
      </c>
      <c r="H101" s="191" t="s">
        <v>830</v>
      </c>
      <c r="I101" s="191" t="s">
        <v>831</v>
      </c>
      <c r="J101" s="195" t="str">
        <f>'[18]DATOS PERSONALES'!$I$37</f>
        <v>INGENIERIA CIVIL</v>
      </c>
      <c r="K101" s="195" t="s">
        <v>4</v>
      </c>
      <c r="L101" s="195" t="s">
        <v>5</v>
      </c>
      <c r="M101" s="191">
        <v>3649400</v>
      </c>
      <c r="N101" s="228" t="s">
        <v>775</v>
      </c>
      <c r="O101" s="151" t="str">
        <f>'[18]EXPERIENCIA LABORAL'!$B$25</f>
        <v>UNIVERSIDAD DE LOS ANDES</v>
      </c>
      <c r="P101" s="79" t="str">
        <f>'[18]EXPERIENCIA LABORAL'!$B$32</f>
        <v>PROFESOR ASOCIADO</v>
      </c>
      <c r="Q101" s="35">
        <v>39461</v>
      </c>
      <c r="R101" s="35">
        <v>42360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s="9" customFormat="1" ht="34.5" customHeight="1" x14ac:dyDescent="0.25">
      <c r="A102" s="8"/>
      <c r="B102" s="200"/>
      <c r="C102" s="195"/>
      <c r="D102" s="195"/>
      <c r="E102" s="195"/>
      <c r="F102" s="201"/>
      <c r="G102" s="191"/>
      <c r="H102" s="191"/>
      <c r="I102" s="191"/>
      <c r="J102" s="195"/>
      <c r="K102" s="195"/>
      <c r="L102" s="195"/>
      <c r="M102" s="191"/>
      <c r="N102" s="228"/>
      <c r="O102" s="151" t="str">
        <f>'[18]EXPERIENCIA LABORAL'!$B$35</f>
        <v>DEPARTAMENTO NACIONAL DE PLANEACION</v>
      </c>
      <c r="P102" s="77" t="s">
        <v>833</v>
      </c>
      <c r="Q102" s="35">
        <v>40154</v>
      </c>
      <c r="R102" s="35">
        <v>40275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s="9" customFormat="1" ht="34.5" customHeight="1" x14ac:dyDescent="0.25">
      <c r="A103" s="8"/>
      <c r="B103" s="200"/>
      <c r="C103" s="195"/>
      <c r="D103" s="195"/>
      <c r="E103" s="195"/>
      <c r="F103" s="201"/>
      <c r="G103" s="191"/>
      <c r="H103" s="191"/>
      <c r="I103" s="191"/>
      <c r="J103" s="195"/>
      <c r="K103" s="195"/>
      <c r="L103" s="195"/>
      <c r="M103" s="191"/>
      <c r="N103" s="228"/>
      <c r="O103" s="151" t="str">
        <f>'[18]EXPERIENCIA LABORAL'!$B$45</f>
        <v>SECRETARIA DISTRITAL DE PLANEACION</v>
      </c>
      <c r="P103" s="77" t="s">
        <v>833</v>
      </c>
      <c r="Q103" s="35">
        <v>39616</v>
      </c>
      <c r="R103" s="35">
        <v>39889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s="9" customFormat="1" ht="34.5" customHeight="1" x14ac:dyDescent="0.25">
      <c r="A104" s="8"/>
      <c r="B104" s="200"/>
      <c r="C104" s="195"/>
      <c r="D104" s="195"/>
      <c r="E104" s="195"/>
      <c r="F104" s="201"/>
      <c r="G104" s="191"/>
      <c r="H104" s="191"/>
      <c r="I104" s="191"/>
      <c r="J104" s="195"/>
      <c r="K104" s="195"/>
      <c r="L104" s="195"/>
      <c r="M104" s="191"/>
      <c r="N104" s="228"/>
      <c r="O104" s="151" t="str">
        <f>'[18]EXPERIENCIA LABORAL (2)'!$B$15</f>
        <v>SECRETARIA DISTRITAL DE PLANEACION</v>
      </c>
      <c r="P104" s="77" t="s">
        <v>833</v>
      </c>
      <c r="Q104" s="35">
        <v>39266</v>
      </c>
      <c r="R104" s="35">
        <v>39570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s="9" customFormat="1" ht="34.5" customHeight="1" x14ac:dyDescent="0.25">
      <c r="A105" s="8"/>
      <c r="B105" s="200"/>
      <c r="C105" s="195"/>
      <c r="D105" s="195"/>
      <c r="E105" s="195"/>
      <c r="F105" s="201"/>
      <c r="G105" s="191"/>
      <c r="H105" s="191"/>
      <c r="I105" s="191"/>
      <c r="J105" s="195"/>
      <c r="K105" s="195"/>
      <c r="L105" s="195"/>
      <c r="M105" s="191"/>
      <c r="N105" s="228"/>
      <c r="O105" s="151" t="str">
        <f>'[18]EXPERIENCIA LABORAL (2)'!$B$25</f>
        <v>P B H  INGENIEROS CONSULTORES</v>
      </c>
      <c r="P105" s="77" t="str">
        <f>'[18]EXPERIENCIA LABORAL (2)'!$B$32</f>
        <v>DIRECTOR TECNICO</v>
      </c>
      <c r="Q105" s="35">
        <v>35431</v>
      </c>
      <c r="R105" s="35">
        <v>39199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s="9" customFormat="1" ht="34.5" customHeight="1" x14ac:dyDescent="0.25">
      <c r="A106" s="8"/>
      <c r="B106" s="200"/>
      <c r="C106" s="195"/>
      <c r="D106" s="195"/>
      <c r="E106" s="195"/>
      <c r="F106" s="201"/>
      <c r="G106" s="191"/>
      <c r="H106" s="191"/>
      <c r="I106" s="191"/>
      <c r="J106" s="195"/>
      <c r="K106" s="195"/>
      <c r="L106" s="195"/>
      <c r="M106" s="191"/>
      <c r="N106" s="228"/>
      <c r="O106" s="151" t="str">
        <f>'[18]EXPERIENCIA LABORAL (2)'!$B$35</f>
        <v>INSTITUTO DISTRITAL DE CULTURA Y TURISMO</v>
      </c>
      <c r="P106" s="79" t="str">
        <f>'[18]EXPERIENCIA LABORAL (2)'!$B$42</f>
        <v>GERENTE CULTURA CIUDADANA</v>
      </c>
      <c r="Q106" s="35">
        <v>34963</v>
      </c>
      <c r="R106" s="35">
        <v>34992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s="9" customFormat="1" ht="34.5" customHeight="1" x14ac:dyDescent="0.25">
      <c r="A107" s="8"/>
      <c r="B107" s="200"/>
      <c r="C107" s="195"/>
      <c r="D107" s="195"/>
      <c r="E107" s="195"/>
      <c r="F107" s="201"/>
      <c r="G107" s="191"/>
      <c r="H107" s="191"/>
      <c r="I107" s="191"/>
      <c r="J107" s="195"/>
      <c r="K107" s="195"/>
      <c r="L107" s="195"/>
      <c r="M107" s="191"/>
      <c r="N107" s="228"/>
      <c r="O107" s="151" t="str">
        <f>'[18]EXPERIENCIA LABORAL (2)'!$B$45</f>
        <v>INSTITUTO DISTRITAL DE CULTURA Y TURISMO</v>
      </c>
      <c r="P107" s="79" t="str">
        <f>'[18]EXPERIENCIA LABORAL (2)'!$B$52</f>
        <v>GERENTE CULTURA CIUDADANA</v>
      </c>
      <c r="Q107" s="35">
        <v>35024</v>
      </c>
      <c r="R107" s="35">
        <v>35054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s="9" customFormat="1" ht="34.5" customHeight="1" x14ac:dyDescent="0.25">
      <c r="A108" s="8"/>
      <c r="B108" s="200"/>
      <c r="C108" s="195"/>
      <c r="D108" s="195"/>
      <c r="E108" s="195"/>
      <c r="F108" s="201"/>
      <c r="G108" s="191"/>
      <c r="H108" s="191"/>
      <c r="I108" s="191"/>
      <c r="J108" s="195"/>
      <c r="K108" s="195"/>
      <c r="L108" s="195"/>
      <c r="M108" s="191"/>
      <c r="N108" s="228"/>
      <c r="O108" s="151" t="str">
        <f>'[18]EXPERIENCIA LABORAL (3)'!$B$15</f>
        <v>SECRETARIA DE TRANSITO Y TRANSPORTE</v>
      </c>
      <c r="P108" s="79" t="str">
        <f>'[18]EXPERIENCIA LABORAL (3)'!$B$22</f>
        <v>DIRECTOR UNIDAD DE TRANSPORTE PUBLICA</v>
      </c>
      <c r="Q108" s="35">
        <v>34761</v>
      </c>
      <c r="R108" s="35">
        <v>34949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s="9" customFormat="1" ht="34.5" customHeight="1" x14ac:dyDescent="0.25">
      <c r="A109" s="8"/>
      <c r="B109" s="200"/>
      <c r="C109" s="195"/>
      <c r="D109" s="195"/>
      <c r="E109" s="195"/>
      <c r="F109" s="201"/>
      <c r="G109" s="191"/>
      <c r="H109" s="191"/>
      <c r="I109" s="191"/>
      <c r="J109" s="195"/>
      <c r="K109" s="195"/>
      <c r="L109" s="195"/>
      <c r="M109" s="191"/>
      <c r="N109" s="228"/>
      <c r="O109" s="151" t="str">
        <f>'[18]EXPERIENCIA LABORAL (3)'!$B$25</f>
        <v>INSTITUTO SER DE INVESTIGACION</v>
      </c>
      <c r="P109" s="79" t="str">
        <f>'[18]EXPERIENCIA LABORAL (3)'!$B$32</f>
        <v>CONSULTOR</v>
      </c>
      <c r="Q109" s="35">
        <v>33848</v>
      </c>
      <c r="R109" s="35">
        <v>34248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s="9" customFormat="1" ht="34.5" customHeight="1" x14ac:dyDescent="0.25">
      <c r="A110" s="8"/>
      <c r="B110" s="200"/>
      <c r="C110" s="195"/>
      <c r="D110" s="195"/>
      <c r="E110" s="195"/>
      <c r="F110" s="201"/>
      <c r="G110" s="191"/>
      <c r="H110" s="191"/>
      <c r="I110" s="191"/>
      <c r="J110" s="195"/>
      <c r="K110" s="195"/>
      <c r="L110" s="195"/>
      <c r="M110" s="191"/>
      <c r="N110" s="228"/>
      <c r="O110" s="151" t="str">
        <f>'[18]EXPERIENCIA LABORAL (3)'!$B$35</f>
        <v>GRUPO DE GESTION Y TECNOLOGIA</v>
      </c>
      <c r="P110" s="79" t="str">
        <f>'[18]EXPERIENCIA LABORAL (3)'!$B$42</f>
        <v>CONSULTOR</v>
      </c>
      <c r="Q110" s="35">
        <v>34394</v>
      </c>
      <c r="R110" s="35">
        <v>34515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s="9" customFormat="1" ht="61.5" customHeight="1" x14ac:dyDescent="0.25">
      <c r="A111" s="8"/>
      <c r="B111" s="36">
        <v>29</v>
      </c>
      <c r="C111" s="129" t="s">
        <v>121</v>
      </c>
      <c r="D111" s="67" t="s">
        <v>776</v>
      </c>
      <c r="E111" s="62"/>
      <c r="F111" s="59" t="s">
        <v>828</v>
      </c>
      <c r="G111" s="62" t="s">
        <v>829</v>
      </c>
      <c r="H111" s="62" t="s">
        <v>830</v>
      </c>
      <c r="I111" s="62" t="s">
        <v>1111</v>
      </c>
      <c r="J111" s="64" t="s">
        <v>1050</v>
      </c>
      <c r="K111" s="64" t="s">
        <v>387</v>
      </c>
      <c r="L111" s="64" t="s">
        <v>42</v>
      </c>
      <c r="M111" s="62">
        <v>3649400</v>
      </c>
      <c r="N111" s="81" t="s">
        <v>1116</v>
      </c>
      <c r="O111" s="151" t="s">
        <v>872</v>
      </c>
      <c r="P111" s="79" t="s">
        <v>411</v>
      </c>
      <c r="Q111" s="35">
        <v>35627</v>
      </c>
      <c r="R111" s="35" t="s">
        <v>1081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s="9" customFormat="1" ht="34.5" customHeight="1" x14ac:dyDescent="0.25">
      <c r="A112" s="8"/>
      <c r="B112" s="200">
        <v>30</v>
      </c>
      <c r="C112" s="216" t="s">
        <v>140</v>
      </c>
      <c r="D112" s="200" t="s">
        <v>141</v>
      </c>
      <c r="E112" s="200" t="s">
        <v>142</v>
      </c>
      <c r="F112" s="200" t="s">
        <v>828</v>
      </c>
      <c r="G112" s="200" t="s">
        <v>829</v>
      </c>
      <c r="H112" s="200" t="s">
        <v>962</v>
      </c>
      <c r="I112" s="200" t="s">
        <v>831</v>
      </c>
      <c r="J112" s="200" t="s">
        <v>836</v>
      </c>
      <c r="K112" s="200" t="s">
        <v>76</v>
      </c>
      <c r="L112" s="200" t="s">
        <v>53</v>
      </c>
      <c r="M112" s="200">
        <v>3649400</v>
      </c>
      <c r="N112" s="200" t="s">
        <v>545</v>
      </c>
      <c r="O112" s="152" t="str">
        <f>+'[19]EXPERIENCIA LABORAL'!$B$25</f>
        <v>SECRETARIA DE TRANSITO DE BOGOTA</v>
      </c>
      <c r="P112" s="79" t="str">
        <f>+'[19]EXPERIENCIA LABORAL'!$B$32</f>
        <v>PROFESIONAL UNIVERSITARIO</v>
      </c>
      <c r="Q112" s="35">
        <v>37104</v>
      </c>
      <c r="R112" s="35">
        <v>39144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s="9" customFormat="1" ht="34.5" customHeight="1" x14ac:dyDescent="0.25">
      <c r="A113" s="8"/>
      <c r="B113" s="200"/>
      <c r="C113" s="216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146" t="str">
        <f>+'[19]EXPERIENCIA LABORAL'!$B$35</f>
        <v>EMPRESA DE ENERGIA DE BOGOTA -  CODENSA</v>
      </c>
      <c r="P113" s="79" t="str">
        <f>+'[19]EXPERIENCIA LABORAL'!$B$42</f>
        <v>PROFESIONAL</v>
      </c>
      <c r="Q113" s="35">
        <v>31232</v>
      </c>
      <c r="R113" s="35">
        <v>36479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s="9" customFormat="1" ht="34.5" customHeight="1" x14ac:dyDescent="0.25">
      <c r="A114" s="8"/>
      <c r="B114" s="200"/>
      <c r="C114" s="216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146" t="str">
        <f>+'[19]EXPERIENCIA LABORAL'!$B$45</f>
        <v>BANCO CAFETERO</v>
      </c>
      <c r="P114" s="79" t="str">
        <f>+'[19]EXPERIENCIA LABORAL'!$B$52</f>
        <v>SECRETARIA</v>
      </c>
      <c r="Q114" s="35">
        <v>30407</v>
      </c>
      <c r="R114" s="35">
        <v>31138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s="9" customFormat="1" ht="34.5" customHeight="1" x14ac:dyDescent="0.25">
      <c r="A115" s="8"/>
      <c r="B115" s="200">
        <v>31</v>
      </c>
      <c r="C115" s="216" t="s">
        <v>308</v>
      </c>
      <c r="D115" s="200" t="s">
        <v>309</v>
      </c>
      <c r="E115" s="200" t="s">
        <v>60</v>
      </c>
      <c r="F115" s="200" t="s">
        <v>828</v>
      </c>
      <c r="G115" s="200" t="s">
        <v>829</v>
      </c>
      <c r="H115" s="200" t="s">
        <v>830</v>
      </c>
      <c r="I115" s="200" t="s">
        <v>831</v>
      </c>
      <c r="J115" s="200" t="str">
        <f>+'[20]DATOS PERSONALES'!$I$37</f>
        <v>INGENIERO CIVIL</v>
      </c>
      <c r="K115" s="200" t="s">
        <v>221</v>
      </c>
      <c r="L115" s="200" t="s">
        <v>42</v>
      </c>
      <c r="M115" s="200">
        <v>3649400</v>
      </c>
      <c r="N115" s="200" t="s">
        <v>546</v>
      </c>
      <c r="O115" s="146" t="s">
        <v>862</v>
      </c>
      <c r="P115" s="79" t="str">
        <f>+'[20]EXPERIENCIA LABORAL'!$B$32</f>
        <v>PROFESIONAL UNIVERSITARIO</v>
      </c>
      <c r="Q115" s="35">
        <v>40630</v>
      </c>
      <c r="R115" s="35">
        <v>40721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s="9" customFormat="1" ht="34.5" customHeight="1" x14ac:dyDescent="0.25">
      <c r="A116" s="8"/>
      <c r="B116" s="200"/>
      <c r="C116" s="216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146" t="s">
        <v>862</v>
      </c>
      <c r="P116" s="79" t="str">
        <f>+'[20]EXPERIENCIA LABORAL'!$B$32</f>
        <v>PROFESIONAL UNIVERSITARIO</v>
      </c>
      <c r="Q116" s="35">
        <v>40337</v>
      </c>
      <c r="R116" s="35">
        <v>40619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s="9" customFormat="1" ht="34.5" customHeight="1" x14ac:dyDescent="0.25">
      <c r="A117" s="8"/>
      <c r="B117" s="200"/>
      <c r="C117" s="216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146" t="s">
        <v>862</v>
      </c>
      <c r="P117" s="79" t="str">
        <f>+'[20]EXPERIENCIA LABORAL'!$B$32</f>
        <v>PROFESIONAL UNIVERSITARIO</v>
      </c>
      <c r="Q117" s="35">
        <v>40066</v>
      </c>
      <c r="R117" s="35">
        <v>40242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s="9" customFormat="1" ht="34.5" customHeight="1" x14ac:dyDescent="0.25">
      <c r="A118" s="8"/>
      <c r="B118" s="201">
        <v>32</v>
      </c>
      <c r="C118" s="195" t="s">
        <v>369</v>
      </c>
      <c r="D118" s="195" t="s">
        <v>370</v>
      </c>
      <c r="E118" s="195" t="s">
        <v>371</v>
      </c>
      <c r="F118" s="201" t="s">
        <v>828</v>
      </c>
      <c r="G118" s="191" t="s">
        <v>873</v>
      </c>
      <c r="H118" s="191" t="s">
        <v>879</v>
      </c>
      <c r="I118" s="191" t="s">
        <v>831</v>
      </c>
      <c r="J118" s="195" t="str">
        <f>'[21]DATOS PERSONALES'!$I$37</f>
        <v>DERECHO</v>
      </c>
      <c r="K118" s="195" t="s">
        <v>221</v>
      </c>
      <c r="L118" s="195" t="s">
        <v>33</v>
      </c>
      <c r="M118" s="191">
        <v>3649400</v>
      </c>
      <c r="N118" s="192" t="s">
        <v>547</v>
      </c>
      <c r="O118" s="146" t="str">
        <f>'[21]EXPERIENCIA LABORAL'!$B$25</f>
        <v>EXTINTA SECRETARIA DE TRÁNSITO Y TRANSPORTE DE BOGOTÁ</v>
      </c>
      <c r="P118" s="79" t="str">
        <f>'[21]EXPERIENCIA LABORAL'!$B$32</f>
        <v>CONTRATO DE PRESTACIÓN DE SERVICIOS</v>
      </c>
      <c r="Q118" s="35">
        <v>39083</v>
      </c>
      <c r="R118" s="35">
        <v>39209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s="9" customFormat="1" ht="34.5" customHeight="1" x14ac:dyDescent="0.25">
      <c r="A119" s="8"/>
      <c r="B119" s="201"/>
      <c r="C119" s="195"/>
      <c r="D119" s="195"/>
      <c r="E119" s="195"/>
      <c r="F119" s="201"/>
      <c r="G119" s="191"/>
      <c r="H119" s="191"/>
      <c r="I119" s="191"/>
      <c r="J119" s="195"/>
      <c r="K119" s="195"/>
      <c r="L119" s="195"/>
      <c r="M119" s="191"/>
      <c r="N119" s="192"/>
      <c r="O119" s="146" t="str">
        <f>'[21]EXPERIENCIA LABORAL'!$B$35</f>
        <v>HOSPITAL SAN CRISTOBAL</v>
      </c>
      <c r="P119" s="79" t="str">
        <f>'[21]EXPERIENCIA LABORAL'!$B$42</f>
        <v>CONTRATO DE PRESTACIÓN DE SERVICIOS</v>
      </c>
      <c r="Q119" s="35">
        <v>37773</v>
      </c>
      <c r="R119" s="35">
        <v>38290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s="9" customFormat="1" ht="34.5" customHeight="1" x14ac:dyDescent="0.25">
      <c r="A120" s="8"/>
      <c r="B120" s="200">
        <v>33</v>
      </c>
      <c r="C120" s="197" t="s">
        <v>133</v>
      </c>
      <c r="D120" s="197" t="s">
        <v>736</v>
      </c>
      <c r="E120" s="197" t="s">
        <v>351</v>
      </c>
      <c r="F120" s="201" t="s">
        <v>828</v>
      </c>
      <c r="G120" s="191" t="s">
        <v>829</v>
      </c>
      <c r="H120" s="191" t="s">
        <v>935</v>
      </c>
      <c r="I120" s="191" t="s">
        <v>831</v>
      </c>
      <c r="J120" s="197" t="str">
        <f>'[22]DATOS PERSONALES'!$I$37</f>
        <v>INGENIERIA EN TRANSPORTES Y VIAS</v>
      </c>
      <c r="K120" s="197" t="s">
        <v>76</v>
      </c>
      <c r="L120" s="197" t="s">
        <v>46</v>
      </c>
      <c r="M120" s="191">
        <v>3649400</v>
      </c>
      <c r="N120" s="192" t="s">
        <v>743</v>
      </c>
      <c r="O120" s="146" t="str">
        <f>'[22]EXPERIENCIA LABORAL'!$B$25</f>
        <v>UT SIEMENS-TRAFICO INTELIGENTE</v>
      </c>
      <c r="P120" s="79" t="str">
        <f>'[22]EXPERIENCIA LABORAL'!$B$32</f>
        <v>INGENIERA DE PLANAMIENTO</v>
      </c>
      <c r="Q120" s="35">
        <v>38957</v>
      </c>
      <c r="R120" s="35">
        <v>39199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s="9" customFormat="1" ht="34.5" customHeight="1" x14ac:dyDescent="0.25">
      <c r="A121" s="8"/>
      <c r="B121" s="200"/>
      <c r="C121" s="197"/>
      <c r="D121" s="197"/>
      <c r="E121" s="197"/>
      <c r="F121" s="201"/>
      <c r="G121" s="191"/>
      <c r="H121" s="191"/>
      <c r="I121" s="191"/>
      <c r="J121" s="197"/>
      <c r="K121" s="197"/>
      <c r="L121" s="197"/>
      <c r="M121" s="191"/>
      <c r="N121" s="192"/>
      <c r="O121" s="146" t="str">
        <f>'[22]EXPERIENCIA LABORAL'!$B$35</f>
        <v>COOTRANSMAGDALENA LTDA</v>
      </c>
      <c r="P121" s="79" t="str">
        <f>'[22]EXPERIENCIA LABORAL'!$B$42</f>
        <v>JEFE DE TRANSPORTE</v>
      </c>
      <c r="Q121" s="35">
        <v>36780</v>
      </c>
      <c r="R121" s="35">
        <v>38411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s="13" customFormat="1" ht="34.5" customHeight="1" x14ac:dyDescent="0.25">
      <c r="B122" s="200"/>
      <c r="C122" s="197"/>
      <c r="D122" s="197"/>
      <c r="E122" s="197"/>
      <c r="F122" s="201"/>
      <c r="G122" s="191"/>
      <c r="H122" s="191"/>
      <c r="I122" s="191"/>
      <c r="J122" s="197"/>
      <c r="K122" s="197"/>
      <c r="L122" s="197"/>
      <c r="M122" s="191"/>
      <c r="N122" s="192"/>
      <c r="O122" s="144" t="str">
        <f>'[22]EXPERIENCIA LABORAL'!$B$45</f>
        <v>TRANSPORTES SANTANDER SA</v>
      </c>
      <c r="P122" s="76" t="s">
        <v>1212</v>
      </c>
      <c r="Q122" s="37">
        <v>35865</v>
      </c>
      <c r="R122" s="37">
        <v>36768</v>
      </c>
    </row>
    <row r="123" spans="1:38" s="7" customFormat="1" ht="53.25" customHeight="1" x14ac:dyDescent="0.25">
      <c r="B123" s="33">
        <v>34</v>
      </c>
      <c r="C123" s="119" t="s">
        <v>421</v>
      </c>
      <c r="D123" s="63" t="s">
        <v>422</v>
      </c>
      <c r="E123" s="63" t="s">
        <v>423</v>
      </c>
      <c r="F123" s="62" t="s">
        <v>828</v>
      </c>
      <c r="G123" s="62" t="s">
        <v>916</v>
      </c>
      <c r="H123" s="62" t="s">
        <v>917</v>
      </c>
      <c r="I123" s="62" t="s">
        <v>831</v>
      </c>
      <c r="J123" s="63" t="s">
        <v>1207</v>
      </c>
      <c r="K123" s="63" t="s">
        <v>411</v>
      </c>
      <c r="L123" s="63" t="s">
        <v>143</v>
      </c>
      <c r="M123" s="62">
        <v>3649400</v>
      </c>
      <c r="N123" s="68" t="s">
        <v>544</v>
      </c>
      <c r="O123" s="144" t="str">
        <f>'[23]EXPERIENCIA LABORAL'!$B$15</f>
        <v>SECRETARIA DISTRITAL DE MOVILIDAD</v>
      </c>
      <c r="P123" s="77" t="str">
        <f>'[23]EXPERIENCIA LABORAL'!$B$22</f>
        <v>CONDUCTOR</v>
      </c>
      <c r="Q123" s="34">
        <v>33780</v>
      </c>
      <c r="R123" s="34" t="s">
        <v>936</v>
      </c>
    </row>
    <row r="124" spans="1:38" s="7" customFormat="1" ht="34.5" customHeight="1" x14ac:dyDescent="0.25">
      <c r="B124" s="191">
        <v>35</v>
      </c>
      <c r="C124" s="195" t="s">
        <v>49</v>
      </c>
      <c r="D124" s="195" t="s">
        <v>50</v>
      </c>
      <c r="E124" s="195" t="s">
        <v>51</v>
      </c>
      <c r="F124" s="191" t="s">
        <v>828</v>
      </c>
      <c r="G124" s="191" t="s">
        <v>868</v>
      </c>
      <c r="H124" s="191" t="s">
        <v>894</v>
      </c>
      <c r="I124" s="191" t="s">
        <v>831</v>
      </c>
      <c r="J124" s="195" t="str">
        <f>'[24]DATOS PERSONALES'!$I$37</f>
        <v>ADMINISTRACION DE EMPRESAS</v>
      </c>
      <c r="K124" s="195" t="s">
        <v>76</v>
      </c>
      <c r="L124" s="195" t="s">
        <v>48</v>
      </c>
      <c r="M124" s="191">
        <v>3649400</v>
      </c>
      <c r="N124" s="227" t="s">
        <v>548</v>
      </c>
      <c r="O124" s="144" t="str">
        <f>'[24]EXPERIENCIA LABORAL'!$B$25</f>
        <v>SECRETARÍA DE TRÁNSITO Y TRANSPORTE DE BOGOTÁ</v>
      </c>
      <c r="P124" s="77" t="s">
        <v>1119</v>
      </c>
      <c r="Q124" s="34">
        <v>37053</v>
      </c>
      <c r="R124" s="34">
        <v>39082</v>
      </c>
    </row>
    <row r="125" spans="1:38" s="7" customFormat="1" ht="34.5" customHeight="1" x14ac:dyDescent="0.25">
      <c r="B125" s="191"/>
      <c r="C125" s="195"/>
      <c r="D125" s="195"/>
      <c r="E125" s="195"/>
      <c r="F125" s="191"/>
      <c r="G125" s="191"/>
      <c r="H125" s="191"/>
      <c r="I125" s="191"/>
      <c r="J125" s="195"/>
      <c r="K125" s="195"/>
      <c r="L125" s="195"/>
      <c r="M125" s="191"/>
      <c r="N125" s="227"/>
      <c r="O125" s="144" t="str">
        <f>'[24]EXPERIENCIA LABORAL'!$B$35</f>
        <v>MINISTERIO DE SALUD</v>
      </c>
      <c r="P125" s="77" t="str">
        <f>'[24]EXPERIENCIA LABORAL'!$B$42</f>
        <v>CONSULTOR</v>
      </c>
      <c r="Q125" s="34">
        <v>34198</v>
      </c>
      <c r="R125" s="34">
        <v>36098</v>
      </c>
    </row>
    <row r="126" spans="1:38" s="7" customFormat="1" ht="34.5" customHeight="1" x14ac:dyDescent="0.25">
      <c r="B126" s="191"/>
      <c r="C126" s="195"/>
      <c r="D126" s="195"/>
      <c r="E126" s="195"/>
      <c r="F126" s="191"/>
      <c r="G126" s="191"/>
      <c r="H126" s="191"/>
      <c r="I126" s="191"/>
      <c r="J126" s="195"/>
      <c r="K126" s="195"/>
      <c r="L126" s="195"/>
      <c r="M126" s="191"/>
      <c r="N126" s="227"/>
      <c r="O126" s="144" t="str">
        <f>'[24]EXPERIENCIA LABORAL'!$B$45</f>
        <v>SERVIMAQUILA LIMITADA</v>
      </c>
      <c r="P126" s="77" t="str">
        <f>'[24]EXPERIENCIA LABORAL'!$B$52</f>
        <v>GERENTE</v>
      </c>
      <c r="Q126" s="34">
        <v>33645</v>
      </c>
      <c r="R126" s="34">
        <v>34180</v>
      </c>
    </row>
    <row r="127" spans="1:38" s="7" customFormat="1" ht="34.5" customHeight="1" x14ac:dyDescent="0.25">
      <c r="B127" s="200">
        <v>36</v>
      </c>
      <c r="C127" s="216" t="s">
        <v>128</v>
      </c>
      <c r="D127" s="200" t="s">
        <v>324</v>
      </c>
      <c r="E127" s="200" t="s">
        <v>324</v>
      </c>
      <c r="F127" s="200" t="s">
        <v>828</v>
      </c>
      <c r="G127" s="200" t="s">
        <v>846</v>
      </c>
      <c r="H127" s="200" t="s">
        <v>864</v>
      </c>
      <c r="I127" s="200" t="s">
        <v>831</v>
      </c>
      <c r="J127" s="200" t="s">
        <v>836</v>
      </c>
      <c r="K127" s="200" t="s">
        <v>221</v>
      </c>
      <c r="L127" s="200" t="s">
        <v>37</v>
      </c>
      <c r="M127" s="200">
        <v>3649400</v>
      </c>
      <c r="N127" s="200" t="s">
        <v>701</v>
      </c>
      <c r="O127" s="144" t="s">
        <v>872</v>
      </c>
      <c r="P127" s="77" t="s">
        <v>833</v>
      </c>
      <c r="Q127" s="34">
        <v>41843</v>
      </c>
      <c r="R127" s="34">
        <v>41905</v>
      </c>
    </row>
    <row r="128" spans="1:38" s="9" customFormat="1" ht="34.5" customHeight="1" x14ac:dyDescent="0.25">
      <c r="A128" s="8"/>
      <c r="B128" s="200"/>
      <c r="C128" s="216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146" t="s">
        <v>872</v>
      </c>
      <c r="P128" s="79" t="s">
        <v>833</v>
      </c>
      <c r="Q128" s="35">
        <v>41415</v>
      </c>
      <c r="R128" s="35">
        <v>41810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s="9" customFormat="1" ht="34.5" customHeight="1" x14ac:dyDescent="0.25">
      <c r="A129" s="8"/>
      <c r="B129" s="200"/>
      <c r="C129" s="216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146" t="s">
        <v>964</v>
      </c>
      <c r="P129" s="79" t="s">
        <v>908</v>
      </c>
      <c r="Q129" s="35">
        <v>41183</v>
      </c>
      <c r="R129" s="35">
        <v>41410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s="9" customFormat="1" ht="34.5" customHeight="1" x14ac:dyDescent="0.25">
      <c r="A130" s="8"/>
      <c r="B130" s="200"/>
      <c r="C130" s="216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146" t="s">
        <v>964</v>
      </c>
      <c r="P130" s="79" t="s">
        <v>908</v>
      </c>
      <c r="Q130" s="35">
        <v>40504</v>
      </c>
      <c r="R130" s="35">
        <v>41121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s="9" customFormat="1" ht="34.5" customHeight="1" x14ac:dyDescent="0.25">
      <c r="A131" s="8"/>
      <c r="B131" s="200"/>
      <c r="C131" s="216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146" t="s">
        <v>872</v>
      </c>
      <c r="P131" s="79" t="s">
        <v>908</v>
      </c>
      <c r="Q131" s="35">
        <v>39210</v>
      </c>
      <c r="R131" s="35">
        <v>40248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s="9" customFormat="1" ht="34.5" customHeight="1" x14ac:dyDescent="0.25">
      <c r="A132" s="8"/>
      <c r="B132" s="200"/>
      <c r="C132" s="216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146" t="s">
        <v>857</v>
      </c>
      <c r="P132" s="79" t="s">
        <v>833</v>
      </c>
      <c r="Q132" s="35">
        <v>39024</v>
      </c>
      <c r="R132" s="35">
        <v>39171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s="9" customFormat="1" ht="34.5" customHeight="1" x14ac:dyDescent="0.25">
      <c r="A133" s="8"/>
      <c r="B133" s="200"/>
      <c r="C133" s="216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146" t="s">
        <v>857</v>
      </c>
      <c r="P133" s="79" t="s">
        <v>833</v>
      </c>
      <c r="Q133" s="35">
        <v>38748</v>
      </c>
      <c r="R133" s="35">
        <v>39029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s="9" customFormat="1" ht="34.5" customHeight="1" x14ac:dyDescent="0.25">
      <c r="A134" s="8"/>
      <c r="B134" s="200"/>
      <c r="C134" s="216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146" t="s">
        <v>857</v>
      </c>
      <c r="P134" s="79" t="s">
        <v>833</v>
      </c>
      <c r="Q134" s="35">
        <v>38643</v>
      </c>
      <c r="R134" s="35">
        <v>38749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s="9" customFormat="1" ht="71.25" customHeight="1" x14ac:dyDescent="0.25">
      <c r="A135" s="8"/>
      <c r="B135" s="36">
        <v>37</v>
      </c>
      <c r="C135" s="129" t="s">
        <v>146</v>
      </c>
      <c r="D135" s="67" t="s">
        <v>147</v>
      </c>
      <c r="E135" s="62" t="s">
        <v>147</v>
      </c>
      <c r="F135" s="59" t="s">
        <v>828</v>
      </c>
      <c r="G135" s="62" t="s">
        <v>829</v>
      </c>
      <c r="H135" s="62" t="s">
        <v>830</v>
      </c>
      <c r="I135" s="62" t="s">
        <v>831</v>
      </c>
      <c r="J135" s="63" t="str">
        <f>'[25]DATOS PERSONALES'!$I$37</f>
        <v>DERECHO</v>
      </c>
      <c r="K135" s="67" t="s">
        <v>76</v>
      </c>
      <c r="L135" s="63" t="s">
        <v>33</v>
      </c>
      <c r="M135" s="62">
        <v>3649400</v>
      </c>
      <c r="N135" s="61" t="s">
        <v>549</v>
      </c>
      <c r="O135" s="146" t="str">
        <f>'[25]EXPERIENCIA LABORAL'!$B$15</f>
        <v>FONDATT DE LA STT</v>
      </c>
      <c r="P135" s="79" t="str">
        <f>'[25]EXPERIENCIA LABORAL'!$B$32</f>
        <v>PROFESIONAL ESPECIALIZADO</v>
      </c>
      <c r="Q135" s="35">
        <v>38028</v>
      </c>
      <c r="R135" s="35">
        <v>39083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s="9" customFormat="1" ht="34.5" customHeight="1" x14ac:dyDescent="0.25">
      <c r="A136" s="8"/>
      <c r="B136" s="201">
        <v>38</v>
      </c>
      <c r="C136" s="195" t="s">
        <v>452</v>
      </c>
      <c r="D136" s="195" t="s">
        <v>453</v>
      </c>
      <c r="E136" s="195" t="s">
        <v>323</v>
      </c>
      <c r="F136" s="201" t="s">
        <v>828</v>
      </c>
      <c r="G136" s="191" t="s">
        <v>829</v>
      </c>
      <c r="H136" s="191" t="s">
        <v>830</v>
      </c>
      <c r="I136" s="191" t="s">
        <v>831</v>
      </c>
      <c r="J136" s="195" t="str">
        <f>'[26]DATOS PERSONALES'!$I$37</f>
        <v>TECNOLOGÍA EN ADMINISTRACIÓN COMERCIAL Y MERCADEO</v>
      </c>
      <c r="K136" s="195" t="s">
        <v>434</v>
      </c>
      <c r="L136" s="195" t="s">
        <v>143</v>
      </c>
      <c r="M136" s="191">
        <v>3649400</v>
      </c>
      <c r="N136" s="192" t="s">
        <v>550</v>
      </c>
      <c r="O136" s="146" t="str">
        <f>'[26]EXPERIENCIA LABORAL'!$B$25</f>
        <v>MANPOWER DE COLOMBIA LTDA</v>
      </c>
      <c r="P136" s="79" t="str">
        <f>'[26]EXPERIENCIA LABORAL'!$B$32</f>
        <v>ASESOR SOPORTE DATOS BRIGHTSTAR</v>
      </c>
      <c r="Q136" s="35">
        <v>41244</v>
      </c>
      <c r="R136" s="35">
        <v>41443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s="9" customFormat="1" ht="34.5" customHeight="1" x14ac:dyDescent="0.25">
      <c r="A137" s="8"/>
      <c r="B137" s="201"/>
      <c r="C137" s="195"/>
      <c r="D137" s="195"/>
      <c r="E137" s="195"/>
      <c r="F137" s="201"/>
      <c r="G137" s="191"/>
      <c r="H137" s="191"/>
      <c r="I137" s="191"/>
      <c r="J137" s="195"/>
      <c r="K137" s="195"/>
      <c r="L137" s="195"/>
      <c r="M137" s="191"/>
      <c r="N137" s="192"/>
      <c r="O137" s="146" t="str">
        <f>'[26]EXPERIENCIA LABORAL'!$B$35</f>
        <v>MANPOWER DE COLOMBIA LTDA</v>
      </c>
      <c r="P137" s="79" t="str">
        <f>'[26]EXPERIENCIA LABORAL'!$B$42</f>
        <v>ASESOR SOPORTE DATOS BRIGHTSTAR</v>
      </c>
      <c r="Q137" s="35">
        <v>40826</v>
      </c>
      <c r="R137" s="35">
        <v>41243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s="9" customFormat="1" ht="52.5" customHeight="1" x14ac:dyDescent="0.25">
      <c r="A138" s="8"/>
      <c r="B138" s="36">
        <v>39</v>
      </c>
      <c r="C138" s="122" t="s">
        <v>377</v>
      </c>
      <c r="D138" s="67" t="s">
        <v>378</v>
      </c>
      <c r="E138" s="67" t="s">
        <v>190</v>
      </c>
      <c r="F138" s="85" t="s">
        <v>828</v>
      </c>
      <c r="G138" s="67" t="s">
        <v>829</v>
      </c>
      <c r="H138" s="67" t="s">
        <v>1158</v>
      </c>
      <c r="I138" s="67" t="s">
        <v>831</v>
      </c>
      <c r="J138" s="63" t="s">
        <v>836</v>
      </c>
      <c r="K138" s="67" t="s">
        <v>221</v>
      </c>
      <c r="L138" s="63" t="s">
        <v>36</v>
      </c>
      <c r="M138" s="62">
        <v>3649400</v>
      </c>
      <c r="N138" s="61" t="s">
        <v>551</v>
      </c>
      <c r="O138" s="146" t="s">
        <v>1159</v>
      </c>
      <c r="P138" s="79" t="s">
        <v>221</v>
      </c>
      <c r="Q138" s="35">
        <v>37165</v>
      </c>
      <c r="R138" s="35">
        <v>40486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s="9" customFormat="1" ht="52.5" customHeight="1" x14ac:dyDescent="0.25">
      <c r="A139" s="8"/>
      <c r="B139" s="162">
        <v>40</v>
      </c>
      <c r="C139" s="165" t="s">
        <v>1333</v>
      </c>
      <c r="D139" s="165" t="s">
        <v>1334</v>
      </c>
      <c r="E139" s="165" t="s">
        <v>778</v>
      </c>
      <c r="F139" s="165" t="s">
        <v>828</v>
      </c>
      <c r="G139" s="165" t="s">
        <v>829</v>
      </c>
      <c r="H139" s="165" t="s">
        <v>1158</v>
      </c>
      <c r="I139" s="165" t="s">
        <v>1076</v>
      </c>
      <c r="J139" s="165" t="s">
        <v>836</v>
      </c>
      <c r="K139" s="165" t="s">
        <v>76</v>
      </c>
      <c r="L139" s="165" t="s">
        <v>494</v>
      </c>
      <c r="M139" s="165">
        <v>3649400</v>
      </c>
      <c r="N139" s="165" t="s">
        <v>1335</v>
      </c>
      <c r="O139" s="146" t="s">
        <v>1159</v>
      </c>
      <c r="P139" s="79" t="s">
        <v>833</v>
      </c>
      <c r="Q139" s="35">
        <v>42521</v>
      </c>
      <c r="R139" s="35">
        <v>42716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s="9" customFormat="1" ht="52.5" customHeight="1" x14ac:dyDescent="0.25">
      <c r="A140" s="8"/>
      <c r="B140" s="163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46" t="s">
        <v>1159</v>
      </c>
      <c r="P140" s="79" t="s">
        <v>833</v>
      </c>
      <c r="Q140" s="35">
        <v>42033</v>
      </c>
      <c r="R140" s="35">
        <v>42063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s="9" customFormat="1" ht="52.5" customHeight="1" x14ac:dyDescent="0.25">
      <c r="A141" s="8"/>
      <c r="B141" s="163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46" t="s">
        <v>1159</v>
      </c>
      <c r="P141" s="79" t="s">
        <v>833</v>
      </c>
      <c r="Q141" s="35">
        <v>41652</v>
      </c>
      <c r="R141" s="35">
        <v>42016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s="9" customFormat="1" ht="52.5" customHeight="1" x14ac:dyDescent="0.25">
      <c r="A142" s="8"/>
      <c r="B142" s="163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46" t="s">
        <v>1159</v>
      </c>
      <c r="P142" s="79" t="s">
        <v>833</v>
      </c>
      <c r="Q142" s="35">
        <v>41424</v>
      </c>
      <c r="R142" s="35">
        <v>41639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s="9" customFormat="1" ht="52.5" customHeight="1" x14ac:dyDescent="0.25">
      <c r="A143" s="8"/>
      <c r="B143" s="163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46" t="s">
        <v>1159</v>
      </c>
      <c r="P143" s="79" t="s">
        <v>833</v>
      </c>
      <c r="Q143" s="35">
        <v>41291</v>
      </c>
      <c r="R143" s="35">
        <v>41355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s="9" customFormat="1" ht="52.5" customHeight="1" x14ac:dyDescent="0.25">
      <c r="A144" s="8"/>
      <c r="B144" s="164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46" t="s">
        <v>1159</v>
      </c>
      <c r="P144" s="79" t="s">
        <v>833</v>
      </c>
      <c r="Q144" s="35">
        <v>41379</v>
      </c>
      <c r="R144" s="35">
        <v>41423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s="9" customFormat="1" ht="34.5" customHeight="1" x14ac:dyDescent="0.25">
      <c r="A145" s="8"/>
      <c r="B145" s="200">
        <v>41</v>
      </c>
      <c r="C145" s="197" t="s">
        <v>524</v>
      </c>
      <c r="D145" s="197" t="s">
        <v>252</v>
      </c>
      <c r="E145" s="197" t="s">
        <v>525</v>
      </c>
      <c r="F145" s="201" t="s">
        <v>828</v>
      </c>
      <c r="G145" s="191" t="s">
        <v>829</v>
      </c>
      <c r="H145" s="191" t="s">
        <v>897</v>
      </c>
      <c r="I145" s="191" t="s">
        <v>831</v>
      </c>
      <c r="J145" s="197" t="s">
        <v>922</v>
      </c>
      <c r="K145" s="197" t="s">
        <v>387</v>
      </c>
      <c r="L145" s="197" t="s">
        <v>738</v>
      </c>
      <c r="M145" s="191">
        <v>3649400</v>
      </c>
      <c r="N145" s="192" t="s">
        <v>712</v>
      </c>
      <c r="O145" s="146" t="str">
        <f>'[27]EXPERIENCIA LABORAL'!$B$25</f>
        <v>DANE</v>
      </c>
      <c r="P145" s="79" t="str">
        <f>'[27]EXPERIENCIA LABORAL'!$B$32</f>
        <v>RECOLECTOR</v>
      </c>
      <c r="Q145" s="35">
        <v>40945</v>
      </c>
      <c r="R145" s="35">
        <v>41274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s="9" customFormat="1" ht="34.5" customHeight="1" x14ac:dyDescent="0.25">
      <c r="A146" s="8"/>
      <c r="B146" s="200"/>
      <c r="C146" s="197"/>
      <c r="D146" s="197"/>
      <c r="E146" s="197"/>
      <c r="F146" s="201"/>
      <c r="G146" s="191"/>
      <c r="H146" s="191"/>
      <c r="I146" s="191"/>
      <c r="J146" s="197"/>
      <c r="K146" s="197"/>
      <c r="L146" s="197"/>
      <c r="M146" s="191"/>
      <c r="N146" s="192"/>
      <c r="O146" s="146" t="str">
        <f>'[27]EXPERIENCIA LABORAL'!$B$35</f>
        <v>DANE</v>
      </c>
      <c r="P146" s="79" t="str">
        <f>'[27]EXPERIENCIA LABORAL'!$B$42</f>
        <v>RECOLECTOR</v>
      </c>
      <c r="Q146" s="35">
        <v>40878</v>
      </c>
      <c r="R146" s="35">
        <v>40939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s="9" customFormat="1" ht="34.5" customHeight="1" x14ac:dyDescent="0.25">
      <c r="A147" s="8"/>
      <c r="B147" s="200"/>
      <c r="C147" s="197"/>
      <c r="D147" s="197"/>
      <c r="E147" s="197"/>
      <c r="F147" s="201"/>
      <c r="G147" s="191"/>
      <c r="H147" s="191"/>
      <c r="I147" s="191"/>
      <c r="J147" s="197"/>
      <c r="K147" s="197"/>
      <c r="L147" s="197"/>
      <c r="M147" s="191"/>
      <c r="N147" s="192"/>
      <c r="O147" s="146" t="str">
        <f>'[27]EXPERIENCIA LABORAL'!$B$45</f>
        <v>DANE</v>
      </c>
      <c r="P147" s="79" t="str">
        <f>'[27]EXPERIENCIA LABORAL'!$B$52</f>
        <v>RECOLECTOR</v>
      </c>
      <c r="Q147" s="35">
        <v>40711</v>
      </c>
      <c r="R147" s="35">
        <v>40846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s="9" customFormat="1" ht="34.5" customHeight="1" x14ac:dyDescent="0.25">
      <c r="A148" s="8"/>
      <c r="B148" s="200"/>
      <c r="C148" s="197"/>
      <c r="D148" s="197"/>
      <c r="E148" s="197"/>
      <c r="F148" s="201"/>
      <c r="G148" s="191"/>
      <c r="H148" s="191"/>
      <c r="I148" s="191"/>
      <c r="J148" s="197"/>
      <c r="K148" s="197"/>
      <c r="L148" s="197"/>
      <c r="M148" s="191"/>
      <c r="N148" s="192"/>
      <c r="O148" s="146" t="str">
        <f>'[27]EXPERIENCIA LABORAL (2)'!$B$15</f>
        <v>DANE</v>
      </c>
      <c r="P148" s="79" t="str">
        <f>'[27]EXPERIENCIA LABORAL (2)'!$B$22</f>
        <v>RECOLECTOR</v>
      </c>
      <c r="Q148" s="35">
        <v>40581</v>
      </c>
      <c r="R148" s="35">
        <v>40643</v>
      </c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s="9" customFormat="1" ht="34.5" customHeight="1" x14ac:dyDescent="0.25">
      <c r="A149" s="8"/>
      <c r="B149" s="200"/>
      <c r="C149" s="197"/>
      <c r="D149" s="197"/>
      <c r="E149" s="197"/>
      <c r="F149" s="201"/>
      <c r="G149" s="191"/>
      <c r="H149" s="191"/>
      <c r="I149" s="191"/>
      <c r="J149" s="197"/>
      <c r="K149" s="197"/>
      <c r="L149" s="197"/>
      <c r="M149" s="191"/>
      <c r="N149" s="192"/>
      <c r="O149" s="146" t="str">
        <f>'[27]EXPERIENCIA LABORAL (2)'!$B$25</f>
        <v>CORPORACIÓN COLOMBIA INTERNACIONAL</v>
      </c>
      <c r="P149" s="79" t="str">
        <f>'[27]EXPERIENCIA LABORAL (2)'!$B$32</f>
        <v>TECNICO GRADO 4</v>
      </c>
      <c r="Q149" s="35">
        <v>40325</v>
      </c>
      <c r="R149" s="35">
        <v>40529</v>
      </c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s="9" customFormat="1" ht="34.5" customHeight="1" x14ac:dyDescent="0.25">
      <c r="A150" s="8"/>
      <c r="B150" s="200"/>
      <c r="C150" s="197"/>
      <c r="D150" s="197"/>
      <c r="E150" s="197"/>
      <c r="F150" s="201"/>
      <c r="G150" s="191"/>
      <c r="H150" s="191"/>
      <c r="I150" s="191"/>
      <c r="J150" s="197"/>
      <c r="K150" s="197"/>
      <c r="L150" s="197"/>
      <c r="M150" s="191"/>
      <c r="N150" s="192"/>
      <c r="O150" s="146" t="str">
        <f>'[27]EXPERIENCIA LABORAL (2)'!$B$35</f>
        <v>UNIÓN TEMPORAL SISBEN 2010</v>
      </c>
      <c r="P150" s="79" t="str">
        <f>'[27]EXPERIENCIA LABORAL (2)'!$B$42</f>
        <v>RECOLECTOR</v>
      </c>
      <c r="Q150" s="35">
        <v>40200</v>
      </c>
      <c r="R150" s="35">
        <v>40312</v>
      </c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s="9" customFormat="1" ht="34.5" customHeight="1" x14ac:dyDescent="0.25">
      <c r="A151" s="8"/>
      <c r="B151" s="200"/>
      <c r="C151" s="197"/>
      <c r="D151" s="197"/>
      <c r="E151" s="197"/>
      <c r="F151" s="201"/>
      <c r="G151" s="191"/>
      <c r="H151" s="191"/>
      <c r="I151" s="191"/>
      <c r="J151" s="197"/>
      <c r="K151" s="197"/>
      <c r="L151" s="197"/>
      <c r="M151" s="191"/>
      <c r="N151" s="192"/>
      <c r="O151" s="146" t="str">
        <f>'[27]EXPERIENCIA LABORAL (2)'!$B$45</f>
        <v>BENEDICTUS .NET</v>
      </c>
      <c r="P151" s="79" t="str">
        <f>'[27]EXPERIENCIA LABORAL (2)'!$B$52</f>
        <v>ADMINISTRADOR - PROPIETARIO</v>
      </c>
      <c r="Q151" s="35">
        <v>38473</v>
      </c>
      <c r="R151" s="35">
        <v>40087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s="9" customFormat="1" ht="34.5" customHeight="1" x14ac:dyDescent="0.25">
      <c r="A152" s="8"/>
      <c r="B152" s="200"/>
      <c r="C152" s="197"/>
      <c r="D152" s="197"/>
      <c r="E152" s="197"/>
      <c r="F152" s="201"/>
      <c r="G152" s="191"/>
      <c r="H152" s="191"/>
      <c r="I152" s="191"/>
      <c r="J152" s="197"/>
      <c r="K152" s="197"/>
      <c r="L152" s="197"/>
      <c r="M152" s="191"/>
      <c r="N152" s="192"/>
      <c r="O152" s="146" t="str">
        <f>'[27]EXPERIENCIA LABORAL (3)'!$B$15</f>
        <v>INGEMEDICAL</v>
      </c>
      <c r="P152" s="79" t="str">
        <f>'[27]EXPERIENCIA LABORAL (3)'!$B$22</f>
        <v>DIGITADOR</v>
      </c>
      <c r="Q152" s="35">
        <v>35774</v>
      </c>
      <c r="R152" s="35">
        <v>38237</v>
      </c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s="9" customFormat="1" ht="34.5" customHeight="1" x14ac:dyDescent="0.25">
      <c r="A153" s="8"/>
      <c r="B153" s="60">
        <v>42</v>
      </c>
      <c r="C153" s="39" t="s">
        <v>1317</v>
      </c>
      <c r="D153" s="39" t="s">
        <v>1318</v>
      </c>
      <c r="E153" s="39" t="s">
        <v>1319</v>
      </c>
      <c r="F153" s="106" t="s">
        <v>828</v>
      </c>
      <c r="G153" s="39" t="s">
        <v>829</v>
      </c>
      <c r="H153" s="39" t="s">
        <v>1158</v>
      </c>
      <c r="I153" s="39" t="s">
        <v>1076</v>
      </c>
      <c r="J153" s="39" t="s">
        <v>1026</v>
      </c>
      <c r="K153" s="38" t="s">
        <v>221</v>
      </c>
      <c r="L153" s="38" t="s">
        <v>33</v>
      </c>
      <c r="M153" s="62">
        <v>3649400</v>
      </c>
      <c r="N153" s="57" t="s">
        <v>1320</v>
      </c>
      <c r="O153" s="150" t="s">
        <v>1193</v>
      </c>
      <c r="P153" s="41" t="s">
        <v>1321</v>
      </c>
      <c r="Q153" s="41">
        <v>41292</v>
      </c>
      <c r="R153" s="41">
        <v>41585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s="9" customFormat="1" ht="34.5" customHeight="1" x14ac:dyDescent="0.25">
      <c r="A154" s="8"/>
      <c r="B154" s="201">
        <v>43</v>
      </c>
      <c r="C154" s="195" t="s">
        <v>469</v>
      </c>
      <c r="D154" s="195" t="s">
        <v>470</v>
      </c>
      <c r="E154" s="195" t="s">
        <v>471</v>
      </c>
      <c r="F154" s="201" t="s">
        <v>828</v>
      </c>
      <c r="G154" s="191" t="s">
        <v>829</v>
      </c>
      <c r="H154" s="191" t="s">
        <v>830</v>
      </c>
      <c r="I154" s="191" t="s">
        <v>831</v>
      </c>
      <c r="J154" s="195" t="str">
        <f>'[28]DATOS PERSONALES'!$I$37</f>
        <v>TECNICO EN GESTION ADMINISTRATIVA</v>
      </c>
      <c r="K154" s="195" t="s">
        <v>434</v>
      </c>
      <c r="L154" s="195" t="s">
        <v>143</v>
      </c>
      <c r="M154" s="191">
        <v>3649400</v>
      </c>
      <c r="N154" s="192" t="s">
        <v>552</v>
      </c>
      <c r="O154" s="146" t="str">
        <f>'[28]EXPERIENCIA LABORAL'!$B$25</f>
        <v>SECRETARIA DISTRITAL DE MOVILIDAD</v>
      </c>
      <c r="P154" s="79" t="str">
        <f>'[28]EXPERIENCIA LABORAL'!$B$32</f>
        <v>AUX ADMINISTRATIVO - 465/2014</v>
      </c>
      <c r="Q154" s="35">
        <v>41844</v>
      </c>
      <c r="R154" s="35">
        <v>41912</v>
      </c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s="9" customFormat="1" ht="34.5" customHeight="1" x14ac:dyDescent="0.25">
      <c r="A155" s="8"/>
      <c r="B155" s="201"/>
      <c r="C155" s="195"/>
      <c r="D155" s="195"/>
      <c r="E155" s="195"/>
      <c r="F155" s="201"/>
      <c r="G155" s="191"/>
      <c r="H155" s="191"/>
      <c r="I155" s="191"/>
      <c r="J155" s="195"/>
      <c r="K155" s="195"/>
      <c r="L155" s="195"/>
      <c r="M155" s="191"/>
      <c r="N155" s="192"/>
      <c r="O155" s="146" t="str">
        <f>'[28]EXPERIENCIA LABORAL'!$B$35</f>
        <v>SECRETARIA DISTRITAL DE MOVILIDAD</v>
      </c>
      <c r="P155" s="79" t="str">
        <f>'[28]EXPERIENCIA LABORAL'!$B$42</f>
        <v>AUX ADMINISTRATIVO - 1000/2013</v>
      </c>
      <c r="Q155" s="35">
        <v>41396</v>
      </c>
      <c r="R155" s="35">
        <v>41819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s="9" customFormat="1" ht="34.5" customHeight="1" x14ac:dyDescent="0.25">
      <c r="A156" s="8"/>
      <c r="B156" s="201"/>
      <c r="C156" s="195"/>
      <c r="D156" s="195"/>
      <c r="E156" s="195"/>
      <c r="F156" s="201"/>
      <c r="G156" s="191"/>
      <c r="H156" s="191"/>
      <c r="I156" s="191"/>
      <c r="J156" s="195"/>
      <c r="K156" s="195"/>
      <c r="L156" s="195"/>
      <c r="M156" s="191"/>
      <c r="N156" s="192"/>
      <c r="O156" s="146" t="str">
        <f>'[28]EXPERIENCIA LABORAL'!$B$45</f>
        <v>SECRETARIA DISTRITAL DE MOVILIDAD</v>
      </c>
      <c r="P156" s="79" t="str">
        <f>'[28]EXPERIENCIA LABORAL'!$B$52</f>
        <v>AUX ADMINISTRATIVO - 401/2013</v>
      </c>
      <c r="Q156" s="35">
        <v>41313</v>
      </c>
      <c r="R156" s="35">
        <v>41392</v>
      </c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9" customFormat="1" ht="34.5" customHeight="1" x14ac:dyDescent="0.25">
      <c r="A157" s="8"/>
      <c r="B157" s="201"/>
      <c r="C157" s="195"/>
      <c r="D157" s="195"/>
      <c r="E157" s="195"/>
      <c r="F157" s="201"/>
      <c r="G157" s="191"/>
      <c r="H157" s="191"/>
      <c r="I157" s="191"/>
      <c r="J157" s="195"/>
      <c r="K157" s="195"/>
      <c r="L157" s="195"/>
      <c r="M157" s="191"/>
      <c r="N157" s="192"/>
      <c r="O157" s="146" t="str">
        <f>'[28]EXPERIENCIA LABORAL1.'!$B$15</f>
        <v>SECRETARIA DISTRITAL DE MOVILIDAD</v>
      </c>
      <c r="P157" s="79" t="str">
        <f>'[28]EXPERIENCIA LABORAL1.'!$B$22</f>
        <v>AUXILIAR ADMINISTRATIVO - 562/2012</v>
      </c>
      <c r="Q157" s="35">
        <v>41247</v>
      </c>
      <c r="R157" s="35">
        <v>41273</v>
      </c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s="9" customFormat="1" ht="34.5" customHeight="1" x14ac:dyDescent="0.25">
      <c r="A158" s="8"/>
      <c r="B158" s="201"/>
      <c r="C158" s="195"/>
      <c r="D158" s="195"/>
      <c r="E158" s="195"/>
      <c r="F158" s="201"/>
      <c r="G158" s="191"/>
      <c r="H158" s="191"/>
      <c r="I158" s="191"/>
      <c r="J158" s="195"/>
      <c r="K158" s="195"/>
      <c r="L158" s="195"/>
      <c r="M158" s="191"/>
      <c r="N158" s="192"/>
      <c r="O158" s="146" t="str">
        <f>'[28]EXPERIENCIA LABORAL1.'!$B$25</f>
        <v>SECRETARIA DISTRITAL DE MOVILIDAD</v>
      </c>
      <c r="P158" s="79" t="str">
        <f>'[28]EXPERIENCIA LABORAL1.'!$B$32</f>
        <v>AUXILIAR ADMINISTRATIVO - 797/2011</v>
      </c>
      <c r="Q158" s="35">
        <v>40647</v>
      </c>
      <c r="R158" s="35">
        <v>40982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s="9" customFormat="1" ht="34.5" customHeight="1" x14ac:dyDescent="0.25">
      <c r="A159" s="8"/>
      <c r="B159" s="201"/>
      <c r="C159" s="195"/>
      <c r="D159" s="195"/>
      <c r="E159" s="195"/>
      <c r="F159" s="201"/>
      <c r="G159" s="191"/>
      <c r="H159" s="191"/>
      <c r="I159" s="191"/>
      <c r="J159" s="195"/>
      <c r="K159" s="195"/>
      <c r="L159" s="195"/>
      <c r="M159" s="191"/>
      <c r="N159" s="192"/>
      <c r="O159" s="146" t="str">
        <f>'[28]EXPERIENCIA LABORAL1.'!$B$35</f>
        <v>SECRETARIA DISTRITAL DE MOVILIDAD</v>
      </c>
      <c r="P159" s="79" t="str">
        <f>'[28]EXPERIENCIA LABORAL1.'!$B$42</f>
        <v>AUXILIAR ADMINISTRATIVO - 1209/2010</v>
      </c>
      <c r="Q159" s="35">
        <v>40422</v>
      </c>
      <c r="R159" s="35">
        <v>40632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s="9" customFormat="1" ht="34.5" customHeight="1" x14ac:dyDescent="0.25">
      <c r="A160" s="8"/>
      <c r="B160" s="201"/>
      <c r="C160" s="195"/>
      <c r="D160" s="195"/>
      <c r="E160" s="195"/>
      <c r="F160" s="201"/>
      <c r="G160" s="191"/>
      <c r="H160" s="191"/>
      <c r="I160" s="191"/>
      <c r="J160" s="195"/>
      <c r="K160" s="195"/>
      <c r="L160" s="195"/>
      <c r="M160" s="191"/>
      <c r="N160" s="192"/>
      <c r="O160" s="146" t="str">
        <f>'[28]EXPERIENCIA LABORAL1.'!$B$45</f>
        <v>SECRETARIA DISTRITAL DE MOVILIDAD</v>
      </c>
      <c r="P160" s="79" t="str">
        <f>'[28]EXPERIENCIA LABORAL1.'!$B$52</f>
        <v>AUXILIAR ADMINISTRATIVO - 1365/2009</v>
      </c>
      <c r="Q160" s="35">
        <v>40445</v>
      </c>
      <c r="R160" s="35">
        <v>40382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s="15" customFormat="1" ht="34.5" customHeight="1" x14ac:dyDescent="0.25">
      <c r="A161" s="14"/>
      <c r="B161" s="201">
        <v>44</v>
      </c>
      <c r="C161" s="195" t="s">
        <v>148</v>
      </c>
      <c r="D161" s="195" t="s">
        <v>149</v>
      </c>
      <c r="E161" s="195" t="s">
        <v>150</v>
      </c>
      <c r="F161" s="201" t="s">
        <v>828</v>
      </c>
      <c r="G161" s="191" t="s">
        <v>829</v>
      </c>
      <c r="H161" s="191" t="s">
        <v>830</v>
      </c>
      <c r="I161" s="191" t="s">
        <v>831</v>
      </c>
      <c r="J161" s="195" t="str">
        <f>'[29]DATOS PERSONALES'!$I$37</f>
        <v>DERECHO</v>
      </c>
      <c r="K161" s="195" t="s">
        <v>76</v>
      </c>
      <c r="L161" s="195" t="s">
        <v>53</v>
      </c>
      <c r="M161" s="191">
        <v>3649400</v>
      </c>
      <c r="N161" s="192" t="s">
        <v>553</v>
      </c>
      <c r="O161" s="146" t="str">
        <f>'[29]EXPERIENCIA LABORAL'!$B$15</f>
        <v>SECRETARÍA DISTRITAL DE MOVILIDAD</v>
      </c>
      <c r="P161" s="76" t="str">
        <f>'[29]EXPERIENCIA LABORAL'!$B$22</f>
        <v>PROFESIONAL ESPECIALIZADO COD. 222 GRADO 19</v>
      </c>
      <c r="Q161" s="41">
        <v>38467</v>
      </c>
      <c r="R161" s="41" t="s">
        <v>1081</v>
      </c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s="15" customFormat="1" ht="34.5" customHeight="1" x14ac:dyDescent="0.25">
      <c r="A162" s="14"/>
      <c r="B162" s="201"/>
      <c r="C162" s="195"/>
      <c r="D162" s="195"/>
      <c r="E162" s="195"/>
      <c r="F162" s="201"/>
      <c r="G162" s="191"/>
      <c r="H162" s="191"/>
      <c r="I162" s="191"/>
      <c r="J162" s="195"/>
      <c r="K162" s="195"/>
      <c r="L162" s="195"/>
      <c r="M162" s="191"/>
      <c r="N162" s="192"/>
      <c r="O162" s="146" t="str">
        <f>'[29]EXPERIENCIA LABORAL'!$B$25</f>
        <v>DEFENSORÍA DEL PUEBLO</v>
      </c>
      <c r="P162" s="40" t="s">
        <v>871</v>
      </c>
      <c r="Q162" s="41">
        <v>35499</v>
      </c>
      <c r="R162" s="41">
        <v>38457</v>
      </c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s="9" customFormat="1" ht="34.5" customHeight="1" x14ac:dyDescent="0.25">
      <c r="A163" s="8"/>
      <c r="B163" s="191">
        <v>45</v>
      </c>
      <c r="C163" s="195" t="s">
        <v>85</v>
      </c>
      <c r="D163" s="195" t="s">
        <v>86</v>
      </c>
      <c r="E163" s="195" t="s">
        <v>87</v>
      </c>
      <c r="F163" s="201" t="s">
        <v>828</v>
      </c>
      <c r="G163" s="191" t="s">
        <v>846</v>
      </c>
      <c r="H163" s="191" t="s">
        <v>928</v>
      </c>
      <c r="I163" s="191" t="s">
        <v>831</v>
      </c>
      <c r="J163" s="195" t="str">
        <f>'[30]DATOS PERSONALES'!$I$37</f>
        <v>INGENIERIA EN TRANSPORTES Y VÍAS</v>
      </c>
      <c r="K163" s="195" t="s">
        <v>76</v>
      </c>
      <c r="L163" s="195" t="s">
        <v>46</v>
      </c>
      <c r="M163" s="191">
        <v>3649400</v>
      </c>
      <c r="N163" s="192" t="s">
        <v>554</v>
      </c>
      <c r="O163" s="146" t="str">
        <f>'[30]EXPERIENCIA LABORAL'!$B$15</f>
        <v>SECRETARÍA DISTRITAL DE MOVILIDAD</v>
      </c>
      <c r="P163" s="79" t="str">
        <f>'[30]EXPERIENCIA LABORAL'!$B$22</f>
        <v>PROFESIONAL ESPECIALIZADO</v>
      </c>
      <c r="Q163" s="35">
        <v>39085</v>
      </c>
      <c r="R163" s="35">
        <v>42446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s="9" customFormat="1" ht="34.5" customHeight="1" x14ac:dyDescent="0.25">
      <c r="A164" s="8"/>
      <c r="B164" s="191"/>
      <c r="C164" s="195"/>
      <c r="D164" s="195"/>
      <c r="E164" s="195"/>
      <c r="F164" s="201"/>
      <c r="G164" s="191"/>
      <c r="H164" s="191"/>
      <c r="I164" s="191"/>
      <c r="J164" s="195"/>
      <c r="K164" s="195"/>
      <c r="L164" s="195"/>
      <c r="M164" s="191"/>
      <c r="N164" s="192"/>
      <c r="O164" s="146" t="str">
        <f>'[30]EXPERIENCIA LABORAL'!$B$25</f>
        <v>SECRETARÍA DE TRÁNSITO Y TRANSPORTE</v>
      </c>
      <c r="P164" s="79" t="str">
        <f>'[30]EXPERIENCIA LABORAL'!$B$32</f>
        <v>PROFESIONAL UNIVERSITARIO</v>
      </c>
      <c r="Q164" s="35">
        <v>35718</v>
      </c>
      <c r="R164" s="35">
        <v>39085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s="9" customFormat="1" ht="34.5" customHeight="1" x14ac:dyDescent="0.25">
      <c r="A165" s="8"/>
      <c r="B165" s="129">
        <v>46</v>
      </c>
      <c r="C165" s="119" t="s">
        <v>1394</v>
      </c>
      <c r="D165" s="119" t="s">
        <v>25</v>
      </c>
      <c r="E165" s="119" t="s">
        <v>86</v>
      </c>
      <c r="F165" s="212" t="s">
        <v>828</v>
      </c>
      <c r="G165" s="159" t="s">
        <v>962</v>
      </c>
      <c r="H165" s="159" t="s">
        <v>962</v>
      </c>
      <c r="I165" s="129" t="s">
        <v>831</v>
      </c>
      <c r="J165" s="119" t="s">
        <v>1413</v>
      </c>
      <c r="K165" s="119" t="s">
        <v>221</v>
      </c>
      <c r="L165" s="185" t="s">
        <v>65</v>
      </c>
      <c r="M165" s="129">
        <v>3649400</v>
      </c>
      <c r="N165" s="124" t="s">
        <v>1415</v>
      </c>
      <c r="O165" s="146" t="s">
        <v>872</v>
      </c>
      <c r="P165" s="130" t="s">
        <v>221</v>
      </c>
      <c r="Q165" s="131">
        <v>41586</v>
      </c>
      <c r="R165" s="131" t="s">
        <v>1414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s="9" customFormat="1" ht="54.75" customHeight="1" x14ac:dyDescent="0.25">
      <c r="A166" s="8"/>
      <c r="B166" s="36">
        <v>47</v>
      </c>
      <c r="C166" s="129" t="s">
        <v>329</v>
      </c>
      <c r="D166" s="67" t="s">
        <v>330</v>
      </c>
      <c r="E166" s="62" t="s">
        <v>284</v>
      </c>
      <c r="F166" s="213"/>
      <c r="G166" s="160"/>
      <c r="H166" s="160"/>
      <c r="I166" s="62" t="s">
        <v>831</v>
      </c>
      <c r="J166" s="63" t="s">
        <v>963</v>
      </c>
      <c r="K166" s="67" t="s">
        <v>221</v>
      </c>
      <c r="L166" s="186"/>
      <c r="M166" s="62">
        <v>3649400</v>
      </c>
      <c r="N166" s="61" t="s">
        <v>555</v>
      </c>
      <c r="O166" s="146" t="s">
        <v>872</v>
      </c>
      <c r="P166" s="67" t="s">
        <v>221</v>
      </c>
      <c r="Q166" s="35">
        <v>29704</v>
      </c>
      <c r="R166" s="35" t="s">
        <v>936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s="9" customFormat="1" ht="34.5" customHeight="1" x14ac:dyDescent="0.25">
      <c r="A167" s="8"/>
      <c r="B167" s="200">
        <v>48</v>
      </c>
      <c r="C167" s="195" t="s">
        <v>242</v>
      </c>
      <c r="D167" s="195" t="s">
        <v>243</v>
      </c>
      <c r="E167" s="195" t="s">
        <v>244</v>
      </c>
      <c r="F167" s="213"/>
      <c r="G167" s="160"/>
      <c r="H167" s="160"/>
      <c r="I167" s="191" t="s">
        <v>831</v>
      </c>
      <c r="J167" s="195" t="str">
        <f>'[31]DATOS PERSONALES'!$I$37</f>
        <v>DERECHO Y CIENCIAS POLITICAS</v>
      </c>
      <c r="K167" s="195" t="s">
        <v>221</v>
      </c>
      <c r="L167" s="186"/>
      <c r="M167" s="191">
        <v>3649400</v>
      </c>
      <c r="N167" s="192" t="s">
        <v>556</v>
      </c>
      <c r="O167" s="146" t="str">
        <f>'[31]EXPERIENCIA LABORAL'!$B$25</f>
        <v>GOBERNACION DEL VALLE DEL CAUCA</v>
      </c>
      <c r="P167" s="79" t="str">
        <f>'[31]EXPERIENCIA LABORAL'!$B$32</f>
        <v>TECNICO JURIDICO</v>
      </c>
      <c r="Q167" s="35">
        <v>39203</v>
      </c>
      <c r="R167" s="35">
        <v>39479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s="9" customFormat="1" ht="34.5" customHeight="1" x14ac:dyDescent="0.25">
      <c r="A168" s="8"/>
      <c r="B168" s="200"/>
      <c r="C168" s="195"/>
      <c r="D168" s="195"/>
      <c r="E168" s="195"/>
      <c r="F168" s="213"/>
      <c r="G168" s="160"/>
      <c r="H168" s="160"/>
      <c r="I168" s="191"/>
      <c r="J168" s="195"/>
      <c r="K168" s="195"/>
      <c r="L168" s="186"/>
      <c r="M168" s="191"/>
      <c r="N168" s="192"/>
      <c r="O168" s="146" t="str">
        <f>'[31]EXPERIENCIA LABORAL'!$B$35</f>
        <v>FISCALIA GENERAL DE LA NACION</v>
      </c>
      <c r="P168" s="79" t="str">
        <f>'[31]EXPERIENCIA LABORAL'!$B$42</f>
        <v>FISCAL SECCIONAL</v>
      </c>
      <c r="Q168" s="35">
        <v>36708</v>
      </c>
      <c r="R168" s="35">
        <v>38626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s="9" customFormat="1" ht="34.5" customHeight="1" x14ac:dyDescent="0.25">
      <c r="A169" s="8"/>
      <c r="B169" s="200"/>
      <c r="C169" s="195"/>
      <c r="D169" s="195"/>
      <c r="E169" s="195"/>
      <c r="F169" s="214"/>
      <c r="G169" s="161"/>
      <c r="H169" s="161"/>
      <c r="I169" s="191"/>
      <c r="J169" s="195"/>
      <c r="K169" s="195"/>
      <c r="L169" s="229"/>
      <c r="M169" s="191"/>
      <c r="N169" s="192"/>
      <c r="O169" s="146" t="str">
        <f>'[31]EXPERIENCIA LABORAL'!$B$45</f>
        <v>INSTITUTO COLOMBIANO DE BIENESTAR FAMILIAR</v>
      </c>
      <c r="P169" s="79" t="str">
        <f>'[31]EXPERIENCIA LABORAL'!$B$52</f>
        <v>JEFE DIVISION JURIDICA CUNDINAMARCA Y BOGOTA</v>
      </c>
      <c r="Q169" s="35">
        <v>34731</v>
      </c>
      <c r="R169" s="35">
        <v>36557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s="9" customFormat="1" ht="34.5" customHeight="1" x14ac:dyDescent="0.25">
      <c r="A170" s="8"/>
      <c r="B170" s="201">
        <v>49</v>
      </c>
      <c r="C170" s="195" t="s">
        <v>99</v>
      </c>
      <c r="D170" s="195" t="s">
        <v>100</v>
      </c>
      <c r="E170" s="195" t="s">
        <v>101</v>
      </c>
      <c r="F170" s="201" t="s">
        <v>828</v>
      </c>
      <c r="G170" s="191" t="s">
        <v>829</v>
      </c>
      <c r="H170" s="191" t="s">
        <v>830</v>
      </c>
      <c r="I170" s="191" t="s">
        <v>831</v>
      </c>
      <c r="J170" s="195" t="str">
        <f>'[32]DATOS PERSONALES'!$I$37</f>
        <v>INGENIERIA CIVIL</v>
      </c>
      <c r="K170" s="195" t="s">
        <v>76</v>
      </c>
      <c r="L170" s="195" t="s">
        <v>46</v>
      </c>
      <c r="M170" s="191">
        <v>3649400</v>
      </c>
      <c r="N170" s="192" t="s">
        <v>557</v>
      </c>
      <c r="O170" s="146" t="str">
        <f>'[32]EXPERIENCIA LABORAL 1'!$B$25</f>
        <v xml:space="preserve">UNIVERSIDAD NACIONAL DE COLOMBIA </v>
      </c>
      <c r="P170" s="79" t="str">
        <f>'[32]EXPERIENCIA LABORAL 1'!$B$32</f>
        <v xml:space="preserve">EXPERTO EN INFRAESTRUCTURA VIAL Y TRANSPORTE </v>
      </c>
      <c r="Q170" s="35">
        <v>40087</v>
      </c>
      <c r="R170" s="35">
        <v>40114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s="9" customFormat="1" ht="34.5" customHeight="1" x14ac:dyDescent="0.25">
      <c r="A171" s="8"/>
      <c r="B171" s="201"/>
      <c r="C171" s="195"/>
      <c r="D171" s="195"/>
      <c r="E171" s="195"/>
      <c r="F171" s="201"/>
      <c r="G171" s="191"/>
      <c r="H171" s="191"/>
      <c r="I171" s="191"/>
      <c r="J171" s="195"/>
      <c r="K171" s="195"/>
      <c r="L171" s="195"/>
      <c r="M171" s="191"/>
      <c r="N171" s="192"/>
      <c r="O171" s="146" t="str">
        <f>'[32]EXPERIENCIA LABORAL 1'!$B$35</f>
        <v>CONSORCIO PMT’S 2009 TPD INGENIERÍA – C&amp;M – CAL &amp; MAYOR</v>
      </c>
      <c r="P171" s="79" t="str">
        <f>'[32]EXPERIENCIA LABORAL 1'!$B$42</f>
        <v xml:space="preserve">EXPERTO EN INFRAESTRUCTURA VIAL Y TRANSPORTE </v>
      </c>
      <c r="Q171" s="35">
        <v>39845</v>
      </c>
      <c r="R171" s="35">
        <v>40086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s="9" customFormat="1" ht="34.5" customHeight="1" x14ac:dyDescent="0.25">
      <c r="A172" s="8"/>
      <c r="B172" s="201"/>
      <c r="C172" s="195"/>
      <c r="D172" s="195"/>
      <c r="E172" s="195"/>
      <c r="F172" s="201"/>
      <c r="G172" s="191"/>
      <c r="H172" s="191"/>
      <c r="I172" s="191"/>
      <c r="J172" s="195"/>
      <c r="K172" s="195"/>
      <c r="L172" s="195"/>
      <c r="M172" s="191"/>
      <c r="N172" s="192"/>
      <c r="O172" s="146" t="str">
        <f>'[32]EXPERIENCIA LABORAL 1'!$B$45</f>
        <v xml:space="preserve">UNIVERSIDAD NACIONAL DE COLOMBIA </v>
      </c>
      <c r="P172" s="79" t="str">
        <f>'[32]EXPERIENCIA LABORAL 1'!$B$52</f>
        <v xml:space="preserve">EXPERTO EN INFRAESTRUCTURA VIAL Y TRANSPORTE </v>
      </c>
      <c r="Q172" s="35">
        <v>39702</v>
      </c>
      <c r="R172" s="35">
        <v>39844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s="9" customFormat="1" ht="34.5" customHeight="1" x14ac:dyDescent="0.25">
      <c r="A173" s="8"/>
      <c r="B173" s="201"/>
      <c r="C173" s="195"/>
      <c r="D173" s="195"/>
      <c r="E173" s="195"/>
      <c r="F173" s="201"/>
      <c r="G173" s="191"/>
      <c r="H173" s="191"/>
      <c r="I173" s="191"/>
      <c r="J173" s="195"/>
      <c r="K173" s="195"/>
      <c r="L173" s="195"/>
      <c r="M173" s="191"/>
      <c r="N173" s="192"/>
      <c r="O173" s="146" t="str">
        <f>'[32]EXPERIENCIA LABORAL 2'!$B$15</f>
        <v>ORGANIZACIÓN PABLO EMILIO BOCAREJO INGENIEROS  
    CONSULTORES &amp; CÍA S.</v>
      </c>
      <c r="P173" s="79" t="str">
        <f>'[32]EXPERIENCIA LABORAL 2'!$B$22</f>
        <v>INGENIERO ESPECIALISTA EN INFRAESTRUCTURA VIAL, TRANSITO Y TTE</v>
      </c>
      <c r="Q173" s="35">
        <v>39630</v>
      </c>
      <c r="R173" s="35" t="s">
        <v>878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s="9" customFormat="1" ht="34.5" customHeight="1" x14ac:dyDescent="0.25">
      <c r="A174" s="8"/>
      <c r="B174" s="201"/>
      <c r="C174" s="195"/>
      <c r="D174" s="195"/>
      <c r="E174" s="195"/>
      <c r="F174" s="201"/>
      <c r="G174" s="191"/>
      <c r="H174" s="191"/>
      <c r="I174" s="191"/>
      <c r="J174" s="195"/>
      <c r="K174" s="195"/>
      <c r="L174" s="195"/>
      <c r="M174" s="191"/>
      <c r="N174" s="192"/>
      <c r="O174" s="146" t="str">
        <f>'[32]EXPERIENCIA LABORAL 2'!$B$25</f>
        <v>GRUPO DE GESTIÓN Y TECNOLOGIA</v>
      </c>
      <c r="P174" s="79" t="str">
        <f>'[32]EXPERIENCIA LABORAL 2'!$B$32</f>
        <v xml:space="preserve"> ESPECIALISTA EN INFRAESTRUCTURA VIAL Y TTE</v>
      </c>
      <c r="Q174" s="35">
        <v>39124</v>
      </c>
      <c r="R174" s="35">
        <v>39629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s="7" customFormat="1" ht="48" customHeight="1" x14ac:dyDescent="0.25">
      <c r="B175" s="201"/>
      <c r="C175" s="195"/>
      <c r="D175" s="195"/>
      <c r="E175" s="195"/>
      <c r="F175" s="201"/>
      <c r="G175" s="191"/>
      <c r="H175" s="191"/>
      <c r="I175" s="191"/>
      <c r="J175" s="195"/>
      <c r="K175" s="195"/>
      <c r="L175" s="195"/>
      <c r="M175" s="191"/>
      <c r="N175" s="192"/>
      <c r="O175" s="144" t="str">
        <f>'[32]EXPERIENCIA LABORAL 2'!$B$35</f>
        <v>TRAFICO INTELIGENTE LTDA</v>
      </c>
      <c r="P175" s="77" t="str">
        <f>'[32]EXPERIENCIA LABORAL 2'!$B$42</f>
        <v>INGENIERO DE PLANEAMIENTO DE TRAFICO</v>
      </c>
      <c r="Q175" s="34">
        <v>38945</v>
      </c>
      <c r="R175" s="34">
        <v>39113</v>
      </c>
    </row>
    <row r="176" spans="1:38" s="7" customFormat="1" ht="34.5" customHeight="1" x14ac:dyDescent="0.25">
      <c r="B176" s="201"/>
      <c r="C176" s="195"/>
      <c r="D176" s="195"/>
      <c r="E176" s="195"/>
      <c r="F176" s="201"/>
      <c r="G176" s="191"/>
      <c r="H176" s="191"/>
      <c r="I176" s="191"/>
      <c r="J176" s="195"/>
      <c r="K176" s="195"/>
      <c r="L176" s="195"/>
      <c r="M176" s="191"/>
      <c r="N176" s="192"/>
      <c r="O176" s="144" t="str">
        <f>'[32]EXPERIENCIA LABORAL 2'!$B$45</f>
        <v xml:space="preserve">UNIVERSIDAD NACIONAL DE COLOMBIA </v>
      </c>
      <c r="P176" s="77" t="str">
        <f>'[32]EXPERIENCIA LABORAL 2'!$B$52</f>
        <v xml:space="preserve">ESPECIALISTA EN INFRAESTRUCTURA VIAL Y TRANSPORTE </v>
      </c>
      <c r="Q176" s="34">
        <v>38718</v>
      </c>
      <c r="R176" s="34">
        <v>38944</v>
      </c>
    </row>
    <row r="177" spans="1:38" s="7" customFormat="1" ht="49.5" customHeight="1" x14ac:dyDescent="0.25">
      <c r="B177" s="32">
        <v>50</v>
      </c>
      <c r="C177" s="122" t="s">
        <v>425</v>
      </c>
      <c r="D177" s="67" t="s">
        <v>426</v>
      </c>
      <c r="E177" s="67" t="s">
        <v>427</v>
      </c>
      <c r="F177" s="67" t="s">
        <v>828</v>
      </c>
      <c r="G177" s="67" t="s">
        <v>829</v>
      </c>
      <c r="H177" s="67" t="s">
        <v>830</v>
      </c>
      <c r="I177" s="67" t="s">
        <v>831</v>
      </c>
      <c r="J177" s="63" t="s">
        <v>1207</v>
      </c>
      <c r="K177" s="67" t="s">
        <v>424</v>
      </c>
      <c r="L177" s="63" t="s">
        <v>28</v>
      </c>
      <c r="M177" s="62">
        <v>3649400</v>
      </c>
      <c r="N177" s="68" t="s">
        <v>558</v>
      </c>
      <c r="O177" s="144" t="str">
        <f>'[33]EXPERIENCIA LABORAL'!$B$25</f>
        <v xml:space="preserve">INDUSTRIAS PLASTICAS KARU </v>
      </c>
      <c r="P177" s="77" t="str">
        <f>'[33]EXPERIENCIA LABORAL'!$B$32</f>
        <v>IMPULSADORA DE VENTAS</v>
      </c>
      <c r="Q177" s="34">
        <v>28581</v>
      </c>
      <c r="R177" s="34">
        <v>28491</v>
      </c>
    </row>
    <row r="178" spans="1:38" s="7" customFormat="1" ht="34.5" customHeight="1" x14ac:dyDescent="0.25">
      <c r="B178" s="200">
        <v>51</v>
      </c>
      <c r="C178" s="195" t="s">
        <v>777</v>
      </c>
      <c r="D178" s="195" t="s">
        <v>778</v>
      </c>
      <c r="E178" s="195" t="s">
        <v>779</v>
      </c>
      <c r="F178" s="201" t="s">
        <v>828</v>
      </c>
      <c r="G178" s="191" t="s">
        <v>846</v>
      </c>
      <c r="H178" s="191" t="s">
        <v>103</v>
      </c>
      <c r="I178" s="191" t="s">
        <v>831</v>
      </c>
      <c r="J178" s="195" t="str">
        <f>'[34]DATOS PERSONALES'!$I$37</f>
        <v>ECONOMISTA</v>
      </c>
      <c r="K178" s="195" t="s">
        <v>32</v>
      </c>
      <c r="L178" s="195" t="s">
        <v>33</v>
      </c>
      <c r="M178" s="191">
        <v>3649400</v>
      </c>
      <c r="N178" s="228" t="s">
        <v>780</v>
      </c>
      <c r="O178" s="158" t="str">
        <f>'[34]EXPERIENCIA LABORAL'!$B$25</f>
        <v>DIRECCIÓN DE IMPUESTOS Y ADUANAS NACIONALES - DIAN</v>
      </c>
      <c r="P178" s="77" t="str">
        <f>'[34]EXPERIENCIA LABORAL'!$B$32</f>
        <v>CONSULTOR BID</v>
      </c>
      <c r="Q178" s="34">
        <v>42114</v>
      </c>
      <c r="R178" s="34">
        <v>42308</v>
      </c>
    </row>
    <row r="179" spans="1:38" s="7" customFormat="1" ht="34.5" customHeight="1" x14ac:dyDescent="0.25">
      <c r="B179" s="200"/>
      <c r="C179" s="195"/>
      <c r="D179" s="195"/>
      <c r="E179" s="195"/>
      <c r="F179" s="201"/>
      <c r="G179" s="191"/>
      <c r="H179" s="191"/>
      <c r="I179" s="191"/>
      <c r="J179" s="195"/>
      <c r="K179" s="195"/>
      <c r="L179" s="195"/>
      <c r="M179" s="191"/>
      <c r="N179" s="228"/>
      <c r="O179" s="158" t="str">
        <f>'[34]EXPERIENCIA LABORAL'!$B$35</f>
        <v>INSTITUTO DE DESARROLLO URBANO - IDU</v>
      </c>
      <c r="P179" s="77" t="str">
        <f>'[34]EXPERIENCIA LABORAL'!$B$42</f>
        <v>CONTRATO 1313 DE 2014</v>
      </c>
      <c r="Q179" s="34">
        <v>41913</v>
      </c>
      <c r="R179" s="34">
        <v>42104</v>
      </c>
    </row>
    <row r="180" spans="1:38" s="9" customFormat="1" ht="34.5" customHeight="1" x14ac:dyDescent="0.25">
      <c r="A180" s="8"/>
      <c r="B180" s="201">
        <v>52</v>
      </c>
      <c r="C180" s="197" t="s">
        <v>327</v>
      </c>
      <c r="D180" s="197" t="s">
        <v>328</v>
      </c>
      <c r="E180" s="197" t="s">
        <v>188</v>
      </c>
      <c r="F180" s="201" t="s">
        <v>828</v>
      </c>
      <c r="G180" s="191" t="s">
        <v>829</v>
      </c>
      <c r="H180" s="191" t="s">
        <v>897</v>
      </c>
      <c r="I180" s="191" t="s">
        <v>831</v>
      </c>
      <c r="J180" s="197" t="str">
        <f>'[35]DATOS PERSONALES'!$I$37</f>
        <v>INGENIERIA INDUSTRIAL</v>
      </c>
      <c r="K180" s="197" t="s">
        <v>76</v>
      </c>
      <c r="L180" s="197" t="s">
        <v>741</v>
      </c>
      <c r="M180" s="191">
        <v>3649400</v>
      </c>
      <c r="N180" s="192" t="s">
        <v>745</v>
      </c>
      <c r="O180" s="146" t="str">
        <f>'[35]EXPERIENCIA LABORAL'!$B$25</f>
        <v>SECRETARÍA DISTRITAL DE HACIENDA</v>
      </c>
      <c r="P180" s="79" t="str">
        <f>'[35]EXPERIENCIA LABORAL'!$B$32</f>
        <v>SUPERNUMERARIO</v>
      </c>
      <c r="Q180" s="35">
        <v>38477</v>
      </c>
      <c r="R180" s="35">
        <v>40239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s="9" customFormat="1" ht="34.5" customHeight="1" x14ac:dyDescent="0.25">
      <c r="A181" s="8"/>
      <c r="B181" s="201"/>
      <c r="C181" s="197"/>
      <c r="D181" s="197"/>
      <c r="E181" s="197"/>
      <c r="F181" s="201"/>
      <c r="G181" s="191"/>
      <c r="H181" s="191"/>
      <c r="I181" s="191"/>
      <c r="J181" s="197"/>
      <c r="K181" s="197"/>
      <c r="L181" s="197"/>
      <c r="M181" s="191"/>
      <c r="N181" s="192"/>
      <c r="O181" s="146" t="str">
        <f>'[35]EXPERIENCIA LABORAL'!$B$35</f>
        <v>SERTRIMANC E.U.</v>
      </c>
      <c r="P181" s="79" t="str">
        <f>'[35]EXPERIENCIA LABORAL'!$B$42</f>
        <v>JEFE DE OPERACIONES</v>
      </c>
      <c r="Q181" s="35">
        <v>37586</v>
      </c>
      <c r="R181" s="35">
        <v>38168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s="9" customFormat="1" ht="34.5" customHeight="1" x14ac:dyDescent="0.25">
      <c r="A182" s="8"/>
      <c r="B182" s="201"/>
      <c r="C182" s="197"/>
      <c r="D182" s="197"/>
      <c r="E182" s="197"/>
      <c r="F182" s="201"/>
      <c r="G182" s="191"/>
      <c r="H182" s="191"/>
      <c r="I182" s="191"/>
      <c r="J182" s="197"/>
      <c r="K182" s="197"/>
      <c r="L182" s="197"/>
      <c r="M182" s="191"/>
      <c r="N182" s="192"/>
      <c r="O182" s="146" t="str">
        <f>'[35]EXPERIENCIA LABORAL'!$B$45</f>
        <v>SOLINMAQ E.U.</v>
      </c>
      <c r="P182" s="79" t="str">
        <f>'[35]EXPERIENCIA LABORAL'!$B$52</f>
        <v>SUPERVISOR DE PLANTA</v>
      </c>
      <c r="Q182" s="35">
        <v>37330</v>
      </c>
      <c r="R182" s="35">
        <v>37585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s="7" customFormat="1" ht="59.25" customHeight="1" x14ac:dyDescent="0.25">
      <c r="B183" s="32">
        <v>53</v>
      </c>
      <c r="C183" s="122" t="s">
        <v>253</v>
      </c>
      <c r="D183" s="67" t="s">
        <v>254</v>
      </c>
      <c r="E183" s="67" t="s">
        <v>190</v>
      </c>
      <c r="F183" s="67" t="s">
        <v>828</v>
      </c>
      <c r="G183" s="67" t="s">
        <v>829</v>
      </c>
      <c r="H183" s="67" t="s">
        <v>830</v>
      </c>
      <c r="I183" s="67" t="s">
        <v>1076</v>
      </c>
      <c r="J183" s="63" t="s">
        <v>836</v>
      </c>
      <c r="K183" s="67" t="s">
        <v>221</v>
      </c>
      <c r="L183" s="63" t="s">
        <v>33</v>
      </c>
      <c r="M183" s="62">
        <v>3649400</v>
      </c>
      <c r="N183" s="68" t="s">
        <v>559</v>
      </c>
      <c r="O183" s="144" t="s">
        <v>872</v>
      </c>
      <c r="P183" s="77" t="str">
        <f>'[36]EXPERIENCIA LABORAL'!$B$32</f>
        <v>ABOGADO</v>
      </c>
      <c r="Q183" s="34">
        <v>39871</v>
      </c>
      <c r="R183" s="34">
        <v>40177</v>
      </c>
    </row>
    <row r="184" spans="1:38" s="9" customFormat="1" ht="34.5" customHeight="1" x14ac:dyDescent="0.25">
      <c r="A184" s="8"/>
      <c r="B184" s="201">
        <v>54</v>
      </c>
      <c r="C184" s="195" t="s">
        <v>151</v>
      </c>
      <c r="D184" s="195" t="s">
        <v>152</v>
      </c>
      <c r="E184" s="195"/>
      <c r="F184" s="201" t="s">
        <v>828</v>
      </c>
      <c r="G184" s="191" t="s">
        <v>829</v>
      </c>
      <c r="H184" s="191" t="s">
        <v>830</v>
      </c>
      <c r="I184" s="191" t="s">
        <v>831</v>
      </c>
      <c r="J184" s="195" t="str">
        <f>'[37]DATOS PERSONALES'!$I$37</f>
        <v>INGENIERIA CIVIL</v>
      </c>
      <c r="K184" s="195" t="s">
        <v>76</v>
      </c>
      <c r="L184" s="195" t="s">
        <v>42</v>
      </c>
      <c r="M184" s="191">
        <v>3649400</v>
      </c>
      <c r="N184" s="192" t="s">
        <v>560</v>
      </c>
      <c r="O184" s="146" t="str">
        <f>'[37]EXPERIENCIA LABORAL(1)'!$B$25</f>
        <v>SECRETARIA DISTRITAL DE MOVILIDAD</v>
      </c>
      <c r="P184" s="61" t="str">
        <f>'[37]EXPERIENCIA LABORAL(1)'!$B$32</f>
        <v>PROFESIONAL ESPECIALIZADO</v>
      </c>
      <c r="Q184" s="35">
        <v>38937</v>
      </c>
      <c r="R184" s="35">
        <v>39179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s="9" customFormat="1" ht="34.5" customHeight="1" x14ac:dyDescent="0.25">
      <c r="A185" s="8"/>
      <c r="B185" s="201"/>
      <c r="C185" s="195"/>
      <c r="D185" s="195"/>
      <c r="E185" s="195"/>
      <c r="F185" s="201"/>
      <c r="G185" s="191"/>
      <c r="H185" s="191"/>
      <c r="I185" s="191"/>
      <c r="J185" s="195"/>
      <c r="K185" s="195"/>
      <c r="L185" s="195"/>
      <c r="M185" s="191"/>
      <c r="N185" s="192"/>
      <c r="O185" s="146" t="str">
        <f>'[37]EXPERIENCIA LABORAL(1)'!$B$35</f>
        <v>ENERGIA INTEGRAL ANDINA</v>
      </c>
      <c r="P185" s="61" t="str">
        <f>'[37]EXPERIENCIA LABORAL(1)'!$B$42</f>
        <v>INGENIERA RESIDENTE</v>
      </c>
      <c r="Q185" s="35">
        <v>38811</v>
      </c>
      <c r="R185" s="35">
        <v>38913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s="9" customFormat="1" ht="34.5" customHeight="1" x14ac:dyDescent="0.25">
      <c r="A186" s="8"/>
      <c r="B186" s="201"/>
      <c r="C186" s="195"/>
      <c r="D186" s="195"/>
      <c r="E186" s="195"/>
      <c r="F186" s="201"/>
      <c r="G186" s="191"/>
      <c r="H186" s="191"/>
      <c r="I186" s="191"/>
      <c r="J186" s="195"/>
      <c r="K186" s="195"/>
      <c r="L186" s="195"/>
      <c r="M186" s="191"/>
      <c r="N186" s="192"/>
      <c r="O186" s="146" t="str">
        <f>'[37]EXPERIENCIA LABORAL(1)'!$B$45</f>
        <v>SECRETARIA DE TRÁNSITO Y TRANSPORTE DE BOGOTA</v>
      </c>
      <c r="P186" s="61" t="str">
        <f>'[37]EXPERIENCIA LABORAL(1)'!$B$52</f>
        <v>PROFESIONAL ESPECIALIZADO</v>
      </c>
      <c r="Q186" s="35">
        <v>38376</v>
      </c>
      <c r="R186" s="35">
        <v>38932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s="9" customFormat="1" ht="34.5" customHeight="1" x14ac:dyDescent="0.25">
      <c r="A187" s="8"/>
      <c r="B187" s="201"/>
      <c r="C187" s="195"/>
      <c r="D187" s="195"/>
      <c r="E187" s="195"/>
      <c r="F187" s="201"/>
      <c r="G187" s="191"/>
      <c r="H187" s="191"/>
      <c r="I187" s="191"/>
      <c r="J187" s="195"/>
      <c r="K187" s="195"/>
      <c r="L187" s="195"/>
      <c r="M187" s="191"/>
      <c r="N187" s="192"/>
      <c r="O187" s="146" t="str">
        <f>'[37]EXPERIENCIA LABORAL (2)'!$B$15</f>
        <v>CACERES BOLAÑOS</v>
      </c>
      <c r="P187" s="61" t="str">
        <f>'[37]EXPERIENCIA LABORAL (2)'!$B$22</f>
        <v>ING. RESIDENTE DE INTERVENTORÍA</v>
      </c>
      <c r="Q187" s="35">
        <v>37956</v>
      </c>
      <c r="R187" s="35">
        <v>38357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s="9" customFormat="1" ht="34.5" customHeight="1" x14ac:dyDescent="0.25">
      <c r="A188" s="8"/>
      <c r="B188" s="201"/>
      <c r="C188" s="195"/>
      <c r="D188" s="195"/>
      <c r="E188" s="195"/>
      <c r="F188" s="201"/>
      <c r="G188" s="191"/>
      <c r="H188" s="191"/>
      <c r="I188" s="191"/>
      <c r="J188" s="195"/>
      <c r="K188" s="195"/>
      <c r="L188" s="195"/>
      <c r="M188" s="191"/>
      <c r="N188" s="192"/>
      <c r="O188" s="146" t="str">
        <f>'[37]EXPERIENCIA LABORAL (2)'!$B$25</f>
        <v>ENERGIA INTEGRAL ANDINA</v>
      </c>
      <c r="P188" s="61" t="str">
        <f>'[37]EXPERIENCIA LABORAL (2)'!$B$32</f>
        <v xml:space="preserve">INGENIERA RESIDENTE </v>
      </c>
      <c r="Q188" s="35">
        <v>37848</v>
      </c>
      <c r="R188" s="35">
        <v>37955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s="9" customFormat="1" ht="34.5" customHeight="1" x14ac:dyDescent="0.25">
      <c r="A189" s="8"/>
      <c r="B189" s="201"/>
      <c r="C189" s="195"/>
      <c r="D189" s="195"/>
      <c r="E189" s="195"/>
      <c r="F189" s="201"/>
      <c r="G189" s="191"/>
      <c r="H189" s="191"/>
      <c r="I189" s="191"/>
      <c r="J189" s="195"/>
      <c r="K189" s="195"/>
      <c r="L189" s="195"/>
      <c r="M189" s="191"/>
      <c r="N189" s="192"/>
      <c r="O189" s="146" t="str">
        <f>'[37]EXPERIENCIA LABORAL (2)'!$B$35</f>
        <v>SNEYDER COMUNICACIONES LTDA.</v>
      </c>
      <c r="P189" s="61" t="str">
        <f>'[37]EXPERIENCIA LABORAL (2)'!$B$42</f>
        <v>INGENIERA RESIDENTE</v>
      </c>
      <c r="Q189" s="35">
        <v>36770</v>
      </c>
      <c r="R189" s="35">
        <v>36997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s="9" customFormat="1" ht="34.5" customHeight="1" x14ac:dyDescent="0.25">
      <c r="A190" s="8"/>
      <c r="B190" s="201"/>
      <c r="C190" s="195"/>
      <c r="D190" s="195"/>
      <c r="E190" s="195"/>
      <c r="F190" s="201"/>
      <c r="G190" s="191"/>
      <c r="H190" s="191"/>
      <c r="I190" s="191"/>
      <c r="J190" s="195"/>
      <c r="K190" s="195"/>
      <c r="L190" s="195"/>
      <c r="M190" s="191"/>
      <c r="N190" s="192"/>
      <c r="O190" s="146" t="str">
        <f>'[37]EXPERIENCIA LABORAL (2)'!$B$45</f>
        <v>ANGELCOM S.A.</v>
      </c>
      <c r="P190" s="61" t="str">
        <f>'[37]EXPERIENCIA LABORAL (2)'!$B$52</f>
        <v>JEFE DE CONSTRUCCIÓN 2</v>
      </c>
      <c r="Q190" s="35">
        <v>35549</v>
      </c>
      <c r="R190" s="35" t="s">
        <v>927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s="9" customFormat="1" ht="34.5" customHeight="1" x14ac:dyDescent="0.25">
      <c r="A191" s="8"/>
      <c r="B191" s="201"/>
      <c r="C191" s="195"/>
      <c r="D191" s="195"/>
      <c r="E191" s="195"/>
      <c r="F191" s="201"/>
      <c r="G191" s="191"/>
      <c r="H191" s="191"/>
      <c r="I191" s="191"/>
      <c r="J191" s="195"/>
      <c r="K191" s="195"/>
      <c r="L191" s="195"/>
      <c r="M191" s="191"/>
      <c r="N191" s="192"/>
      <c r="O191" s="146" t="str">
        <f>'[37]EXPERIENCIA LABORAL (3)'!$B$15</f>
        <v>CACERES BOLAÑOS</v>
      </c>
      <c r="P191" s="61" t="str">
        <f>'[37]EXPERIENCIA LABORAL (3)'!$B$22</f>
        <v>INGENIERA RESIDENTE</v>
      </c>
      <c r="Q191" s="35">
        <v>35086</v>
      </c>
      <c r="R191" s="35">
        <v>35544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s="9" customFormat="1" ht="34.5" customHeight="1" x14ac:dyDescent="0.25">
      <c r="A192" s="8"/>
      <c r="B192" s="201"/>
      <c r="C192" s="195"/>
      <c r="D192" s="195"/>
      <c r="E192" s="195"/>
      <c r="F192" s="201"/>
      <c r="G192" s="191"/>
      <c r="H192" s="191"/>
      <c r="I192" s="191"/>
      <c r="J192" s="195"/>
      <c r="K192" s="195"/>
      <c r="L192" s="195"/>
      <c r="M192" s="191"/>
      <c r="N192" s="192"/>
      <c r="O192" s="146" t="str">
        <f>'[37]EXPERIENCIA LABORAL (3)'!$B$25</f>
        <v xml:space="preserve">MALDONADO INGENIERIA S.A. </v>
      </c>
      <c r="P192" s="61" t="str">
        <f>'[37]EXPERIENCIA LABORAL (3)'!$B$32</f>
        <v>INGENIERA RESIDENTE</v>
      </c>
      <c r="Q192" s="35">
        <v>34394</v>
      </c>
      <c r="R192" s="35">
        <v>34789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s="9" customFormat="1" ht="34.5" customHeight="1" x14ac:dyDescent="0.25">
      <c r="A193" s="8"/>
      <c r="B193" s="200">
        <v>55</v>
      </c>
      <c r="C193" s="216" t="s">
        <v>167</v>
      </c>
      <c r="D193" s="200" t="s">
        <v>325</v>
      </c>
      <c r="E193" s="200" t="s">
        <v>326</v>
      </c>
      <c r="F193" s="200" t="s">
        <v>828</v>
      </c>
      <c r="G193" s="200" t="s">
        <v>965</v>
      </c>
      <c r="H193" s="200" t="s">
        <v>966</v>
      </c>
      <c r="I193" s="200" t="s">
        <v>831</v>
      </c>
      <c r="J193" s="200" t="s">
        <v>836</v>
      </c>
      <c r="K193" s="200" t="s">
        <v>221</v>
      </c>
      <c r="L193" s="200" t="s">
        <v>57</v>
      </c>
      <c r="M193" s="200">
        <v>3649400</v>
      </c>
      <c r="N193" s="200" t="s">
        <v>561</v>
      </c>
      <c r="O193" s="146" t="s">
        <v>967</v>
      </c>
      <c r="P193" s="79" t="s">
        <v>968</v>
      </c>
      <c r="Q193" s="35">
        <v>40582</v>
      </c>
      <c r="R193" s="35">
        <v>40702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s="9" customFormat="1" ht="34.5" customHeight="1" x14ac:dyDescent="0.25">
      <c r="A194" s="8"/>
      <c r="B194" s="200"/>
      <c r="C194" s="216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146" t="s">
        <v>969</v>
      </c>
      <c r="P194" s="79" t="s">
        <v>972</v>
      </c>
      <c r="Q194" s="35" t="s">
        <v>970</v>
      </c>
      <c r="R194" s="35">
        <v>40512</v>
      </c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s="9" customFormat="1" ht="34.5" customHeight="1" x14ac:dyDescent="0.25">
      <c r="A195" s="8"/>
      <c r="B195" s="200"/>
      <c r="C195" s="216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146" t="s">
        <v>971</v>
      </c>
      <c r="P195" s="79" t="s">
        <v>837</v>
      </c>
      <c r="Q195" s="35">
        <v>40179</v>
      </c>
      <c r="R195" s="35">
        <v>40542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s="9" customFormat="1" ht="34.5" customHeight="1" x14ac:dyDescent="0.25">
      <c r="A196" s="8"/>
      <c r="B196" s="201">
        <v>56</v>
      </c>
      <c r="C196" s="197" t="s">
        <v>514</v>
      </c>
      <c r="D196" s="197" t="s">
        <v>713</v>
      </c>
      <c r="E196" s="197" t="s">
        <v>515</v>
      </c>
      <c r="F196" s="201" t="s">
        <v>828</v>
      </c>
      <c r="G196" s="191" t="s">
        <v>829</v>
      </c>
      <c r="H196" s="191" t="s">
        <v>830</v>
      </c>
      <c r="I196" s="191" t="s">
        <v>831</v>
      </c>
      <c r="J196" s="197" t="str">
        <f>'[38]DATOS PERSONALES'!$I$38</f>
        <v>ADMINISTRACION PUBLICA</v>
      </c>
      <c r="K196" s="197" t="s">
        <v>221</v>
      </c>
      <c r="L196" s="197" t="s">
        <v>143</v>
      </c>
      <c r="M196" s="191">
        <v>3649400</v>
      </c>
      <c r="N196" s="192" t="s">
        <v>714</v>
      </c>
      <c r="O196" s="146" t="str">
        <f>'[38]EXPERIENCIA LABORAL'!$B$25</f>
        <v>CORPORACIÓN INDUSTRIAL MINUTO DE DIOS</v>
      </c>
      <c r="P196" s="79" t="str">
        <f>'[38]EXPERIENCIA LABORAL'!$B$32</f>
        <v>CONTRATISTA</v>
      </c>
      <c r="Q196" s="35">
        <v>41324</v>
      </c>
      <c r="R196" s="35">
        <v>41467</v>
      </c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s="9" customFormat="1" ht="34.5" customHeight="1" x14ac:dyDescent="0.25">
      <c r="A197" s="8"/>
      <c r="B197" s="201"/>
      <c r="C197" s="197"/>
      <c r="D197" s="197"/>
      <c r="E197" s="197"/>
      <c r="F197" s="201"/>
      <c r="G197" s="191"/>
      <c r="H197" s="191"/>
      <c r="I197" s="191"/>
      <c r="J197" s="197"/>
      <c r="K197" s="197"/>
      <c r="L197" s="197"/>
      <c r="M197" s="191"/>
      <c r="N197" s="192"/>
      <c r="O197" s="146" t="str">
        <f>'[38]EXPERIENCIA LABORAL'!$B$35</f>
        <v>SERVIVIR</v>
      </c>
      <c r="P197" s="79" t="str">
        <f>'[38]EXPERIENCIA LABORAL'!$B$42</f>
        <v>GERENTE ADMINISTRATIVA</v>
      </c>
      <c r="Q197" s="35">
        <v>40763</v>
      </c>
      <c r="R197" s="35">
        <v>40931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s="9" customFormat="1" ht="34.5" customHeight="1" x14ac:dyDescent="0.25">
      <c r="A198" s="8"/>
      <c r="B198" s="201"/>
      <c r="C198" s="197"/>
      <c r="D198" s="197"/>
      <c r="E198" s="197"/>
      <c r="F198" s="201"/>
      <c r="G198" s="191"/>
      <c r="H198" s="191"/>
      <c r="I198" s="191"/>
      <c r="J198" s="197"/>
      <c r="K198" s="197"/>
      <c r="L198" s="197"/>
      <c r="M198" s="191"/>
      <c r="N198" s="192"/>
      <c r="O198" s="146" t="str">
        <f>'[38]EXPERIENCIA LABORAL'!$B$45</f>
        <v>IGM INGENIERÍA</v>
      </c>
      <c r="P198" s="79" t="str">
        <f>'[38]EXPERIENCIA LABORAL'!$B$52</f>
        <v>JEFE DE ALMACÉN/A. TALENTO HUMANO</v>
      </c>
      <c r="Q198" s="35">
        <v>39545</v>
      </c>
      <c r="R198" s="35">
        <v>40762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s="9" customFormat="1" ht="34.5" customHeight="1" x14ac:dyDescent="0.25">
      <c r="A199" s="8"/>
      <c r="B199" s="201"/>
      <c r="C199" s="197"/>
      <c r="D199" s="197"/>
      <c r="E199" s="197"/>
      <c r="F199" s="201"/>
      <c r="G199" s="191"/>
      <c r="H199" s="191"/>
      <c r="I199" s="191"/>
      <c r="J199" s="197"/>
      <c r="K199" s="197"/>
      <c r="L199" s="197"/>
      <c r="M199" s="191"/>
      <c r="N199" s="192"/>
      <c r="O199" s="146" t="str">
        <f>'[38]EXPERIENCIA LABORAL'!$B$68</f>
        <v>DANE</v>
      </c>
      <c r="P199" s="79" t="str">
        <f>'[38]EXPERIENCIA LABORAL'!$B$75</f>
        <v>CONTRATISTA</v>
      </c>
      <c r="Q199" s="35">
        <v>39455</v>
      </c>
      <c r="R199" s="35">
        <v>39486</v>
      </c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s="9" customFormat="1" ht="34.5" customHeight="1" x14ac:dyDescent="0.25">
      <c r="A200" s="8"/>
      <c r="B200" s="201"/>
      <c r="C200" s="197"/>
      <c r="D200" s="197"/>
      <c r="E200" s="197"/>
      <c r="F200" s="201"/>
      <c r="G200" s="191"/>
      <c r="H200" s="191"/>
      <c r="I200" s="191"/>
      <c r="J200" s="197"/>
      <c r="K200" s="197"/>
      <c r="L200" s="197"/>
      <c r="M200" s="191"/>
      <c r="N200" s="192"/>
      <c r="O200" s="146" t="str">
        <f>'[38]EXPERIENCIA LABORAL'!$B$78</f>
        <v>MICROMOTORES</v>
      </c>
      <c r="P200" s="79" t="str">
        <f>'[38]EXPERIENCIA LABORAL'!$B$137</f>
        <v>ASISTENTE DE GERENCIA</v>
      </c>
      <c r="Q200" s="35">
        <v>39217</v>
      </c>
      <c r="R200" s="35">
        <v>39340</v>
      </c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s="9" customFormat="1" ht="34.5" customHeight="1" x14ac:dyDescent="0.25">
      <c r="A201" s="8"/>
      <c r="B201" s="201"/>
      <c r="C201" s="197"/>
      <c r="D201" s="197"/>
      <c r="E201" s="197"/>
      <c r="F201" s="201"/>
      <c r="G201" s="191"/>
      <c r="H201" s="191"/>
      <c r="I201" s="191"/>
      <c r="J201" s="197"/>
      <c r="K201" s="197"/>
      <c r="L201" s="197"/>
      <c r="M201" s="191"/>
      <c r="N201" s="192"/>
      <c r="O201" s="146" t="str">
        <f>'[38]EXPERIENCIA LABORAL'!$B$88</f>
        <v>SECRETARÍA DE EDUCACIÓN</v>
      </c>
      <c r="P201" s="79" t="str">
        <f>'[38]EXPERIENCIA LABORAL'!$B$95</f>
        <v>CONTRATISTA-PRACTICANTE</v>
      </c>
      <c r="Q201" s="35">
        <v>39017</v>
      </c>
      <c r="R201" s="35">
        <v>39198</v>
      </c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s="9" customFormat="1" ht="34.5" customHeight="1" x14ac:dyDescent="0.25">
      <c r="A202" s="8"/>
      <c r="B202" s="201"/>
      <c r="C202" s="197"/>
      <c r="D202" s="197"/>
      <c r="E202" s="197"/>
      <c r="F202" s="201"/>
      <c r="G202" s="191"/>
      <c r="H202" s="191"/>
      <c r="I202" s="191"/>
      <c r="J202" s="197"/>
      <c r="K202" s="197"/>
      <c r="L202" s="197"/>
      <c r="M202" s="191"/>
      <c r="N202" s="192"/>
      <c r="O202" s="146" t="str">
        <f>'[38]EXPERIENCIA LABORAL'!$B$98</f>
        <v>CONTRALORÍA GENERAL DE LA REPÚBLICA</v>
      </c>
      <c r="P202" s="79" t="str">
        <f>'[38]EXPERIENCIA LABORAL'!$B$105</f>
        <v>CONTRATISTA</v>
      </c>
      <c r="Q202" s="35">
        <v>38626</v>
      </c>
      <c r="R202" s="35">
        <v>38718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s="9" customFormat="1" ht="34.5" customHeight="1" x14ac:dyDescent="0.25">
      <c r="A203" s="8"/>
      <c r="B203" s="201"/>
      <c r="C203" s="197"/>
      <c r="D203" s="197"/>
      <c r="E203" s="197"/>
      <c r="F203" s="201"/>
      <c r="G203" s="191"/>
      <c r="H203" s="191"/>
      <c r="I203" s="191"/>
      <c r="J203" s="197"/>
      <c r="K203" s="197"/>
      <c r="L203" s="197"/>
      <c r="M203" s="191"/>
      <c r="N203" s="192"/>
      <c r="O203" s="146" t="str">
        <f>'[38]EXPERIENCIA LABORAL'!$B$120</f>
        <v>CÁMARA DE REPRESENTANTES</v>
      </c>
      <c r="P203" s="79" t="str">
        <f>'[38]EXPERIENCIA LABORAL'!$B$127</f>
        <v>ASISTENTE I</v>
      </c>
      <c r="Q203" s="35">
        <v>37469</v>
      </c>
      <c r="R203" s="35">
        <v>37681</v>
      </c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s="9" customFormat="1" ht="34.5" customHeight="1" x14ac:dyDescent="0.25">
      <c r="A204" s="8"/>
      <c r="B204" s="201"/>
      <c r="C204" s="197"/>
      <c r="D204" s="197"/>
      <c r="E204" s="197"/>
      <c r="F204" s="201"/>
      <c r="G204" s="191"/>
      <c r="H204" s="191"/>
      <c r="I204" s="191"/>
      <c r="J204" s="197"/>
      <c r="K204" s="197"/>
      <c r="L204" s="197"/>
      <c r="M204" s="191"/>
      <c r="N204" s="192"/>
      <c r="O204" s="146" t="str">
        <f>'[38]EXPERIENCIA LABORAL'!$B$130</f>
        <v>STANDARTE LTDA</v>
      </c>
      <c r="P204" s="79" t="str">
        <f>'[38]EXPERIENCIA LABORAL'!$B$137</f>
        <v>ASISTENTE DE GERENCIA</v>
      </c>
      <c r="Q204" s="35">
        <v>36785</v>
      </c>
      <c r="R204" s="35">
        <v>37453</v>
      </c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s="9" customFormat="1" ht="34.5" customHeight="1" x14ac:dyDescent="0.25">
      <c r="A205" s="8"/>
      <c r="B205" s="231">
        <v>57</v>
      </c>
      <c r="C205" s="195" t="s">
        <v>114</v>
      </c>
      <c r="D205" s="195" t="s">
        <v>115</v>
      </c>
      <c r="E205" s="195" t="s">
        <v>116</v>
      </c>
      <c r="F205" s="231" t="s">
        <v>828</v>
      </c>
      <c r="G205" s="193" t="s">
        <v>829</v>
      </c>
      <c r="H205" s="193" t="s">
        <v>830</v>
      </c>
      <c r="I205" s="193" t="s">
        <v>831</v>
      </c>
      <c r="J205" s="195" t="str">
        <f>'[39]DATOS PERSONALES'!$I$38</f>
        <v>INGENIERIA EN TRANSPORTES Y VÍAS</v>
      </c>
      <c r="K205" s="195" t="s">
        <v>76</v>
      </c>
      <c r="L205" s="195" t="s">
        <v>46</v>
      </c>
      <c r="M205" s="191">
        <v>3649400</v>
      </c>
      <c r="N205" s="192" t="s">
        <v>563</v>
      </c>
      <c r="O205" s="146" t="str">
        <f>'[39]EXPERIENCIA LABORAL'!$B$25</f>
        <v>ALCALDÍA DE ZIPAQUIRÁ</v>
      </c>
      <c r="P205" s="79" t="str">
        <f>'[39]EXPERIENCIA LABORAL'!$B$32</f>
        <v>PROFESIONAL UNIVERSITARIO</v>
      </c>
      <c r="Q205" s="35">
        <v>39819</v>
      </c>
      <c r="R205" s="35">
        <v>40309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s="9" customFormat="1" ht="34.5" customHeight="1" x14ac:dyDescent="0.25">
      <c r="A206" s="8"/>
      <c r="B206" s="231"/>
      <c r="C206" s="195"/>
      <c r="D206" s="195"/>
      <c r="E206" s="195"/>
      <c r="F206" s="231"/>
      <c r="G206" s="193"/>
      <c r="H206" s="193"/>
      <c r="I206" s="193"/>
      <c r="J206" s="195"/>
      <c r="K206" s="195"/>
      <c r="L206" s="195"/>
      <c r="M206" s="191"/>
      <c r="N206" s="192"/>
      <c r="O206" s="146" t="str">
        <f>'[39]EXPERIENCIA LABORAL'!$B$35</f>
        <v>MUNICIPIO DE SAN CAYETANO</v>
      </c>
      <c r="P206" s="79" t="str">
        <f>'[39]EXPERIENCIA LABORAL'!$B$42</f>
        <v>INGENIERO RESIDENTE</v>
      </c>
      <c r="Q206" s="35">
        <v>39569</v>
      </c>
      <c r="R206" s="35">
        <v>39599</v>
      </c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s="9" customFormat="1" ht="34.5" customHeight="1" x14ac:dyDescent="0.25">
      <c r="A207" s="8"/>
      <c r="B207" s="231"/>
      <c r="C207" s="195"/>
      <c r="D207" s="195"/>
      <c r="E207" s="195"/>
      <c r="F207" s="231"/>
      <c r="G207" s="193"/>
      <c r="H207" s="193"/>
      <c r="I207" s="193"/>
      <c r="J207" s="195"/>
      <c r="K207" s="195"/>
      <c r="L207" s="195"/>
      <c r="M207" s="191"/>
      <c r="N207" s="192"/>
      <c r="O207" s="146" t="str">
        <f>'[39]EXPERIENCIA LABORAL'!$B$45</f>
        <v>MUNICIPIO DE TUTAZA</v>
      </c>
      <c r="P207" s="79" t="str">
        <f>'[39]EXPERIENCIA LABORAL'!$B$52</f>
        <v>INGENIERO RESIDENTE</v>
      </c>
      <c r="Q207" s="35">
        <v>39415</v>
      </c>
      <c r="R207" s="35">
        <v>39447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s="9" customFormat="1" ht="34.5" customHeight="1" x14ac:dyDescent="0.25">
      <c r="A208" s="8"/>
      <c r="B208" s="231"/>
      <c r="C208" s="195"/>
      <c r="D208" s="195"/>
      <c r="E208" s="195"/>
      <c r="F208" s="231"/>
      <c r="G208" s="193"/>
      <c r="H208" s="193"/>
      <c r="I208" s="193"/>
      <c r="J208" s="195"/>
      <c r="K208" s="195"/>
      <c r="L208" s="195"/>
      <c r="M208" s="191"/>
      <c r="N208" s="192"/>
      <c r="O208" s="146" t="str">
        <f>'[39]EXPERIENCIA LABORAL (2)'!$B$15</f>
        <v>ALTA INGENIERIA</v>
      </c>
      <c r="P208" s="79" t="str">
        <f>'[39]EXPERIENCIA LABORAL (2)'!$B$22</f>
        <v>DIRECTOR</v>
      </c>
      <c r="Q208" s="35">
        <v>39326</v>
      </c>
      <c r="R208" s="35">
        <v>39386</v>
      </c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s="9" customFormat="1" ht="34.5" customHeight="1" x14ac:dyDescent="0.25">
      <c r="A209" s="8"/>
      <c r="B209" s="231"/>
      <c r="C209" s="195"/>
      <c r="D209" s="195"/>
      <c r="E209" s="195"/>
      <c r="F209" s="231"/>
      <c r="G209" s="193"/>
      <c r="H209" s="193"/>
      <c r="I209" s="193"/>
      <c r="J209" s="195"/>
      <c r="K209" s="195"/>
      <c r="L209" s="195"/>
      <c r="M209" s="191"/>
      <c r="N209" s="192"/>
      <c r="O209" s="146" t="str">
        <f>'[39]EXPERIENCIA LABORAL (2)'!$B$25</f>
        <v>ALTA INGENIERIA</v>
      </c>
      <c r="P209" s="79" t="str">
        <f>'[39]EXPERIENCIA LABORAL (2)'!$B$32</f>
        <v>INSTRUCTOR -CAPACITACION</v>
      </c>
      <c r="Q209" s="35">
        <v>39289</v>
      </c>
      <c r="R209" s="35">
        <v>39416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s="9" customFormat="1" ht="34.5" customHeight="1" x14ac:dyDescent="0.25">
      <c r="A210" s="8"/>
      <c r="B210" s="231"/>
      <c r="C210" s="195"/>
      <c r="D210" s="195"/>
      <c r="E210" s="195"/>
      <c r="F210" s="231"/>
      <c r="G210" s="193"/>
      <c r="H210" s="193"/>
      <c r="I210" s="193"/>
      <c r="J210" s="195"/>
      <c r="K210" s="195"/>
      <c r="L210" s="195"/>
      <c r="M210" s="191"/>
      <c r="N210" s="192"/>
      <c r="O210" s="146" t="str">
        <f>'[39]EXPERIENCIA LABORAL (2)'!$B$35</f>
        <v>CENTRO DE DIAGNOSTICO AUTOMOTRIZ</v>
      </c>
      <c r="P210" s="79" t="str">
        <f>'[39]EXPERIENCIA LABORAL (2)'!$B$42</f>
        <v>GERENTE</v>
      </c>
      <c r="Q210" s="35">
        <v>39180</v>
      </c>
      <c r="R210" s="35">
        <v>39325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s="9" customFormat="1" ht="34.5" customHeight="1" x14ac:dyDescent="0.25">
      <c r="A211" s="8"/>
      <c r="B211" s="231"/>
      <c r="C211" s="195"/>
      <c r="D211" s="195"/>
      <c r="E211" s="195"/>
      <c r="F211" s="231"/>
      <c r="G211" s="193"/>
      <c r="H211" s="193"/>
      <c r="I211" s="193"/>
      <c r="J211" s="195"/>
      <c r="K211" s="195"/>
      <c r="L211" s="195"/>
      <c r="M211" s="191"/>
      <c r="N211" s="192"/>
      <c r="O211" s="146" t="str">
        <f>'[39]EXPERIENCIA LABORAL (2)'!$B$45</f>
        <v>MUNICIPIO DE DUITAMA</v>
      </c>
      <c r="P211" s="79" t="str">
        <f>'[39]EXPERIENCIA LABORAL (2)'!$B$52</f>
        <v>JEFE DE UNIDAD DE TRANSPORTE</v>
      </c>
      <c r="Q211" s="35">
        <v>35612</v>
      </c>
      <c r="R211" s="35">
        <v>39021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s="9" customFormat="1" ht="34.5" customHeight="1" x14ac:dyDescent="0.25">
      <c r="A212" s="8"/>
      <c r="B212" s="231"/>
      <c r="C212" s="195"/>
      <c r="D212" s="195"/>
      <c r="E212" s="195"/>
      <c r="F212" s="231"/>
      <c r="G212" s="193"/>
      <c r="H212" s="193"/>
      <c r="I212" s="193"/>
      <c r="J212" s="195"/>
      <c r="K212" s="195"/>
      <c r="L212" s="195"/>
      <c r="M212" s="191"/>
      <c r="N212" s="192"/>
      <c r="O212" s="146" t="str">
        <f>'[39]EXPERIENCIA LABORAL (3)'!$B$15</f>
        <v>JRG LTDA</v>
      </c>
      <c r="P212" s="79" t="str">
        <f>'[39]EXPERIENCIA LABORAL (3)'!$B$22</f>
        <v>INGENIERO RESIDENTE</v>
      </c>
      <c r="Q212" s="35">
        <v>35370</v>
      </c>
      <c r="R212" s="35">
        <v>35550</v>
      </c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s="9" customFormat="1" ht="34.5" customHeight="1" x14ac:dyDescent="0.25">
      <c r="A213" s="8"/>
      <c r="B213" s="231"/>
      <c r="C213" s="195"/>
      <c r="D213" s="195"/>
      <c r="E213" s="195"/>
      <c r="F213" s="231"/>
      <c r="G213" s="193"/>
      <c r="H213" s="193"/>
      <c r="I213" s="193"/>
      <c r="J213" s="195"/>
      <c r="K213" s="195"/>
      <c r="L213" s="195"/>
      <c r="M213" s="191"/>
      <c r="N213" s="192"/>
      <c r="O213" s="146" t="str">
        <f>'[39]EXPERIENCIA LABORAL (3)'!$B$25</f>
        <v>COMPAÑÍA DE ESTUDIOS E INTERVENTORIAS-CEI LTDA</v>
      </c>
      <c r="P213" s="79" t="str">
        <f>'[39]EXPERIENCIA LABORAL (3)'!$B$32</f>
        <v>AUXILIAR DE INGENIERIA TITULADO</v>
      </c>
      <c r="Q213" s="35">
        <v>34725</v>
      </c>
      <c r="R213" s="35">
        <v>35345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s="9" customFormat="1" ht="34.5" customHeight="1" x14ac:dyDescent="0.25">
      <c r="A214" s="8"/>
      <c r="B214" s="231"/>
      <c r="C214" s="195"/>
      <c r="D214" s="195"/>
      <c r="E214" s="195"/>
      <c r="F214" s="231"/>
      <c r="G214" s="193"/>
      <c r="H214" s="193"/>
      <c r="I214" s="193"/>
      <c r="J214" s="195"/>
      <c r="K214" s="195"/>
      <c r="L214" s="195"/>
      <c r="M214" s="191"/>
      <c r="N214" s="192"/>
      <c r="O214" s="146" t="str">
        <f>'[39]EXPERIENCIA LABORAL (3)'!$B$35</f>
        <v>JOSE SEGUNDO LOPEZ ALVAREZ</v>
      </c>
      <c r="P214" s="79" t="str">
        <f>'[39]EXPERIENCIA LABORAL (3)'!$B$42</f>
        <v>INGENIERO RESIDENTE</v>
      </c>
      <c r="Q214" s="35">
        <v>34090</v>
      </c>
      <c r="R214" s="35">
        <v>34699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s="9" customFormat="1" ht="57.75" customHeight="1" x14ac:dyDescent="0.25">
      <c r="A215" s="8"/>
      <c r="B215" s="36">
        <v>58</v>
      </c>
      <c r="C215" s="122" t="s">
        <v>227</v>
      </c>
      <c r="D215" s="67" t="s">
        <v>115</v>
      </c>
      <c r="E215" s="67" t="s">
        <v>19</v>
      </c>
      <c r="F215" s="85" t="s">
        <v>828</v>
      </c>
      <c r="G215" s="67" t="s">
        <v>829</v>
      </c>
      <c r="H215" s="67" t="s">
        <v>830</v>
      </c>
      <c r="I215" s="67" t="s">
        <v>831</v>
      </c>
      <c r="J215" s="63" t="str">
        <f>'[40]DATOS PERSONALES'!$I$38</f>
        <v>INGENIERIA EN TRANSPORTE Y VIAS</v>
      </c>
      <c r="K215" s="67" t="s">
        <v>221</v>
      </c>
      <c r="L215" s="63" t="s">
        <v>46</v>
      </c>
      <c r="M215" s="62">
        <v>3649400</v>
      </c>
      <c r="N215" s="61" t="s">
        <v>562</v>
      </c>
      <c r="O215" s="146" t="str">
        <f>'[40]EXPERIENCIA LABORAL'!$B$25</f>
        <v>LUZ MARINA ARIAS PLAZAS (CONTRATISTA)</v>
      </c>
      <c r="P215" s="79" t="str">
        <f>'[40]EXPERIENCIA LABORAL'!$B$32</f>
        <v>INGENIERO DE APOYO</v>
      </c>
      <c r="Q215" s="35">
        <v>37761</v>
      </c>
      <c r="R215" s="35">
        <v>39248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s="10" customFormat="1" ht="57.75" customHeight="1" x14ac:dyDescent="0.25">
      <c r="B216" s="32">
        <v>59</v>
      </c>
      <c r="C216" s="129" t="s">
        <v>54</v>
      </c>
      <c r="D216" s="67" t="s">
        <v>55</v>
      </c>
      <c r="E216" s="62" t="s">
        <v>56</v>
      </c>
      <c r="F216" s="62" t="s">
        <v>828</v>
      </c>
      <c r="G216" s="62" t="s">
        <v>829</v>
      </c>
      <c r="H216" s="62" t="s">
        <v>962</v>
      </c>
      <c r="I216" s="62" t="s">
        <v>831</v>
      </c>
      <c r="J216" s="63" t="s">
        <v>836</v>
      </c>
      <c r="K216" s="67" t="s">
        <v>52</v>
      </c>
      <c r="L216" s="63" t="s">
        <v>53</v>
      </c>
      <c r="M216" s="62">
        <v>3649400</v>
      </c>
      <c r="N216" s="68" t="s">
        <v>564</v>
      </c>
      <c r="O216" s="144" t="s">
        <v>1204</v>
      </c>
      <c r="P216" s="40" t="s">
        <v>837</v>
      </c>
      <c r="Q216" s="37">
        <v>39905</v>
      </c>
      <c r="R216" s="37">
        <v>40181</v>
      </c>
    </row>
    <row r="217" spans="1:38" s="10" customFormat="1" ht="57.75" customHeight="1" x14ac:dyDescent="0.25">
      <c r="B217" s="32">
        <v>60</v>
      </c>
      <c r="C217" s="122" t="s">
        <v>153</v>
      </c>
      <c r="D217" s="67" t="s">
        <v>55</v>
      </c>
      <c r="E217" s="67" t="s">
        <v>154</v>
      </c>
      <c r="F217" s="62" t="s">
        <v>828</v>
      </c>
      <c r="G217" s="62" t="s">
        <v>829</v>
      </c>
      <c r="H217" s="62" t="s">
        <v>962</v>
      </c>
      <c r="I217" s="62" t="s">
        <v>831</v>
      </c>
      <c r="J217" s="63" t="s">
        <v>1160</v>
      </c>
      <c r="K217" s="67" t="s">
        <v>76</v>
      </c>
      <c r="L217" s="63" t="s">
        <v>48</v>
      </c>
      <c r="M217" s="62">
        <v>3649400</v>
      </c>
      <c r="N217" s="68" t="s">
        <v>698</v>
      </c>
      <c r="O217" s="144" t="s">
        <v>872</v>
      </c>
      <c r="P217" s="40" t="s">
        <v>76</v>
      </c>
      <c r="Q217" s="37">
        <v>37053</v>
      </c>
      <c r="R217" s="37" t="s">
        <v>1081</v>
      </c>
    </row>
    <row r="218" spans="1:38" s="10" customFormat="1" ht="57.75" customHeight="1" x14ac:dyDescent="0.25">
      <c r="B218" s="217">
        <v>61</v>
      </c>
      <c r="C218" s="165" t="s">
        <v>1392</v>
      </c>
      <c r="D218" s="165" t="s">
        <v>1393</v>
      </c>
      <c r="E218" s="165" t="s">
        <v>25</v>
      </c>
      <c r="F218" s="165" t="s">
        <v>828</v>
      </c>
      <c r="G218" s="165" t="s">
        <v>962</v>
      </c>
      <c r="H218" s="165" t="s">
        <v>962</v>
      </c>
      <c r="I218" s="165" t="s">
        <v>831</v>
      </c>
      <c r="J218" s="165" t="s">
        <v>1416</v>
      </c>
      <c r="K218" s="165" t="s">
        <v>52</v>
      </c>
      <c r="L218" s="165" t="s">
        <v>494</v>
      </c>
      <c r="M218" s="165">
        <v>3649400</v>
      </c>
      <c r="N218" s="165" t="s">
        <v>1417</v>
      </c>
      <c r="O218" s="144" t="s">
        <v>1418</v>
      </c>
      <c r="P218" s="40" t="s">
        <v>1419</v>
      </c>
      <c r="Q218" s="37">
        <v>42720</v>
      </c>
      <c r="R218" s="37">
        <v>42766</v>
      </c>
    </row>
    <row r="219" spans="1:38" s="10" customFormat="1" ht="57.75" customHeight="1" x14ac:dyDescent="0.25">
      <c r="B219" s="218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44" t="s">
        <v>1418</v>
      </c>
      <c r="P219" s="40" t="s">
        <v>1419</v>
      </c>
      <c r="Q219" s="37">
        <v>42667</v>
      </c>
      <c r="R219" s="37">
        <v>42718</v>
      </c>
    </row>
    <row r="220" spans="1:38" s="10" customFormat="1" ht="57.75" customHeight="1" x14ac:dyDescent="0.25">
      <c r="B220" s="219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44" t="s">
        <v>1420</v>
      </c>
      <c r="P220" s="40" t="s">
        <v>7</v>
      </c>
      <c r="Q220" s="37">
        <v>41517</v>
      </c>
      <c r="R220" s="37">
        <v>41643</v>
      </c>
    </row>
    <row r="221" spans="1:38" s="9" customFormat="1" ht="66" customHeight="1" x14ac:dyDescent="0.25">
      <c r="A221" s="8"/>
      <c r="B221" s="36">
        <v>62</v>
      </c>
      <c r="C221" s="122" t="s">
        <v>155</v>
      </c>
      <c r="D221" s="67" t="s">
        <v>156</v>
      </c>
      <c r="E221" s="67" t="s">
        <v>157</v>
      </c>
      <c r="F221" s="85" t="s">
        <v>828</v>
      </c>
      <c r="G221" s="67" t="s">
        <v>829</v>
      </c>
      <c r="H221" s="67" t="s">
        <v>830</v>
      </c>
      <c r="I221" s="67" t="s">
        <v>831</v>
      </c>
      <c r="J221" s="63" t="str">
        <f>'[41]DATOS PERSONALES'!$I$38</f>
        <v>INGENIERIA DE SISTEMAS</v>
      </c>
      <c r="K221" s="120" t="s">
        <v>76</v>
      </c>
      <c r="L221" s="63" t="s">
        <v>143</v>
      </c>
      <c r="M221" s="62">
        <v>3649400</v>
      </c>
      <c r="N221" s="61" t="s">
        <v>565</v>
      </c>
      <c r="O221" s="146" t="str">
        <f>'[41]EXPERIENCIA LABORAL'!$B$25</f>
        <v>DORECREATIVA TELEVISIÓN</v>
      </c>
      <c r="P221" s="79" t="str">
        <f>'[41]EXPERIENCIA LABORAL'!$B$32</f>
        <v>AUXILIAR DE CAMARAS</v>
      </c>
      <c r="Q221" s="35">
        <v>29253</v>
      </c>
      <c r="R221" s="35">
        <v>29402</v>
      </c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s="9" customFormat="1" ht="34.5" customHeight="1" x14ac:dyDescent="0.25">
      <c r="A222" s="8"/>
      <c r="B222" s="201">
        <v>63</v>
      </c>
      <c r="C222" s="195" t="s">
        <v>114</v>
      </c>
      <c r="D222" s="195" t="s">
        <v>359</v>
      </c>
      <c r="E222" s="195" t="s">
        <v>360</v>
      </c>
      <c r="F222" s="201" t="s">
        <v>828</v>
      </c>
      <c r="G222" s="191" t="s">
        <v>829</v>
      </c>
      <c r="H222" s="191" t="s">
        <v>830</v>
      </c>
      <c r="I222" s="191" t="s">
        <v>831</v>
      </c>
      <c r="J222" s="195" t="str">
        <f>'[42]DATOS PERSONALES'!$I$37</f>
        <v>INGENIERIA INDUSTRIAL</v>
      </c>
      <c r="K222" s="195" t="s">
        <v>221</v>
      </c>
      <c r="L222" s="195" t="s">
        <v>42</v>
      </c>
      <c r="M222" s="191">
        <v>3649400</v>
      </c>
      <c r="N222" s="192" t="s">
        <v>566</v>
      </c>
      <c r="O222" s="146" t="str">
        <f>'[42]EXPERIENCIA LABORAL'!$B$25</f>
        <v>ESCUELA TECNOLÓGICA INSTITUTO TÉCNICO CENTRAL</v>
      </c>
      <c r="P222" s="79" t="str">
        <f>'[42]EXPERIENCIA LABORAL'!$B$32</f>
        <v>PROFESIONAL UNIVERSITARIO</v>
      </c>
      <c r="Q222" s="35">
        <v>36172</v>
      </c>
      <c r="R222" s="35">
        <v>40185</v>
      </c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s="9" customFormat="1" ht="34.5" customHeight="1" x14ac:dyDescent="0.25">
      <c r="A223" s="8"/>
      <c r="B223" s="201"/>
      <c r="C223" s="195"/>
      <c r="D223" s="195"/>
      <c r="E223" s="195"/>
      <c r="F223" s="201"/>
      <c r="G223" s="191"/>
      <c r="H223" s="191"/>
      <c r="I223" s="191"/>
      <c r="J223" s="195"/>
      <c r="K223" s="195"/>
      <c r="L223" s="195"/>
      <c r="M223" s="191"/>
      <c r="N223" s="192"/>
      <c r="O223" s="146" t="str">
        <f>'[42]EXPERIENCIA LABORAL'!$B$35</f>
        <v>ASEGURADOS Y CAPITALIZADORA GRANCOLOMBIANA</v>
      </c>
      <c r="P223" s="79" t="str">
        <f>'[42]EXPERIENCIA LABORAL'!$B$42</f>
        <v>JEFE DEPARTAMENTO</v>
      </c>
      <c r="Q223" s="35">
        <v>30546</v>
      </c>
      <c r="R223" s="35">
        <v>35827</v>
      </c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s="9" customFormat="1" ht="60" customHeight="1" x14ac:dyDescent="0.25">
      <c r="A224" s="8"/>
      <c r="B224" s="36">
        <v>64</v>
      </c>
      <c r="C224" s="129" t="s">
        <v>781</v>
      </c>
      <c r="D224" s="67" t="s">
        <v>782</v>
      </c>
      <c r="E224" s="62" t="s">
        <v>292</v>
      </c>
      <c r="F224" s="59" t="s">
        <v>828</v>
      </c>
      <c r="G224" s="62" t="s">
        <v>829</v>
      </c>
      <c r="H224" s="62" t="s">
        <v>962</v>
      </c>
      <c r="I224" s="62" t="s">
        <v>831</v>
      </c>
      <c r="J224" s="63" t="s">
        <v>1071</v>
      </c>
      <c r="K224" s="67" t="s">
        <v>7</v>
      </c>
      <c r="L224" s="63" t="s">
        <v>5</v>
      </c>
      <c r="M224" s="62">
        <v>3649400</v>
      </c>
      <c r="N224" s="78" t="s">
        <v>783</v>
      </c>
      <c r="O224" s="151" t="s">
        <v>1161</v>
      </c>
      <c r="P224" s="79" t="s">
        <v>1162</v>
      </c>
      <c r="Q224" s="35">
        <v>41365</v>
      </c>
      <c r="R224" s="35">
        <v>42339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s="9" customFormat="1" ht="34.5" customHeight="1" x14ac:dyDescent="0.25">
      <c r="A225" s="8"/>
      <c r="B225" s="200">
        <v>65</v>
      </c>
      <c r="C225" s="191" t="s">
        <v>158</v>
      </c>
      <c r="D225" s="193" t="s">
        <v>159</v>
      </c>
      <c r="E225" s="191" t="s">
        <v>160</v>
      </c>
      <c r="F225" s="201" t="s">
        <v>828</v>
      </c>
      <c r="G225" s="191" t="s">
        <v>829</v>
      </c>
      <c r="H225" s="191" t="s">
        <v>830</v>
      </c>
      <c r="I225" s="191" t="s">
        <v>1076</v>
      </c>
      <c r="J225" s="195" t="s">
        <v>1130</v>
      </c>
      <c r="K225" s="193" t="s">
        <v>76</v>
      </c>
      <c r="L225" s="195" t="s">
        <v>36</v>
      </c>
      <c r="M225" s="191">
        <v>3649400</v>
      </c>
      <c r="N225" s="192" t="s">
        <v>567</v>
      </c>
      <c r="O225" s="152" t="s">
        <v>998</v>
      </c>
      <c r="P225" s="79" t="s">
        <v>999</v>
      </c>
      <c r="Q225" s="41">
        <v>39259</v>
      </c>
      <c r="R225" s="41">
        <v>42513</v>
      </c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s="9" customFormat="1" ht="34.5" customHeight="1" x14ac:dyDescent="0.25">
      <c r="A226" s="8"/>
      <c r="B226" s="200"/>
      <c r="C226" s="191"/>
      <c r="D226" s="193"/>
      <c r="E226" s="191"/>
      <c r="F226" s="201"/>
      <c r="G226" s="191"/>
      <c r="H226" s="191"/>
      <c r="I226" s="191"/>
      <c r="J226" s="195"/>
      <c r="K226" s="193"/>
      <c r="L226" s="195"/>
      <c r="M226" s="191"/>
      <c r="N226" s="192"/>
      <c r="O226" s="152" t="s">
        <v>1000</v>
      </c>
      <c r="P226" s="79" t="s">
        <v>1067</v>
      </c>
      <c r="Q226" s="41">
        <v>38882</v>
      </c>
      <c r="R226" s="41">
        <v>39247</v>
      </c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s="9" customFormat="1" ht="34.5" customHeight="1" x14ac:dyDescent="0.25">
      <c r="A227" s="8"/>
      <c r="B227" s="200"/>
      <c r="C227" s="191"/>
      <c r="D227" s="193"/>
      <c r="E227" s="191"/>
      <c r="F227" s="201"/>
      <c r="G227" s="191"/>
      <c r="H227" s="191"/>
      <c r="I227" s="191"/>
      <c r="J227" s="195"/>
      <c r="K227" s="193"/>
      <c r="L227" s="195"/>
      <c r="M227" s="191"/>
      <c r="N227" s="192"/>
      <c r="O227" s="152" t="s">
        <v>1001</v>
      </c>
      <c r="P227" s="79" t="s">
        <v>7</v>
      </c>
      <c r="Q227" s="41">
        <v>38319</v>
      </c>
      <c r="R227" s="41">
        <v>38869</v>
      </c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s="9" customFormat="1" ht="34.5" customHeight="1" x14ac:dyDescent="0.25">
      <c r="A228" s="8"/>
      <c r="B228" s="200"/>
      <c r="C228" s="191"/>
      <c r="D228" s="193"/>
      <c r="E228" s="191"/>
      <c r="F228" s="201"/>
      <c r="G228" s="191"/>
      <c r="H228" s="191"/>
      <c r="I228" s="191"/>
      <c r="J228" s="195"/>
      <c r="K228" s="193"/>
      <c r="L228" s="195"/>
      <c r="M228" s="191"/>
      <c r="N228" s="192"/>
      <c r="O228" s="152" t="s">
        <v>1002</v>
      </c>
      <c r="P228" s="79" t="s">
        <v>1003</v>
      </c>
      <c r="Q228" s="41">
        <v>38670</v>
      </c>
      <c r="R228" s="41">
        <v>38943</v>
      </c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s="9" customFormat="1" ht="66" customHeight="1" x14ac:dyDescent="0.25">
      <c r="A229" s="8"/>
      <c r="B229" s="36">
        <v>66</v>
      </c>
      <c r="C229" s="122" t="s">
        <v>390</v>
      </c>
      <c r="D229" s="67" t="s">
        <v>391</v>
      </c>
      <c r="E229" s="67" t="s">
        <v>392</v>
      </c>
      <c r="F229" s="85" t="s">
        <v>828</v>
      </c>
      <c r="G229" s="67" t="s">
        <v>829</v>
      </c>
      <c r="H229" s="67" t="s">
        <v>830</v>
      </c>
      <c r="I229" s="67" t="s">
        <v>1031</v>
      </c>
      <c r="J229" s="63" t="s">
        <v>1020</v>
      </c>
      <c r="K229" s="67" t="s">
        <v>387</v>
      </c>
      <c r="L229" s="63" t="s">
        <v>36</v>
      </c>
      <c r="M229" s="62">
        <v>3649400</v>
      </c>
      <c r="N229" s="61" t="s">
        <v>569</v>
      </c>
      <c r="O229" s="152" t="s">
        <v>872</v>
      </c>
      <c r="P229" s="79" t="s">
        <v>1039</v>
      </c>
      <c r="Q229" s="41">
        <v>34843</v>
      </c>
      <c r="R229" s="41" t="s">
        <v>974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s="9" customFormat="1" ht="34.5" customHeight="1" x14ac:dyDescent="0.25">
      <c r="A230" s="8"/>
      <c r="B230" s="200">
        <v>67</v>
      </c>
      <c r="C230" s="195" t="s">
        <v>463</v>
      </c>
      <c r="D230" s="195" t="s">
        <v>391</v>
      </c>
      <c r="E230" s="195" t="s">
        <v>116</v>
      </c>
      <c r="F230" s="231" t="s">
        <v>828</v>
      </c>
      <c r="G230" s="193" t="s">
        <v>829</v>
      </c>
      <c r="H230" s="193" t="s">
        <v>830</v>
      </c>
      <c r="I230" s="193" t="s">
        <v>831</v>
      </c>
      <c r="J230" s="195" t="str">
        <f>'[43]DATOS PERSONALES'!$I$37</f>
        <v>COMUNICADORA SOCIAL- PERIODISTA</v>
      </c>
      <c r="K230" s="195" t="s">
        <v>434</v>
      </c>
      <c r="L230" s="195" t="s">
        <v>72</v>
      </c>
      <c r="M230" s="191">
        <v>3649400</v>
      </c>
      <c r="N230" s="192" t="s">
        <v>568</v>
      </c>
      <c r="O230" s="146" t="str">
        <f>'[43]EXPERIENCIA LABORAL'!$B$25</f>
        <v>NUSE NÚMERO ÚNICO DE SEGURIDAD Y EMERGENCIAS 123</v>
      </c>
      <c r="P230" s="79" t="str">
        <f>'[43]EXPERIENCIA LABORAL'!$B$32</f>
        <v>CALL CENTER</v>
      </c>
      <c r="Q230" s="35">
        <v>39927</v>
      </c>
      <c r="R230" s="35">
        <v>40201</v>
      </c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s="9" customFormat="1" ht="34.5" customHeight="1" x14ac:dyDescent="0.25">
      <c r="A231" s="8"/>
      <c r="B231" s="200"/>
      <c r="C231" s="195"/>
      <c r="D231" s="195"/>
      <c r="E231" s="195"/>
      <c r="F231" s="231"/>
      <c r="G231" s="193"/>
      <c r="H231" s="193"/>
      <c r="I231" s="193"/>
      <c r="J231" s="195"/>
      <c r="K231" s="195"/>
      <c r="L231" s="195"/>
      <c r="M231" s="191"/>
      <c r="N231" s="192"/>
      <c r="O231" s="146" t="str">
        <f>'[43]EXPERIENCIA LABORAL'!$B$35</f>
        <v>CONTRALORÍA DE BOGOTÁ</v>
      </c>
      <c r="P231" s="79" t="str">
        <f>'[43]EXPERIENCIA LABORAL'!$B$42</f>
        <v>ATENCIÓN AL CIUDADANO</v>
      </c>
      <c r="Q231" s="35">
        <v>39476</v>
      </c>
      <c r="R231" s="35">
        <v>39841</v>
      </c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s="9" customFormat="1" ht="52.5" customHeight="1" x14ac:dyDescent="0.25">
      <c r="A232" s="8"/>
      <c r="B232" s="36">
        <v>68</v>
      </c>
      <c r="C232" s="122" t="s">
        <v>253</v>
      </c>
      <c r="D232" s="67" t="s">
        <v>313</v>
      </c>
      <c r="E232" s="67" t="s">
        <v>314</v>
      </c>
      <c r="F232" s="85" t="s">
        <v>828</v>
      </c>
      <c r="G232" s="67" t="s">
        <v>1163</v>
      </c>
      <c r="H232" s="67" t="s">
        <v>1164</v>
      </c>
      <c r="I232" s="67" t="s">
        <v>1077</v>
      </c>
      <c r="J232" s="63" t="s">
        <v>836</v>
      </c>
      <c r="K232" s="67" t="s">
        <v>221</v>
      </c>
      <c r="L232" s="63" t="s">
        <v>57</v>
      </c>
      <c r="M232" s="62">
        <v>3649400</v>
      </c>
      <c r="N232" s="61" t="s">
        <v>570</v>
      </c>
      <c r="O232" s="146" t="s">
        <v>1165</v>
      </c>
      <c r="P232" s="79" t="s">
        <v>221</v>
      </c>
      <c r="Q232" s="35">
        <v>38110</v>
      </c>
      <c r="R232" s="35">
        <v>39894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s="9" customFormat="1" ht="34.5" customHeight="1" x14ac:dyDescent="0.25">
      <c r="A233" s="8"/>
      <c r="B233" s="224">
        <v>69</v>
      </c>
      <c r="C233" s="197" t="s">
        <v>511</v>
      </c>
      <c r="D233" s="197" t="s">
        <v>512</v>
      </c>
      <c r="E233" s="197" t="s">
        <v>325</v>
      </c>
      <c r="F233" s="224" t="s">
        <v>828</v>
      </c>
      <c r="G233" s="197" t="s">
        <v>829</v>
      </c>
      <c r="H233" s="197" t="s">
        <v>830</v>
      </c>
      <c r="I233" s="197" t="s">
        <v>831</v>
      </c>
      <c r="J233" s="197" t="str">
        <f>'[44]DATOS PERSONALES'!$I$37</f>
        <v>INGENIERIA INDUSTRIAL</v>
      </c>
      <c r="K233" s="197" t="s">
        <v>221</v>
      </c>
      <c r="L233" s="197" t="s">
        <v>143</v>
      </c>
      <c r="M233" s="191">
        <v>3649400</v>
      </c>
      <c r="N233" s="192" t="s">
        <v>715</v>
      </c>
      <c r="O233" s="146" t="str">
        <f>'[44]EXPERIENCIA LABORAL'!$B$25</f>
        <v>COMERCIAL Y SERVICIOS LARCO BOGOTÁ S.A.</v>
      </c>
      <c r="P233" s="79" t="str">
        <f>'[44]EXPERIENCIA LABORAL'!$B$32</f>
        <v>DIRECTOR DEPARTAMENTO DE COMPRAS</v>
      </c>
      <c r="Q233" s="35">
        <v>41148</v>
      </c>
      <c r="R233" s="35">
        <v>41208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s="9" customFormat="1" ht="34.5" customHeight="1" x14ac:dyDescent="0.25">
      <c r="A234" s="8"/>
      <c r="B234" s="224"/>
      <c r="C234" s="197"/>
      <c r="D234" s="197"/>
      <c r="E234" s="197"/>
      <c r="F234" s="224"/>
      <c r="G234" s="197"/>
      <c r="H234" s="197"/>
      <c r="I234" s="197"/>
      <c r="J234" s="197"/>
      <c r="K234" s="197"/>
      <c r="L234" s="197"/>
      <c r="M234" s="191"/>
      <c r="N234" s="192"/>
      <c r="O234" s="146" t="str">
        <f>'[44]EXPERIENCIA LABORAL'!$B$35</f>
        <v>CONSORCIO LORETO MADRID</v>
      </c>
      <c r="P234" s="79" t="str">
        <f>'[44]EXPERIENCIA LABORAL'!$B$42</f>
        <v>SUPERVISORA DE HSEQ</v>
      </c>
      <c r="Q234" s="35">
        <v>41044</v>
      </c>
      <c r="R234" s="35">
        <v>41090</v>
      </c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s="9" customFormat="1" ht="34.5" customHeight="1" x14ac:dyDescent="0.25">
      <c r="A235" s="8"/>
      <c r="B235" s="224"/>
      <c r="C235" s="197"/>
      <c r="D235" s="197"/>
      <c r="E235" s="197"/>
      <c r="F235" s="224"/>
      <c r="G235" s="197"/>
      <c r="H235" s="197"/>
      <c r="I235" s="197"/>
      <c r="J235" s="197"/>
      <c r="K235" s="197"/>
      <c r="L235" s="197"/>
      <c r="M235" s="191"/>
      <c r="N235" s="192"/>
      <c r="O235" s="146" t="str">
        <f>'[44]EXPERIENCIA LABORAL'!$B$45</f>
        <v>DICOMO INGENIERIA LTDA</v>
      </c>
      <c r="P235" s="79" t="str">
        <f>'[44]EXPERIENCIA LABORAL'!$B$52</f>
        <v>ADMINISTRADORA</v>
      </c>
      <c r="Q235" s="35">
        <v>39554</v>
      </c>
      <c r="R235" s="35">
        <v>39822</v>
      </c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s="9" customFormat="1" ht="34.5" customHeight="1" x14ac:dyDescent="0.25">
      <c r="A236" s="8"/>
      <c r="B236" s="224"/>
      <c r="C236" s="197"/>
      <c r="D236" s="197"/>
      <c r="E236" s="197"/>
      <c r="F236" s="224"/>
      <c r="G236" s="197"/>
      <c r="H236" s="197"/>
      <c r="I236" s="197"/>
      <c r="J236" s="197"/>
      <c r="K236" s="197"/>
      <c r="L236" s="197"/>
      <c r="M236" s="191"/>
      <c r="N236" s="192"/>
      <c r="O236" s="146" t="str">
        <f>'[44]EXPERIENCIA LABORAL'!$B$56</f>
        <v>INGEMYM BOGOTÁ LTDA.</v>
      </c>
      <c r="P236" s="79" t="str">
        <f>'[44]EXPERIENCIA LABORAL'!$B$63</f>
        <v>JEFE DE RECURSOS HUMANOS</v>
      </c>
      <c r="Q236" s="35">
        <v>38450</v>
      </c>
      <c r="R236" s="35">
        <v>38929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s="9" customFormat="1" ht="34.5" customHeight="1" x14ac:dyDescent="0.25">
      <c r="A237" s="8"/>
      <c r="B237" s="224"/>
      <c r="C237" s="197"/>
      <c r="D237" s="197"/>
      <c r="E237" s="197"/>
      <c r="F237" s="224"/>
      <c r="G237" s="197"/>
      <c r="H237" s="197"/>
      <c r="I237" s="197"/>
      <c r="J237" s="197"/>
      <c r="K237" s="197"/>
      <c r="L237" s="197"/>
      <c r="M237" s="191"/>
      <c r="N237" s="192"/>
      <c r="O237" s="146" t="str">
        <f>'[44]EXPERIENCIA LABORAL'!$B$66</f>
        <v>FEDCO LTDA.</v>
      </c>
      <c r="P237" s="79" t="str">
        <f>'[44]EXPERIENCIA LABORAL'!$B$73</f>
        <v>ASISTENTE DE LOGÍSTICA</v>
      </c>
      <c r="Q237" s="35">
        <v>37699</v>
      </c>
      <c r="R237" s="35">
        <v>38192</v>
      </c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s="9" customFormat="1" ht="34.5" customHeight="1" x14ac:dyDescent="0.25">
      <c r="A238" s="8"/>
      <c r="B238" s="224"/>
      <c r="C238" s="197"/>
      <c r="D238" s="197"/>
      <c r="E238" s="197"/>
      <c r="F238" s="224"/>
      <c r="G238" s="197"/>
      <c r="H238" s="197"/>
      <c r="I238" s="197"/>
      <c r="J238" s="197"/>
      <c r="K238" s="197"/>
      <c r="L238" s="197"/>
      <c r="M238" s="191"/>
      <c r="N238" s="192"/>
      <c r="O238" s="146" t="str">
        <f>'[44]EXPERIENCIA LABORAL'!$B$76</f>
        <v>SCHERING PLOUGH</v>
      </c>
      <c r="P238" s="79" t="str">
        <f>'[44]EXPERIENCIA LABORAL'!$B$83</f>
        <v>ANALISTA DE PLANEACIÓN</v>
      </c>
      <c r="Q238" s="35">
        <v>34953</v>
      </c>
      <c r="R238" s="35">
        <v>36641</v>
      </c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s="9" customFormat="1" ht="34.5" customHeight="1" x14ac:dyDescent="0.25">
      <c r="A239" s="8"/>
      <c r="B239" s="231">
        <v>70</v>
      </c>
      <c r="C239" s="195" t="s">
        <v>124</v>
      </c>
      <c r="D239" s="195" t="s">
        <v>125</v>
      </c>
      <c r="E239" s="195" t="s">
        <v>126</v>
      </c>
      <c r="F239" s="231" t="s">
        <v>828</v>
      </c>
      <c r="G239" s="193" t="s">
        <v>846</v>
      </c>
      <c r="H239" s="193" t="s">
        <v>847</v>
      </c>
      <c r="I239" s="193" t="s">
        <v>831</v>
      </c>
      <c r="J239" s="195" t="str">
        <f>'[45]DATOS PERSONALES'!$I$38</f>
        <v>INGENIERIA EN TRANSPORTE Y VÍAS</v>
      </c>
      <c r="K239" s="195" t="s">
        <v>76</v>
      </c>
      <c r="L239" s="195" t="s">
        <v>46</v>
      </c>
      <c r="M239" s="191">
        <v>3649400</v>
      </c>
      <c r="N239" s="192" t="s">
        <v>572</v>
      </c>
      <c r="O239" s="146" t="str">
        <f>'[45]EXPERIENCIA LABORAL'!$B$25</f>
        <v>SECRETARIA DE TRÁNSITO</v>
      </c>
      <c r="P239" s="79" t="str">
        <f>'[45]EXPERIENCIA LABORAL'!$B$32</f>
        <v>CONTRATISTA</v>
      </c>
      <c r="Q239" s="35">
        <v>38940</v>
      </c>
      <c r="R239" s="35">
        <v>39213</v>
      </c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s="9" customFormat="1" ht="34.5" customHeight="1" x14ac:dyDescent="0.25">
      <c r="A240" s="8"/>
      <c r="B240" s="231"/>
      <c r="C240" s="195"/>
      <c r="D240" s="195"/>
      <c r="E240" s="195"/>
      <c r="F240" s="231"/>
      <c r="G240" s="193"/>
      <c r="H240" s="193"/>
      <c r="I240" s="193"/>
      <c r="J240" s="195"/>
      <c r="K240" s="195"/>
      <c r="L240" s="195"/>
      <c r="M240" s="191"/>
      <c r="N240" s="192"/>
      <c r="O240" s="146" t="str">
        <f>'[45]EXPERIENCIA LABORAL'!$B$35</f>
        <v>INGETEC SA</v>
      </c>
      <c r="P240" s="79" t="str">
        <f>'[45]EXPERIENCIA LABORAL'!$B$42</f>
        <v>CONTRATISTA</v>
      </c>
      <c r="Q240" s="35">
        <v>38777</v>
      </c>
      <c r="R240" s="35">
        <v>38959</v>
      </c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s="9" customFormat="1" ht="34.5" customHeight="1" x14ac:dyDescent="0.25">
      <c r="A241" s="8"/>
      <c r="B241" s="231"/>
      <c r="C241" s="195"/>
      <c r="D241" s="195"/>
      <c r="E241" s="195"/>
      <c r="F241" s="231"/>
      <c r="G241" s="193"/>
      <c r="H241" s="193"/>
      <c r="I241" s="193"/>
      <c r="J241" s="195"/>
      <c r="K241" s="195"/>
      <c r="L241" s="195"/>
      <c r="M241" s="191"/>
      <c r="N241" s="192"/>
      <c r="O241" s="146" t="str">
        <f>'[45]EXPERIENCIA LABORAL (2)'!$B$15</f>
        <v>RUBBY EXPRESS COLOMBIA</v>
      </c>
      <c r="P241" s="79" t="str">
        <f>'[45]EXPERIENCIA LABORAL (2)'!$B$22</f>
        <v>GERENTE Y REPRESENTANTE LEGAL</v>
      </c>
      <c r="Q241" s="35">
        <v>37720</v>
      </c>
      <c r="R241" s="35">
        <v>38234</v>
      </c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s="9" customFormat="1" ht="34.5" customHeight="1" x14ac:dyDescent="0.25">
      <c r="A242" s="8"/>
      <c r="B242" s="200">
        <v>71</v>
      </c>
      <c r="C242" s="195" t="s">
        <v>138</v>
      </c>
      <c r="D242" s="195" t="s">
        <v>125</v>
      </c>
      <c r="E242" s="195" t="s">
        <v>284</v>
      </c>
      <c r="F242" s="201" t="s">
        <v>828</v>
      </c>
      <c r="G242" s="191" t="s">
        <v>58</v>
      </c>
      <c r="H242" s="191" t="s">
        <v>843</v>
      </c>
      <c r="I242" s="191" t="s">
        <v>831</v>
      </c>
      <c r="J242" s="195" t="s">
        <v>836</v>
      </c>
      <c r="K242" s="195" t="s">
        <v>221</v>
      </c>
      <c r="L242" s="195" t="s">
        <v>33</v>
      </c>
      <c r="M242" s="191">
        <v>3649400</v>
      </c>
      <c r="N242" s="192" t="s">
        <v>571</v>
      </c>
      <c r="O242" s="146" t="s">
        <v>844</v>
      </c>
      <c r="P242" s="79" t="s">
        <v>837</v>
      </c>
      <c r="Q242" s="35">
        <v>38050</v>
      </c>
      <c r="R242" s="35">
        <v>39447</v>
      </c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s="9" customFormat="1" ht="34.5" customHeight="1" x14ac:dyDescent="0.25">
      <c r="A243" s="8"/>
      <c r="B243" s="200"/>
      <c r="C243" s="195"/>
      <c r="D243" s="195"/>
      <c r="E243" s="195"/>
      <c r="F243" s="201"/>
      <c r="G243" s="191"/>
      <c r="H243" s="191"/>
      <c r="I243" s="191"/>
      <c r="J243" s="195"/>
      <c r="K243" s="195"/>
      <c r="L243" s="195"/>
      <c r="M243" s="191"/>
      <c r="N243" s="192"/>
      <c r="O243" s="146" t="s">
        <v>845</v>
      </c>
      <c r="P243" s="79" t="s">
        <v>837</v>
      </c>
      <c r="Q243" s="35">
        <v>37690</v>
      </c>
      <c r="R243" s="35">
        <v>38056</v>
      </c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s="9" customFormat="1" ht="34.5" customHeight="1" x14ac:dyDescent="0.25">
      <c r="A244" s="8"/>
      <c r="B244" s="201">
        <v>72</v>
      </c>
      <c r="C244" s="195" t="s">
        <v>810</v>
      </c>
      <c r="D244" s="195" t="s">
        <v>811</v>
      </c>
      <c r="E244" s="195" t="s">
        <v>460</v>
      </c>
      <c r="F244" s="201" t="s">
        <v>828</v>
      </c>
      <c r="G244" s="191" t="s">
        <v>829</v>
      </c>
      <c r="H244" s="191" t="s">
        <v>830</v>
      </c>
      <c r="I244" s="191" t="s">
        <v>831</v>
      </c>
      <c r="J244" s="195" t="str">
        <f>'[46]DATOS PERSONALES'!$I$40</f>
        <v>DERECHO</v>
      </c>
      <c r="K244" s="195" t="s">
        <v>221</v>
      </c>
      <c r="L244" s="195" t="s">
        <v>53</v>
      </c>
      <c r="M244" s="191">
        <v>3649400</v>
      </c>
      <c r="N244" s="228" t="s">
        <v>812</v>
      </c>
      <c r="O244" s="151" t="str">
        <f>'[46]EXPERIENCIA LABORAL 1'!$B$35</f>
        <v xml:space="preserve">SECRETARIA DISTRITAL DE MOVILIDAD </v>
      </c>
      <c r="P244" s="79" t="str">
        <f>'[46]EXPERIENCIA LABORAL 1'!$B$42</f>
        <v>APOYO A LA GESTIÓN  - CONTRATO 2015 - 229</v>
      </c>
      <c r="Q244" s="35">
        <v>42053</v>
      </c>
      <c r="R244" s="35">
        <v>42338</v>
      </c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s="9" customFormat="1" ht="34.5" customHeight="1" x14ac:dyDescent="0.25">
      <c r="A245" s="8"/>
      <c r="B245" s="201"/>
      <c r="C245" s="195"/>
      <c r="D245" s="195"/>
      <c r="E245" s="195"/>
      <c r="F245" s="201"/>
      <c r="G245" s="191"/>
      <c r="H245" s="191"/>
      <c r="I245" s="191"/>
      <c r="J245" s="195"/>
      <c r="K245" s="195"/>
      <c r="L245" s="195"/>
      <c r="M245" s="191"/>
      <c r="N245" s="228"/>
      <c r="O245" s="151" t="str">
        <f>'[46]EXPERIENCIA LABORAL 1'!$B$45</f>
        <v xml:space="preserve">SECRETARIA DISTRITAL DE MOVILIDAD </v>
      </c>
      <c r="P245" s="79" t="str">
        <f>'[46]EXPERIENCIA LABORAL 1'!$B$52</f>
        <v>APOYO A LA GESTIÓN  - CONTRATO 2014 - 412</v>
      </c>
      <c r="Q245" s="35">
        <v>41842</v>
      </c>
      <c r="R245" s="35">
        <v>42041</v>
      </c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s="9" customFormat="1" ht="34.5" customHeight="1" x14ac:dyDescent="0.25">
      <c r="A246" s="8"/>
      <c r="B246" s="201"/>
      <c r="C246" s="195"/>
      <c r="D246" s="195"/>
      <c r="E246" s="195"/>
      <c r="F246" s="201"/>
      <c r="G246" s="191"/>
      <c r="H246" s="191"/>
      <c r="I246" s="191"/>
      <c r="J246" s="195"/>
      <c r="K246" s="195"/>
      <c r="L246" s="195"/>
      <c r="M246" s="191"/>
      <c r="N246" s="228"/>
      <c r="O246" s="151" t="str">
        <f>'[46]EXPERIENCIA LABORAL 2'!$A$14</f>
        <v xml:space="preserve">SECRETARIA DISTRITAL DE MOVILIDAD </v>
      </c>
      <c r="P246" s="79" t="str">
        <f>'[46]EXPERIENCIA LABORAL 2'!$A$21</f>
        <v>ABOGADA -  CONTRATO 2013 - 1540</v>
      </c>
      <c r="Q246" s="35">
        <v>41571</v>
      </c>
      <c r="R246" s="35">
        <v>41808</v>
      </c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s="9" customFormat="1" ht="34.5" customHeight="1" x14ac:dyDescent="0.25">
      <c r="A247" s="8"/>
      <c r="B247" s="201"/>
      <c r="C247" s="195"/>
      <c r="D247" s="195"/>
      <c r="E247" s="195"/>
      <c r="F247" s="201"/>
      <c r="G247" s="191"/>
      <c r="H247" s="191"/>
      <c r="I247" s="191"/>
      <c r="J247" s="195"/>
      <c r="K247" s="195"/>
      <c r="L247" s="195"/>
      <c r="M247" s="191"/>
      <c r="N247" s="228"/>
      <c r="O247" s="151" t="str">
        <f>'[46]EXPERIENCIA LABORAL 2'!$A$24</f>
        <v xml:space="preserve">SECRETARIA DISTRITAL DE MOVILIDAD </v>
      </c>
      <c r="P247" s="79" t="str">
        <f>'[46]EXPERIENCIA LABORAL 2'!$A$31</f>
        <v>APOYO LEGAL - CONTRATO 2013- 899</v>
      </c>
      <c r="Q247" s="35">
        <v>41393</v>
      </c>
      <c r="R247" s="35">
        <v>41808</v>
      </c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s="9" customFormat="1" ht="34.5" customHeight="1" x14ac:dyDescent="0.25">
      <c r="A248" s="8"/>
      <c r="B248" s="201"/>
      <c r="C248" s="195"/>
      <c r="D248" s="195"/>
      <c r="E248" s="195"/>
      <c r="F248" s="201"/>
      <c r="G248" s="191"/>
      <c r="H248" s="191"/>
      <c r="I248" s="191"/>
      <c r="J248" s="195"/>
      <c r="K248" s="195"/>
      <c r="L248" s="195"/>
      <c r="M248" s="191"/>
      <c r="N248" s="228"/>
      <c r="O248" s="151" t="str">
        <f>'[46]EXPERIENCIA LABORAL 2'!$A$34</f>
        <v xml:space="preserve">SECRETARIA DISTRITAL DE MOVILIDAD </v>
      </c>
      <c r="P248" s="79" t="str">
        <f>'[46]EXPERIENCIA LABORAL 2'!$A$41</f>
        <v>APOYO LEGAL - CONTRATO 2013- 079</v>
      </c>
      <c r="Q248" s="35">
        <v>41298</v>
      </c>
      <c r="R248" s="35">
        <v>41387</v>
      </c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s="9" customFormat="1" ht="34.5" customHeight="1" x14ac:dyDescent="0.25">
      <c r="A249" s="8"/>
      <c r="B249" s="201"/>
      <c r="C249" s="195"/>
      <c r="D249" s="195"/>
      <c r="E249" s="195"/>
      <c r="F249" s="201"/>
      <c r="G249" s="191"/>
      <c r="H249" s="191"/>
      <c r="I249" s="191"/>
      <c r="J249" s="195"/>
      <c r="K249" s="195"/>
      <c r="L249" s="195"/>
      <c r="M249" s="191"/>
      <c r="N249" s="228"/>
      <c r="O249" s="151" t="str">
        <f>'[46]EXPERIENCIA LABORAL 2'!$A$44</f>
        <v xml:space="preserve">SECRETARIA DISTRITAL DE MOVILIDAD </v>
      </c>
      <c r="P249" s="79" t="str">
        <f>'[46]EXPERIENCIA LABORAL 2'!$A$51</f>
        <v>APOYO LEGAL - CONTRATO 2012- 718</v>
      </c>
      <c r="Q249" s="35">
        <v>41046</v>
      </c>
      <c r="R249" s="35">
        <v>41290</v>
      </c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s="9" customFormat="1" ht="34.5" customHeight="1" x14ac:dyDescent="0.25">
      <c r="A250" s="8"/>
      <c r="B250" s="201"/>
      <c r="C250" s="195"/>
      <c r="D250" s="195"/>
      <c r="E250" s="195"/>
      <c r="F250" s="201"/>
      <c r="G250" s="191"/>
      <c r="H250" s="191"/>
      <c r="I250" s="191"/>
      <c r="J250" s="195"/>
      <c r="K250" s="195"/>
      <c r="L250" s="195"/>
      <c r="M250" s="191"/>
      <c r="N250" s="228"/>
      <c r="O250" s="151" t="str">
        <f>'[46]EXPERIENCIA LABORAL 3'!$A$15</f>
        <v xml:space="preserve">SECRETARIA DISTRITAL DE MOVILIDAD </v>
      </c>
      <c r="P250" s="79" t="str">
        <f>'[46]EXPERIENCIA LABORAL 3'!$A$22</f>
        <v>APOYO LEGAL  -  CONTRATO 2011 - 655</v>
      </c>
      <c r="Q250" s="35">
        <v>40631</v>
      </c>
      <c r="R250" s="35">
        <v>41027</v>
      </c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s="9" customFormat="1" ht="34.5" customHeight="1" x14ac:dyDescent="0.25">
      <c r="A251" s="8"/>
      <c r="B251" s="201"/>
      <c r="C251" s="195"/>
      <c r="D251" s="195"/>
      <c r="E251" s="195"/>
      <c r="F251" s="201"/>
      <c r="G251" s="191"/>
      <c r="H251" s="191"/>
      <c r="I251" s="191"/>
      <c r="J251" s="195"/>
      <c r="K251" s="195"/>
      <c r="L251" s="195"/>
      <c r="M251" s="191"/>
      <c r="N251" s="228"/>
      <c r="O251" s="151" t="str">
        <f>'[46]EXPERIENCIA LABORAL 3'!$A$25</f>
        <v xml:space="preserve">SECRETARIA DISTRITAL DE MOVILIDAD </v>
      </c>
      <c r="P251" s="79" t="str">
        <f>'[46]EXPERIENCIA LABORAL 3'!$A$32</f>
        <v>APOYO LEGAL - CONTRATO 2010- 440</v>
      </c>
      <c r="Q251" s="35">
        <v>40367</v>
      </c>
      <c r="R251" s="35">
        <v>40614</v>
      </c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s="9" customFormat="1" ht="34.5" customHeight="1" x14ac:dyDescent="0.25">
      <c r="A252" s="8"/>
      <c r="B252" s="201"/>
      <c r="C252" s="195"/>
      <c r="D252" s="195"/>
      <c r="E252" s="195"/>
      <c r="F252" s="201"/>
      <c r="G252" s="191"/>
      <c r="H252" s="191"/>
      <c r="I252" s="191"/>
      <c r="J252" s="195"/>
      <c r="K252" s="195"/>
      <c r="L252" s="195"/>
      <c r="M252" s="191"/>
      <c r="N252" s="228"/>
      <c r="O252" s="151" t="str">
        <f>'[46]EXPERIENCIA LABORAL 3'!$A$35</f>
        <v xml:space="preserve">SECRETARIA DISTRITAL DE MOVILIDAD </v>
      </c>
      <c r="P252" s="79" t="str">
        <f>'[46]EXPERIENCIA LABORAL 3'!$A$42</f>
        <v>APOYO LEGAL - CONTRATO 2009- 448</v>
      </c>
      <c r="Q252" s="35">
        <v>39905</v>
      </c>
      <c r="R252" s="35">
        <v>40354</v>
      </c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s="9" customFormat="1" ht="54.75" customHeight="1" x14ac:dyDescent="0.25">
      <c r="A253" s="8"/>
      <c r="B253" s="36">
        <v>73</v>
      </c>
      <c r="C253" s="128" t="s">
        <v>717</v>
      </c>
      <c r="D253" s="64" t="s">
        <v>513</v>
      </c>
      <c r="E253" s="64" t="s">
        <v>391</v>
      </c>
      <c r="F253" s="66" t="s">
        <v>828</v>
      </c>
      <c r="G253" s="64" t="s">
        <v>829</v>
      </c>
      <c r="H253" s="64" t="s">
        <v>830</v>
      </c>
      <c r="I253" s="64" t="s">
        <v>1023</v>
      </c>
      <c r="J253" s="64" t="s">
        <v>1074</v>
      </c>
      <c r="K253" s="64" t="s">
        <v>221</v>
      </c>
      <c r="L253" s="64" t="s">
        <v>33</v>
      </c>
      <c r="M253" s="62">
        <v>3649400</v>
      </c>
      <c r="N253" s="61" t="s">
        <v>718</v>
      </c>
      <c r="O253" s="152" t="s">
        <v>1052</v>
      </c>
      <c r="P253" s="79" t="s">
        <v>911</v>
      </c>
      <c r="Q253" s="41">
        <v>39846</v>
      </c>
      <c r="R253" s="41">
        <v>41264</v>
      </c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s="12" customFormat="1" ht="52.5" customHeight="1" x14ac:dyDescent="0.25">
      <c r="A254" s="11"/>
      <c r="B254" s="36">
        <v>74</v>
      </c>
      <c r="C254" s="122" t="s">
        <v>121</v>
      </c>
      <c r="D254" s="67" t="s">
        <v>43</v>
      </c>
      <c r="E254" s="67" t="s">
        <v>44</v>
      </c>
      <c r="F254" s="85" t="s">
        <v>828</v>
      </c>
      <c r="G254" s="67" t="s">
        <v>829</v>
      </c>
      <c r="H254" s="67" t="s">
        <v>830</v>
      </c>
      <c r="I254" s="67" t="s">
        <v>831</v>
      </c>
      <c r="J254" s="63" t="str">
        <f>'[47]DATOS PERSONALES'!$I$39</f>
        <v>INGENIERO EN TRANSPORTE Y VIAS</v>
      </c>
      <c r="K254" s="67" t="s">
        <v>76</v>
      </c>
      <c r="L254" s="63" t="s">
        <v>104</v>
      </c>
      <c r="M254" s="62">
        <v>3649400</v>
      </c>
      <c r="N254" s="61" t="s">
        <v>573</v>
      </c>
      <c r="O254" s="146" t="str">
        <f>'[47]EXPERIENCIA LABORAL'!$B$15</f>
        <v>SECRETARIA DISTRITAL DE MOVILIDAD</v>
      </c>
      <c r="P254" s="76" t="str">
        <f>'[47]EXPERIENCIA LABORAL'!$B$22</f>
        <v>DIRECTOR</v>
      </c>
      <c r="Q254" s="41">
        <v>42373</v>
      </c>
      <c r="R254" s="41" t="s">
        <v>1081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9" customFormat="1" ht="34.5" customHeight="1" x14ac:dyDescent="0.25">
      <c r="A255" s="8"/>
      <c r="B255" s="201">
        <v>75</v>
      </c>
      <c r="C255" s="195" t="s">
        <v>283</v>
      </c>
      <c r="D255" s="195" t="s">
        <v>284</v>
      </c>
      <c r="E255" s="195" t="s">
        <v>285</v>
      </c>
      <c r="F255" s="201" t="s">
        <v>828</v>
      </c>
      <c r="G255" s="191" t="s">
        <v>860</v>
      </c>
      <c r="H255" s="191" t="s">
        <v>870</v>
      </c>
      <c r="I255" s="191" t="s">
        <v>831</v>
      </c>
      <c r="J255" s="195" t="str">
        <f>'[48]DATOS PERSONALES'!$I$37</f>
        <v>DERECHO</v>
      </c>
      <c r="K255" s="195" t="s">
        <v>221</v>
      </c>
      <c r="L255" s="195" t="s">
        <v>63</v>
      </c>
      <c r="M255" s="191">
        <v>3649400</v>
      </c>
      <c r="N255" s="192" t="s">
        <v>575</v>
      </c>
      <c r="O255" s="146" t="str">
        <f>'[48]EXPERIENCIA LABORAL'!$B$25</f>
        <v>SECRETARIA DISTRITAL DE MOVILIDAD</v>
      </c>
      <c r="P255" s="79" t="str">
        <f>'[48]EXPERIENCIA LABORAL'!$B$32</f>
        <v>CONTRATISTA - ABOGADO</v>
      </c>
      <c r="Q255" s="35">
        <v>39234</v>
      </c>
      <c r="R255" s="35">
        <v>40717</v>
      </c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s="9" customFormat="1" ht="34.5" customHeight="1" x14ac:dyDescent="0.25">
      <c r="A256" s="8"/>
      <c r="B256" s="201"/>
      <c r="C256" s="195"/>
      <c r="D256" s="195"/>
      <c r="E256" s="195"/>
      <c r="F256" s="201"/>
      <c r="G256" s="191"/>
      <c r="H256" s="191"/>
      <c r="I256" s="191"/>
      <c r="J256" s="195"/>
      <c r="K256" s="195"/>
      <c r="L256" s="195"/>
      <c r="M256" s="191"/>
      <c r="N256" s="192"/>
      <c r="O256" s="146" t="str">
        <f>'[48]EXPERIENCIA LABORAL'!$B$35</f>
        <v>DEPARTAMENTO ADMINISTRATIVO DE SEGURIDAD - DAS</v>
      </c>
      <c r="P256" s="79" t="str">
        <f>'[48]EXPERIENCIA LABORAL'!$B$42</f>
        <v>PROFESIONAL UNIVERSITARIO</v>
      </c>
      <c r="Q256" s="35">
        <v>35831</v>
      </c>
      <c r="R256" s="35">
        <v>39042</v>
      </c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s="9" customFormat="1" ht="34.5" customHeight="1" x14ac:dyDescent="0.25">
      <c r="A257" s="8"/>
      <c r="B257" s="201">
        <v>76</v>
      </c>
      <c r="C257" s="244" t="s">
        <v>760</v>
      </c>
      <c r="D257" s="207" t="s">
        <v>284</v>
      </c>
      <c r="E257" s="207" t="s">
        <v>365</v>
      </c>
      <c r="F257" s="201" t="s">
        <v>828</v>
      </c>
      <c r="G257" s="191" t="s">
        <v>829</v>
      </c>
      <c r="H257" s="191" t="s">
        <v>830</v>
      </c>
      <c r="I257" s="191" t="s">
        <v>831</v>
      </c>
      <c r="J257" s="207" t="str">
        <f>'[49]DATOS PERSONALES'!$I$37</f>
        <v>INGENIERÍA AMBIENTAL</v>
      </c>
      <c r="K257" s="207" t="s">
        <v>76</v>
      </c>
      <c r="L257" s="207" t="s">
        <v>5</v>
      </c>
      <c r="M257" s="191">
        <v>3649400</v>
      </c>
      <c r="N257" s="245" t="s">
        <v>761</v>
      </c>
      <c r="O257" s="155" t="str">
        <f>'[49]EXPERIENCIA LABORAL'!$B$15</f>
        <v>PROGRAMA LCRD USAID/USFS</v>
      </c>
      <c r="P257" s="79" t="str">
        <f>'[49]EXPERIENCIA LABORAL'!$B$22</f>
        <v>CONSULTOR ESPECIALISTA EN TRANSPORTE Y MEDIO AMBIENTE</v>
      </c>
      <c r="Q257" s="35">
        <v>40938</v>
      </c>
      <c r="R257" s="35">
        <v>42384</v>
      </c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s="9" customFormat="1" ht="34.5" customHeight="1" x14ac:dyDescent="0.25">
      <c r="A258" s="8"/>
      <c r="B258" s="201"/>
      <c r="C258" s="244"/>
      <c r="D258" s="207"/>
      <c r="E258" s="207"/>
      <c r="F258" s="201"/>
      <c r="G258" s="191"/>
      <c r="H258" s="191"/>
      <c r="I258" s="191"/>
      <c r="J258" s="207"/>
      <c r="K258" s="207"/>
      <c r="L258" s="207"/>
      <c r="M258" s="191"/>
      <c r="N258" s="245"/>
      <c r="O258" s="155" t="str">
        <f>'[49]EXPERIENCIA LABORAL'!$B$25</f>
        <v>UNIVERSIDAD DE LOS ANDES</v>
      </c>
      <c r="P258" s="79" t="str">
        <f>'[49]EXPERIENCIA LABORAL'!$B$32</f>
        <v>PROFESIONAL ASISTENTE DE PROYECTOS</v>
      </c>
      <c r="Q258" s="35">
        <v>40582</v>
      </c>
      <c r="R258" s="35">
        <v>40823</v>
      </c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s="9" customFormat="1" ht="34.5" customHeight="1" x14ac:dyDescent="0.25">
      <c r="A259" s="8"/>
      <c r="B259" s="201"/>
      <c r="C259" s="244"/>
      <c r="D259" s="207"/>
      <c r="E259" s="207"/>
      <c r="F259" s="201"/>
      <c r="G259" s="191"/>
      <c r="H259" s="191"/>
      <c r="I259" s="191"/>
      <c r="J259" s="207"/>
      <c r="K259" s="207"/>
      <c r="L259" s="207"/>
      <c r="M259" s="191"/>
      <c r="N259" s="245"/>
      <c r="O259" s="155" t="str">
        <f>'[49]EXPERIENCIA LABORAL'!$B$35</f>
        <v>UNIVERSIDAD DE LOS ANDES</v>
      </c>
      <c r="P259" s="79" t="str">
        <f>'[49]EXPERIENCIA LABORAL'!$B$42</f>
        <v>ASISTENTE GRADUADO</v>
      </c>
      <c r="Q259" s="35">
        <v>40028</v>
      </c>
      <c r="R259" s="35">
        <v>40576</v>
      </c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s="9" customFormat="1" ht="34.5" customHeight="1" x14ac:dyDescent="0.25">
      <c r="A260" s="8"/>
      <c r="B260" s="201"/>
      <c r="C260" s="244"/>
      <c r="D260" s="207"/>
      <c r="E260" s="207"/>
      <c r="F260" s="201"/>
      <c r="G260" s="191"/>
      <c r="H260" s="191"/>
      <c r="I260" s="191"/>
      <c r="J260" s="207"/>
      <c r="K260" s="207"/>
      <c r="L260" s="207"/>
      <c r="M260" s="191"/>
      <c r="N260" s="245"/>
      <c r="O260" s="155" t="str">
        <f>'[49]EXPERIENCIA LABORAL'!$B$45</f>
        <v>UNIVERSIDAD DE LOS ANDES</v>
      </c>
      <c r="P260" s="79" t="str">
        <f>'[49]EXPERIENCIA LABORAL'!$B$52</f>
        <v>PROFESIONAL ASISTENTE DE PROYECTOS</v>
      </c>
      <c r="Q260" s="35">
        <v>39968</v>
      </c>
      <c r="R260" s="35">
        <v>40025</v>
      </c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s="9" customFormat="1" ht="75.75" customHeight="1" x14ac:dyDescent="0.25">
      <c r="A261" s="8"/>
      <c r="B261" s="36">
        <v>77</v>
      </c>
      <c r="C261" s="122" t="s">
        <v>82</v>
      </c>
      <c r="D261" s="67" t="s">
        <v>83</v>
      </c>
      <c r="E261" s="67" t="s">
        <v>84</v>
      </c>
      <c r="F261" s="85" t="s">
        <v>828</v>
      </c>
      <c r="G261" s="67" t="s">
        <v>58</v>
      </c>
      <c r="H261" s="67" t="s">
        <v>1143</v>
      </c>
      <c r="I261" s="67" t="s">
        <v>1144</v>
      </c>
      <c r="J261" s="63" t="s">
        <v>1236</v>
      </c>
      <c r="K261" s="67" t="s">
        <v>1255</v>
      </c>
      <c r="L261" s="63" t="s">
        <v>36</v>
      </c>
      <c r="M261" s="62">
        <v>3649400</v>
      </c>
      <c r="N261" s="61" t="s">
        <v>574</v>
      </c>
      <c r="O261" s="146" t="s">
        <v>1145</v>
      </c>
      <c r="P261" s="79" t="s">
        <v>7</v>
      </c>
      <c r="Q261" s="35">
        <v>38203</v>
      </c>
      <c r="R261" s="35" t="s">
        <v>1081</v>
      </c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s="9" customFormat="1" ht="34.5" customHeight="1" x14ac:dyDescent="0.25">
      <c r="A262" s="8"/>
      <c r="B262" s="201">
        <v>78</v>
      </c>
      <c r="C262" s="197" t="s">
        <v>719</v>
      </c>
      <c r="D262" s="197" t="s">
        <v>83</v>
      </c>
      <c r="E262" s="197" t="s">
        <v>365</v>
      </c>
      <c r="F262" s="201" t="s">
        <v>828</v>
      </c>
      <c r="G262" s="191" t="s">
        <v>829</v>
      </c>
      <c r="H262" s="191" t="s">
        <v>830</v>
      </c>
      <c r="I262" s="191" t="s">
        <v>831</v>
      </c>
      <c r="J262" s="197" t="str">
        <f>'[50]DATOS PERSONALES'!$I$37</f>
        <v>INGENIERIA DE SISTEMAS</v>
      </c>
      <c r="K262" s="197" t="s">
        <v>76</v>
      </c>
      <c r="L262" s="197" t="s">
        <v>492</v>
      </c>
      <c r="M262" s="191">
        <v>3649400</v>
      </c>
      <c r="N262" s="192" t="s">
        <v>720</v>
      </c>
      <c r="O262" s="146" t="str">
        <f>'[50]EXPERIENCIA LABORAL-1'!$B$25</f>
        <v>SECRETARIA DISTRITAL DE MOVILIDAD</v>
      </c>
      <c r="P262" s="79" t="str">
        <f>'[50]EXPERIENCIA LABORAL-1'!$B$32</f>
        <v>AUDITOR</v>
      </c>
      <c r="Q262" s="35">
        <v>41123</v>
      </c>
      <c r="R262" s="35">
        <v>41585</v>
      </c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s="9" customFormat="1" ht="34.5" customHeight="1" x14ac:dyDescent="0.25">
      <c r="A263" s="8"/>
      <c r="B263" s="201"/>
      <c r="C263" s="197"/>
      <c r="D263" s="197"/>
      <c r="E263" s="197"/>
      <c r="F263" s="201"/>
      <c r="G263" s="191"/>
      <c r="H263" s="191"/>
      <c r="I263" s="191"/>
      <c r="J263" s="197"/>
      <c r="K263" s="197"/>
      <c r="L263" s="197"/>
      <c r="M263" s="191"/>
      <c r="N263" s="192"/>
      <c r="O263" s="146" t="str">
        <f>'[50]EXPERIENCIA LABORAL-1'!$B$35</f>
        <v>SERVICIOS INTEGRALES PARA LA MOVILIDAD</v>
      </c>
      <c r="P263" s="79" t="str">
        <f>'[50]EXPERIENCIA LABORAL-1'!$B$42</f>
        <v>SUBGERENTE DE SERVICIOS DE INFORMACION</v>
      </c>
      <c r="Q263" s="35">
        <v>39783</v>
      </c>
      <c r="R263" s="35">
        <v>40603</v>
      </c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s="9" customFormat="1" ht="34.5" customHeight="1" x14ac:dyDescent="0.25">
      <c r="A264" s="8"/>
      <c r="B264" s="201"/>
      <c r="C264" s="197"/>
      <c r="D264" s="197"/>
      <c r="E264" s="197"/>
      <c r="F264" s="201"/>
      <c r="G264" s="191"/>
      <c r="H264" s="191"/>
      <c r="I264" s="191"/>
      <c r="J264" s="197"/>
      <c r="K264" s="197"/>
      <c r="L264" s="197"/>
      <c r="M264" s="191"/>
      <c r="N264" s="192"/>
      <c r="O264" s="146" t="str">
        <f>'[50]EXPERIENCIA LABORAL-1'!$B$45</f>
        <v>UNIVERSIDAD NACIONAL DE COLOMBIA</v>
      </c>
      <c r="P264" s="79" t="str">
        <f>'[50]EXPERIENCIA LABORAL-1'!$B$52</f>
        <v>DIRECTOR AREA TECNICA Y TECNOLOGICA</v>
      </c>
      <c r="Q264" s="35">
        <v>37378</v>
      </c>
      <c r="R264" s="35">
        <v>39396</v>
      </c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s="9" customFormat="1" ht="34.5" customHeight="1" x14ac:dyDescent="0.25">
      <c r="A265" s="8"/>
      <c r="B265" s="201"/>
      <c r="C265" s="197"/>
      <c r="D265" s="197"/>
      <c r="E265" s="197"/>
      <c r="F265" s="201"/>
      <c r="G265" s="191"/>
      <c r="H265" s="191"/>
      <c r="I265" s="191"/>
      <c r="J265" s="197"/>
      <c r="K265" s="197"/>
      <c r="L265" s="197"/>
      <c r="M265" s="191"/>
      <c r="N265" s="192"/>
      <c r="O265" s="146" t="str">
        <f>'[50]EXPERIENCIA LABORAL -2'!$B$15</f>
        <v>INFORMATICA Y GESTION S.A</v>
      </c>
      <c r="P265" s="79" t="str">
        <f>'[50]EXPERIENCIA LABORAL -2'!$B$22</f>
        <v>DIRECTOR DE SERVICIOS</v>
      </c>
      <c r="Q265" s="35">
        <v>36039</v>
      </c>
      <c r="R265" s="35">
        <v>36892</v>
      </c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s="9" customFormat="1" ht="34.5" customHeight="1" x14ac:dyDescent="0.25">
      <c r="A266" s="8"/>
      <c r="B266" s="201"/>
      <c r="C266" s="197"/>
      <c r="D266" s="197"/>
      <c r="E266" s="197"/>
      <c r="F266" s="201"/>
      <c r="G266" s="191"/>
      <c r="H266" s="191"/>
      <c r="I266" s="191"/>
      <c r="J266" s="197"/>
      <c r="K266" s="197"/>
      <c r="L266" s="197"/>
      <c r="M266" s="191"/>
      <c r="N266" s="192"/>
      <c r="O266" s="146" t="str">
        <f>'[50]EXPERIENCIA LABORAL -2'!$B$25</f>
        <v>INFORMATICA Y GESTION LTDA</v>
      </c>
      <c r="P266" s="79" t="str">
        <f>'[50]EXPERIENCIA LABORAL -2'!$B$32</f>
        <v>ANALISTA PROGRAMADOR</v>
      </c>
      <c r="Q266" s="35">
        <v>34547</v>
      </c>
      <c r="R266" s="35">
        <v>36007</v>
      </c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s="9" customFormat="1" ht="34.5" customHeight="1" x14ac:dyDescent="0.25">
      <c r="A267" s="8"/>
      <c r="B267" s="201"/>
      <c r="C267" s="197"/>
      <c r="D267" s="197"/>
      <c r="E267" s="197"/>
      <c r="F267" s="201"/>
      <c r="G267" s="191"/>
      <c r="H267" s="191"/>
      <c r="I267" s="191"/>
      <c r="J267" s="197"/>
      <c r="K267" s="197"/>
      <c r="L267" s="197"/>
      <c r="M267" s="191"/>
      <c r="N267" s="192"/>
      <c r="O267" s="146" t="str">
        <f>'[50]EXPERIENCIA LABORAL -2'!$B$35</f>
        <v>CORSORCIO RUTAS ESCOLARES</v>
      </c>
      <c r="P267" s="79" t="str">
        <f>'[50]EXPERIENCIA LABORAL -2'!$B$42</f>
        <v>INGENIERO DE SISTEMAS</v>
      </c>
      <c r="Q267" s="35">
        <v>38281</v>
      </c>
      <c r="R267" s="35">
        <v>38489</v>
      </c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s="9" customFormat="1" ht="34.5" customHeight="1" x14ac:dyDescent="0.25">
      <c r="A268" s="8"/>
      <c r="B268" s="201"/>
      <c r="C268" s="197"/>
      <c r="D268" s="197"/>
      <c r="E268" s="197"/>
      <c r="F268" s="201"/>
      <c r="G268" s="191"/>
      <c r="H268" s="191"/>
      <c r="I268" s="191"/>
      <c r="J268" s="197"/>
      <c r="K268" s="197"/>
      <c r="L268" s="197"/>
      <c r="M268" s="191"/>
      <c r="N268" s="192"/>
      <c r="O268" s="146" t="str">
        <f>'[50]EXPERIENCIA LABORAL -2'!$B$45</f>
        <v>COOPERATIVA DE TRABAJADORES INCORA HIMAT</v>
      </c>
      <c r="P268" s="79" t="str">
        <f>'[50]EXPERIENCIA LABORAL -2'!$B$52</f>
        <v>ADMINISTRADOR DEL SISTEMA</v>
      </c>
      <c r="Q268" s="35">
        <v>28541</v>
      </c>
      <c r="R268" s="35">
        <v>34547</v>
      </c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s="9" customFormat="1" ht="59.25" customHeight="1" x14ac:dyDescent="0.25">
      <c r="A269" s="8"/>
      <c r="B269" s="36">
        <v>79</v>
      </c>
      <c r="C269" s="125" t="s">
        <v>127</v>
      </c>
      <c r="D269" s="79" t="s">
        <v>737</v>
      </c>
      <c r="E269" s="79" t="s">
        <v>64</v>
      </c>
      <c r="F269" s="65" t="s">
        <v>828</v>
      </c>
      <c r="G269" s="79" t="s">
        <v>829</v>
      </c>
      <c r="H269" s="79" t="s">
        <v>830</v>
      </c>
      <c r="I269" s="79" t="s">
        <v>831</v>
      </c>
      <c r="J269" s="64" t="s">
        <v>1237</v>
      </c>
      <c r="K269" s="64" t="s">
        <v>76</v>
      </c>
      <c r="L269" s="64" t="s">
        <v>741</v>
      </c>
      <c r="M269" s="62">
        <v>3649400</v>
      </c>
      <c r="N269" s="61" t="s">
        <v>744</v>
      </c>
      <c r="O269" s="152" t="s">
        <v>1034</v>
      </c>
      <c r="P269" s="79" t="s">
        <v>1035</v>
      </c>
      <c r="Q269" s="41">
        <v>40431</v>
      </c>
      <c r="R269" s="41">
        <v>42094</v>
      </c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s="9" customFormat="1" ht="59.25" customHeight="1" x14ac:dyDescent="0.25">
      <c r="A270" s="8"/>
      <c r="B270" s="36">
        <v>80</v>
      </c>
      <c r="C270" s="129" t="s">
        <v>364</v>
      </c>
      <c r="D270" s="67" t="s">
        <v>264</v>
      </c>
      <c r="E270" s="62" t="s">
        <v>34</v>
      </c>
      <c r="F270" s="65" t="s">
        <v>828</v>
      </c>
      <c r="G270" s="79" t="s">
        <v>829</v>
      </c>
      <c r="H270" s="79" t="s">
        <v>830</v>
      </c>
      <c r="I270" s="62" t="s">
        <v>831</v>
      </c>
      <c r="J270" s="63" t="s">
        <v>1020</v>
      </c>
      <c r="K270" s="67" t="s">
        <v>221</v>
      </c>
      <c r="L270" s="63" t="s">
        <v>33</v>
      </c>
      <c r="M270" s="62">
        <v>3649400</v>
      </c>
      <c r="N270" s="61" t="s">
        <v>576</v>
      </c>
      <c r="O270" s="146" t="s">
        <v>872</v>
      </c>
      <c r="P270" s="79" t="s">
        <v>221</v>
      </c>
      <c r="Q270" s="35">
        <v>39860</v>
      </c>
      <c r="R270" s="35" t="s">
        <v>1081</v>
      </c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s="9" customFormat="1" ht="48" customHeight="1" x14ac:dyDescent="0.25">
      <c r="A271" s="8"/>
      <c r="B271" s="36">
        <v>81</v>
      </c>
      <c r="C271" s="129" t="s">
        <v>161</v>
      </c>
      <c r="D271" s="67" t="s">
        <v>162</v>
      </c>
      <c r="E271" s="62" t="s">
        <v>163</v>
      </c>
      <c r="F271" s="74" t="s">
        <v>828</v>
      </c>
      <c r="G271" s="73" t="s">
        <v>1213</v>
      </c>
      <c r="H271" s="73" t="s">
        <v>1168</v>
      </c>
      <c r="I271" s="73" t="s">
        <v>831</v>
      </c>
      <c r="J271" s="63" t="s">
        <v>836</v>
      </c>
      <c r="K271" s="67" t="s">
        <v>76</v>
      </c>
      <c r="L271" s="63" t="s">
        <v>33</v>
      </c>
      <c r="M271" s="62">
        <v>3649400</v>
      </c>
      <c r="N271" s="61" t="s">
        <v>578</v>
      </c>
      <c r="O271" s="146" t="s">
        <v>1169</v>
      </c>
      <c r="P271" s="79" t="s">
        <v>1170</v>
      </c>
      <c r="Q271" s="35">
        <v>39094</v>
      </c>
      <c r="R271" s="35">
        <v>39175</v>
      </c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s="9" customFormat="1" ht="48" customHeight="1" x14ac:dyDescent="0.25">
      <c r="A272" s="8"/>
      <c r="B272" s="36">
        <v>82</v>
      </c>
      <c r="C272" s="129" t="s">
        <v>261</v>
      </c>
      <c r="D272" s="67" t="s">
        <v>162</v>
      </c>
      <c r="E272" s="62" t="s">
        <v>262</v>
      </c>
      <c r="F272" s="74" t="s">
        <v>828</v>
      </c>
      <c r="G272" s="73" t="s">
        <v>829</v>
      </c>
      <c r="H272" s="73" t="s">
        <v>830</v>
      </c>
      <c r="I272" s="73" t="s">
        <v>831</v>
      </c>
      <c r="J272" s="63" t="s">
        <v>1160</v>
      </c>
      <c r="K272" s="67" t="s">
        <v>221</v>
      </c>
      <c r="L272" s="63" t="s">
        <v>73</v>
      </c>
      <c r="M272" s="62">
        <v>3649400</v>
      </c>
      <c r="N272" s="61" t="s">
        <v>577</v>
      </c>
      <c r="O272" s="146" t="s">
        <v>1166</v>
      </c>
      <c r="P272" s="79" t="s">
        <v>1167</v>
      </c>
      <c r="Q272" s="35">
        <v>38538</v>
      </c>
      <c r="R272" s="35">
        <v>39136</v>
      </c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s="9" customFormat="1" ht="64.5" customHeight="1" x14ac:dyDescent="0.25">
      <c r="A273" s="8"/>
      <c r="B273" s="36">
        <v>83</v>
      </c>
      <c r="C273" s="129" t="s">
        <v>461</v>
      </c>
      <c r="D273" s="67" t="s">
        <v>162</v>
      </c>
      <c r="E273" s="62" t="s">
        <v>84</v>
      </c>
      <c r="F273" s="74" t="s">
        <v>828</v>
      </c>
      <c r="G273" s="73" t="s">
        <v>829</v>
      </c>
      <c r="H273" s="73" t="s">
        <v>830</v>
      </c>
      <c r="I273" s="73" t="s">
        <v>1023</v>
      </c>
      <c r="J273" s="63" t="s">
        <v>978</v>
      </c>
      <c r="K273" s="67" t="s">
        <v>221</v>
      </c>
      <c r="L273" s="63" t="s">
        <v>33</v>
      </c>
      <c r="M273" s="62">
        <v>3649400</v>
      </c>
      <c r="N273" s="78" t="s">
        <v>784</v>
      </c>
      <c r="O273" s="152" t="s">
        <v>979</v>
      </c>
      <c r="P273" s="79" t="s">
        <v>908</v>
      </c>
      <c r="Q273" s="41">
        <v>40466</v>
      </c>
      <c r="R273" s="41">
        <v>47603</v>
      </c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s="9" customFormat="1" ht="64.5" customHeight="1" x14ac:dyDescent="0.25">
      <c r="A274" s="8"/>
      <c r="B274" s="162">
        <v>84</v>
      </c>
      <c r="C274" s="159" t="s">
        <v>1327</v>
      </c>
      <c r="D274" s="165" t="s">
        <v>1328</v>
      </c>
      <c r="E274" s="165" t="s">
        <v>1319</v>
      </c>
      <c r="F274" s="165" t="s">
        <v>828</v>
      </c>
      <c r="G274" s="165" t="s">
        <v>829</v>
      </c>
      <c r="H274" s="165" t="s">
        <v>830</v>
      </c>
      <c r="I274" s="165" t="s">
        <v>1076</v>
      </c>
      <c r="J274" s="165" t="s">
        <v>871</v>
      </c>
      <c r="K274" s="165" t="s">
        <v>76</v>
      </c>
      <c r="L274" s="165" t="s">
        <v>494</v>
      </c>
      <c r="M274" s="165">
        <v>3649400</v>
      </c>
      <c r="N274" s="165" t="s">
        <v>1329</v>
      </c>
      <c r="O274" s="152" t="s">
        <v>872</v>
      </c>
      <c r="P274" s="79" t="s">
        <v>871</v>
      </c>
      <c r="Q274" s="41">
        <v>42510</v>
      </c>
      <c r="R274" s="41">
        <v>42716</v>
      </c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s="9" customFormat="1" ht="64.5" customHeight="1" x14ac:dyDescent="0.25">
      <c r="A275" s="8"/>
      <c r="B275" s="163"/>
      <c r="C275" s="160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52" t="s">
        <v>1330</v>
      </c>
      <c r="P275" s="79" t="s">
        <v>1331</v>
      </c>
      <c r="Q275" s="41">
        <v>42352</v>
      </c>
      <c r="R275" s="41">
        <v>42369</v>
      </c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s="9" customFormat="1" ht="64.5" customHeight="1" x14ac:dyDescent="0.25">
      <c r="A276" s="8"/>
      <c r="B276" s="164"/>
      <c r="C276" s="161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52" t="s">
        <v>1332</v>
      </c>
      <c r="P276" s="79" t="s">
        <v>871</v>
      </c>
      <c r="Q276" s="41">
        <v>42013</v>
      </c>
      <c r="R276" s="41">
        <v>42147</v>
      </c>
      <c r="S276" s="16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s="9" customFormat="1" ht="34.5" customHeight="1" x14ac:dyDescent="0.25">
      <c r="A277" s="8"/>
      <c r="B277" s="201">
        <v>85</v>
      </c>
      <c r="C277" s="185" t="s">
        <v>506</v>
      </c>
      <c r="D277" s="185" t="s">
        <v>382</v>
      </c>
      <c r="E277" s="185" t="s">
        <v>507</v>
      </c>
      <c r="F277" s="212" t="s">
        <v>828</v>
      </c>
      <c r="G277" s="159" t="s">
        <v>962</v>
      </c>
      <c r="H277" s="159" t="s">
        <v>962</v>
      </c>
      <c r="I277" s="159" t="s">
        <v>1076</v>
      </c>
      <c r="J277" s="185" t="s">
        <v>1406</v>
      </c>
      <c r="K277" s="185" t="s">
        <v>221</v>
      </c>
      <c r="L277" s="185" t="s">
        <v>65</v>
      </c>
      <c r="M277" s="159">
        <v>3649400</v>
      </c>
      <c r="N277" s="199" t="s">
        <v>1407</v>
      </c>
      <c r="O277" s="146" t="str">
        <f>'[51]EXPERIENCIA LABORAL'!$B$35</f>
        <v>UNIVERSIDAD DISTRITAL FRANCISCO JOSE DE CALDAS</v>
      </c>
      <c r="P277" s="79" t="str">
        <f>'[51]EXPERIENCIA LABORAL'!$B$42</f>
        <v>COORDINADOR DE INTERVENTORIA</v>
      </c>
      <c r="Q277" s="35">
        <v>40087</v>
      </c>
      <c r="R277" s="35">
        <v>41000</v>
      </c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s="9" customFormat="1" ht="34.5" customHeight="1" x14ac:dyDescent="0.25">
      <c r="A278" s="8"/>
      <c r="B278" s="201"/>
      <c r="C278" s="186"/>
      <c r="D278" s="186"/>
      <c r="E278" s="186"/>
      <c r="F278" s="213"/>
      <c r="G278" s="160"/>
      <c r="H278" s="160"/>
      <c r="I278" s="160"/>
      <c r="J278" s="186"/>
      <c r="K278" s="186"/>
      <c r="L278" s="186"/>
      <c r="M278" s="160"/>
      <c r="N278" s="181"/>
      <c r="O278" s="146" t="str">
        <f>'[51]EXPERIENCIA LABORAL'!$B$45</f>
        <v>UNIVERSIDAD DISTRITAL FRANCISCO JOSE DE CALDAS</v>
      </c>
      <c r="P278" s="79" t="str">
        <f>'[51]EXPERIENCIA LABORAL'!$B$52</f>
        <v>INGENIERO RESIDENTE INTERVENTORIA</v>
      </c>
      <c r="Q278" s="35">
        <v>39783</v>
      </c>
      <c r="R278" s="35">
        <v>40087</v>
      </c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s="9" customFormat="1" ht="34.5" customHeight="1" x14ac:dyDescent="0.25">
      <c r="A279" s="8"/>
      <c r="B279" s="201"/>
      <c r="C279" s="186"/>
      <c r="D279" s="186"/>
      <c r="E279" s="186"/>
      <c r="F279" s="213"/>
      <c r="G279" s="160"/>
      <c r="H279" s="160"/>
      <c r="I279" s="160"/>
      <c r="J279" s="186"/>
      <c r="K279" s="186"/>
      <c r="L279" s="186"/>
      <c r="M279" s="160"/>
      <c r="N279" s="181"/>
      <c r="O279" s="146" t="str">
        <f>'[51]EXPERIENCIA LABORAL (2)'!$B$15</f>
        <v>VITACOM DE COLOMBIA</v>
      </c>
      <c r="P279" s="79" t="str">
        <f>'[51]EXPERIENCIA LABORAL (2)'!$B$22</f>
        <v>INGENIERO DE SERVICIO</v>
      </c>
      <c r="Q279" s="35">
        <v>39234</v>
      </c>
      <c r="R279" s="35">
        <v>39569</v>
      </c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s="9" customFormat="1" ht="34.5" customHeight="1" x14ac:dyDescent="0.25">
      <c r="A280" s="8"/>
      <c r="B280" s="201"/>
      <c r="C280" s="186"/>
      <c r="D280" s="186"/>
      <c r="E280" s="186"/>
      <c r="F280" s="213"/>
      <c r="G280" s="160"/>
      <c r="H280" s="160"/>
      <c r="I280" s="160"/>
      <c r="J280" s="186"/>
      <c r="K280" s="186"/>
      <c r="L280" s="186"/>
      <c r="M280" s="160"/>
      <c r="N280" s="181"/>
      <c r="O280" s="146" t="str">
        <f>'[51]EXPERIENCIA LABORAL (2)'!$B$35</f>
        <v xml:space="preserve">SOLTEL S.A. </v>
      </c>
      <c r="P280" s="79" t="str">
        <f>'[51]EXPERIENCIA LABORAL (2)'!$B$42</f>
        <v>INGENIERO RESIDENTE</v>
      </c>
      <c r="Q280" s="35">
        <v>38353</v>
      </c>
      <c r="R280" s="35">
        <v>38687</v>
      </c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s="9" customFormat="1" ht="34.5" customHeight="1" x14ac:dyDescent="0.25">
      <c r="A281" s="8"/>
      <c r="B281" s="201"/>
      <c r="C281" s="229"/>
      <c r="D281" s="229"/>
      <c r="E281" s="229"/>
      <c r="F281" s="214"/>
      <c r="G281" s="161"/>
      <c r="H281" s="161"/>
      <c r="I281" s="161"/>
      <c r="J281" s="229"/>
      <c r="K281" s="229"/>
      <c r="L281" s="229"/>
      <c r="M281" s="161"/>
      <c r="N281" s="182"/>
      <c r="O281" s="146" t="str">
        <f>'[51]EXPERIENCIA LABORAL (2)'!$B$45</f>
        <v>ATOS ORIGIN</v>
      </c>
      <c r="P281" s="79" t="str">
        <f>'[51]EXPERIENCIA LABORAL (2)'!$B$52</f>
        <v>INGENIERO DE SOPORTE</v>
      </c>
      <c r="Q281" s="35">
        <v>38108</v>
      </c>
      <c r="R281" s="35">
        <v>38353</v>
      </c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s="9" customFormat="1" ht="45.75" customHeight="1" x14ac:dyDescent="0.25">
      <c r="A282" s="8"/>
      <c r="B282" s="36">
        <v>86</v>
      </c>
      <c r="C282" s="122" t="s">
        <v>464</v>
      </c>
      <c r="D282" s="67" t="s">
        <v>465</v>
      </c>
      <c r="E282" s="67" t="s">
        <v>466</v>
      </c>
      <c r="F282" s="69" t="s">
        <v>828</v>
      </c>
      <c r="G282" s="72" t="s">
        <v>829</v>
      </c>
      <c r="H282" s="72" t="s">
        <v>830</v>
      </c>
      <c r="I282" s="72" t="s">
        <v>1129</v>
      </c>
      <c r="J282" s="63" t="s">
        <v>1207</v>
      </c>
      <c r="K282" s="67" t="s">
        <v>434</v>
      </c>
      <c r="L282" s="63" t="s">
        <v>42</v>
      </c>
      <c r="M282" s="62">
        <v>3649400</v>
      </c>
      <c r="N282" s="61" t="s">
        <v>579</v>
      </c>
      <c r="O282" s="146" t="s">
        <v>872</v>
      </c>
      <c r="P282" s="79" t="s">
        <v>434</v>
      </c>
      <c r="Q282" s="35">
        <v>39259</v>
      </c>
      <c r="R282" s="35" t="s">
        <v>1081</v>
      </c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s="9" customFormat="1" ht="45.75" customHeight="1" x14ac:dyDescent="0.25">
      <c r="A283" s="8"/>
      <c r="B283" s="43">
        <v>87</v>
      </c>
      <c r="C283" s="121" t="s">
        <v>756</v>
      </c>
      <c r="D283" s="103" t="s">
        <v>757</v>
      </c>
      <c r="E283" s="103" t="s">
        <v>758</v>
      </c>
      <c r="F283" s="44" t="s">
        <v>828</v>
      </c>
      <c r="G283" s="45" t="s">
        <v>829</v>
      </c>
      <c r="H283" s="45" t="s">
        <v>830</v>
      </c>
      <c r="I283" s="45" t="s">
        <v>831</v>
      </c>
      <c r="J283" s="64" t="s">
        <v>836</v>
      </c>
      <c r="K283" s="79" t="s">
        <v>221</v>
      </c>
      <c r="L283" s="104" t="s">
        <v>36</v>
      </c>
      <c r="M283" s="87">
        <v>3649400</v>
      </c>
      <c r="N283" s="46" t="s">
        <v>759</v>
      </c>
      <c r="O283" s="46" t="s">
        <v>872</v>
      </c>
      <c r="P283" s="79" t="s">
        <v>221</v>
      </c>
      <c r="Q283" s="35">
        <v>39210</v>
      </c>
      <c r="R283" s="35" t="s">
        <v>1081</v>
      </c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s="9" customFormat="1" ht="45.75" customHeight="1" x14ac:dyDescent="0.25">
      <c r="A284" s="8"/>
      <c r="B284" s="36">
        <v>88</v>
      </c>
      <c r="C284" s="129" t="s">
        <v>395</v>
      </c>
      <c r="D284" s="67" t="s">
        <v>396</v>
      </c>
      <c r="E284" s="62" t="s">
        <v>371</v>
      </c>
      <c r="F284" s="74" t="s">
        <v>828</v>
      </c>
      <c r="G284" s="73" t="s">
        <v>829</v>
      </c>
      <c r="H284" s="73" t="s">
        <v>830</v>
      </c>
      <c r="I284" s="73" t="s">
        <v>831</v>
      </c>
      <c r="J284" s="63" t="s">
        <v>1207</v>
      </c>
      <c r="K284" s="67" t="s">
        <v>387</v>
      </c>
      <c r="L284" s="63" t="s">
        <v>36</v>
      </c>
      <c r="M284" s="62">
        <v>3649400</v>
      </c>
      <c r="N284" s="61" t="s">
        <v>580</v>
      </c>
      <c r="O284" s="146" t="s">
        <v>872</v>
      </c>
      <c r="P284" s="79" t="s">
        <v>1050</v>
      </c>
      <c r="Q284" s="35">
        <v>37125</v>
      </c>
      <c r="R284" s="35" t="s">
        <v>1081</v>
      </c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s="9" customFormat="1" ht="34.5" customHeight="1" x14ac:dyDescent="0.25">
      <c r="A285" s="8"/>
      <c r="B285" s="200">
        <v>89</v>
      </c>
      <c r="C285" s="195" t="s">
        <v>302</v>
      </c>
      <c r="D285" s="195" t="s">
        <v>303</v>
      </c>
      <c r="E285" s="195" t="s">
        <v>304</v>
      </c>
      <c r="F285" s="201" t="s">
        <v>828</v>
      </c>
      <c r="G285" s="191" t="s">
        <v>829</v>
      </c>
      <c r="H285" s="191" t="s">
        <v>830</v>
      </c>
      <c r="I285" s="191" t="s">
        <v>831</v>
      </c>
      <c r="J285" s="195" t="str">
        <f>'[52]DATOS PERSONALES'!$I$37</f>
        <v>CONTADURIA PUBLICA</v>
      </c>
      <c r="K285" s="195" t="s">
        <v>221</v>
      </c>
      <c r="L285" s="195" t="s">
        <v>73</v>
      </c>
      <c r="M285" s="191">
        <v>3649400</v>
      </c>
      <c r="N285" s="192" t="s">
        <v>581</v>
      </c>
      <c r="O285" s="146" t="str">
        <f>'[52]EXPERIENCIA LABORAL 1'!$B$15</f>
        <v>SECRETARIA DE MOVILIDAD</v>
      </c>
      <c r="P285" s="79" t="str">
        <f>'[52]EXPERIENCIA LABORAL 1'!$B$22</f>
        <v>PROFSIONAL UNIVERSITARIO</v>
      </c>
      <c r="Q285" s="35">
        <v>39995</v>
      </c>
      <c r="R285" s="35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s="9" customFormat="1" ht="34.5" customHeight="1" x14ac:dyDescent="0.25">
      <c r="A286" s="8"/>
      <c r="B286" s="200"/>
      <c r="C286" s="195"/>
      <c r="D286" s="195"/>
      <c r="E286" s="195"/>
      <c r="F286" s="201"/>
      <c r="G286" s="191"/>
      <c r="H286" s="191"/>
      <c r="I286" s="191"/>
      <c r="J286" s="195"/>
      <c r="K286" s="195"/>
      <c r="L286" s="195"/>
      <c r="M286" s="191"/>
      <c r="N286" s="192"/>
      <c r="O286" s="146" t="str">
        <f>'[52]EXPERIENCIA LABORAL 1'!$B$25</f>
        <v>SECRETARIA DE TRANSITO</v>
      </c>
      <c r="P286" s="79" t="str">
        <f>'[52]EXPERIENCIA LABORAL 1'!$B$32</f>
        <v>JEFE SECCCION</v>
      </c>
      <c r="Q286" s="35">
        <v>32822</v>
      </c>
      <c r="R286" s="35">
        <v>37161</v>
      </c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s="9" customFormat="1" ht="34.5" customHeight="1" x14ac:dyDescent="0.25">
      <c r="A287" s="8"/>
      <c r="B287" s="200">
        <v>90</v>
      </c>
      <c r="C287" s="195" t="s">
        <v>119</v>
      </c>
      <c r="D287" s="195" t="s">
        <v>120</v>
      </c>
      <c r="E287" s="195" t="s">
        <v>92</v>
      </c>
      <c r="F287" s="201" t="s">
        <v>828</v>
      </c>
      <c r="G287" s="191" t="s">
        <v>829</v>
      </c>
      <c r="H287" s="191" t="s">
        <v>830</v>
      </c>
      <c r="I287" s="191" t="s">
        <v>831</v>
      </c>
      <c r="J287" s="195" t="str">
        <f>'[53]DATOS PERSONALES'!$I$37</f>
        <v>DERECHO</v>
      </c>
      <c r="K287" s="195" t="s">
        <v>76</v>
      </c>
      <c r="L287" s="195" t="s">
        <v>37</v>
      </c>
      <c r="M287" s="191">
        <v>3649400</v>
      </c>
      <c r="N287" s="192" t="s">
        <v>582</v>
      </c>
      <c r="O287" s="146" t="str">
        <f>'[53]EXPERIENCIA LABORAL'!$B$15</f>
        <v>SECRETARIA DE MOVILIDAD</v>
      </c>
      <c r="P287" s="79" t="str">
        <f>'[53]EXPERIENCIA LABORAL'!$B$22</f>
        <v xml:space="preserve">PROFESIONAL ESPECIALIZADO </v>
      </c>
      <c r="Q287" s="35">
        <v>39221</v>
      </c>
      <c r="R287" s="35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s="9" customFormat="1" ht="34.5" customHeight="1" x14ac:dyDescent="0.25">
      <c r="A288" s="8"/>
      <c r="B288" s="200"/>
      <c r="C288" s="195"/>
      <c r="D288" s="195"/>
      <c r="E288" s="195"/>
      <c r="F288" s="201"/>
      <c r="G288" s="191"/>
      <c r="H288" s="191"/>
      <c r="I288" s="191"/>
      <c r="J288" s="195"/>
      <c r="K288" s="195"/>
      <c r="L288" s="195"/>
      <c r="M288" s="191"/>
      <c r="N288" s="192"/>
      <c r="O288" s="146" t="str">
        <f>'[53]EXPERIENCIA LABORAL'!$B$25</f>
        <v>SECRETARIA DE TRANSITO</v>
      </c>
      <c r="P288" s="79" t="str">
        <f>'[53]EXPERIENCIA LABORAL'!$B$32</f>
        <v>CONTRATISTA</v>
      </c>
      <c r="Q288" s="35">
        <v>38235</v>
      </c>
      <c r="R288" s="35">
        <v>39115</v>
      </c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s="9" customFormat="1" ht="34.5" customHeight="1" x14ac:dyDescent="0.25">
      <c r="A289" s="8"/>
      <c r="B289" s="162">
        <v>91</v>
      </c>
      <c r="C289" s="177" t="s">
        <v>1264</v>
      </c>
      <c r="D289" s="177" t="s">
        <v>1265</v>
      </c>
      <c r="E289" s="177" t="s">
        <v>1258</v>
      </c>
      <c r="F289" s="177" t="s">
        <v>828</v>
      </c>
      <c r="G289" s="177" t="s">
        <v>1266</v>
      </c>
      <c r="H289" s="177" t="s">
        <v>867</v>
      </c>
      <c r="I289" s="177" t="s">
        <v>1076</v>
      </c>
      <c r="J289" s="177" t="s">
        <v>1192</v>
      </c>
      <c r="K289" s="177" t="s">
        <v>7</v>
      </c>
      <c r="L289" s="177" t="s">
        <v>5</v>
      </c>
      <c r="M289" s="159">
        <v>3649400</v>
      </c>
      <c r="N289" s="192" t="s">
        <v>1267</v>
      </c>
      <c r="O289" s="146" t="s">
        <v>1268</v>
      </c>
      <c r="P289" s="79" t="s">
        <v>1269</v>
      </c>
      <c r="Q289" s="35">
        <v>37075</v>
      </c>
      <c r="R289" s="35">
        <v>41153</v>
      </c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s="9" customFormat="1" ht="34.5" customHeight="1" x14ac:dyDescent="0.25">
      <c r="A290" s="8"/>
      <c r="B290" s="164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61"/>
      <c r="N290" s="192"/>
      <c r="O290" s="146" t="s">
        <v>1270</v>
      </c>
      <c r="P290" s="79" t="s">
        <v>1271</v>
      </c>
      <c r="Q290" s="35">
        <v>41165</v>
      </c>
      <c r="R290" s="35">
        <v>42459</v>
      </c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s="9" customFormat="1" ht="34.5" customHeight="1" x14ac:dyDescent="0.25">
      <c r="A291" s="8"/>
      <c r="B291" s="162">
        <v>92</v>
      </c>
      <c r="C291" s="177" t="s">
        <v>1363</v>
      </c>
      <c r="D291" s="177" t="s">
        <v>1364</v>
      </c>
      <c r="E291" s="177" t="s">
        <v>1318</v>
      </c>
      <c r="F291" s="177" t="s">
        <v>828</v>
      </c>
      <c r="G291" s="177" t="s">
        <v>846</v>
      </c>
      <c r="H291" s="177" t="s">
        <v>1408</v>
      </c>
      <c r="I291" s="177" t="s">
        <v>831</v>
      </c>
      <c r="J291" s="177" t="s">
        <v>1409</v>
      </c>
      <c r="K291" s="177" t="s">
        <v>52</v>
      </c>
      <c r="L291" s="177" t="s">
        <v>1410</v>
      </c>
      <c r="M291" s="159">
        <v>3649400</v>
      </c>
      <c r="N291" s="208" t="s">
        <v>1411</v>
      </c>
      <c r="O291" s="146" t="s">
        <v>1412</v>
      </c>
      <c r="P291" s="116" t="s">
        <v>7</v>
      </c>
      <c r="Q291" s="35">
        <v>42348</v>
      </c>
      <c r="R291" s="35">
        <v>42527</v>
      </c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s="9" customFormat="1" ht="34.5" customHeight="1" x14ac:dyDescent="0.25">
      <c r="A292" s="8"/>
      <c r="B292" s="163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60"/>
      <c r="N292" s="209"/>
      <c r="O292" s="146" t="s">
        <v>1412</v>
      </c>
      <c r="P292" s="130" t="s">
        <v>7</v>
      </c>
      <c r="Q292" s="131">
        <v>41935</v>
      </c>
      <c r="R292" s="131">
        <v>42057</v>
      </c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s="9" customFormat="1" ht="34.5" customHeight="1" x14ac:dyDescent="0.25">
      <c r="A293" s="8"/>
      <c r="B293" s="164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61"/>
      <c r="N293" s="210"/>
      <c r="O293" s="146" t="s">
        <v>1412</v>
      </c>
      <c r="P293" s="130" t="s">
        <v>7</v>
      </c>
      <c r="Q293" s="131">
        <v>41646</v>
      </c>
      <c r="R293" s="131">
        <v>41918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s="12" customFormat="1" ht="52.5" customHeight="1" x14ac:dyDescent="0.25">
      <c r="A294" s="11"/>
      <c r="B294" s="36">
        <v>93</v>
      </c>
      <c r="C294" s="39" t="s">
        <v>517</v>
      </c>
      <c r="D294" s="39" t="s">
        <v>462</v>
      </c>
      <c r="E294" s="39" t="s">
        <v>346</v>
      </c>
      <c r="F294" s="47" t="s">
        <v>828</v>
      </c>
      <c r="G294" s="47" t="s">
        <v>829</v>
      </c>
      <c r="H294" s="47" t="s">
        <v>962</v>
      </c>
      <c r="I294" s="47" t="s">
        <v>831</v>
      </c>
      <c r="J294" s="39" t="s">
        <v>1238</v>
      </c>
      <c r="K294" s="39" t="s">
        <v>221</v>
      </c>
      <c r="L294" s="39" t="s">
        <v>494</v>
      </c>
      <c r="M294" s="62">
        <v>3649400</v>
      </c>
      <c r="N294" s="61" t="s">
        <v>721</v>
      </c>
      <c r="O294" s="146" t="str">
        <f>'[54]EXPERIENCIA LABORAL - 3'!$B$25</f>
        <v>SECRETARIA DISTRITAL DE MOVILIDAD</v>
      </c>
      <c r="P294" s="40" t="s">
        <v>871</v>
      </c>
      <c r="Q294" s="37">
        <v>41393</v>
      </c>
      <c r="R294" s="37">
        <v>41652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1:38" s="9" customFormat="1" ht="70.5" customHeight="1" x14ac:dyDescent="0.25">
      <c r="A295" s="8"/>
      <c r="B295" s="36">
        <v>94</v>
      </c>
      <c r="C295" s="129" t="s">
        <v>20</v>
      </c>
      <c r="D295" s="67" t="s">
        <v>21</v>
      </c>
      <c r="E295" s="62" t="s">
        <v>22</v>
      </c>
      <c r="F295" s="74" t="s">
        <v>828</v>
      </c>
      <c r="G295" s="73" t="s">
        <v>846</v>
      </c>
      <c r="H295" s="73" t="s">
        <v>864</v>
      </c>
      <c r="I295" s="73" t="s">
        <v>1023</v>
      </c>
      <c r="J295" s="63" t="s">
        <v>1239</v>
      </c>
      <c r="K295" s="67" t="s">
        <v>7</v>
      </c>
      <c r="L295" s="63" t="s">
        <v>5</v>
      </c>
      <c r="M295" s="62">
        <v>3649400</v>
      </c>
      <c r="N295" s="61" t="s">
        <v>583</v>
      </c>
      <c r="O295" s="152" t="s">
        <v>1033</v>
      </c>
      <c r="P295" s="79" t="s">
        <v>833</v>
      </c>
      <c r="Q295" s="41">
        <v>38504</v>
      </c>
      <c r="R295" s="41">
        <v>39258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s="9" customFormat="1" ht="70.5" customHeight="1" x14ac:dyDescent="0.25">
      <c r="A296" s="8"/>
      <c r="B296" s="109">
        <v>95</v>
      </c>
      <c r="C296" s="129" t="s">
        <v>1354</v>
      </c>
      <c r="D296" s="113" t="s">
        <v>1277</v>
      </c>
      <c r="E296" s="107" t="s">
        <v>1355</v>
      </c>
      <c r="F296" s="47" t="s">
        <v>828</v>
      </c>
      <c r="G296" s="47" t="s">
        <v>829</v>
      </c>
      <c r="H296" s="47" t="s">
        <v>962</v>
      </c>
      <c r="I296" s="47" t="s">
        <v>831</v>
      </c>
      <c r="J296" s="110" t="s">
        <v>1356</v>
      </c>
      <c r="K296" s="113" t="s">
        <v>434</v>
      </c>
      <c r="L296" s="110" t="s">
        <v>33</v>
      </c>
      <c r="M296" s="107">
        <v>3649400</v>
      </c>
      <c r="N296" s="111"/>
      <c r="O296" s="152" t="s">
        <v>872</v>
      </c>
      <c r="P296" s="116" t="s">
        <v>434</v>
      </c>
      <c r="Q296" s="41">
        <v>40354</v>
      </c>
      <c r="R296" s="41">
        <v>40598</v>
      </c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s="9" customFormat="1" ht="69.75" customHeight="1" x14ac:dyDescent="0.25">
      <c r="A297" s="8"/>
      <c r="B297" s="36">
        <v>96</v>
      </c>
      <c r="C297" s="122" t="s">
        <v>164</v>
      </c>
      <c r="D297" s="67" t="s">
        <v>165</v>
      </c>
      <c r="E297" s="67" t="s">
        <v>166</v>
      </c>
      <c r="F297" s="69" t="s">
        <v>828</v>
      </c>
      <c r="G297" s="72" t="s">
        <v>873</v>
      </c>
      <c r="H297" s="72" t="s">
        <v>874</v>
      </c>
      <c r="I297" s="72" t="s">
        <v>831</v>
      </c>
      <c r="J297" s="63" t="str">
        <f>'[55]DATOS PERSONALES'!$I$39</f>
        <v>DERECHO</v>
      </c>
      <c r="K297" s="67" t="s">
        <v>76</v>
      </c>
      <c r="L297" s="63" t="s">
        <v>53</v>
      </c>
      <c r="M297" s="62">
        <v>3649400</v>
      </c>
      <c r="N297" s="61" t="s">
        <v>584</v>
      </c>
      <c r="O297" s="146" t="str">
        <f>'[55]EXPERIENCIA LABORAL'!$B$25</f>
        <v>SECRETARIA DISTRITAL DE MOVILIDAD</v>
      </c>
      <c r="P297" s="79" t="s">
        <v>833</v>
      </c>
      <c r="Q297" s="35">
        <v>39234</v>
      </c>
      <c r="R297" s="35">
        <v>39690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s="9" customFormat="1" ht="34.5" customHeight="1" x14ac:dyDescent="0.25">
      <c r="A298" s="8"/>
      <c r="B298" s="200">
        <v>97</v>
      </c>
      <c r="C298" s="197" t="s">
        <v>785</v>
      </c>
      <c r="D298" s="197" t="s">
        <v>786</v>
      </c>
      <c r="E298" s="197" t="s">
        <v>171</v>
      </c>
      <c r="F298" s="202" t="s">
        <v>828</v>
      </c>
      <c r="G298" s="194" t="s">
        <v>829</v>
      </c>
      <c r="H298" s="194" t="s">
        <v>830</v>
      </c>
      <c r="I298" s="194" t="s">
        <v>831</v>
      </c>
      <c r="J298" s="197" t="str">
        <f>'[56]DATOS PERSONALES'!$I$37</f>
        <v>INGENIERIA DE SISTEMAS</v>
      </c>
      <c r="K298" s="197" t="s">
        <v>221</v>
      </c>
      <c r="L298" s="197" t="s">
        <v>42</v>
      </c>
      <c r="M298" s="191">
        <v>3649400</v>
      </c>
      <c r="N298" s="228" t="s">
        <v>787</v>
      </c>
      <c r="O298" s="151" t="str">
        <f>'[56]EXPERIENCIA LABORAL'!$B$25</f>
        <v>UNIVERSIDAD MANUELA BELTRAN</v>
      </c>
      <c r="P298" s="79" t="str">
        <f>'[56]EXPERIENCIA LABORAL'!$B$32</f>
        <v>COORDINADORA ESP EN SERVICIOS TELEMÁTICOS</v>
      </c>
      <c r="Q298" s="35">
        <v>39687</v>
      </c>
      <c r="R298" s="35">
        <v>42343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s="9" customFormat="1" ht="34.5" customHeight="1" x14ac:dyDescent="0.25">
      <c r="A299" s="8"/>
      <c r="B299" s="200"/>
      <c r="C299" s="197"/>
      <c r="D299" s="197"/>
      <c r="E299" s="197"/>
      <c r="F299" s="202"/>
      <c r="G299" s="194"/>
      <c r="H299" s="194"/>
      <c r="I299" s="194"/>
      <c r="J299" s="197"/>
      <c r="K299" s="197"/>
      <c r="L299" s="197"/>
      <c r="M299" s="191"/>
      <c r="N299" s="228"/>
      <c r="O299" s="151" t="str">
        <f>'[56]EXPERIENCIA LABORAL'!$B$35</f>
        <v>UNIVERSIDAD POPULAR DEL CESAR</v>
      </c>
      <c r="P299" s="79" t="str">
        <f>'[56]EXPERIENCIA LABORAL'!$B$42</f>
        <v>DOCENTE CATEDRATICO</v>
      </c>
      <c r="Q299" s="35">
        <v>35856</v>
      </c>
      <c r="R299" s="35">
        <v>39623</v>
      </c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s="9" customFormat="1" ht="34.5" customHeight="1" x14ac:dyDescent="0.25">
      <c r="A300" s="8"/>
      <c r="B300" s="200"/>
      <c r="C300" s="197"/>
      <c r="D300" s="197"/>
      <c r="E300" s="197"/>
      <c r="F300" s="202"/>
      <c r="G300" s="194"/>
      <c r="H300" s="194"/>
      <c r="I300" s="194"/>
      <c r="J300" s="197"/>
      <c r="K300" s="197"/>
      <c r="L300" s="197"/>
      <c r="M300" s="191"/>
      <c r="N300" s="228"/>
      <c r="O300" s="151" t="str">
        <f>'[56]EXPERIENCIA LABORAL'!$B$45</f>
        <v>SISE- CENTRO DISTRITAL DE SISTEMAS</v>
      </c>
      <c r="P300" s="79" t="str">
        <f>'[56]EXPERIENCIA LABORAL'!$B$52</f>
        <v>PROFESIONAL UNIVERSITARIO</v>
      </c>
      <c r="Q300" s="35">
        <v>30145</v>
      </c>
      <c r="R300" s="35">
        <v>35064</v>
      </c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s="9" customFormat="1" ht="34.5" customHeight="1" x14ac:dyDescent="0.25">
      <c r="A301" s="8"/>
      <c r="B301" s="241">
        <v>98</v>
      </c>
      <c r="C301" s="191" t="s">
        <v>224</v>
      </c>
      <c r="D301" s="195" t="s">
        <v>225</v>
      </c>
      <c r="E301" s="195" t="s">
        <v>226</v>
      </c>
      <c r="F301" s="201" t="s">
        <v>828</v>
      </c>
      <c r="G301" s="191" t="s">
        <v>829</v>
      </c>
      <c r="H301" s="191" t="s">
        <v>830</v>
      </c>
      <c r="I301" s="191" t="s">
        <v>831</v>
      </c>
      <c r="J301" s="195" t="str">
        <f>'[57]DATOS PERSONALES'!$I$37</f>
        <v>INGENIERIA CIVIL</v>
      </c>
      <c r="K301" s="195" t="s">
        <v>221</v>
      </c>
      <c r="L301" s="195" t="s">
        <v>42</v>
      </c>
      <c r="M301" s="191">
        <v>3649400</v>
      </c>
      <c r="N301" s="192" t="s">
        <v>585</v>
      </c>
      <c r="O301" s="146" t="str">
        <f>'[57]EXPERIENCIA LABORAL'!$B$25</f>
        <v xml:space="preserve">CONSORCIO SEGUIMIENTO PMTS
</v>
      </c>
      <c r="P301" s="79" t="str">
        <f>'[57]EXPERIENCIA LABORAL'!$B$32</f>
        <v>ING. CONSULTORÍA TÉCNICA</v>
      </c>
      <c r="Q301" s="35">
        <v>39860</v>
      </c>
      <c r="R301" s="35">
        <v>40040</v>
      </c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s="9" customFormat="1" ht="34.5" customHeight="1" x14ac:dyDescent="0.25">
      <c r="A302" s="8"/>
      <c r="B302" s="241"/>
      <c r="C302" s="191"/>
      <c r="D302" s="195"/>
      <c r="E302" s="195"/>
      <c r="F302" s="201"/>
      <c r="G302" s="191"/>
      <c r="H302" s="191"/>
      <c r="I302" s="191"/>
      <c r="J302" s="195"/>
      <c r="K302" s="195"/>
      <c r="L302" s="195"/>
      <c r="M302" s="191"/>
      <c r="N302" s="192"/>
      <c r="O302" s="146" t="str">
        <f>'[57]EXPERIENCIA LABORAL'!$B$35</f>
        <v>TPD INGENIERÍA</v>
      </c>
      <c r="P302" s="79" t="str">
        <f>'[57]EXPERIENCIA LABORAL'!$B$42</f>
        <v>INGENIERA RESIDENTE</v>
      </c>
      <c r="Q302" s="35">
        <v>39135</v>
      </c>
      <c r="R302" s="35">
        <v>39859</v>
      </c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s="9" customFormat="1" ht="34.5" customHeight="1" x14ac:dyDescent="0.25">
      <c r="A303" s="8"/>
      <c r="B303" s="241"/>
      <c r="C303" s="191"/>
      <c r="D303" s="195"/>
      <c r="E303" s="195"/>
      <c r="F303" s="201"/>
      <c r="G303" s="191"/>
      <c r="H303" s="191"/>
      <c r="I303" s="191"/>
      <c r="J303" s="195"/>
      <c r="K303" s="195"/>
      <c r="L303" s="195"/>
      <c r="M303" s="191"/>
      <c r="N303" s="192"/>
      <c r="O303" s="146" t="str">
        <f>'[57]EXPERIENCIA LABORAL'!$B$45</f>
        <v>SECRETARÍA DE TRÁNSITO - FONDATT</v>
      </c>
      <c r="P303" s="79" t="str">
        <f>'[57]EXPERIENCIA LABORAL'!$B$52</f>
        <v>PROFESIONAL UNIVERSITARIO</v>
      </c>
      <c r="Q303" s="35">
        <v>39049</v>
      </c>
      <c r="R303" s="35">
        <v>39084</v>
      </c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s="9" customFormat="1" ht="34.5" customHeight="1" x14ac:dyDescent="0.25">
      <c r="A304" s="8"/>
      <c r="B304" s="241"/>
      <c r="C304" s="191"/>
      <c r="D304" s="195"/>
      <c r="E304" s="195"/>
      <c r="F304" s="201"/>
      <c r="G304" s="191"/>
      <c r="H304" s="191"/>
      <c r="I304" s="191"/>
      <c r="J304" s="195"/>
      <c r="K304" s="195"/>
      <c r="L304" s="195"/>
      <c r="M304" s="191"/>
      <c r="N304" s="192"/>
      <c r="O304" s="146" t="str">
        <f>'[57]EXPERIENCIA LABORAL 2'!$B$25</f>
        <v xml:space="preserve">SECRETARÍA DE TRÁNSITO – FONDATT
</v>
      </c>
      <c r="P304" s="79" t="str">
        <f>'[57]EXPERIENCIA LABORAL 2'!$B$32</f>
        <v>CONTRATISTA - CONTRATO 068-06</v>
      </c>
      <c r="Q304" s="35">
        <v>38764</v>
      </c>
      <c r="R304" s="35">
        <v>39005</v>
      </c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s="9" customFormat="1" ht="34.5" customHeight="1" x14ac:dyDescent="0.25">
      <c r="A305" s="8"/>
      <c r="B305" s="241"/>
      <c r="C305" s="191"/>
      <c r="D305" s="195"/>
      <c r="E305" s="195"/>
      <c r="F305" s="201"/>
      <c r="G305" s="191"/>
      <c r="H305" s="191"/>
      <c r="I305" s="191"/>
      <c r="J305" s="195"/>
      <c r="K305" s="195"/>
      <c r="L305" s="195"/>
      <c r="M305" s="191"/>
      <c r="N305" s="192"/>
      <c r="O305" s="146" t="str">
        <f>'[57]EXPERIENCIA LABORAL 2'!$B$35</f>
        <v xml:space="preserve">SECRETARÍA DE TRÁNSITO – FONDATT
</v>
      </c>
      <c r="P305" s="79" t="str">
        <f>'[57]EXPERIENCIA LABORAL 2'!$B$42</f>
        <v>CONTRATISTA -CONTRATO 084-05</v>
      </c>
      <c r="Q305" s="35">
        <v>38555</v>
      </c>
      <c r="R305" s="35">
        <v>38738</v>
      </c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s="9" customFormat="1" ht="34.5" customHeight="1" x14ac:dyDescent="0.25">
      <c r="A306" s="8"/>
      <c r="B306" s="241"/>
      <c r="C306" s="191"/>
      <c r="D306" s="195"/>
      <c r="E306" s="195"/>
      <c r="F306" s="201"/>
      <c r="G306" s="191"/>
      <c r="H306" s="191"/>
      <c r="I306" s="191"/>
      <c r="J306" s="195"/>
      <c r="K306" s="195"/>
      <c r="L306" s="195"/>
      <c r="M306" s="191"/>
      <c r="N306" s="192"/>
      <c r="O306" s="146" t="str">
        <f>'[57]EXPERIENCIA LABORAL 2'!$B$45</f>
        <v xml:space="preserve">SECRETARÍA DE TRÁNSITO – FONDATT
</v>
      </c>
      <c r="P306" s="79" t="str">
        <f>'[57]EXPERIENCIA LABORAL 2'!$B$52</f>
        <v>CONTRATISTA -CONTRATO 063-04</v>
      </c>
      <c r="Q306" s="35">
        <v>38239</v>
      </c>
      <c r="R306" s="35">
        <v>38512</v>
      </c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s="9" customFormat="1" ht="34.5" customHeight="1" x14ac:dyDescent="0.25">
      <c r="A307" s="8"/>
      <c r="B307" s="241"/>
      <c r="C307" s="191"/>
      <c r="D307" s="195"/>
      <c r="E307" s="195"/>
      <c r="F307" s="201"/>
      <c r="G307" s="191"/>
      <c r="H307" s="191"/>
      <c r="I307" s="191"/>
      <c r="J307" s="195"/>
      <c r="K307" s="195"/>
      <c r="L307" s="195"/>
      <c r="M307" s="191"/>
      <c r="N307" s="192"/>
      <c r="O307" s="146" t="str">
        <f>'[57]EXPERIENCIA LABORAL 3'!$B$25</f>
        <v>SOCA DE PANAMÁ</v>
      </c>
      <c r="P307" s="79" t="str">
        <f>'[57]EXPERIENCIA LABORAL 3'!$B$32</f>
        <v>INGENIERA DE DISEÑO</v>
      </c>
      <c r="Q307" s="35">
        <v>37895</v>
      </c>
      <c r="R307" s="35">
        <v>38230</v>
      </c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s="9" customFormat="1" ht="34.5" customHeight="1" x14ac:dyDescent="0.25">
      <c r="A308" s="8"/>
      <c r="B308" s="241"/>
      <c r="C308" s="191"/>
      <c r="D308" s="195"/>
      <c r="E308" s="195"/>
      <c r="F308" s="201"/>
      <c r="G308" s="191"/>
      <c r="H308" s="191"/>
      <c r="I308" s="191"/>
      <c r="J308" s="195"/>
      <c r="K308" s="195"/>
      <c r="L308" s="195"/>
      <c r="M308" s="191"/>
      <c r="N308" s="192"/>
      <c r="O308" s="146" t="str">
        <f>'[57]EXPERIENCIA LABORAL 3'!$B$35</f>
        <v>SOCA</v>
      </c>
      <c r="P308" s="79" t="str">
        <f>'[57]EXPERIENCIA LABORAL 3'!$B$42</f>
        <v>INGENIERA DE DISEÑO</v>
      </c>
      <c r="Q308" s="35">
        <v>37579</v>
      </c>
      <c r="R308" s="35">
        <v>37609</v>
      </c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s="9" customFormat="1" ht="34.5" customHeight="1" x14ac:dyDescent="0.25">
      <c r="A309" s="8"/>
      <c r="B309" s="241"/>
      <c r="C309" s="191"/>
      <c r="D309" s="195"/>
      <c r="E309" s="195"/>
      <c r="F309" s="201"/>
      <c r="G309" s="191"/>
      <c r="H309" s="191"/>
      <c r="I309" s="191"/>
      <c r="J309" s="195"/>
      <c r="K309" s="195"/>
      <c r="L309" s="195"/>
      <c r="M309" s="191"/>
      <c r="N309" s="192"/>
      <c r="O309" s="146" t="str">
        <f>'[57]EXPERIENCIA LABORAL 3'!$B$45</f>
        <v>SOCA</v>
      </c>
      <c r="P309" s="79" t="str">
        <f>'[57]EXPERIENCIA LABORAL 3'!$B$52</f>
        <v>INGENIERA DE DISEÑO</v>
      </c>
      <c r="Q309" s="35">
        <v>37089</v>
      </c>
      <c r="R309" s="35">
        <v>37252</v>
      </c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s="9" customFormat="1" ht="34.5" customHeight="1" x14ac:dyDescent="0.25">
      <c r="A310" s="8"/>
      <c r="B310" s="241"/>
      <c r="C310" s="191"/>
      <c r="D310" s="195"/>
      <c r="E310" s="195"/>
      <c r="F310" s="201"/>
      <c r="G310" s="191"/>
      <c r="H310" s="191"/>
      <c r="I310" s="191"/>
      <c r="J310" s="195"/>
      <c r="K310" s="195"/>
      <c r="L310" s="195"/>
      <c r="M310" s="191"/>
      <c r="N310" s="192"/>
      <c r="O310" s="146" t="str">
        <f>'[57]EXPERIENCIA LABORAL 4'!$B$25</f>
        <v>COLREJILLAS LTDA.</v>
      </c>
      <c r="P310" s="79" t="str">
        <f>'[57]EXPERIENCIA LABORAL 4'!$B$32</f>
        <v>DIRECTORA</v>
      </c>
      <c r="Q310" s="35">
        <v>35632</v>
      </c>
      <c r="R310" s="35">
        <v>36973</v>
      </c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s="9" customFormat="1" ht="34.5" customHeight="1" x14ac:dyDescent="0.25">
      <c r="A311" s="8"/>
      <c r="B311" s="241"/>
      <c r="C311" s="191"/>
      <c r="D311" s="195"/>
      <c r="E311" s="195"/>
      <c r="F311" s="201"/>
      <c r="G311" s="191"/>
      <c r="H311" s="191"/>
      <c r="I311" s="191"/>
      <c r="J311" s="195"/>
      <c r="K311" s="195"/>
      <c r="L311" s="195"/>
      <c r="M311" s="191"/>
      <c r="N311" s="192"/>
      <c r="O311" s="146" t="str">
        <f>'[57]EXPERIENCIA LABORAL 4'!$B$35</f>
        <v xml:space="preserve">IPC LTDA
</v>
      </c>
      <c r="P311" s="79" t="str">
        <f>'[57]EXPERIENCIA LABORAL 4'!$B$42</f>
        <v>INGENIERA RESIDENTE</v>
      </c>
      <c r="Q311" s="35">
        <v>35278</v>
      </c>
      <c r="R311" s="35">
        <v>35535</v>
      </c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s="9" customFormat="1" ht="34.5" customHeight="1" x14ac:dyDescent="0.25">
      <c r="A312" s="8"/>
      <c r="B312" s="241"/>
      <c r="C312" s="191"/>
      <c r="D312" s="195"/>
      <c r="E312" s="195"/>
      <c r="F312" s="201"/>
      <c r="G312" s="191"/>
      <c r="H312" s="191"/>
      <c r="I312" s="191"/>
      <c r="J312" s="195"/>
      <c r="K312" s="195"/>
      <c r="L312" s="195"/>
      <c r="M312" s="191"/>
      <c r="N312" s="192"/>
      <c r="O312" s="146" t="str">
        <f>'[57]EXPERIENCIA LABORAL 4'!$B$45</f>
        <v>EDIFICIO GINA LORENA</v>
      </c>
      <c r="P312" s="79" t="str">
        <f>'[57]EXPERIENCIA LABORAL 4'!$B$52</f>
        <v>INGENIERA RESIDENTE</v>
      </c>
      <c r="Q312" s="35">
        <v>34887</v>
      </c>
      <c r="R312" s="35">
        <v>35246</v>
      </c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s="9" customFormat="1" ht="75" customHeight="1" x14ac:dyDescent="0.25">
      <c r="A313" s="8"/>
      <c r="B313" s="36">
        <v>99</v>
      </c>
      <c r="C313" s="128" t="s">
        <v>350</v>
      </c>
      <c r="D313" s="64" t="s">
        <v>351</v>
      </c>
      <c r="E313" s="64" t="s">
        <v>330</v>
      </c>
      <c r="F313" s="71" t="s">
        <v>828</v>
      </c>
      <c r="G313" s="72" t="s">
        <v>829</v>
      </c>
      <c r="H313" s="72" t="s">
        <v>1208</v>
      </c>
      <c r="I313" s="72" t="s">
        <v>831</v>
      </c>
      <c r="J313" s="63" t="s">
        <v>836</v>
      </c>
      <c r="K313" s="67" t="s">
        <v>221</v>
      </c>
      <c r="L313" s="63" t="s">
        <v>42</v>
      </c>
      <c r="M313" s="62">
        <v>3649400</v>
      </c>
      <c r="N313" s="61" t="s">
        <v>586</v>
      </c>
      <c r="O313" s="146" t="s">
        <v>872</v>
      </c>
      <c r="P313" s="79" t="s">
        <v>871</v>
      </c>
      <c r="Q313" s="35">
        <v>36210</v>
      </c>
      <c r="R313" s="35">
        <v>37325</v>
      </c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s="9" customFormat="1" ht="73.5" customHeight="1" x14ac:dyDescent="0.25">
      <c r="A314" s="8"/>
      <c r="B314" s="36">
        <v>100</v>
      </c>
      <c r="C314" s="125" t="s">
        <v>257</v>
      </c>
      <c r="D314" s="77" t="s">
        <v>351</v>
      </c>
      <c r="E314" s="77" t="s">
        <v>754</v>
      </c>
      <c r="F314" s="75" t="s">
        <v>828</v>
      </c>
      <c r="G314" s="48" t="s">
        <v>829</v>
      </c>
      <c r="H314" s="48" t="s">
        <v>830</v>
      </c>
      <c r="I314" s="48" t="s">
        <v>1076</v>
      </c>
      <c r="J314" s="64" t="s">
        <v>836</v>
      </c>
      <c r="K314" s="64" t="s">
        <v>221</v>
      </c>
      <c r="L314" s="79" t="s">
        <v>755</v>
      </c>
      <c r="M314" s="62">
        <v>3649400</v>
      </c>
      <c r="N314" s="76" t="s">
        <v>702</v>
      </c>
      <c r="O314" s="148" t="s">
        <v>872</v>
      </c>
      <c r="P314" s="79" t="s">
        <v>1171</v>
      </c>
      <c r="Q314" s="35">
        <v>39870</v>
      </c>
      <c r="R314" s="35">
        <v>40107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s="9" customFormat="1" ht="73.5" customHeight="1" x14ac:dyDescent="0.25">
      <c r="A315" s="8"/>
      <c r="B315" s="162">
        <v>101</v>
      </c>
      <c r="C315" s="225" t="s">
        <v>1257</v>
      </c>
      <c r="D315" s="225" t="s">
        <v>134</v>
      </c>
      <c r="E315" s="225" t="s">
        <v>1258</v>
      </c>
      <c r="F315" s="234" t="s">
        <v>828</v>
      </c>
      <c r="G315" s="183" t="s">
        <v>829</v>
      </c>
      <c r="H315" s="183" t="s">
        <v>830</v>
      </c>
      <c r="I315" s="183" t="s">
        <v>1076</v>
      </c>
      <c r="J315" s="185" t="s">
        <v>982</v>
      </c>
      <c r="K315" s="185" t="s">
        <v>7</v>
      </c>
      <c r="L315" s="187" t="s">
        <v>5</v>
      </c>
      <c r="M315" s="159">
        <v>3649400</v>
      </c>
      <c r="N315" s="189"/>
      <c r="O315" s="148" t="s">
        <v>1259</v>
      </c>
      <c r="P315" s="79" t="s">
        <v>1260</v>
      </c>
      <c r="Q315" s="35">
        <v>42502</v>
      </c>
      <c r="R315" s="35">
        <v>42716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s="9" customFormat="1" ht="73.5" customHeight="1" x14ac:dyDescent="0.25">
      <c r="A316" s="8"/>
      <c r="B316" s="163"/>
      <c r="C316" s="226"/>
      <c r="D316" s="226"/>
      <c r="E316" s="226"/>
      <c r="F316" s="235"/>
      <c r="G316" s="184"/>
      <c r="H316" s="184"/>
      <c r="I316" s="184"/>
      <c r="J316" s="186"/>
      <c r="K316" s="186"/>
      <c r="L316" s="188"/>
      <c r="M316" s="160"/>
      <c r="N316" s="190"/>
      <c r="O316" s="148" t="s">
        <v>1110</v>
      </c>
      <c r="P316" s="79" t="s">
        <v>1162</v>
      </c>
      <c r="Q316" s="35">
        <v>42403</v>
      </c>
      <c r="R316" s="35">
        <v>42501</v>
      </c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s="9" customFormat="1" ht="73.5" customHeight="1" x14ac:dyDescent="0.25">
      <c r="A317" s="8"/>
      <c r="B317" s="163"/>
      <c r="C317" s="226"/>
      <c r="D317" s="226"/>
      <c r="E317" s="226"/>
      <c r="F317" s="235"/>
      <c r="G317" s="184"/>
      <c r="H317" s="184"/>
      <c r="I317" s="184"/>
      <c r="J317" s="186"/>
      <c r="K317" s="186"/>
      <c r="L317" s="188"/>
      <c r="M317" s="160"/>
      <c r="N317" s="190"/>
      <c r="O317" s="148" t="s">
        <v>1110</v>
      </c>
      <c r="P317" s="79" t="s">
        <v>1162</v>
      </c>
      <c r="Q317" s="35">
        <v>42226</v>
      </c>
      <c r="R317" s="35">
        <v>42342</v>
      </c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s="9" customFormat="1" ht="73.5" customHeight="1" x14ac:dyDescent="0.25">
      <c r="A318" s="8"/>
      <c r="B318" s="163"/>
      <c r="C318" s="226"/>
      <c r="D318" s="226"/>
      <c r="E318" s="226"/>
      <c r="F318" s="235"/>
      <c r="G318" s="184"/>
      <c r="H318" s="184"/>
      <c r="I318" s="184"/>
      <c r="J318" s="186"/>
      <c r="K318" s="186"/>
      <c r="L318" s="188"/>
      <c r="M318" s="160"/>
      <c r="N318" s="190"/>
      <c r="O318" s="148" t="s">
        <v>1110</v>
      </c>
      <c r="P318" s="79" t="s">
        <v>1162</v>
      </c>
      <c r="Q318" s="35">
        <v>41673</v>
      </c>
      <c r="R318" s="35">
        <v>42218</v>
      </c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s="9" customFormat="1" ht="73.5" customHeight="1" x14ac:dyDescent="0.25">
      <c r="A319" s="8"/>
      <c r="B319" s="163"/>
      <c r="C319" s="226"/>
      <c r="D319" s="226"/>
      <c r="E319" s="226"/>
      <c r="F319" s="235"/>
      <c r="G319" s="184"/>
      <c r="H319" s="184"/>
      <c r="I319" s="184"/>
      <c r="J319" s="186"/>
      <c r="K319" s="186"/>
      <c r="L319" s="188"/>
      <c r="M319" s="160"/>
      <c r="N319" s="190"/>
      <c r="O319" s="148" t="s">
        <v>1110</v>
      </c>
      <c r="P319" s="79" t="s">
        <v>1162</v>
      </c>
      <c r="Q319" s="35">
        <v>41558</v>
      </c>
      <c r="R319" s="35">
        <v>41659</v>
      </c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s="9" customFormat="1" ht="73.5" customHeight="1" x14ac:dyDescent="0.25">
      <c r="A320" s="8"/>
      <c r="B320" s="164"/>
      <c r="C320" s="226"/>
      <c r="D320" s="226"/>
      <c r="E320" s="226"/>
      <c r="F320" s="235"/>
      <c r="G320" s="184"/>
      <c r="H320" s="184"/>
      <c r="I320" s="184"/>
      <c r="J320" s="186"/>
      <c r="K320" s="186"/>
      <c r="L320" s="188"/>
      <c r="M320" s="160"/>
      <c r="N320" s="190"/>
      <c r="O320" s="148" t="s">
        <v>1110</v>
      </c>
      <c r="P320" s="79" t="s">
        <v>1162</v>
      </c>
      <c r="Q320" s="35">
        <v>41318</v>
      </c>
      <c r="R320" s="35">
        <v>41498</v>
      </c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s="9" customFormat="1" ht="34.5" customHeight="1" x14ac:dyDescent="0.25">
      <c r="A321" s="8"/>
      <c r="B321" s="201">
        <v>102</v>
      </c>
      <c r="C321" s="177" t="s">
        <v>239</v>
      </c>
      <c r="D321" s="195" t="s">
        <v>134</v>
      </c>
      <c r="E321" s="195" t="s">
        <v>16</v>
      </c>
      <c r="F321" s="201" t="s">
        <v>828</v>
      </c>
      <c r="G321" s="191" t="s">
        <v>846</v>
      </c>
      <c r="H321" s="191" t="s">
        <v>925</v>
      </c>
      <c r="I321" s="191" t="s">
        <v>831</v>
      </c>
      <c r="J321" s="195" t="str">
        <f>'[58]DATOS PERSONALES'!$I$37</f>
        <v>INGENIERIA CIVIL</v>
      </c>
      <c r="K321" s="195" t="s">
        <v>221</v>
      </c>
      <c r="L321" s="195" t="s">
        <v>33</v>
      </c>
      <c r="M321" s="191">
        <v>3649400</v>
      </c>
      <c r="N321" s="192" t="s">
        <v>589</v>
      </c>
      <c r="O321" s="146" t="str">
        <f>'[58]EXPERIENCIA LABORAL'!$B$25</f>
        <v>SECRETARIA TRANSITO Y TRANSP  FONDATT - SECRETARIA DISTRITAL DE MOVILIDAD</v>
      </c>
      <c r="P321" s="79" t="str">
        <f>'[58]EXPERIENCIA LABORAL'!$B$32</f>
        <v>CONTRATISTA CTO 162-2006</v>
      </c>
      <c r="Q321" s="35">
        <v>39050</v>
      </c>
      <c r="R321" s="35">
        <v>39258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s="9" customFormat="1" ht="34.5" customHeight="1" x14ac:dyDescent="0.25">
      <c r="A322" s="8"/>
      <c r="B322" s="201"/>
      <c r="C322" s="178"/>
      <c r="D322" s="195"/>
      <c r="E322" s="195"/>
      <c r="F322" s="201"/>
      <c r="G322" s="191"/>
      <c r="H322" s="191"/>
      <c r="I322" s="191"/>
      <c r="J322" s="195"/>
      <c r="K322" s="195"/>
      <c r="L322" s="195"/>
      <c r="M322" s="191"/>
      <c r="N322" s="192"/>
      <c r="O322" s="146" t="str">
        <f>'[58]EXPERIENCIA LABORAL'!$B$35</f>
        <v>SECRETARIA TRANSITO Y TRANSPORTE - FONDATT</v>
      </c>
      <c r="P322" s="79" t="str">
        <f>'[58]EXPERIENCIA LABORAL'!$B$42</f>
        <v>CONTRATISTA CTO 097-2005</v>
      </c>
      <c r="Q322" s="35">
        <v>38624</v>
      </c>
      <c r="R322" s="35">
        <v>38896</v>
      </c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s="9" customFormat="1" ht="34.5" customHeight="1" x14ac:dyDescent="0.25">
      <c r="A323" s="8"/>
      <c r="B323" s="201"/>
      <c r="C323" s="178"/>
      <c r="D323" s="195"/>
      <c r="E323" s="195"/>
      <c r="F323" s="201"/>
      <c r="G323" s="191"/>
      <c r="H323" s="191"/>
      <c r="I323" s="191"/>
      <c r="J323" s="195"/>
      <c r="K323" s="195"/>
      <c r="L323" s="195"/>
      <c r="M323" s="191"/>
      <c r="N323" s="192"/>
      <c r="O323" s="146" t="str">
        <f>'[58]EXPERIENCIA LABORAL'!$B$45</f>
        <v>SECRETARIA TRANSITO Y TRANSPORTE - FONDATT</v>
      </c>
      <c r="P323" s="79" t="str">
        <f>'[58]EXPERIENCIA LABORAL'!$B$52</f>
        <v>CONTRATISTA CTO 088-2004</v>
      </c>
      <c r="Q323" s="35">
        <v>38289</v>
      </c>
      <c r="R323" s="35">
        <v>38561</v>
      </c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s="9" customFormat="1" ht="34.5" customHeight="1" x14ac:dyDescent="0.25">
      <c r="A324" s="8"/>
      <c r="B324" s="201"/>
      <c r="C324" s="178"/>
      <c r="D324" s="195"/>
      <c r="E324" s="195"/>
      <c r="F324" s="201"/>
      <c r="G324" s="191"/>
      <c r="H324" s="191"/>
      <c r="I324" s="191"/>
      <c r="J324" s="195"/>
      <c r="K324" s="195"/>
      <c r="L324" s="195"/>
      <c r="M324" s="191"/>
      <c r="N324" s="192"/>
      <c r="O324" s="146" t="str">
        <f>'[58]EXPERIENCIA LABORAL (2)'!$B$15</f>
        <v>SEÑALES LTDA</v>
      </c>
      <c r="P324" s="79" t="str">
        <f>'[58]EXPERIENCIA LABORAL (2)'!$B$22</f>
        <v>ING RESIDENTE</v>
      </c>
      <c r="Q324" s="35">
        <v>37742</v>
      </c>
      <c r="R324" s="35" t="s">
        <v>926</v>
      </c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s="9" customFormat="1" ht="34.5" customHeight="1" x14ac:dyDescent="0.25">
      <c r="A325" s="8"/>
      <c r="B325" s="201"/>
      <c r="C325" s="178"/>
      <c r="D325" s="195"/>
      <c r="E325" s="195"/>
      <c r="F325" s="201"/>
      <c r="G325" s="191"/>
      <c r="H325" s="191"/>
      <c r="I325" s="191"/>
      <c r="J325" s="195"/>
      <c r="K325" s="195"/>
      <c r="L325" s="195"/>
      <c r="M325" s="191"/>
      <c r="N325" s="192"/>
      <c r="O325" s="146" t="str">
        <f>'[58]EXPERIENCIA LABORAL (2)'!$B$25</f>
        <v>SOCINTER</v>
      </c>
      <c r="P325" s="79" t="str">
        <f>'[58]EXPERIENCIA LABORAL (2)'!$B$32</f>
        <v>ING RESIDENTE</v>
      </c>
      <c r="Q325" s="35">
        <v>37460</v>
      </c>
      <c r="R325" s="35">
        <v>37733</v>
      </c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s="9" customFormat="1" ht="34.5" customHeight="1" x14ac:dyDescent="0.25">
      <c r="A326" s="8"/>
      <c r="B326" s="201"/>
      <c r="C326" s="178"/>
      <c r="D326" s="195"/>
      <c r="E326" s="195"/>
      <c r="F326" s="201"/>
      <c r="G326" s="191"/>
      <c r="H326" s="191"/>
      <c r="I326" s="191"/>
      <c r="J326" s="195"/>
      <c r="K326" s="195"/>
      <c r="L326" s="195"/>
      <c r="M326" s="191"/>
      <c r="N326" s="192"/>
      <c r="O326" s="146" t="str">
        <f>'[58]EXPERIENCIA LABORAL (2)'!$B$35</f>
        <v>CONSORCIO SEÑALIZACIÓN NUEVO MILENIO</v>
      </c>
      <c r="P326" s="79" t="str">
        <f>'[58]EXPERIENCIA LABORAL (2)'!$B$42</f>
        <v>ING RESIDENTE</v>
      </c>
      <c r="Q326" s="35">
        <v>37209</v>
      </c>
      <c r="R326" s="35">
        <v>37372</v>
      </c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s="9" customFormat="1" ht="34.5" customHeight="1" x14ac:dyDescent="0.25">
      <c r="A327" s="8"/>
      <c r="B327" s="201"/>
      <c r="C327" s="179"/>
      <c r="D327" s="195"/>
      <c r="E327" s="195"/>
      <c r="F327" s="201"/>
      <c r="G327" s="191"/>
      <c r="H327" s="191"/>
      <c r="I327" s="191"/>
      <c r="J327" s="195"/>
      <c r="K327" s="195"/>
      <c r="L327" s="195"/>
      <c r="M327" s="191"/>
      <c r="N327" s="192"/>
      <c r="O327" s="146" t="str">
        <f>'[58]EXPERIENCIA LABORAL (2)'!$B$45</f>
        <v>CONSORCIO SEÑALIZAR</v>
      </c>
      <c r="P327" s="79" t="str">
        <f>'[58]EXPERIENCIA LABORAL (2)'!$B$52</f>
        <v>ING RESIDENTE</v>
      </c>
      <c r="Q327" s="35">
        <v>36617</v>
      </c>
      <c r="R327" s="35">
        <v>36982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s="9" customFormat="1" ht="34.5" customHeight="1" x14ac:dyDescent="0.25">
      <c r="A328" s="8"/>
      <c r="B328" s="202" t="s">
        <v>1256</v>
      </c>
      <c r="C328" s="177" t="s">
        <v>263</v>
      </c>
      <c r="D328" s="195" t="s">
        <v>134</v>
      </c>
      <c r="E328" s="195" t="s">
        <v>264</v>
      </c>
      <c r="F328" s="202" t="s">
        <v>828</v>
      </c>
      <c r="G328" s="194" t="s">
        <v>829</v>
      </c>
      <c r="H328" s="194" t="s">
        <v>830</v>
      </c>
      <c r="I328" s="194" t="s">
        <v>831</v>
      </c>
      <c r="J328" s="195" t="str">
        <f>'[59]DATOS PERSONALES'!$I$38</f>
        <v>DERECHO</v>
      </c>
      <c r="K328" s="195" t="s">
        <v>221</v>
      </c>
      <c r="L328" s="195" t="s">
        <v>57</v>
      </c>
      <c r="M328" s="191">
        <v>3649400</v>
      </c>
      <c r="N328" s="192" t="s">
        <v>587</v>
      </c>
      <c r="O328" s="146" t="str">
        <f>'[59]EXPERIENCIA LABORAL'!$B$25</f>
        <v>SERVICIO NACIONAL DE APRENDIZAJE</v>
      </c>
      <c r="P328" s="79" t="str">
        <f>'[59]EXPERIENCIA LABORAL'!$B$32</f>
        <v>ASESOR GRADO 07</v>
      </c>
      <c r="Q328" s="35">
        <v>39108</v>
      </c>
      <c r="R328" s="35">
        <v>40184</v>
      </c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s="9" customFormat="1" ht="34.5" customHeight="1" x14ac:dyDescent="0.25">
      <c r="A329" s="8"/>
      <c r="B329" s="202"/>
      <c r="C329" s="178"/>
      <c r="D329" s="195"/>
      <c r="E329" s="195"/>
      <c r="F329" s="202"/>
      <c r="G329" s="194"/>
      <c r="H329" s="194"/>
      <c r="I329" s="194"/>
      <c r="J329" s="195"/>
      <c r="K329" s="195"/>
      <c r="L329" s="195"/>
      <c r="M329" s="191"/>
      <c r="N329" s="192"/>
      <c r="O329" s="146" t="str">
        <f>'[59]EXPERIENCIA LABORAL'!$B$35</f>
        <v>SECRETARIA DE TRANSITO Y TRANSPORTE DE BOGOTA</v>
      </c>
      <c r="P329" s="79" t="str">
        <f>'[59]EXPERIENCIA LABORAL'!$B$42</f>
        <v>PROFESIONAL UNIVERSITARIO CÓDIGO 219 GRADO 13</v>
      </c>
      <c r="Q329" s="35">
        <v>37214</v>
      </c>
      <c r="R329" s="35">
        <v>39084</v>
      </c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s="9" customFormat="1" ht="34.5" customHeight="1" thickBot="1" x14ac:dyDescent="0.3">
      <c r="A330" s="8"/>
      <c r="B330" s="202"/>
      <c r="C330" s="240"/>
      <c r="D330" s="195"/>
      <c r="E330" s="195"/>
      <c r="F330" s="202"/>
      <c r="G330" s="194"/>
      <c r="H330" s="194"/>
      <c r="I330" s="194"/>
      <c r="J330" s="195"/>
      <c r="K330" s="195"/>
      <c r="L330" s="195"/>
      <c r="M330" s="191"/>
      <c r="N330" s="192"/>
      <c r="O330" s="147" t="str">
        <f>'[59]EXPERIENCIA LABORAL'!$B$45</f>
        <v>UNIVERSIDAD SANTO TOMÁS  FACULTAD DE DERECHO Y CIENCIAS POLÍTICAS</v>
      </c>
      <c r="P330" s="91" t="str">
        <f>'[59]EXPERIENCIA LABORAL'!$B$52</f>
        <v>ASISTENTE DOCENTE DIRECTOR DE CONSULTORIO JURÍDICO</v>
      </c>
      <c r="Q330" s="49">
        <v>36621</v>
      </c>
      <c r="R330" s="49">
        <v>36986</v>
      </c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s="19" customFormat="1" ht="34.5" customHeight="1" x14ac:dyDescent="0.25">
      <c r="A331" s="18"/>
      <c r="B331" s="237">
        <v>104</v>
      </c>
      <c r="C331" s="239" t="s">
        <v>333</v>
      </c>
      <c r="D331" s="232" t="s">
        <v>134</v>
      </c>
      <c r="E331" s="232" t="s">
        <v>334</v>
      </c>
      <c r="F331" s="237" t="s">
        <v>828</v>
      </c>
      <c r="G331" s="237" t="s">
        <v>829</v>
      </c>
      <c r="H331" s="237" t="s">
        <v>881</v>
      </c>
      <c r="I331" s="237" t="s">
        <v>831</v>
      </c>
      <c r="J331" s="232" t="s">
        <v>882</v>
      </c>
      <c r="K331" s="232" t="s">
        <v>221</v>
      </c>
      <c r="L331" s="232" t="s">
        <v>67</v>
      </c>
      <c r="M331" s="237">
        <v>3649400</v>
      </c>
      <c r="N331" s="242" t="s">
        <v>588</v>
      </c>
      <c r="O331" s="156" t="s">
        <v>872</v>
      </c>
      <c r="P331" s="50" t="s">
        <v>883</v>
      </c>
      <c r="Q331" s="51">
        <v>40179</v>
      </c>
      <c r="R331" s="51">
        <v>40544</v>
      </c>
    </row>
    <row r="332" spans="1:38" s="21" customFormat="1" ht="34.5" customHeight="1" x14ac:dyDescent="0.25">
      <c r="A332" s="20"/>
      <c r="B332" s="191"/>
      <c r="C332" s="178"/>
      <c r="D332" s="195"/>
      <c r="E332" s="195"/>
      <c r="F332" s="191"/>
      <c r="G332" s="191"/>
      <c r="H332" s="191"/>
      <c r="I332" s="191"/>
      <c r="J332" s="195"/>
      <c r="K332" s="195"/>
      <c r="L332" s="195"/>
      <c r="M332" s="191"/>
      <c r="N332" s="227"/>
      <c r="O332" s="144" t="s">
        <v>884</v>
      </c>
      <c r="P332" s="77" t="s">
        <v>885</v>
      </c>
      <c r="Q332" s="34">
        <v>39234</v>
      </c>
      <c r="R332" s="34">
        <v>40147</v>
      </c>
    </row>
    <row r="333" spans="1:38" s="21" customFormat="1" ht="34.5" customHeight="1" x14ac:dyDescent="0.25">
      <c r="A333" s="20"/>
      <c r="B333" s="191"/>
      <c r="C333" s="178"/>
      <c r="D333" s="195"/>
      <c r="E333" s="195"/>
      <c r="F333" s="191"/>
      <c r="G333" s="191"/>
      <c r="H333" s="191"/>
      <c r="I333" s="191"/>
      <c r="J333" s="195"/>
      <c r="K333" s="195"/>
      <c r="L333" s="195"/>
      <c r="M333" s="191"/>
      <c r="N333" s="227"/>
      <c r="O333" s="144" t="s">
        <v>886</v>
      </c>
      <c r="P333" s="77" t="s">
        <v>887</v>
      </c>
      <c r="Q333" s="34">
        <v>38742</v>
      </c>
      <c r="R333" s="34">
        <v>39082</v>
      </c>
    </row>
    <row r="334" spans="1:38" s="21" customFormat="1" ht="34.5" customHeight="1" x14ac:dyDescent="0.25">
      <c r="A334" s="20"/>
      <c r="B334" s="191"/>
      <c r="C334" s="178"/>
      <c r="D334" s="195"/>
      <c r="E334" s="195"/>
      <c r="F334" s="191"/>
      <c r="G334" s="191"/>
      <c r="H334" s="191"/>
      <c r="I334" s="191"/>
      <c r="J334" s="195"/>
      <c r="K334" s="195"/>
      <c r="L334" s="195"/>
      <c r="M334" s="191"/>
      <c r="N334" s="227"/>
      <c r="O334" s="144" t="s">
        <v>888</v>
      </c>
      <c r="P334" s="77" t="s">
        <v>889</v>
      </c>
      <c r="Q334" s="34">
        <v>38292</v>
      </c>
      <c r="R334" s="34">
        <v>38472</v>
      </c>
    </row>
    <row r="335" spans="1:38" s="21" customFormat="1" ht="34.5" customHeight="1" x14ac:dyDescent="0.25">
      <c r="A335" s="20"/>
      <c r="B335" s="191"/>
      <c r="C335" s="178"/>
      <c r="D335" s="195"/>
      <c r="E335" s="195"/>
      <c r="F335" s="191"/>
      <c r="G335" s="191"/>
      <c r="H335" s="191"/>
      <c r="I335" s="191"/>
      <c r="J335" s="195"/>
      <c r="K335" s="195"/>
      <c r="L335" s="195"/>
      <c r="M335" s="191"/>
      <c r="N335" s="227"/>
      <c r="O335" s="144" t="s">
        <v>890</v>
      </c>
      <c r="P335" s="77" t="s">
        <v>891</v>
      </c>
      <c r="Q335" s="34">
        <v>37749</v>
      </c>
      <c r="R335" s="34">
        <v>38135</v>
      </c>
    </row>
    <row r="336" spans="1:38" s="23" customFormat="1" ht="34.5" customHeight="1" thickBot="1" x14ac:dyDescent="0.3">
      <c r="A336" s="22"/>
      <c r="B336" s="238"/>
      <c r="C336" s="240"/>
      <c r="D336" s="233"/>
      <c r="E336" s="233"/>
      <c r="F336" s="238"/>
      <c r="G336" s="238"/>
      <c r="H336" s="238"/>
      <c r="I336" s="238"/>
      <c r="J336" s="233"/>
      <c r="K336" s="233"/>
      <c r="L336" s="233"/>
      <c r="M336" s="238"/>
      <c r="N336" s="243"/>
      <c r="O336" s="157" t="s">
        <v>892</v>
      </c>
      <c r="P336" s="52" t="s">
        <v>893</v>
      </c>
      <c r="Q336" s="53">
        <v>37298</v>
      </c>
      <c r="R336" s="53">
        <v>37529</v>
      </c>
    </row>
    <row r="337" spans="1:38" s="21" customFormat="1" ht="34.5" customHeight="1" x14ac:dyDescent="0.25">
      <c r="B337" s="268">
        <v>105</v>
      </c>
      <c r="C337" s="239" t="s">
        <v>1366</v>
      </c>
      <c r="D337" s="230" t="s">
        <v>80</v>
      </c>
      <c r="E337" s="230" t="s">
        <v>274</v>
      </c>
      <c r="F337" s="230" t="s">
        <v>828</v>
      </c>
      <c r="G337" s="230" t="s">
        <v>829</v>
      </c>
      <c r="H337" s="230" t="s">
        <v>830</v>
      </c>
      <c r="I337" s="230" t="s">
        <v>1023</v>
      </c>
      <c r="J337" s="230" t="s">
        <v>871</v>
      </c>
      <c r="K337" s="230" t="s">
        <v>221</v>
      </c>
      <c r="L337" s="230" t="s">
        <v>1367</v>
      </c>
      <c r="M337" s="230">
        <v>3649400</v>
      </c>
      <c r="N337" s="230" t="s">
        <v>1368</v>
      </c>
      <c r="O337" s="126" t="s">
        <v>872</v>
      </c>
      <c r="P337" s="108" t="s">
        <v>833</v>
      </c>
      <c r="Q337" s="127">
        <v>41852</v>
      </c>
      <c r="R337" s="127">
        <v>42050</v>
      </c>
    </row>
    <row r="338" spans="1:38" s="21" customFormat="1" ht="34.5" customHeight="1" x14ac:dyDescent="0.25">
      <c r="B338" s="161"/>
      <c r="C338" s="179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26" t="s">
        <v>872</v>
      </c>
      <c r="P338" s="108" t="s">
        <v>833</v>
      </c>
      <c r="Q338" s="127">
        <v>41401</v>
      </c>
      <c r="R338" s="127">
        <v>41787</v>
      </c>
    </row>
    <row r="339" spans="1:38" s="9" customFormat="1" ht="59.25" customHeight="1" x14ac:dyDescent="0.25">
      <c r="A339" s="8"/>
      <c r="B339" s="36">
        <v>106</v>
      </c>
      <c r="C339" s="122" t="s">
        <v>79</v>
      </c>
      <c r="D339" s="67" t="s">
        <v>80</v>
      </c>
      <c r="E339" s="67" t="s">
        <v>81</v>
      </c>
      <c r="F339" s="69" t="s">
        <v>828</v>
      </c>
      <c r="G339" s="72" t="s">
        <v>846</v>
      </c>
      <c r="H339" s="72" t="s">
        <v>864</v>
      </c>
      <c r="I339" s="72" t="s">
        <v>831</v>
      </c>
      <c r="J339" s="63" t="str">
        <f>'[60]DATOS PERSONALES'!$I$37</f>
        <v>INGENIERIA EN TRANSPORTE Y VÍAS</v>
      </c>
      <c r="K339" s="67" t="s">
        <v>76</v>
      </c>
      <c r="L339" s="63" t="s">
        <v>26</v>
      </c>
      <c r="M339" s="62">
        <v>3649400</v>
      </c>
      <c r="N339" s="61" t="s">
        <v>592</v>
      </c>
      <c r="O339" s="54" t="s">
        <v>1205</v>
      </c>
      <c r="P339" s="79" t="s">
        <v>1206</v>
      </c>
      <c r="Q339" s="35">
        <v>38495</v>
      </c>
      <c r="R339" s="35">
        <v>38839</v>
      </c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s="9" customFormat="1" ht="59.25" customHeight="1" x14ac:dyDescent="0.25">
      <c r="A340" s="8"/>
      <c r="B340" s="36">
        <v>107</v>
      </c>
      <c r="C340" s="129" t="s">
        <v>167</v>
      </c>
      <c r="D340" s="67" t="s">
        <v>80</v>
      </c>
      <c r="E340" s="62" t="s">
        <v>64</v>
      </c>
      <c r="F340" s="74" t="s">
        <v>828</v>
      </c>
      <c r="G340" s="73" t="s">
        <v>829</v>
      </c>
      <c r="H340" s="73" t="s">
        <v>830</v>
      </c>
      <c r="I340" s="73" t="s">
        <v>1023</v>
      </c>
      <c r="J340" s="63" t="s">
        <v>1209</v>
      </c>
      <c r="K340" s="67" t="s">
        <v>76</v>
      </c>
      <c r="L340" s="63" t="s">
        <v>72</v>
      </c>
      <c r="M340" s="62">
        <v>3649400</v>
      </c>
      <c r="N340" s="61" t="s">
        <v>591</v>
      </c>
      <c r="O340" s="152" t="s">
        <v>1036</v>
      </c>
      <c r="P340" s="79" t="s">
        <v>76</v>
      </c>
      <c r="Q340" s="41">
        <v>39995</v>
      </c>
      <c r="R340" s="41">
        <v>40678</v>
      </c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s="9" customFormat="1" ht="34.5" customHeight="1" x14ac:dyDescent="0.25">
      <c r="A341" s="8"/>
      <c r="B341" s="201">
        <v>108</v>
      </c>
      <c r="C341" s="195" t="s">
        <v>219</v>
      </c>
      <c r="D341" s="195" t="s">
        <v>80</v>
      </c>
      <c r="E341" s="195" t="s">
        <v>220</v>
      </c>
      <c r="F341" s="201" t="s">
        <v>828</v>
      </c>
      <c r="G341" s="191" t="s">
        <v>829</v>
      </c>
      <c r="H341" s="191" t="s">
        <v>830</v>
      </c>
      <c r="I341" s="191" t="s">
        <v>831</v>
      </c>
      <c r="J341" s="195" t="str">
        <f>'[61]DATOS PERSONALES'!$I$37</f>
        <v>INGENIERIA EN TRANSPORTE Y VIAS</v>
      </c>
      <c r="K341" s="195" t="s">
        <v>76</v>
      </c>
      <c r="L341" s="195" t="s">
        <v>42</v>
      </c>
      <c r="M341" s="191">
        <v>3649400</v>
      </c>
      <c r="N341" s="192" t="s">
        <v>590</v>
      </c>
      <c r="O341" s="146" t="str">
        <f>'[61]EXPERIENCIA LABORAL'!$B$25</f>
        <v>SECRETARIA DE TRANSITO Y TRANSPORTE DE BOGOTA</v>
      </c>
      <c r="P341" s="79" t="str">
        <f>'[61]EXPERIENCIA LABORAL'!$B$32</f>
        <v>PROFESIONAL UNIVERSITARIO</v>
      </c>
      <c r="Q341" s="35">
        <v>34333</v>
      </c>
      <c r="R341" s="35">
        <v>39082</v>
      </c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s="9" customFormat="1" ht="34.5" customHeight="1" x14ac:dyDescent="0.25">
      <c r="A342" s="8"/>
      <c r="B342" s="201"/>
      <c r="C342" s="195"/>
      <c r="D342" s="195"/>
      <c r="E342" s="195"/>
      <c r="F342" s="201"/>
      <c r="G342" s="191"/>
      <c r="H342" s="191"/>
      <c r="I342" s="191"/>
      <c r="J342" s="195"/>
      <c r="K342" s="195"/>
      <c r="L342" s="195"/>
      <c r="M342" s="191"/>
      <c r="N342" s="192"/>
      <c r="O342" s="146" t="str">
        <f>'[61]EXPERIENCIA LABORAL'!$B$35</f>
        <v>INSTITUTO NACIONAL DE TRANSPORTE</v>
      </c>
      <c r="P342" s="79" t="str">
        <f>'[61]EXPERIENCIA LABORAL'!$B$42</f>
        <v>JEFE DIVISIÓN  AUTOMOTORES</v>
      </c>
      <c r="Q342" s="35">
        <v>33605</v>
      </c>
      <c r="R342" s="35">
        <v>33887</v>
      </c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s="9" customFormat="1" ht="34.5" customHeight="1" x14ac:dyDescent="0.25">
      <c r="A343" s="8"/>
      <c r="B343" s="201"/>
      <c r="C343" s="195"/>
      <c r="D343" s="195"/>
      <c r="E343" s="195"/>
      <c r="F343" s="201"/>
      <c r="G343" s="191"/>
      <c r="H343" s="191"/>
      <c r="I343" s="191"/>
      <c r="J343" s="195"/>
      <c r="K343" s="195"/>
      <c r="L343" s="195"/>
      <c r="M343" s="191"/>
      <c r="N343" s="192"/>
      <c r="O343" s="146" t="str">
        <f>'[61]EXPERIENCIA LABORAL'!$B$45</f>
        <v>SECRETARIA DE TRANSITO Y TRANSPORTE DE BOGOTA</v>
      </c>
      <c r="P343" s="79" t="str">
        <f>'[61]EXPERIENCIA LABORAL'!$B$52</f>
        <v>PROFESIONAL UNIVERSITARIO</v>
      </c>
      <c r="Q343" s="35">
        <v>30876</v>
      </c>
      <c r="R343" s="35">
        <v>33574</v>
      </c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s="9" customFormat="1" ht="34.5" customHeight="1" x14ac:dyDescent="0.25">
      <c r="A344" s="8"/>
      <c r="B344" s="201">
        <v>109</v>
      </c>
      <c r="C344" s="197" t="s">
        <v>495</v>
      </c>
      <c r="D344" s="197" t="s">
        <v>80</v>
      </c>
      <c r="E344" s="197" t="s">
        <v>496</v>
      </c>
      <c r="F344" s="201" t="s">
        <v>828</v>
      </c>
      <c r="G344" s="191" t="s">
        <v>873</v>
      </c>
      <c r="H344" s="191" t="s">
        <v>874</v>
      </c>
      <c r="I344" s="191" t="s">
        <v>831</v>
      </c>
      <c r="J344" s="197" t="s">
        <v>836</v>
      </c>
      <c r="K344" s="197" t="s">
        <v>76</v>
      </c>
      <c r="L344" s="197" t="s">
        <v>740</v>
      </c>
      <c r="M344" s="191">
        <v>3649400</v>
      </c>
      <c r="N344" s="228" t="s">
        <v>788</v>
      </c>
      <c r="O344" s="151" t="s">
        <v>872</v>
      </c>
      <c r="P344" s="79" t="s">
        <v>875</v>
      </c>
      <c r="Q344" s="35">
        <v>41393</v>
      </c>
      <c r="R344" s="35">
        <v>41584</v>
      </c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s="9" customFormat="1" ht="34.5" customHeight="1" x14ac:dyDescent="0.25">
      <c r="A345" s="8"/>
      <c r="B345" s="201"/>
      <c r="C345" s="197"/>
      <c r="D345" s="197"/>
      <c r="E345" s="197"/>
      <c r="F345" s="201"/>
      <c r="G345" s="191"/>
      <c r="H345" s="191"/>
      <c r="I345" s="191"/>
      <c r="J345" s="197"/>
      <c r="K345" s="197"/>
      <c r="L345" s="197"/>
      <c r="M345" s="191"/>
      <c r="N345" s="228"/>
      <c r="O345" s="151" t="s">
        <v>872</v>
      </c>
      <c r="P345" s="79" t="s">
        <v>875</v>
      </c>
      <c r="Q345" s="35">
        <v>41302</v>
      </c>
      <c r="R345" s="35">
        <v>41391</v>
      </c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s="9" customFormat="1" ht="34.5" customHeight="1" x14ac:dyDescent="0.25">
      <c r="A346" s="8"/>
      <c r="B346" s="201"/>
      <c r="C346" s="197"/>
      <c r="D346" s="197"/>
      <c r="E346" s="197"/>
      <c r="F346" s="201"/>
      <c r="G346" s="191"/>
      <c r="H346" s="191"/>
      <c r="I346" s="191"/>
      <c r="J346" s="197"/>
      <c r="K346" s="197"/>
      <c r="L346" s="197"/>
      <c r="M346" s="191"/>
      <c r="N346" s="228"/>
      <c r="O346" s="151" t="s">
        <v>872</v>
      </c>
      <c r="P346" s="79" t="s">
        <v>875</v>
      </c>
      <c r="Q346" s="35">
        <v>41051</v>
      </c>
      <c r="R346" s="35">
        <v>41296</v>
      </c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s="9" customFormat="1" ht="69.75" customHeight="1" x14ac:dyDescent="0.25">
      <c r="A347" s="8"/>
      <c r="B347" s="36">
        <v>110</v>
      </c>
      <c r="C347" s="125" t="s">
        <v>722</v>
      </c>
      <c r="D347" s="79" t="s">
        <v>80</v>
      </c>
      <c r="E347" s="79" t="s">
        <v>325</v>
      </c>
      <c r="F347" s="71" t="s">
        <v>828</v>
      </c>
      <c r="G347" s="70" t="s">
        <v>829</v>
      </c>
      <c r="H347" s="70" t="s">
        <v>830</v>
      </c>
      <c r="I347" s="80" t="s">
        <v>831</v>
      </c>
      <c r="J347" s="79" t="s">
        <v>1172</v>
      </c>
      <c r="K347" s="79" t="s">
        <v>434</v>
      </c>
      <c r="L347" s="79" t="s">
        <v>143</v>
      </c>
      <c r="M347" s="62">
        <v>3649400</v>
      </c>
      <c r="N347" s="61" t="s">
        <v>544</v>
      </c>
      <c r="O347" s="146" t="s">
        <v>1173</v>
      </c>
      <c r="P347" s="79" t="s">
        <v>1173</v>
      </c>
      <c r="Q347" s="35">
        <v>39887</v>
      </c>
      <c r="R347" s="35">
        <v>41584</v>
      </c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s="9" customFormat="1" ht="69.75" customHeight="1" x14ac:dyDescent="0.25">
      <c r="A348" s="8"/>
      <c r="B348" s="36">
        <v>111</v>
      </c>
      <c r="C348" s="122" t="s">
        <v>168</v>
      </c>
      <c r="D348" s="67" t="s">
        <v>169</v>
      </c>
      <c r="E348" s="67" t="s">
        <v>92</v>
      </c>
      <c r="F348" s="69" t="s">
        <v>828</v>
      </c>
      <c r="G348" s="72" t="s">
        <v>1120</v>
      </c>
      <c r="H348" s="72" t="s">
        <v>1121</v>
      </c>
      <c r="I348" s="72" t="s">
        <v>1076</v>
      </c>
      <c r="J348" s="63" t="s">
        <v>1240</v>
      </c>
      <c r="K348" s="67" t="s">
        <v>76</v>
      </c>
      <c r="L348" s="63" t="s">
        <v>46</v>
      </c>
      <c r="M348" s="62">
        <v>3649400</v>
      </c>
      <c r="N348" s="61" t="s">
        <v>593</v>
      </c>
      <c r="O348" s="146" t="s">
        <v>1122</v>
      </c>
      <c r="P348" s="79" t="s">
        <v>1004</v>
      </c>
      <c r="Q348" s="35">
        <v>35796</v>
      </c>
      <c r="R348" s="35">
        <v>36982</v>
      </c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s="9" customFormat="1" ht="49.5" customHeight="1" x14ac:dyDescent="0.25">
      <c r="A349" s="8"/>
      <c r="B349" s="36">
        <v>112</v>
      </c>
      <c r="C349" s="129" t="s">
        <v>414</v>
      </c>
      <c r="D349" s="67" t="s">
        <v>415</v>
      </c>
      <c r="E349" s="62" t="s">
        <v>416</v>
      </c>
      <c r="F349" s="74" t="s">
        <v>828</v>
      </c>
      <c r="G349" s="73" t="s">
        <v>846</v>
      </c>
      <c r="H349" s="73" t="s">
        <v>934</v>
      </c>
      <c r="I349" s="73" t="s">
        <v>831</v>
      </c>
      <c r="J349" s="63" t="s">
        <v>1207</v>
      </c>
      <c r="K349" s="67" t="s">
        <v>411</v>
      </c>
      <c r="L349" s="63" t="s">
        <v>143</v>
      </c>
      <c r="M349" s="62">
        <v>3649400</v>
      </c>
      <c r="N349" s="61" t="s">
        <v>544</v>
      </c>
      <c r="O349" s="146" t="str">
        <f>'[62]EXPERIENCIA LABORAL'!$B$15</f>
        <v>SECRETARÍA DISTRITAL DE MOVILIDAD</v>
      </c>
      <c r="P349" s="79" t="s">
        <v>411</v>
      </c>
      <c r="Q349" s="35">
        <v>32551</v>
      </c>
      <c r="R349" s="35" t="s">
        <v>1081</v>
      </c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s="9" customFormat="1" ht="34.5" customHeight="1" x14ac:dyDescent="0.25">
      <c r="A350" s="8"/>
      <c r="B350" s="200">
        <v>113</v>
      </c>
      <c r="C350" s="195" t="s">
        <v>170</v>
      </c>
      <c r="D350" s="195" t="s">
        <v>171</v>
      </c>
      <c r="E350" s="195" t="s">
        <v>172</v>
      </c>
      <c r="F350" s="201" t="s">
        <v>828</v>
      </c>
      <c r="G350" s="191" t="s">
        <v>829</v>
      </c>
      <c r="H350" s="191" t="s">
        <v>830</v>
      </c>
      <c r="I350" s="191" t="s">
        <v>831</v>
      </c>
      <c r="J350" s="195" t="str">
        <f>'[63]DATOS PERSONALES'!$I$38</f>
        <v>DERECHO</v>
      </c>
      <c r="K350" s="195" t="s">
        <v>76</v>
      </c>
      <c r="L350" s="195" t="s">
        <v>57</v>
      </c>
      <c r="M350" s="191">
        <v>3649400</v>
      </c>
      <c r="N350" s="192" t="s">
        <v>595</v>
      </c>
      <c r="O350" s="146" t="str">
        <f>'[63]EXPERIENCIA LABORAL'!$B$25</f>
        <v>SECRETARIA DISTRITAL DE MOVILIDAD</v>
      </c>
      <c r="P350" s="79" t="str">
        <f>'[63]EXPERIENCIA LABORAL'!$B$32</f>
        <v>SUBDIRECTORA DE INVESTIGACIONES DE TRANSPORTE PÚLICO</v>
      </c>
      <c r="Q350" s="35">
        <v>41334</v>
      </c>
      <c r="R350" s="35">
        <v>41533</v>
      </c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s="9" customFormat="1" ht="34.5" customHeight="1" x14ac:dyDescent="0.25">
      <c r="A351" s="8"/>
      <c r="B351" s="200"/>
      <c r="C351" s="195"/>
      <c r="D351" s="195"/>
      <c r="E351" s="195"/>
      <c r="F351" s="201"/>
      <c r="G351" s="191"/>
      <c r="H351" s="191"/>
      <c r="I351" s="191"/>
      <c r="J351" s="195"/>
      <c r="K351" s="195"/>
      <c r="L351" s="195"/>
      <c r="M351" s="191"/>
      <c r="N351" s="192"/>
      <c r="O351" s="146" t="str">
        <f>'[63]EXPERIENCIA LABORAL'!$B$35</f>
        <v>SUPERINTENDENCIA DE PUERTOS Y TRANSPORTE</v>
      </c>
      <c r="P351" s="79" t="str">
        <f>'[63]EXPERIENCIA LABORAL'!$B$42</f>
        <v>ABOGADA ESPECIALIZADA</v>
      </c>
      <c r="Q351" s="35">
        <v>39030</v>
      </c>
      <c r="R351" s="35">
        <v>39210</v>
      </c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s="9" customFormat="1" ht="34.5" customHeight="1" x14ac:dyDescent="0.25">
      <c r="A352" s="8"/>
      <c r="B352" s="200"/>
      <c r="C352" s="195"/>
      <c r="D352" s="195"/>
      <c r="E352" s="195"/>
      <c r="F352" s="201"/>
      <c r="G352" s="191"/>
      <c r="H352" s="191"/>
      <c r="I352" s="191"/>
      <c r="J352" s="195"/>
      <c r="K352" s="195"/>
      <c r="L352" s="195"/>
      <c r="M352" s="191"/>
      <c r="N352" s="192"/>
      <c r="O352" s="146" t="str">
        <f>'[63]EXPERIENCIA LABORAL'!$B$45</f>
        <v>SUPERINTENDENCIA DE PUERTOS Y TRANSPORTE</v>
      </c>
      <c r="P352" s="79" t="str">
        <f>'[63]EXPERIENCIA LABORAL'!$B$52</f>
        <v>ABOGADA ESPECIALIZADA</v>
      </c>
      <c r="Q352" s="35">
        <v>38744</v>
      </c>
      <c r="R352" s="35">
        <v>38924</v>
      </c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s="9" customFormat="1" ht="34.5" customHeight="1" x14ac:dyDescent="0.25">
      <c r="A353" s="8"/>
      <c r="B353" s="200">
        <v>114</v>
      </c>
      <c r="C353" s="193" t="s">
        <v>232</v>
      </c>
      <c r="D353" s="193" t="s">
        <v>233</v>
      </c>
      <c r="E353" s="193" t="s">
        <v>130</v>
      </c>
      <c r="F353" s="196" t="s">
        <v>828</v>
      </c>
      <c r="G353" s="198" t="s">
        <v>829</v>
      </c>
      <c r="H353" s="198" t="s">
        <v>830</v>
      </c>
      <c r="I353" s="198" t="s">
        <v>1023</v>
      </c>
      <c r="J353" s="195" t="s">
        <v>1088</v>
      </c>
      <c r="K353" s="195" t="s">
        <v>76</v>
      </c>
      <c r="L353" s="195" t="s">
        <v>45</v>
      </c>
      <c r="M353" s="191">
        <v>3649400</v>
      </c>
      <c r="N353" s="192" t="s">
        <v>594</v>
      </c>
      <c r="O353" s="152" t="s">
        <v>1055</v>
      </c>
      <c r="P353" s="79" t="s">
        <v>76</v>
      </c>
      <c r="Q353" s="41">
        <v>39218</v>
      </c>
      <c r="R353" s="41">
        <v>42513</v>
      </c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s="9" customFormat="1" ht="34.5" customHeight="1" x14ac:dyDescent="0.25">
      <c r="A354" s="8"/>
      <c r="B354" s="200"/>
      <c r="C354" s="193"/>
      <c r="D354" s="193"/>
      <c r="E354" s="193"/>
      <c r="F354" s="196"/>
      <c r="G354" s="198"/>
      <c r="H354" s="198"/>
      <c r="I354" s="198"/>
      <c r="J354" s="195"/>
      <c r="K354" s="195"/>
      <c r="L354" s="195"/>
      <c r="M354" s="191"/>
      <c r="N354" s="192"/>
      <c r="O354" s="152" t="s">
        <v>1056</v>
      </c>
      <c r="P354" s="79" t="s">
        <v>221</v>
      </c>
      <c r="Q354" s="41">
        <v>38940</v>
      </c>
      <c r="R354" s="41">
        <v>39182</v>
      </c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s="9" customFormat="1" ht="34.5" customHeight="1" x14ac:dyDescent="0.25">
      <c r="A355" s="8"/>
      <c r="B355" s="200"/>
      <c r="C355" s="193"/>
      <c r="D355" s="193"/>
      <c r="E355" s="193"/>
      <c r="F355" s="196"/>
      <c r="G355" s="198"/>
      <c r="H355" s="198"/>
      <c r="I355" s="198"/>
      <c r="J355" s="195"/>
      <c r="K355" s="195"/>
      <c r="L355" s="195"/>
      <c r="M355" s="191"/>
      <c r="N355" s="192"/>
      <c r="O355" s="152" t="s">
        <v>1057</v>
      </c>
      <c r="P355" s="79" t="s">
        <v>1017</v>
      </c>
      <c r="Q355" s="41">
        <v>38827</v>
      </c>
      <c r="R355" s="41">
        <v>38928</v>
      </c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s="9" customFormat="1" ht="34.5" customHeight="1" x14ac:dyDescent="0.25">
      <c r="A356" s="8"/>
      <c r="B356" s="200"/>
      <c r="C356" s="193"/>
      <c r="D356" s="193"/>
      <c r="E356" s="193"/>
      <c r="F356" s="196"/>
      <c r="G356" s="198"/>
      <c r="H356" s="198"/>
      <c r="I356" s="198"/>
      <c r="J356" s="195"/>
      <c r="K356" s="195"/>
      <c r="L356" s="195"/>
      <c r="M356" s="191"/>
      <c r="N356" s="192"/>
      <c r="O356" s="152" t="s">
        <v>1058</v>
      </c>
      <c r="P356" s="79" t="s">
        <v>1059</v>
      </c>
      <c r="Q356" s="41">
        <v>38674</v>
      </c>
      <c r="R356" s="41">
        <v>38747</v>
      </c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s="9" customFormat="1" ht="34.5" customHeight="1" x14ac:dyDescent="0.25">
      <c r="A357" s="8"/>
      <c r="B357" s="200"/>
      <c r="C357" s="193"/>
      <c r="D357" s="193"/>
      <c r="E357" s="193"/>
      <c r="F357" s="196"/>
      <c r="G357" s="198"/>
      <c r="H357" s="198"/>
      <c r="I357" s="198"/>
      <c r="J357" s="195"/>
      <c r="K357" s="195"/>
      <c r="L357" s="195"/>
      <c r="M357" s="191"/>
      <c r="N357" s="192"/>
      <c r="O357" s="152" t="s">
        <v>1060</v>
      </c>
      <c r="P357" s="79" t="s">
        <v>1061</v>
      </c>
      <c r="Q357" s="41">
        <v>38504</v>
      </c>
      <c r="R357" s="41">
        <v>38565</v>
      </c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s="9" customFormat="1" ht="34.5" customHeight="1" x14ac:dyDescent="0.25">
      <c r="A358" s="8"/>
      <c r="B358" s="200"/>
      <c r="C358" s="193"/>
      <c r="D358" s="193"/>
      <c r="E358" s="193"/>
      <c r="F358" s="196"/>
      <c r="G358" s="198"/>
      <c r="H358" s="198"/>
      <c r="I358" s="198"/>
      <c r="J358" s="195"/>
      <c r="K358" s="195"/>
      <c r="L358" s="195"/>
      <c r="M358" s="191"/>
      <c r="N358" s="192"/>
      <c r="O358" s="152" t="s">
        <v>1062</v>
      </c>
      <c r="P358" s="79" t="s">
        <v>221</v>
      </c>
      <c r="Q358" s="41">
        <v>38323</v>
      </c>
      <c r="R358" s="41">
        <v>38474</v>
      </c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s="9" customFormat="1" ht="34.5" customHeight="1" x14ac:dyDescent="0.25">
      <c r="A359" s="215"/>
      <c r="B359" s="200">
        <v>115</v>
      </c>
      <c r="C359" s="193" t="s">
        <v>122</v>
      </c>
      <c r="D359" s="193" t="s">
        <v>116</v>
      </c>
      <c r="E359" s="193" t="s">
        <v>123</v>
      </c>
      <c r="F359" s="196" t="s">
        <v>828</v>
      </c>
      <c r="G359" s="198" t="s">
        <v>829</v>
      </c>
      <c r="H359" s="198" t="s">
        <v>830</v>
      </c>
      <c r="I359" s="198" t="s">
        <v>1023</v>
      </c>
      <c r="J359" s="195" t="s">
        <v>1071</v>
      </c>
      <c r="K359" s="195" t="s">
        <v>221</v>
      </c>
      <c r="L359" s="195" t="s">
        <v>104</v>
      </c>
      <c r="M359" s="191">
        <v>3649400</v>
      </c>
      <c r="N359" s="192" t="s">
        <v>597</v>
      </c>
      <c r="O359" s="152" t="s">
        <v>1041</v>
      </c>
      <c r="P359" s="79" t="s">
        <v>221</v>
      </c>
      <c r="Q359" s="41">
        <v>39286</v>
      </c>
      <c r="R359" s="41">
        <v>42510</v>
      </c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s="9" customFormat="1" ht="34.5" customHeight="1" x14ac:dyDescent="0.25">
      <c r="A360" s="215"/>
      <c r="B360" s="200"/>
      <c r="C360" s="193"/>
      <c r="D360" s="193"/>
      <c r="E360" s="193"/>
      <c r="F360" s="196"/>
      <c r="G360" s="198"/>
      <c r="H360" s="198"/>
      <c r="I360" s="198"/>
      <c r="J360" s="195"/>
      <c r="K360" s="195"/>
      <c r="L360" s="195"/>
      <c r="M360" s="191"/>
      <c r="N360" s="192"/>
      <c r="O360" s="152" t="s">
        <v>872</v>
      </c>
      <c r="P360" s="79" t="s">
        <v>1042</v>
      </c>
      <c r="Q360" s="41">
        <v>39105</v>
      </c>
      <c r="R360" s="41">
        <v>39209</v>
      </c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s="9" customFormat="1" ht="34.5" customHeight="1" x14ac:dyDescent="0.25">
      <c r="A361" s="215"/>
      <c r="B361" s="200"/>
      <c r="C361" s="193"/>
      <c r="D361" s="193"/>
      <c r="E361" s="193"/>
      <c r="F361" s="196"/>
      <c r="G361" s="198"/>
      <c r="H361" s="198"/>
      <c r="I361" s="198"/>
      <c r="J361" s="195"/>
      <c r="K361" s="195"/>
      <c r="L361" s="195"/>
      <c r="M361" s="191"/>
      <c r="N361" s="192"/>
      <c r="O361" s="152" t="s">
        <v>862</v>
      </c>
      <c r="P361" s="79" t="s">
        <v>1043</v>
      </c>
      <c r="Q361" s="41">
        <v>42385</v>
      </c>
      <c r="R361" s="41">
        <v>42643</v>
      </c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s="9" customFormat="1" ht="34.5" customHeight="1" x14ac:dyDescent="0.25">
      <c r="A362" s="215"/>
      <c r="B362" s="200"/>
      <c r="C362" s="193"/>
      <c r="D362" s="193"/>
      <c r="E362" s="193"/>
      <c r="F362" s="196"/>
      <c r="G362" s="198"/>
      <c r="H362" s="198"/>
      <c r="I362" s="198"/>
      <c r="J362" s="195"/>
      <c r="K362" s="195"/>
      <c r="L362" s="195"/>
      <c r="M362" s="191"/>
      <c r="N362" s="192"/>
      <c r="O362" s="152" t="s">
        <v>1044</v>
      </c>
      <c r="P362" s="79" t="s">
        <v>1045</v>
      </c>
      <c r="Q362" s="41">
        <v>38580</v>
      </c>
      <c r="R362" s="41">
        <v>38351</v>
      </c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s="9" customFormat="1" ht="34.5" customHeight="1" x14ac:dyDescent="0.25">
      <c r="A363" s="215"/>
      <c r="B363" s="200"/>
      <c r="C363" s="193"/>
      <c r="D363" s="193"/>
      <c r="E363" s="193"/>
      <c r="F363" s="196"/>
      <c r="G363" s="198"/>
      <c r="H363" s="198"/>
      <c r="I363" s="198"/>
      <c r="J363" s="195"/>
      <c r="K363" s="195"/>
      <c r="L363" s="195"/>
      <c r="M363" s="191"/>
      <c r="N363" s="192"/>
      <c r="O363" s="152" t="s">
        <v>1046</v>
      </c>
      <c r="P363" s="79" t="s">
        <v>1047</v>
      </c>
      <c r="Q363" s="41">
        <v>38436</v>
      </c>
      <c r="R363" s="41">
        <v>38650</v>
      </c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s="9" customFormat="1" ht="34.5" customHeight="1" x14ac:dyDescent="0.25">
      <c r="A364" s="215"/>
      <c r="B364" s="200"/>
      <c r="C364" s="193"/>
      <c r="D364" s="193"/>
      <c r="E364" s="193"/>
      <c r="F364" s="196"/>
      <c r="G364" s="198"/>
      <c r="H364" s="198"/>
      <c r="I364" s="198"/>
      <c r="J364" s="195"/>
      <c r="K364" s="195"/>
      <c r="L364" s="195"/>
      <c r="M364" s="191"/>
      <c r="N364" s="192"/>
      <c r="O364" s="152" t="s">
        <v>1048</v>
      </c>
      <c r="P364" s="79" t="s">
        <v>1049</v>
      </c>
      <c r="Q364" s="41">
        <v>36391</v>
      </c>
      <c r="R364" s="41">
        <v>38018</v>
      </c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s="9" customFormat="1" ht="34.5" customHeight="1" x14ac:dyDescent="0.25">
      <c r="A365" s="8"/>
      <c r="B365" s="196" t="s">
        <v>1369</v>
      </c>
      <c r="C365" s="195" t="s">
        <v>354</v>
      </c>
      <c r="D365" s="195" t="s">
        <v>116</v>
      </c>
      <c r="E365" s="195" t="s">
        <v>355</v>
      </c>
      <c r="F365" s="196" t="s">
        <v>828</v>
      </c>
      <c r="G365" s="198" t="s">
        <v>829</v>
      </c>
      <c r="H365" s="198" t="s">
        <v>830</v>
      </c>
      <c r="I365" s="198" t="s">
        <v>831</v>
      </c>
      <c r="J365" s="195" t="str">
        <f>'[64]DATOS PERSONALES'!$I$41</f>
        <v>ECONOMIA</v>
      </c>
      <c r="K365" s="195" t="s">
        <v>221</v>
      </c>
      <c r="L365" s="195" t="s">
        <v>104</v>
      </c>
      <c r="M365" s="191">
        <v>3649400</v>
      </c>
      <c r="N365" s="192" t="s">
        <v>596</v>
      </c>
      <c r="O365" s="146" t="str">
        <f>'[64]EXPERIENCIA LABORAL'!$B$25</f>
        <v>SEGURO SOCIAL</v>
      </c>
      <c r="P365" s="79" t="str">
        <f>'[64]EXPERIENCIA LABORAL'!$B$32</f>
        <v>PROFESIONAL UNIVERSITARIO</v>
      </c>
      <c r="Q365" s="35">
        <v>34696</v>
      </c>
      <c r="R365" s="35">
        <v>39872</v>
      </c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s="9" customFormat="1" ht="34.5" customHeight="1" x14ac:dyDescent="0.25">
      <c r="A366" s="8"/>
      <c r="B366" s="196"/>
      <c r="C366" s="195"/>
      <c r="D366" s="195"/>
      <c r="E366" s="195"/>
      <c r="F366" s="196"/>
      <c r="G366" s="198"/>
      <c r="H366" s="198"/>
      <c r="I366" s="198"/>
      <c r="J366" s="195"/>
      <c r="K366" s="195"/>
      <c r="L366" s="195"/>
      <c r="M366" s="191"/>
      <c r="N366" s="192"/>
      <c r="O366" s="146" t="str">
        <f>'[64]EXPERIENCIA LABORAL'!$B$35</f>
        <v xml:space="preserve">CONEQUIPOS </v>
      </c>
      <c r="P366" s="79" t="str">
        <f>'[64]EXPERIENCIA LABORAL'!$B$42</f>
        <v>ASESOR FINANCIERO</v>
      </c>
      <c r="Q366" s="35">
        <v>34191</v>
      </c>
      <c r="R366" s="35">
        <v>34649</v>
      </c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s="9" customFormat="1" ht="34.5" customHeight="1" x14ac:dyDescent="0.25">
      <c r="A367" s="8"/>
      <c r="B367" s="196"/>
      <c r="C367" s="195"/>
      <c r="D367" s="195"/>
      <c r="E367" s="195"/>
      <c r="F367" s="196"/>
      <c r="G367" s="198"/>
      <c r="H367" s="198"/>
      <c r="I367" s="198"/>
      <c r="J367" s="195"/>
      <c r="K367" s="195"/>
      <c r="L367" s="195"/>
      <c r="M367" s="191"/>
      <c r="N367" s="192"/>
      <c r="O367" s="146" t="str">
        <f>'[64]EXPERIENCIA LABORAL'!$B$45</f>
        <v>BANCO DE BOGOTA</v>
      </c>
      <c r="P367" s="79" t="str">
        <f>'[64]EXPERIENCIA LABORAL'!$B$52</f>
        <v>SUPERNUMERARIO</v>
      </c>
      <c r="Q367" s="35">
        <v>32357</v>
      </c>
      <c r="R367" s="35">
        <v>34122</v>
      </c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s="9" customFormat="1" ht="51" customHeight="1" x14ac:dyDescent="0.25">
      <c r="A368" s="8"/>
      <c r="B368" s="36">
        <v>117</v>
      </c>
      <c r="C368" s="129" t="s">
        <v>114</v>
      </c>
      <c r="D368" s="67" t="s">
        <v>433</v>
      </c>
      <c r="E368" s="62" t="s">
        <v>180</v>
      </c>
      <c r="F368" s="69" t="s">
        <v>828</v>
      </c>
      <c r="G368" s="72" t="s">
        <v>829</v>
      </c>
      <c r="H368" s="72" t="s">
        <v>830</v>
      </c>
      <c r="I368" s="72" t="s">
        <v>831</v>
      </c>
      <c r="J368" s="63" t="s">
        <v>1084</v>
      </c>
      <c r="K368" s="67" t="s">
        <v>424</v>
      </c>
      <c r="L368" s="63" t="s">
        <v>24</v>
      </c>
      <c r="M368" s="62">
        <v>3649400</v>
      </c>
      <c r="N368" s="61" t="s">
        <v>598</v>
      </c>
      <c r="O368" s="146" t="s">
        <v>872</v>
      </c>
      <c r="P368" s="79" t="s">
        <v>833</v>
      </c>
      <c r="Q368" s="35">
        <v>41305</v>
      </c>
      <c r="R368" s="35">
        <v>41394</v>
      </c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s="9" customFormat="1" ht="51" customHeight="1" x14ac:dyDescent="0.25">
      <c r="A369" s="8"/>
      <c r="B369" s="162">
        <v>118</v>
      </c>
      <c r="C369" s="159" t="s">
        <v>1285</v>
      </c>
      <c r="D369" s="165" t="s">
        <v>371</v>
      </c>
      <c r="E369" s="165" t="s">
        <v>34</v>
      </c>
      <c r="F369" s="165" t="s">
        <v>828</v>
      </c>
      <c r="G369" s="165" t="s">
        <v>1103</v>
      </c>
      <c r="H369" s="165" t="s">
        <v>1104</v>
      </c>
      <c r="I369" s="165" t="s">
        <v>1286</v>
      </c>
      <c r="J369" s="165" t="s">
        <v>1287</v>
      </c>
      <c r="K369" s="165" t="s">
        <v>387</v>
      </c>
      <c r="L369" s="165" t="s">
        <v>42</v>
      </c>
      <c r="M369" s="165">
        <v>3649400</v>
      </c>
      <c r="N369" s="165" t="s">
        <v>544</v>
      </c>
      <c r="O369" s="146" t="s">
        <v>1288</v>
      </c>
      <c r="P369" s="79" t="s">
        <v>387</v>
      </c>
      <c r="Q369" s="35">
        <v>42187</v>
      </c>
      <c r="R369" s="35">
        <v>42551</v>
      </c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s="9" customFormat="1" ht="51" customHeight="1" x14ac:dyDescent="0.25">
      <c r="A370" s="8"/>
      <c r="B370" s="163"/>
      <c r="C370" s="160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46" t="s">
        <v>1289</v>
      </c>
      <c r="P370" s="79" t="s">
        <v>1291</v>
      </c>
      <c r="Q370" s="35">
        <v>41879</v>
      </c>
      <c r="R370" s="35">
        <v>42139</v>
      </c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s="9" customFormat="1" ht="51" customHeight="1" x14ac:dyDescent="0.25">
      <c r="A371" s="8"/>
      <c r="B371" s="164"/>
      <c r="C371" s="161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46" t="s">
        <v>1290</v>
      </c>
      <c r="P371" s="61" t="s">
        <v>1290</v>
      </c>
      <c r="Q371" s="35">
        <v>40918</v>
      </c>
      <c r="R371" s="35">
        <v>41871</v>
      </c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s="9" customFormat="1" ht="51" customHeight="1" x14ac:dyDescent="0.25">
      <c r="A372" s="8"/>
      <c r="B372" s="36">
        <v>119</v>
      </c>
      <c r="C372" s="129" t="s">
        <v>176</v>
      </c>
      <c r="D372" s="67" t="s">
        <v>98</v>
      </c>
      <c r="E372" s="62" t="s">
        <v>177</v>
      </c>
      <c r="F372" s="74" t="s">
        <v>828</v>
      </c>
      <c r="G372" s="73" t="s">
        <v>829</v>
      </c>
      <c r="H372" s="73" t="s">
        <v>830</v>
      </c>
      <c r="I372" s="73" t="s">
        <v>1069</v>
      </c>
      <c r="J372" s="63" t="s">
        <v>1229</v>
      </c>
      <c r="K372" s="67" t="s">
        <v>76</v>
      </c>
      <c r="L372" s="63" t="s">
        <v>33</v>
      </c>
      <c r="M372" s="62">
        <v>3649400</v>
      </c>
      <c r="N372" s="61" t="s">
        <v>599</v>
      </c>
      <c r="O372" s="152" t="s">
        <v>862</v>
      </c>
      <c r="P372" s="79" t="s">
        <v>975</v>
      </c>
      <c r="Q372" s="41">
        <v>37131</v>
      </c>
      <c r="R372" s="41">
        <v>42509</v>
      </c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s="9" customFormat="1" ht="51" customHeight="1" x14ac:dyDescent="0.25">
      <c r="A373" s="8"/>
      <c r="B373" s="36">
        <v>120</v>
      </c>
      <c r="C373" s="122" t="s">
        <v>77</v>
      </c>
      <c r="D373" s="67" t="s">
        <v>78</v>
      </c>
      <c r="E373" s="67" t="s">
        <v>19</v>
      </c>
      <c r="F373" s="69" t="s">
        <v>828</v>
      </c>
      <c r="G373" s="72" t="s">
        <v>829</v>
      </c>
      <c r="H373" s="72" t="s">
        <v>830</v>
      </c>
      <c r="I373" s="72" t="s">
        <v>831</v>
      </c>
      <c r="J373" s="63" t="s">
        <v>1133</v>
      </c>
      <c r="K373" s="67" t="s">
        <v>76</v>
      </c>
      <c r="L373" s="63" t="s">
        <v>36</v>
      </c>
      <c r="M373" s="62">
        <v>3649400</v>
      </c>
      <c r="N373" s="61" t="s">
        <v>603</v>
      </c>
      <c r="O373" s="146" t="s">
        <v>872</v>
      </c>
      <c r="P373" s="79" t="s">
        <v>76</v>
      </c>
      <c r="Q373" s="35">
        <v>40585</v>
      </c>
      <c r="R373" s="35" t="s">
        <v>1081</v>
      </c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s="9" customFormat="1" ht="75.75" customHeight="1" x14ac:dyDescent="0.25">
      <c r="A374" s="8"/>
      <c r="B374" s="36">
        <v>121</v>
      </c>
      <c r="C374" s="122" t="s">
        <v>117</v>
      </c>
      <c r="D374" s="67" t="s">
        <v>78</v>
      </c>
      <c r="E374" s="67" t="s">
        <v>118</v>
      </c>
      <c r="F374" s="69" t="s">
        <v>828</v>
      </c>
      <c r="G374" s="72" t="s">
        <v>829</v>
      </c>
      <c r="H374" s="72" t="s">
        <v>830</v>
      </c>
      <c r="I374" s="72" t="s">
        <v>1031</v>
      </c>
      <c r="J374" s="63" t="s">
        <v>1241</v>
      </c>
      <c r="K374" s="67" t="s">
        <v>76</v>
      </c>
      <c r="L374" s="63" t="s">
        <v>45</v>
      </c>
      <c r="M374" s="62">
        <v>3649400</v>
      </c>
      <c r="N374" s="61" t="s">
        <v>602</v>
      </c>
      <c r="O374" s="152" t="s">
        <v>1029</v>
      </c>
      <c r="P374" s="79" t="s">
        <v>1030</v>
      </c>
      <c r="Q374" s="41">
        <v>39084</v>
      </c>
      <c r="R374" s="41">
        <v>40316</v>
      </c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s="9" customFormat="1" ht="34.5" customHeight="1" x14ac:dyDescent="0.25">
      <c r="A375" s="8"/>
      <c r="B375" s="201">
        <v>122</v>
      </c>
      <c r="C375" s="195" t="s">
        <v>173</v>
      </c>
      <c r="D375" s="195" t="s">
        <v>78</v>
      </c>
      <c r="E375" s="195" t="s">
        <v>93</v>
      </c>
      <c r="F375" s="201" t="s">
        <v>828</v>
      </c>
      <c r="G375" s="191" t="s">
        <v>829</v>
      </c>
      <c r="H375" s="191" t="s">
        <v>830</v>
      </c>
      <c r="I375" s="191" t="s">
        <v>831</v>
      </c>
      <c r="J375" s="195" t="str">
        <f>'[65]DATOS PERSONALES'!$I$37</f>
        <v>COMUNICACION SOCIAL Y PERIODISMO</v>
      </c>
      <c r="K375" s="195" t="s">
        <v>76</v>
      </c>
      <c r="L375" s="195" t="s">
        <v>72</v>
      </c>
      <c r="M375" s="191">
        <v>3649400</v>
      </c>
      <c r="N375" s="192" t="s">
        <v>601</v>
      </c>
      <c r="O375" s="146" t="str">
        <f>'[65]EXPERIENCIA LABORAL'!$B$25</f>
        <v>SECRETARIA DISTRITAL DE DESARROLLO ECONOMICO</v>
      </c>
      <c r="P375" s="79" t="str">
        <f>'[65]EXPERIENCIA LABORAL'!$B$32</f>
        <v>JEFE OFICINA ASESORA</v>
      </c>
      <c r="Q375" s="35">
        <v>39157</v>
      </c>
      <c r="R375" s="35">
        <v>39493</v>
      </c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s="9" customFormat="1" ht="34.5" customHeight="1" x14ac:dyDescent="0.25">
      <c r="A376" s="8"/>
      <c r="B376" s="201"/>
      <c r="C376" s="195"/>
      <c r="D376" s="195"/>
      <c r="E376" s="195"/>
      <c r="F376" s="201"/>
      <c r="G376" s="191"/>
      <c r="H376" s="191"/>
      <c r="I376" s="191"/>
      <c r="J376" s="195"/>
      <c r="K376" s="195"/>
      <c r="L376" s="195"/>
      <c r="M376" s="191"/>
      <c r="N376" s="192"/>
      <c r="O376" s="146" t="str">
        <f>'[65]EXPERIENCIA LABORAL'!$B$35</f>
        <v>SECRETARIA DISTRITAL DE INTEGRACION SOCIAL</v>
      </c>
      <c r="P376" s="79" t="str">
        <f>'[65]EXPERIENCIA LABORAL'!$B$42</f>
        <v>JEFE OFICINA ASESORA</v>
      </c>
      <c r="Q376" s="35">
        <v>38580</v>
      </c>
      <c r="R376" s="35">
        <v>39187</v>
      </c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s="9" customFormat="1" ht="34.5" customHeight="1" x14ac:dyDescent="0.25">
      <c r="A377" s="8"/>
      <c r="B377" s="201"/>
      <c r="C377" s="195"/>
      <c r="D377" s="195"/>
      <c r="E377" s="195"/>
      <c r="F377" s="201"/>
      <c r="G377" s="191"/>
      <c r="H377" s="191"/>
      <c r="I377" s="191"/>
      <c r="J377" s="195"/>
      <c r="K377" s="195"/>
      <c r="L377" s="195"/>
      <c r="M377" s="191"/>
      <c r="N377" s="192"/>
      <c r="O377" s="146" t="str">
        <f>'[65]EXPERIENCIA LABORAL'!$B$45</f>
        <v>INSTITUTO PARA LA ECONOMIA SOCIAL. IPES.</v>
      </c>
      <c r="P377" s="79" t="str">
        <f>'[65]EXPERIENCIA LABORAL'!$B$52</f>
        <v>ASESORA DE COMUNICACIONES</v>
      </c>
      <c r="Q377" s="35">
        <v>38405</v>
      </c>
      <c r="R377" s="35">
        <v>38579</v>
      </c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s="7" customFormat="1" ht="75" customHeight="1" x14ac:dyDescent="0.25">
      <c r="B378" s="32">
        <v>123</v>
      </c>
      <c r="C378" s="129" t="s">
        <v>397</v>
      </c>
      <c r="D378" s="62" t="s">
        <v>78</v>
      </c>
      <c r="E378" s="62" t="s">
        <v>398</v>
      </c>
      <c r="F378" s="73" t="s">
        <v>828</v>
      </c>
      <c r="G378" s="73" t="s">
        <v>829</v>
      </c>
      <c r="H378" s="73" t="s">
        <v>830</v>
      </c>
      <c r="I378" s="73" t="s">
        <v>831</v>
      </c>
      <c r="J378" s="63" t="str">
        <f>'[66]DATOS PERSONALES'!$I$37</f>
        <v>TECNICA LABORAL EN SISTEMAS</v>
      </c>
      <c r="K378" s="67" t="s">
        <v>387</v>
      </c>
      <c r="L378" s="63" t="s">
        <v>28</v>
      </c>
      <c r="M378" s="62">
        <v>3649400</v>
      </c>
      <c r="N378" s="68" t="s">
        <v>600</v>
      </c>
      <c r="O378" s="144" t="s">
        <v>1199</v>
      </c>
      <c r="P378" s="77" t="s">
        <v>1200</v>
      </c>
      <c r="Q378" s="34">
        <v>36348</v>
      </c>
      <c r="R378" s="34">
        <v>36600</v>
      </c>
    </row>
    <row r="379" spans="1:38" s="9" customFormat="1" ht="44.25" customHeight="1" x14ac:dyDescent="0.25">
      <c r="A379" s="8"/>
      <c r="B379" s="36">
        <v>124</v>
      </c>
      <c r="C379" s="122" t="s">
        <v>461</v>
      </c>
      <c r="D379" s="67" t="s">
        <v>416</v>
      </c>
      <c r="E379" s="67" t="s">
        <v>462</v>
      </c>
      <c r="F379" s="69" t="s">
        <v>828</v>
      </c>
      <c r="G379" s="72" t="s">
        <v>829</v>
      </c>
      <c r="H379" s="72" t="s">
        <v>1423</v>
      </c>
      <c r="I379" s="72" t="s">
        <v>1111</v>
      </c>
      <c r="J379" s="63" t="s">
        <v>1114</v>
      </c>
      <c r="K379" s="67" t="s">
        <v>434</v>
      </c>
      <c r="L379" s="63" t="s">
        <v>42</v>
      </c>
      <c r="M379" s="62">
        <v>3649400</v>
      </c>
      <c r="N379" s="61" t="s">
        <v>604</v>
      </c>
      <c r="O379" s="146" t="s">
        <v>872</v>
      </c>
      <c r="P379" s="79" t="s">
        <v>434</v>
      </c>
      <c r="Q379" s="35">
        <v>40695</v>
      </c>
      <c r="R379" s="35" t="s">
        <v>1081</v>
      </c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s="7" customFormat="1" ht="57.75" customHeight="1" x14ac:dyDescent="0.25">
      <c r="B380" s="32">
        <v>125</v>
      </c>
      <c r="C380" s="129" t="s">
        <v>39</v>
      </c>
      <c r="D380" s="67" t="s">
        <v>40</v>
      </c>
      <c r="E380" s="62" t="s">
        <v>41</v>
      </c>
      <c r="F380" s="73" t="s">
        <v>828</v>
      </c>
      <c r="G380" s="73" t="s">
        <v>829</v>
      </c>
      <c r="H380" s="73" t="s">
        <v>830</v>
      </c>
      <c r="I380" s="73" t="s">
        <v>831</v>
      </c>
      <c r="J380" s="63" t="s">
        <v>1087</v>
      </c>
      <c r="K380" s="67" t="s">
        <v>32</v>
      </c>
      <c r="L380" s="63" t="s">
        <v>104</v>
      </c>
      <c r="M380" s="62">
        <v>3649400</v>
      </c>
      <c r="N380" s="68" t="s">
        <v>605</v>
      </c>
      <c r="O380" s="144" t="s">
        <v>1201</v>
      </c>
      <c r="P380" s="77" t="s">
        <v>1004</v>
      </c>
      <c r="Q380" s="34">
        <v>40452</v>
      </c>
      <c r="R380" s="34">
        <v>41464</v>
      </c>
    </row>
    <row r="381" spans="1:38" s="7" customFormat="1" ht="57.75" customHeight="1" x14ac:dyDescent="0.25">
      <c r="B381" s="97">
        <v>126</v>
      </c>
      <c r="C381" s="129" t="s">
        <v>726</v>
      </c>
      <c r="D381" s="98" t="s">
        <v>47</v>
      </c>
      <c r="E381" s="93" t="s">
        <v>215</v>
      </c>
      <c r="F381" s="99" t="s">
        <v>828</v>
      </c>
      <c r="G381" s="99" t="s">
        <v>829</v>
      </c>
      <c r="H381" s="99" t="s">
        <v>830</v>
      </c>
      <c r="I381" s="99" t="s">
        <v>1336</v>
      </c>
      <c r="J381" s="92" t="s">
        <v>1337</v>
      </c>
      <c r="K381" s="98" t="s">
        <v>7</v>
      </c>
      <c r="L381" s="92" t="s">
        <v>5</v>
      </c>
      <c r="M381" s="93">
        <v>3649400</v>
      </c>
      <c r="N381" s="100" t="s">
        <v>1340</v>
      </c>
      <c r="O381" s="144" t="s">
        <v>1338</v>
      </c>
      <c r="P381" s="101" t="s">
        <v>1339</v>
      </c>
      <c r="Q381" s="34">
        <v>33630</v>
      </c>
      <c r="R381" s="34" t="s">
        <v>1081</v>
      </c>
    </row>
    <row r="382" spans="1:38" s="9" customFormat="1" ht="74.25" customHeight="1" x14ac:dyDescent="0.25">
      <c r="A382" s="8"/>
      <c r="B382" s="36">
        <v>127</v>
      </c>
      <c r="C382" s="129" t="s">
        <v>8</v>
      </c>
      <c r="D382" s="67" t="s">
        <v>9</v>
      </c>
      <c r="E382" s="62" t="s">
        <v>10</v>
      </c>
      <c r="F382" s="74" t="s">
        <v>828</v>
      </c>
      <c r="G382" s="73" t="s">
        <v>829</v>
      </c>
      <c r="H382" s="73" t="s">
        <v>830</v>
      </c>
      <c r="I382" s="73" t="s">
        <v>1107</v>
      </c>
      <c r="J382" s="63" t="s">
        <v>1242</v>
      </c>
      <c r="K382" s="67" t="s">
        <v>7</v>
      </c>
      <c r="L382" s="63" t="s">
        <v>5</v>
      </c>
      <c r="M382" s="62">
        <v>3649400</v>
      </c>
      <c r="N382" s="61" t="s">
        <v>699</v>
      </c>
      <c r="O382" s="146" t="s">
        <v>872</v>
      </c>
      <c r="P382" s="79" t="s">
        <v>7</v>
      </c>
      <c r="Q382" s="35">
        <v>37773</v>
      </c>
      <c r="R382" s="35" t="s">
        <v>1081</v>
      </c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s="9" customFormat="1" ht="34.5" customHeight="1" x14ac:dyDescent="0.25">
      <c r="A383" s="8"/>
      <c r="B383" s="200">
        <v>128</v>
      </c>
      <c r="C383" s="195" t="s">
        <v>446</v>
      </c>
      <c r="D383" s="195" t="s">
        <v>447</v>
      </c>
      <c r="E383" s="195" t="s">
        <v>448</v>
      </c>
      <c r="F383" s="201" t="s">
        <v>828</v>
      </c>
      <c r="G383" s="191" t="s">
        <v>829</v>
      </c>
      <c r="H383" s="191" t="s">
        <v>830</v>
      </c>
      <c r="I383" s="191" t="s">
        <v>831</v>
      </c>
      <c r="J383" s="195" t="str">
        <f>'[67]DATOS PERSONALES'!$I$37</f>
        <v>TECNICA LABORAL EN SISTEMAS</v>
      </c>
      <c r="K383" s="195" t="s">
        <v>434</v>
      </c>
      <c r="L383" s="195" t="s">
        <v>45</v>
      </c>
      <c r="M383" s="191">
        <v>3649400</v>
      </c>
      <c r="N383" s="192" t="s">
        <v>606</v>
      </c>
      <c r="O383" s="146" t="str">
        <f>'[67]EXPERIENCIA LABORAL'!$B$25</f>
        <v>SECRETARIA DE MOVILIDAD</v>
      </c>
      <c r="P383" s="79" t="str">
        <f>'[67]EXPERIENCIA LABORAL'!$B$32</f>
        <v>AUXILIAR</v>
      </c>
      <c r="Q383" s="35">
        <v>39988</v>
      </c>
      <c r="R383" s="35">
        <v>40717</v>
      </c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s="9" customFormat="1" ht="34.5" customHeight="1" x14ac:dyDescent="0.25">
      <c r="A384" s="8"/>
      <c r="B384" s="200"/>
      <c r="C384" s="195"/>
      <c r="D384" s="195"/>
      <c r="E384" s="195"/>
      <c r="F384" s="201"/>
      <c r="G384" s="191"/>
      <c r="H384" s="191"/>
      <c r="I384" s="191"/>
      <c r="J384" s="195"/>
      <c r="K384" s="195"/>
      <c r="L384" s="195"/>
      <c r="M384" s="191"/>
      <c r="N384" s="192"/>
      <c r="O384" s="146" t="str">
        <f>'[67]EXPERIENCIA LABORAL'!$B$35</f>
        <v>FONDATT EN LIQUIDACION</v>
      </c>
      <c r="P384" s="79" t="str">
        <f>'[67]EXPERIENCIA LABORAL'!$B$42</f>
        <v>CONTRATISTA</v>
      </c>
      <c r="Q384" s="35">
        <v>39307</v>
      </c>
      <c r="R384" s="35">
        <v>39812</v>
      </c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s="9" customFormat="1" ht="34.5" customHeight="1" x14ac:dyDescent="0.25">
      <c r="A385" s="8"/>
      <c r="B385" s="200"/>
      <c r="C385" s="195"/>
      <c r="D385" s="195"/>
      <c r="E385" s="195"/>
      <c r="F385" s="201"/>
      <c r="G385" s="191"/>
      <c r="H385" s="191"/>
      <c r="I385" s="191"/>
      <c r="J385" s="195"/>
      <c r="K385" s="195"/>
      <c r="L385" s="195"/>
      <c r="M385" s="191"/>
      <c r="N385" s="192"/>
      <c r="O385" s="146" t="str">
        <f>'[67]EXPERIENCIA LABORAL'!$B$45</f>
        <v>FONDAT</v>
      </c>
      <c r="P385" s="79" t="str">
        <f>'[67]EXPERIENCIA LABORAL'!$B$52</f>
        <v>CONTRATISTA</v>
      </c>
      <c r="Q385" s="35">
        <v>38185</v>
      </c>
      <c r="R385" s="35">
        <v>39171</v>
      </c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s="9" customFormat="1" ht="63.75" customHeight="1" x14ac:dyDescent="0.25">
      <c r="A386" s="8"/>
      <c r="B386" s="202" t="s">
        <v>1370</v>
      </c>
      <c r="C386" s="191" t="s">
        <v>404</v>
      </c>
      <c r="D386" s="191" t="s">
        <v>405</v>
      </c>
      <c r="E386" s="191" t="s">
        <v>118</v>
      </c>
      <c r="F386" s="202" t="s">
        <v>828</v>
      </c>
      <c r="G386" s="194" t="s">
        <v>829</v>
      </c>
      <c r="H386" s="194" t="s">
        <v>830</v>
      </c>
      <c r="I386" s="194" t="s">
        <v>831</v>
      </c>
      <c r="J386" s="63" t="str">
        <f>'[68]DATOS PERSONALES'!$I$37</f>
        <v>TECNOLOGIA EN SISTEMAS Y COMPUTADORES</v>
      </c>
      <c r="K386" s="195" t="s">
        <v>387</v>
      </c>
      <c r="L386" s="195" t="s">
        <v>143</v>
      </c>
      <c r="M386" s="191">
        <v>3649400</v>
      </c>
      <c r="N386" s="192" t="s">
        <v>607</v>
      </c>
      <c r="O386" s="146" t="str">
        <f>'[68]EXPERIENCIA LABORAL'!$B$25</f>
        <v>SECRETARIA DISTRITAL DE MOVILIDAD</v>
      </c>
      <c r="P386" s="79" t="str">
        <f>'[68]EXPERIENCIA LABORAL'!$B$32</f>
        <v>TECNICO OPERATIVO</v>
      </c>
      <c r="Q386" s="35">
        <v>39802</v>
      </c>
      <c r="R386" s="35">
        <v>40239</v>
      </c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s="9" customFormat="1" ht="63.75" customHeight="1" x14ac:dyDescent="0.25">
      <c r="A387" s="8"/>
      <c r="B387" s="202"/>
      <c r="C387" s="191"/>
      <c r="D387" s="191"/>
      <c r="E387" s="191"/>
      <c r="F387" s="202"/>
      <c r="G387" s="194"/>
      <c r="H387" s="194"/>
      <c r="I387" s="194"/>
      <c r="J387" s="63" t="str">
        <f>'[68]DATOS PERSONALES'!$I$38</f>
        <v>INGENIERIA INDUSTRIAL</v>
      </c>
      <c r="K387" s="195"/>
      <c r="L387" s="195"/>
      <c r="M387" s="191"/>
      <c r="N387" s="192"/>
      <c r="O387" s="146" t="str">
        <f>'[68]EXPERIENCIA LABORAL'!$B$35</f>
        <v>FUNDACION UNIVERSIDAD CENTRAL</v>
      </c>
      <c r="P387" s="79" t="str">
        <f>'[68]EXPERIENCIA LABORAL'!$B$42</f>
        <v>SOPORTE TECNICO</v>
      </c>
      <c r="Q387" s="35">
        <v>33849</v>
      </c>
      <c r="R387" s="35">
        <v>39426</v>
      </c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s="9" customFormat="1" ht="63.75" customHeight="1" x14ac:dyDescent="0.25">
      <c r="A388" s="8"/>
      <c r="B388" s="132" t="s">
        <v>1396</v>
      </c>
      <c r="C388" s="129" t="s">
        <v>1395</v>
      </c>
      <c r="D388" s="129" t="s">
        <v>1365</v>
      </c>
      <c r="E388" s="129" t="s">
        <v>226</v>
      </c>
      <c r="F388" s="132"/>
      <c r="G388" s="133"/>
      <c r="H388" s="133"/>
      <c r="I388" s="133"/>
      <c r="J388" s="119"/>
      <c r="K388" s="119"/>
      <c r="L388" s="119"/>
      <c r="M388" s="129"/>
      <c r="N388" s="118"/>
      <c r="O388" s="146"/>
      <c r="P388" s="130"/>
      <c r="Q388" s="131"/>
      <c r="R388" s="131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s="9" customFormat="1" ht="34.5" customHeight="1" x14ac:dyDescent="0.25">
      <c r="A389" s="8"/>
      <c r="B389" s="201">
        <v>131</v>
      </c>
      <c r="C389" s="195" t="s">
        <v>339</v>
      </c>
      <c r="D389" s="195" t="s">
        <v>340</v>
      </c>
      <c r="E389" s="195" t="s">
        <v>341</v>
      </c>
      <c r="F389" s="201" t="s">
        <v>828</v>
      </c>
      <c r="G389" s="191" t="s">
        <v>846</v>
      </c>
      <c r="H389" s="191" t="s">
        <v>880</v>
      </c>
      <c r="I389" s="191" t="s">
        <v>831</v>
      </c>
      <c r="J389" s="195" t="str">
        <f>'[69]DATOS PERSONALES'!$I$37</f>
        <v>DERECHO</v>
      </c>
      <c r="K389" s="195" t="s">
        <v>221</v>
      </c>
      <c r="L389" s="195" t="s">
        <v>57</v>
      </c>
      <c r="M389" s="191">
        <v>3649400</v>
      </c>
      <c r="N389" s="192" t="s">
        <v>608</v>
      </c>
      <c r="O389" s="146" t="str">
        <f>'[69]EXPERIENCIA LABORAL 1 '!$B$25</f>
        <v>INVIMA</v>
      </c>
      <c r="P389" s="79" t="str">
        <f>'[69]EXPERIENCIA LABORAL 1 '!$B$32</f>
        <v>ABOGADA ESPECIALIZADA</v>
      </c>
      <c r="Q389" s="35">
        <v>39377</v>
      </c>
      <c r="R389" s="35">
        <v>40171</v>
      </c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s="9" customFormat="1" ht="34.5" customHeight="1" x14ac:dyDescent="0.25">
      <c r="A390" s="8"/>
      <c r="B390" s="201"/>
      <c r="C390" s="195"/>
      <c r="D390" s="195"/>
      <c r="E390" s="195"/>
      <c r="F390" s="201"/>
      <c r="G390" s="191"/>
      <c r="H390" s="191"/>
      <c r="I390" s="191"/>
      <c r="J390" s="195"/>
      <c r="K390" s="195"/>
      <c r="L390" s="195"/>
      <c r="M390" s="191"/>
      <c r="N390" s="192"/>
      <c r="O390" s="146" t="str">
        <f>'[69]EXPERIENCIA LABORAL 1 '!$B$35</f>
        <v>CATASTRO DISTRITAL</v>
      </c>
      <c r="P390" s="79" t="str">
        <f>'[69]EXPERIENCIA LABORAL 1 '!$B$42</f>
        <v>PROFESIONAL DE OFICINA DE APOYO Y SEGUIMIENTO</v>
      </c>
      <c r="Q390" s="35">
        <v>38267</v>
      </c>
      <c r="R390" s="35">
        <v>38322</v>
      </c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s="9" customFormat="1" ht="34.5" customHeight="1" x14ac:dyDescent="0.25">
      <c r="A391" s="8"/>
      <c r="B391" s="201"/>
      <c r="C391" s="195"/>
      <c r="D391" s="195"/>
      <c r="E391" s="195"/>
      <c r="F391" s="201"/>
      <c r="G391" s="191"/>
      <c r="H391" s="191"/>
      <c r="I391" s="191"/>
      <c r="J391" s="195"/>
      <c r="K391" s="195"/>
      <c r="L391" s="195"/>
      <c r="M391" s="191"/>
      <c r="N391" s="192"/>
      <c r="O391" s="146" t="str">
        <f>'[69]EXPERIENCIA LABORAL 1 '!$B$45</f>
        <v>MUNICIPIO OTANCHE BOYACA</v>
      </c>
      <c r="P391" s="79" t="str">
        <f>'[69]EXPERIENCIA LABORAL 1 '!$B$52</f>
        <v>ASESORA JURIDICA</v>
      </c>
      <c r="Q391" s="35">
        <v>36982</v>
      </c>
      <c r="R391" s="35">
        <v>37256</v>
      </c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s="9" customFormat="1" ht="34.5" customHeight="1" x14ac:dyDescent="0.25">
      <c r="A392" s="8"/>
      <c r="B392" s="201"/>
      <c r="C392" s="195"/>
      <c r="D392" s="195"/>
      <c r="E392" s="195"/>
      <c r="F392" s="201"/>
      <c r="G392" s="191"/>
      <c r="H392" s="191"/>
      <c r="I392" s="191"/>
      <c r="J392" s="195"/>
      <c r="K392" s="195"/>
      <c r="L392" s="195"/>
      <c r="M392" s="191"/>
      <c r="N392" s="192"/>
      <c r="O392" s="146" t="str">
        <f>'[69]EXPERIENCIA LABORAL 2'!$B$15</f>
        <v>MUNICIPIO DE OTANCHE BOYACA</v>
      </c>
      <c r="P392" s="79" t="str">
        <f>'[69]EXPERIENCIA LABORAL 2'!$B$22</f>
        <v>ASESORA JURIDICA</v>
      </c>
      <c r="Q392" s="35">
        <v>37260</v>
      </c>
      <c r="R392" s="35">
        <v>37533</v>
      </c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s="9" customFormat="1" ht="34.5" customHeight="1" x14ac:dyDescent="0.25">
      <c r="A393" s="8"/>
      <c r="B393" s="201"/>
      <c r="C393" s="195"/>
      <c r="D393" s="195"/>
      <c r="E393" s="195"/>
      <c r="F393" s="201"/>
      <c r="G393" s="191"/>
      <c r="H393" s="191"/>
      <c r="I393" s="191"/>
      <c r="J393" s="195"/>
      <c r="K393" s="195"/>
      <c r="L393" s="195"/>
      <c r="M393" s="191"/>
      <c r="N393" s="192"/>
      <c r="O393" s="146" t="str">
        <f>'[69]EXPERIENCIA LABORAL 2'!$B$25</f>
        <v>MUNICIPIO DE OTANCHE BOYACA</v>
      </c>
      <c r="P393" s="79" t="str">
        <f>'[69]EXPERIENCIA LABORAL 2'!$B$32</f>
        <v>ASESORA JURIDICA</v>
      </c>
      <c r="Q393" s="35">
        <v>37641</v>
      </c>
      <c r="R393" s="35">
        <v>37914</v>
      </c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s="9" customFormat="1" ht="34.5" customHeight="1" x14ac:dyDescent="0.25">
      <c r="A394" s="8"/>
      <c r="B394" s="201"/>
      <c r="C394" s="195"/>
      <c r="D394" s="195"/>
      <c r="E394" s="195"/>
      <c r="F394" s="201"/>
      <c r="G394" s="191"/>
      <c r="H394" s="191"/>
      <c r="I394" s="191"/>
      <c r="J394" s="195"/>
      <c r="K394" s="195"/>
      <c r="L394" s="195"/>
      <c r="M394" s="191"/>
      <c r="N394" s="192"/>
      <c r="O394" s="146" t="str">
        <f>'[69]EXPERIENCIA LABORAL 2'!$B$35</f>
        <v>MUNICIPIO DE PAUNA BOYACA</v>
      </c>
      <c r="P394" s="79" t="str">
        <f>'[69]EXPERIENCIA LABORAL 2'!$B$42</f>
        <v>PERSONERA MUNICIPAL</v>
      </c>
      <c r="Q394" s="35">
        <v>35855</v>
      </c>
      <c r="R394" s="35">
        <v>36950</v>
      </c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s="9" customFormat="1" ht="34.5" customHeight="1" x14ac:dyDescent="0.25">
      <c r="A395" s="8"/>
      <c r="B395" s="201"/>
      <c r="C395" s="195"/>
      <c r="D395" s="195"/>
      <c r="E395" s="195"/>
      <c r="F395" s="201"/>
      <c r="G395" s="191"/>
      <c r="H395" s="191"/>
      <c r="I395" s="191"/>
      <c r="J395" s="195"/>
      <c r="K395" s="195"/>
      <c r="L395" s="195"/>
      <c r="M395" s="191"/>
      <c r="N395" s="192"/>
      <c r="O395" s="146" t="str">
        <f>'[69]EXPERIENCIA LABORAL 2'!$B$45</f>
        <v>FISCALIA DELEGADA 170</v>
      </c>
      <c r="P395" s="79" t="str">
        <f>'[69]EXPERIENCIA LABORAL 2'!$B$52</f>
        <v>TECNICO JUDICIAL II</v>
      </c>
      <c r="Q395" s="35">
        <v>34768</v>
      </c>
      <c r="R395" s="35">
        <v>34901</v>
      </c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s="9" customFormat="1" ht="34.5" customHeight="1" x14ac:dyDescent="0.25">
      <c r="A396" s="8"/>
      <c r="B396" s="201"/>
      <c r="C396" s="195"/>
      <c r="D396" s="195"/>
      <c r="E396" s="195"/>
      <c r="F396" s="201"/>
      <c r="G396" s="191"/>
      <c r="H396" s="191"/>
      <c r="I396" s="191"/>
      <c r="J396" s="195"/>
      <c r="K396" s="195"/>
      <c r="L396" s="195"/>
      <c r="M396" s="191"/>
      <c r="N396" s="192"/>
      <c r="O396" s="146" t="str">
        <f>'[69]EXPERIENCIA LABORAL 3'!$B$15</f>
        <v>DEFENSORIA DEL PUEBLO</v>
      </c>
      <c r="P396" s="79" t="str">
        <f>'[69]EXPERIENCIA LABORAL 3'!$B$22</f>
        <v>DEFENSORA PÚBLICA</v>
      </c>
      <c r="Q396" s="35">
        <v>34768</v>
      </c>
      <c r="R396" s="35">
        <v>34871</v>
      </c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s="9" customFormat="1" ht="34.5" customHeight="1" x14ac:dyDescent="0.25">
      <c r="A397" s="8"/>
      <c r="B397" s="223" t="s">
        <v>1397</v>
      </c>
      <c r="C397" s="197" t="s">
        <v>245</v>
      </c>
      <c r="D397" s="197" t="s">
        <v>747</v>
      </c>
      <c r="E397" s="197" t="s">
        <v>748</v>
      </c>
      <c r="F397" s="223" t="s">
        <v>828</v>
      </c>
      <c r="G397" s="236" t="s">
        <v>829</v>
      </c>
      <c r="H397" s="236" t="s">
        <v>830</v>
      </c>
      <c r="I397" s="236" t="s">
        <v>831</v>
      </c>
      <c r="J397" s="197" t="str">
        <f>'[70]DATOS PERSONALES'!$I$37</f>
        <v>INGENIERIA CIVIL</v>
      </c>
      <c r="K397" s="197" t="s">
        <v>76</v>
      </c>
      <c r="L397" s="197" t="s">
        <v>46</v>
      </c>
      <c r="M397" s="191">
        <v>3649400</v>
      </c>
      <c r="N397" s="264" t="s">
        <v>749</v>
      </c>
      <c r="O397" s="148" t="str">
        <f>'[70]EXPERIENCIA LABORAL'!$B$25</f>
        <v>SECRETARIA DISTRITAL DE MOVILIDAD</v>
      </c>
      <c r="P397" s="79" t="str">
        <f>'[70]EXPERIENCIA LABORAL'!$B$32</f>
        <v>CONTRATISTA CTO No 2015618</v>
      </c>
      <c r="Q397" s="35">
        <v>42087</v>
      </c>
      <c r="R397" s="35">
        <v>42136</v>
      </c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s="9" customFormat="1" ht="34.5" customHeight="1" x14ac:dyDescent="0.25">
      <c r="A398" s="8"/>
      <c r="B398" s="223"/>
      <c r="C398" s="197"/>
      <c r="D398" s="197"/>
      <c r="E398" s="197"/>
      <c r="F398" s="223"/>
      <c r="G398" s="236"/>
      <c r="H398" s="236"/>
      <c r="I398" s="236"/>
      <c r="J398" s="197"/>
      <c r="K398" s="197"/>
      <c r="L398" s="197"/>
      <c r="M398" s="191"/>
      <c r="N398" s="264"/>
      <c r="O398" s="148" t="str">
        <f>'[70]EXPERIENCIA LABORAL'!$B$35</f>
        <v>SECRETARIA DISTRITAL DE MOVILIDAD</v>
      </c>
      <c r="P398" s="79" t="str">
        <f>'[70]EXPERIENCIA LABORAL'!$B$42</f>
        <v>CONTRATISTA CTO No 2014295</v>
      </c>
      <c r="Q398" s="35">
        <v>41830</v>
      </c>
      <c r="R398" s="35">
        <v>42072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s="9" customFormat="1" ht="34.5" customHeight="1" x14ac:dyDescent="0.25">
      <c r="A399" s="8"/>
      <c r="B399" s="223"/>
      <c r="C399" s="197"/>
      <c r="D399" s="197"/>
      <c r="E399" s="197"/>
      <c r="F399" s="223"/>
      <c r="G399" s="236"/>
      <c r="H399" s="236"/>
      <c r="I399" s="236"/>
      <c r="J399" s="197"/>
      <c r="K399" s="197"/>
      <c r="L399" s="197"/>
      <c r="M399" s="191"/>
      <c r="N399" s="264"/>
      <c r="O399" s="148" t="str">
        <f>'[70]EXPERIENCIA LABORAL'!$B$45</f>
        <v>SECRETARIA DISTRITAL DE MOVILIDAD</v>
      </c>
      <c r="P399" s="79" t="str">
        <f>'[70]EXPERIENCIA LABORAL'!$B$52</f>
        <v>CONTRATISTA CTO No 20131273</v>
      </c>
      <c r="Q399" s="35">
        <v>41421</v>
      </c>
      <c r="R399" s="35">
        <v>41785</v>
      </c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s="9" customFormat="1" ht="34.5" customHeight="1" x14ac:dyDescent="0.25">
      <c r="A400" s="8"/>
      <c r="B400" s="223"/>
      <c r="C400" s="197"/>
      <c r="D400" s="197"/>
      <c r="E400" s="197"/>
      <c r="F400" s="223"/>
      <c r="G400" s="236"/>
      <c r="H400" s="236"/>
      <c r="I400" s="236"/>
      <c r="J400" s="197"/>
      <c r="K400" s="197"/>
      <c r="L400" s="197"/>
      <c r="M400" s="191"/>
      <c r="N400" s="264"/>
      <c r="O400" s="148" t="str">
        <f>'[70]EXPERIENCIA LABORAL'!$B$68</f>
        <v>CONSORCIO MYSVIAL SAS - HB 2013</v>
      </c>
      <c r="P400" s="79" t="str">
        <f>'[70]EXPERIENCIA LABORAL'!$B$75</f>
        <v>INGENIERO DE ATENCION INTEGRAL</v>
      </c>
      <c r="Q400" s="35">
        <v>41331</v>
      </c>
      <c r="R400" s="35">
        <v>41420</v>
      </c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s="9" customFormat="1" ht="34.5" customHeight="1" x14ac:dyDescent="0.25">
      <c r="A401" s="8"/>
      <c r="B401" s="223"/>
      <c r="C401" s="197"/>
      <c r="D401" s="197"/>
      <c r="E401" s="197"/>
      <c r="F401" s="223"/>
      <c r="G401" s="236"/>
      <c r="H401" s="236"/>
      <c r="I401" s="236"/>
      <c r="J401" s="197"/>
      <c r="K401" s="197"/>
      <c r="L401" s="197"/>
      <c r="M401" s="191"/>
      <c r="N401" s="264"/>
      <c r="O401" s="148" t="str">
        <f>'[70]EXPERIENCIA LABORAL'!$B$78</f>
        <v>CONSORCIO BIGA - SOCINTER</v>
      </c>
      <c r="P401" s="79" t="str">
        <f>'[70]EXPERIENCIA LABORAL'!$B$85</f>
        <v>INGENIERO DE ATENCION INTEGRAL</v>
      </c>
      <c r="Q401" s="35">
        <v>40924</v>
      </c>
      <c r="R401" s="35">
        <v>41591</v>
      </c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s="9" customFormat="1" ht="34.5" customHeight="1" x14ac:dyDescent="0.25">
      <c r="A402" s="8"/>
      <c r="B402" s="223"/>
      <c r="C402" s="197"/>
      <c r="D402" s="197"/>
      <c r="E402" s="197"/>
      <c r="F402" s="223"/>
      <c r="G402" s="236"/>
      <c r="H402" s="236"/>
      <c r="I402" s="236"/>
      <c r="J402" s="197"/>
      <c r="K402" s="197"/>
      <c r="L402" s="197"/>
      <c r="M402" s="191"/>
      <c r="N402" s="264"/>
      <c r="O402" s="148" t="str">
        <f>'[70]EXPERIENCIA LABORAL'!$B$88</f>
        <v>CONSORCIO INP - INGECO</v>
      </c>
      <c r="P402" s="79" t="str">
        <f>'[70]EXPERIENCIA LABORAL'!$B$95</f>
        <v>INGENIERO DE TERRENO</v>
      </c>
      <c r="Q402" s="35">
        <v>40422</v>
      </c>
      <c r="R402" s="35">
        <v>40923</v>
      </c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s="9" customFormat="1" ht="34.5" customHeight="1" x14ac:dyDescent="0.25">
      <c r="A403" s="8"/>
      <c r="B403" s="223"/>
      <c r="C403" s="197"/>
      <c r="D403" s="197"/>
      <c r="E403" s="197"/>
      <c r="F403" s="223"/>
      <c r="G403" s="236"/>
      <c r="H403" s="236"/>
      <c r="I403" s="236"/>
      <c r="J403" s="197"/>
      <c r="K403" s="197"/>
      <c r="L403" s="197"/>
      <c r="M403" s="191"/>
      <c r="N403" s="264"/>
      <c r="O403" s="148" t="str">
        <f>'[70]EXPERIENCIA LABORAL'!$B$98</f>
        <v>TPD INGENIERIA</v>
      </c>
      <c r="P403" s="79" t="str">
        <f>'[70]EXPERIENCIA LABORAL'!$B$105</f>
        <v>INGENIERO DE CAMPO</v>
      </c>
      <c r="Q403" s="35">
        <v>40210</v>
      </c>
      <c r="R403" s="35">
        <v>40421</v>
      </c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s="9" customFormat="1" ht="34.5" customHeight="1" x14ac:dyDescent="0.25">
      <c r="A404" s="8"/>
      <c r="B404" s="223"/>
      <c r="C404" s="197"/>
      <c r="D404" s="197"/>
      <c r="E404" s="197"/>
      <c r="F404" s="223"/>
      <c r="G404" s="236"/>
      <c r="H404" s="236"/>
      <c r="I404" s="236"/>
      <c r="J404" s="197"/>
      <c r="K404" s="197"/>
      <c r="L404" s="197"/>
      <c r="M404" s="191"/>
      <c r="N404" s="264"/>
      <c r="O404" s="148" t="str">
        <f>'[70]EXPERIENCIA LABORAL'!$B$121</f>
        <v>TPD INGENIERIA</v>
      </c>
      <c r="P404" s="79" t="str">
        <f>'[70]EXPERIENCIA LABORAL'!$B$128</f>
        <v>INGENIERO DE CONSULTORIA</v>
      </c>
      <c r="Q404" s="35">
        <v>39860</v>
      </c>
      <c r="R404" s="35">
        <v>40193</v>
      </c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s="9" customFormat="1" ht="34.5" customHeight="1" x14ac:dyDescent="0.25">
      <c r="A405" s="8"/>
      <c r="B405" s="223"/>
      <c r="C405" s="197"/>
      <c r="D405" s="197"/>
      <c r="E405" s="197"/>
      <c r="F405" s="223"/>
      <c r="G405" s="236"/>
      <c r="H405" s="236"/>
      <c r="I405" s="236"/>
      <c r="J405" s="197"/>
      <c r="K405" s="197"/>
      <c r="L405" s="197"/>
      <c r="M405" s="191"/>
      <c r="N405" s="264"/>
      <c r="O405" s="148" t="str">
        <f>'[70]EXPERIENCIA LABORAL'!$B$131</f>
        <v>INTEREXPO LTDA</v>
      </c>
      <c r="P405" s="79" t="str">
        <f>'[70]EXPERIENCIA LABORAL'!$B$138</f>
        <v>INGENIERO DE PRODUCCION</v>
      </c>
      <c r="Q405" s="35">
        <v>39701</v>
      </c>
      <c r="R405" s="35">
        <v>39797</v>
      </c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s="9" customFormat="1" ht="34.5" customHeight="1" x14ac:dyDescent="0.25">
      <c r="A406" s="8"/>
      <c r="B406" s="223"/>
      <c r="C406" s="197"/>
      <c r="D406" s="197"/>
      <c r="E406" s="197"/>
      <c r="F406" s="223"/>
      <c r="G406" s="236"/>
      <c r="H406" s="236"/>
      <c r="I406" s="236"/>
      <c r="J406" s="197"/>
      <c r="K406" s="197"/>
      <c r="L406" s="197"/>
      <c r="M406" s="191"/>
      <c r="N406" s="264"/>
      <c r="O406" s="148" t="str">
        <f>'[70]EXPERIENCIA LABORAL'!$B$141</f>
        <v>UNION TEMPORAL INTERVENTORIA SEÑALIZACION 2006</v>
      </c>
      <c r="P406" s="79" t="str">
        <f>'[70]EXPERIENCIA LABORAL'!$B$148</f>
        <v>INGENIERO RESIDENTE</v>
      </c>
      <c r="Q406" s="35">
        <v>39392</v>
      </c>
      <c r="R406" s="35">
        <v>39574</v>
      </c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s="9" customFormat="1" ht="34.5" customHeight="1" x14ac:dyDescent="0.25">
      <c r="A407" s="8"/>
      <c r="B407" s="223"/>
      <c r="C407" s="197"/>
      <c r="D407" s="197"/>
      <c r="E407" s="197"/>
      <c r="F407" s="223"/>
      <c r="G407" s="236"/>
      <c r="H407" s="236"/>
      <c r="I407" s="236"/>
      <c r="J407" s="197"/>
      <c r="K407" s="197"/>
      <c r="L407" s="197"/>
      <c r="M407" s="191"/>
      <c r="N407" s="264"/>
      <c r="O407" s="148" t="str">
        <f>'[70]EXPERIENCIA LABORAL'!$B$151</f>
        <v>INZETT S.A.</v>
      </c>
      <c r="P407" s="79" t="str">
        <f>'[70]EXPERIENCIA LABORAL'!$B$158</f>
        <v>INGENIERO RESIDENTE</v>
      </c>
      <c r="Q407" s="35">
        <v>39300</v>
      </c>
      <c r="R407" s="35">
        <v>39345</v>
      </c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s="9" customFormat="1" ht="34.5" customHeight="1" x14ac:dyDescent="0.25">
      <c r="A408" s="8"/>
      <c r="B408" s="223"/>
      <c r="C408" s="197"/>
      <c r="D408" s="197"/>
      <c r="E408" s="197"/>
      <c r="F408" s="223"/>
      <c r="G408" s="236"/>
      <c r="H408" s="236"/>
      <c r="I408" s="236"/>
      <c r="J408" s="197"/>
      <c r="K408" s="197"/>
      <c r="L408" s="197"/>
      <c r="M408" s="191"/>
      <c r="N408" s="264"/>
      <c r="O408" s="148" t="str">
        <f>'[70]EXPERIENCIA LABORAL'!$B$174</f>
        <v>CONCRESCOL S.A.</v>
      </c>
      <c r="P408" s="79" t="str">
        <f>'[70]EXPERIENCIA LABORAL'!$B$181</f>
        <v>INGENIERO RESIDENTE</v>
      </c>
      <c r="Q408" s="35">
        <v>39215</v>
      </c>
      <c r="R408" s="35">
        <v>39298</v>
      </c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s="9" customFormat="1" ht="34.5" customHeight="1" x14ac:dyDescent="0.25">
      <c r="A409" s="8"/>
      <c r="B409" s="223"/>
      <c r="C409" s="197"/>
      <c r="D409" s="197"/>
      <c r="E409" s="197"/>
      <c r="F409" s="223"/>
      <c r="G409" s="236"/>
      <c r="H409" s="236"/>
      <c r="I409" s="236"/>
      <c r="J409" s="197"/>
      <c r="K409" s="197"/>
      <c r="L409" s="197"/>
      <c r="M409" s="191"/>
      <c r="N409" s="264"/>
      <c r="O409" s="148" t="str">
        <f>'[70]EXPERIENCIA LABORAL'!$B$184</f>
        <v>YENNY PATRIA MORALES GARZON</v>
      </c>
      <c r="P409" s="79" t="str">
        <f>'[70]EXPERIENCIA LABORAL'!$B$191</f>
        <v>INGENIERO RESIDENTE</v>
      </c>
      <c r="Q409" s="35">
        <v>39022</v>
      </c>
      <c r="R409" s="35">
        <v>39171</v>
      </c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s="9" customFormat="1" ht="34.5" customHeight="1" x14ac:dyDescent="0.25">
      <c r="A410" s="8"/>
      <c r="B410" s="223"/>
      <c r="C410" s="197"/>
      <c r="D410" s="197"/>
      <c r="E410" s="197"/>
      <c r="F410" s="223"/>
      <c r="G410" s="236"/>
      <c r="H410" s="236"/>
      <c r="I410" s="236"/>
      <c r="J410" s="197"/>
      <c r="K410" s="197"/>
      <c r="L410" s="197"/>
      <c r="M410" s="191"/>
      <c r="N410" s="264"/>
      <c r="O410" s="148" t="str">
        <f>'[70]EXPERIENCIA LABORAL'!$B$194</f>
        <v>CONSORCIO EUCO - SOCITEC</v>
      </c>
      <c r="P410" s="79" t="str">
        <f>'[70]EXPERIENCIA LABORAL'!$B$201</f>
        <v>INGENIERO ADMINISTRATIVO</v>
      </c>
      <c r="Q410" s="35">
        <v>38965</v>
      </c>
      <c r="R410" s="35">
        <v>39020</v>
      </c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s="9" customFormat="1" ht="34.5" customHeight="1" x14ac:dyDescent="0.25">
      <c r="A411" s="8"/>
      <c r="B411" s="223"/>
      <c r="C411" s="197"/>
      <c r="D411" s="197"/>
      <c r="E411" s="197"/>
      <c r="F411" s="223"/>
      <c r="G411" s="236"/>
      <c r="H411" s="236"/>
      <c r="I411" s="236"/>
      <c r="J411" s="197"/>
      <c r="K411" s="197"/>
      <c r="L411" s="197"/>
      <c r="M411" s="191"/>
      <c r="N411" s="264"/>
      <c r="O411" s="148" t="str">
        <f>'[70]EXPERIENCIA LABORAL'!$B$204</f>
        <v>AGUAZUL S.A. ESP</v>
      </c>
      <c r="P411" s="79" t="str">
        <f>'[70]EXPERIENCIA LABORAL'!$B$211</f>
        <v>INGENIERO URBANIZADOR Y CONSTRUCTOR</v>
      </c>
      <c r="Q411" s="35">
        <v>38051</v>
      </c>
      <c r="R411" s="35">
        <v>38818</v>
      </c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s="9" customFormat="1" ht="54.75" customHeight="1" x14ac:dyDescent="0.25">
      <c r="A412" s="8"/>
      <c r="B412" s="36">
        <v>133</v>
      </c>
      <c r="C412" s="122" t="s">
        <v>400</v>
      </c>
      <c r="D412" s="67" t="s">
        <v>401</v>
      </c>
      <c r="E412" s="67" t="s">
        <v>402</v>
      </c>
      <c r="F412" s="69" t="s">
        <v>828</v>
      </c>
      <c r="G412" s="72" t="s">
        <v>829</v>
      </c>
      <c r="H412" s="72" t="s">
        <v>830</v>
      </c>
      <c r="I412" s="72" t="s">
        <v>831</v>
      </c>
      <c r="J412" s="63" t="s">
        <v>1174</v>
      </c>
      <c r="K412" s="67" t="s">
        <v>387</v>
      </c>
      <c r="L412" s="63" t="s">
        <v>48</v>
      </c>
      <c r="M412" s="62">
        <v>3649400</v>
      </c>
      <c r="N412" s="61" t="s">
        <v>609</v>
      </c>
      <c r="O412" s="146" t="s">
        <v>1175</v>
      </c>
      <c r="P412" s="79" t="s">
        <v>833</v>
      </c>
      <c r="Q412" s="35">
        <v>36433</v>
      </c>
      <c r="R412" s="35">
        <v>36918</v>
      </c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s="9" customFormat="1" ht="68.25" customHeight="1" x14ac:dyDescent="0.25">
      <c r="A413" s="8"/>
      <c r="B413" s="36">
        <v>134</v>
      </c>
      <c r="C413" s="122" t="s">
        <v>356</v>
      </c>
      <c r="D413" s="67" t="s">
        <v>357</v>
      </c>
      <c r="E413" s="67" t="s">
        <v>358</v>
      </c>
      <c r="F413" s="69" t="s">
        <v>828</v>
      </c>
      <c r="G413" s="72" t="s">
        <v>829</v>
      </c>
      <c r="H413" s="72" t="s">
        <v>1176</v>
      </c>
      <c r="I413" s="72" t="s">
        <v>1107</v>
      </c>
      <c r="J413" s="63" t="s">
        <v>1243</v>
      </c>
      <c r="K413" s="67" t="s">
        <v>221</v>
      </c>
      <c r="L413" s="63" t="s">
        <v>33</v>
      </c>
      <c r="M413" s="62">
        <v>3649400</v>
      </c>
      <c r="N413" s="61" t="s">
        <v>611</v>
      </c>
      <c r="O413" s="146" t="s">
        <v>1177</v>
      </c>
      <c r="P413" s="79" t="s">
        <v>76</v>
      </c>
      <c r="Q413" s="35">
        <v>36053</v>
      </c>
      <c r="R413" s="35">
        <v>37802</v>
      </c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s="9" customFormat="1" ht="68.25" customHeight="1" x14ac:dyDescent="0.25">
      <c r="A414" s="8"/>
      <c r="B414" s="36">
        <v>135</v>
      </c>
      <c r="C414" s="122" t="s">
        <v>399</v>
      </c>
      <c r="D414" s="67" t="s">
        <v>357</v>
      </c>
      <c r="E414" s="67" t="s">
        <v>205</v>
      </c>
      <c r="F414" s="69" t="s">
        <v>828</v>
      </c>
      <c r="G414" s="72" t="s">
        <v>829</v>
      </c>
      <c r="H414" s="72" t="s">
        <v>830</v>
      </c>
      <c r="I414" s="72" t="s">
        <v>1107</v>
      </c>
      <c r="J414" s="63" t="s">
        <v>1108</v>
      </c>
      <c r="K414" s="67" t="s">
        <v>221</v>
      </c>
      <c r="L414" s="63" t="s">
        <v>143</v>
      </c>
      <c r="M414" s="62">
        <v>3649400</v>
      </c>
      <c r="N414" s="61" t="s">
        <v>610</v>
      </c>
      <c r="O414" s="146" t="s">
        <v>872</v>
      </c>
      <c r="P414" s="79" t="s">
        <v>1050</v>
      </c>
      <c r="Q414" s="35">
        <v>32929</v>
      </c>
      <c r="R414" s="35" t="s">
        <v>1081</v>
      </c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s="9" customFormat="1" ht="34.5" customHeight="1" x14ac:dyDescent="0.25">
      <c r="A415" s="8"/>
      <c r="B415" s="202" t="s">
        <v>1371</v>
      </c>
      <c r="C415" s="195" t="s">
        <v>457</v>
      </c>
      <c r="D415" s="195" t="s">
        <v>458</v>
      </c>
      <c r="E415" s="195" t="s">
        <v>223</v>
      </c>
      <c r="F415" s="202" t="s">
        <v>828</v>
      </c>
      <c r="G415" s="194" t="s">
        <v>829</v>
      </c>
      <c r="H415" s="194" t="s">
        <v>830</v>
      </c>
      <c r="I415" s="194" t="s">
        <v>831</v>
      </c>
      <c r="J415" s="195" t="s">
        <v>1207</v>
      </c>
      <c r="K415" s="195" t="s">
        <v>434</v>
      </c>
      <c r="L415" s="195" t="s">
        <v>48</v>
      </c>
      <c r="M415" s="191">
        <v>3649400</v>
      </c>
      <c r="N415" s="192" t="s">
        <v>703</v>
      </c>
      <c r="O415" s="146" t="str">
        <f>'[71]EXPERIENCIA LABORAL'!$B$25</f>
        <v>LABORATORIOS KRESSFOR DE COLOMBIA</v>
      </c>
      <c r="P415" s="79" t="str">
        <f>'[71]EXPERIENCIA LABORAL'!$B$32</f>
        <v>SECRETARIA DEPTO</v>
      </c>
      <c r="Q415" s="35">
        <v>33824</v>
      </c>
      <c r="R415" s="35">
        <v>34314</v>
      </c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s="9" customFormat="1" ht="34.5" customHeight="1" x14ac:dyDescent="0.25">
      <c r="A416" s="8"/>
      <c r="B416" s="202"/>
      <c r="C416" s="195"/>
      <c r="D416" s="195"/>
      <c r="E416" s="195"/>
      <c r="F416" s="202"/>
      <c r="G416" s="194"/>
      <c r="H416" s="194"/>
      <c r="I416" s="194"/>
      <c r="J416" s="195"/>
      <c r="K416" s="195"/>
      <c r="L416" s="195"/>
      <c r="M416" s="191"/>
      <c r="N416" s="192"/>
      <c r="O416" s="146" t="str">
        <f>'[71]EXPERIENCIA LABORAL'!$B$35</f>
        <v>CAJA DE COMPENSACION FAMILIAR</v>
      </c>
      <c r="P416" s="79" t="str">
        <f>'[71]EXPERIENCIA LABORAL'!$B$42</f>
        <v>SECRETARIA</v>
      </c>
      <c r="Q416" s="35">
        <v>32714</v>
      </c>
      <c r="R416" s="35">
        <v>32948</v>
      </c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s="9" customFormat="1" ht="34.5" customHeight="1" x14ac:dyDescent="0.25">
      <c r="A417" s="8"/>
      <c r="B417" s="202" t="s">
        <v>1398</v>
      </c>
      <c r="C417" s="195" t="s">
        <v>108</v>
      </c>
      <c r="D417" s="195" t="s">
        <v>109</v>
      </c>
      <c r="E417" s="195" t="s">
        <v>25</v>
      </c>
      <c r="F417" s="201" t="s">
        <v>828</v>
      </c>
      <c r="G417" s="191" t="s">
        <v>841</v>
      </c>
      <c r="H417" s="191" t="s">
        <v>842</v>
      </c>
      <c r="I417" s="191" t="s">
        <v>831</v>
      </c>
      <c r="J417" s="195" t="str">
        <f>'[72]DATOS PERSONALES'!$I$37</f>
        <v>INGENIERIA CIVIL</v>
      </c>
      <c r="K417" s="195" t="s">
        <v>76</v>
      </c>
      <c r="L417" s="195" t="s">
        <v>45</v>
      </c>
      <c r="M417" s="191">
        <v>3649400</v>
      </c>
      <c r="N417" s="192" t="s">
        <v>614</v>
      </c>
      <c r="O417" s="146" t="str">
        <f>'[72]EXPERIENCIA LABORAL'!$B$25</f>
        <v xml:space="preserve">SECRETARIA DE PLANEACION </v>
      </c>
      <c r="P417" s="79" t="str">
        <f>'[72]EXPERIENCIA LABORAL'!$B$22</f>
        <v>PROFESIONAL ESPECIALIZADO</v>
      </c>
      <c r="Q417" s="35">
        <v>40129</v>
      </c>
      <c r="R417" s="35">
        <v>40183</v>
      </c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s="9" customFormat="1" ht="34.5" customHeight="1" x14ac:dyDescent="0.25">
      <c r="A418" s="8"/>
      <c r="B418" s="201"/>
      <c r="C418" s="195"/>
      <c r="D418" s="195"/>
      <c r="E418" s="195"/>
      <c r="F418" s="201"/>
      <c r="G418" s="191"/>
      <c r="H418" s="191"/>
      <c r="I418" s="191"/>
      <c r="J418" s="195"/>
      <c r="K418" s="195"/>
      <c r="L418" s="195"/>
      <c r="M418" s="191"/>
      <c r="N418" s="192"/>
      <c r="O418" s="146" t="str">
        <f>'[72]EXPERIENCIA LABORAL'!$B$35</f>
        <v>SECRETARIA DISTRITAL DE PLANEACION</v>
      </c>
      <c r="P418" s="79" t="str">
        <f>'[72]EXPERIENCIA LABORAL'!$B$42</f>
        <v xml:space="preserve">CONTRATISTA </v>
      </c>
      <c r="Q418" s="35">
        <v>40057</v>
      </c>
      <c r="R418" s="35">
        <v>40128</v>
      </c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s="9" customFormat="1" ht="34.5" customHeight="1" x14ac:dyDescent="0.25">
      <c r="A419" s="8"/>
      <c r="B419" s="201"/>
      <c r="C419" s="195"/>
      <c r="D419" s="195"/>
      <c r="E419" s="195"/>
      <c r="F419" s="201"/>
      <c r="G419" s="191"/>
      <c r="H419" s="191"/>
      <c r="I419" s="191"/>
      <c r="J419" s="195"/>
      <c r="K419" s="195"/>
      <c r="L419" s="195"/>
      <c r="M419" s="191"/>
      <c r="N419" s="192"/>
      <c r="O419" s="146" t="str">
        <f>'[72]EXPERIENCIA LABORAL'!$B$45</f>
        <v xml:space="preserve">INSTITUTO DE DESARROLLO URBANO </v>
      </c>
      <c r="P419" s="79" t="str">
        <f>'[72]EXPERIENCIA LABORAL'!$B$52</f>
        <v>CONTRATISTA</v>
      </c>
      <c r="Q419" s="35">
        <v>39853</v>
      </c>
      <c r="R419" s="35">
        <v>40061</v>
      </c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s="9" customFormat="1" ht="34.5" customHeight="1" x14ac:dyDescent="0.25">
      <c r="A420" s="8"/>
      <c r="B420" s="201"/>
      <c r="C420" s="195"/>
      <c r="D420" s="195"/>
      <c r="E420" s="195"/>
      <c r="F420" s="201"/>
      <c r="G420" s="191"/>
      <c r="H420" s="191"/>
      <c r="I420" s="191"/>
      <c r="J420" s="195"/>
      <c r="K420" s="195"/>
      <c r="L420" s="195"/>
      <c r="M420" s="191"/>
      <c r="N420" s="192"/>
      <c r="O420" s="146" t="str">
        <f>'[72]EXPERIENCIA LABORAL (2)'!$B$15</f>
        <v>PROJEKCTA INGENIEROS CONSULTORES</v>
      </c>
      <c r="P420" s="79" t="str">
        <f>'[72]EXPERIENCIA LABORAL (2)'!$B$22</f>
        <v>PROFESIONAL ESPECIALIZADO</v>
      </c>
      <c r="Q420" s="35">
        <v>39088</v>
      </c>
      <c r="R420" s="35">
        <v>39852</v>
      </c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s="9" customFormat="1" ht="34.5" customHeight="1" x14ac:dyDescent="0.25">
      <c r="A421" s="8"/>
      <c r="B421" s="201"/>
      <c r="C421" s="195"/>
      <c r="D421" s="195"/>
      <c r="E421" s="195"/>
      <c r="F421" s="201"/>
      <c r="G421" s="191"/>
      <c r="H421" s="191"/>
      <c r="I421" s="191"/>
      <c r="J421" s="195"/>
      <c r="K421" s="195"/>
      <c r="L421" s="195"/>
      <c r="M421" s="191"/>
      <c r="N421" s="192"/>
      <c r="O421" s="146" t="str">
        <f>'[72]EXPERIENCIA LABORAL (2)'!$B$25</f>
        <v xml:space="preserve">SECRETARIA DE TRANSITO DE BOGOTA </v>
      </c>
      <c r="P421" s="79" t="str">
        <f>'[72]EXPERIENCIA LABORAL (2)'!$B$32</f>
        <v>PROFESIONAL ESPECIALIZADO</v>
      </c>
      <c r="Q421" s="35">
        <v>37073</v>
      </c>
      <c r="R421" s="35">
        <v>39081</v>
      </c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s="9" customFormat="1" ht="34.5" customHeight="1" x14ac:dyDescent="0.25">
      <c r="A422" s="8"/>
      <c r="B422" s="201"/>
      <c r="C422" s="195"/>
      <c r="D422" s="195"/>
      <c r="E422" s="195"/>
      <c r="F422" s="201"/>
      <c r="G422" s="191"/>
      <c r="H422" s="191"/>
      <c r="I422" s="191"/>
      <c r="J422" s="195"/>
      <c r="K422" s="195"/>
      <c r="L422" s="195"/>
      <c r="M422" s="191"/>
      <c r="N422" s="192"/>
      <c r="O422" s="146" t="str">
        <f>'[72]EXPERIENCIA LABORAL (2)'!$B$35</f>
        <v xml:space="preserve">SECRETARIA DE TRANSITO DE BOGOTA </v>
      </c>
      <c r="P422" s="79" t="str">
        <f>'[72]EXPERIENCIA LABORAL (2)'!$B$42</f>
        <v xml:space="preserve">CONTRATISTA </v>
      </c>
      <c r="Q422" s="35">
        <v>36342</v>
      </c>
      <c r="R422" s="35">
        <v>37012</v>
      </c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s="9" customFormat="1" ht="34.5" customHeight="1" x14ac:dyDescent="0.25">
      <c r="A423" s="8"/>
      <c r="B423" s="201"/>
      <c r="C423" s="195"/>
      <c r="D423" s="195"/>
      <c r="E423" s="195"/>
      <c r="F423" s="201"/>
      <c r="G423" s="191"/>
      <c r="H423" s="191"/>
      <c r="I423" s="191"/>
      <c r="J423" s="195"/>
      <c r="K423" s="195"/>
      <c r="L423" s="195"/>
      <c r="M423" s="191"/>
      <c r="N423" s="192"/>
      <c r="O423" s="146" t="str">
        <f>'[72]EXPERIENCIA LABORAL (2)'!$B$45</f>
        <v xml:space="preserve">JORGE PAZ Y CIA LTDA </v>
      </c>
      <c r="P423" s="79" t="str">
        <f>'[72]EXPERIENCIA LABORAL (2)'!$B$52</f>
        <v>INGENIERO RESIDENTE</v>
      </c>
      <c r="Q423" s="35">
        <v>35674</v>
      </c>
      <c r="R423" s="35">
        <v>36069</v>
      </c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s="9" customFormat="1" ht="34.5" customHeight="1" x14ac:dyDescent="0.25">
      <c r="A424" s="8"/>
      <c r="B424" s="201"/>
      <c r="C424" s="195"/>
      <c r="D424" s="195"/>
      <c r="E424" s="195"/>
      <c r="F424" s="201"/>
      <c r="G424" s="191"/>
      <c r="H424" s="191"/>
      <c r="I424" s="191"/>
      <c r="J424" s="195"/>
      <c r="K424" s="195"/>
      <c r="L424" s="195"/>
      <c r="M424" s="191"/>
      <c r="N424" s="192"/>
      <c r="O424" s="146" t="str">
        <f>'[72]EXPERIENCIA LABORAL (3)'!$B$15</f>
        <v>EMPRESAS MUNICIPALES DE CALI</v>
      </c>
      <c r="P424" s="79" t="str">
        <f>'[72]EXPERIENCIA LABORAL (3)'!$B$22</f>
        <v xml:space="preserve">INGENIERA DE DISEÑO </v>
      </c>
      <c r="Q424" s="35">
        <v>34881</v>
      </c>
      <c r="R424" s="35">
        <v>35551</v>
      </c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s="9" customFormat="1" ht="60.75" customHeight="1" x14ac:dyDescent="0.25">
      <c r="A425" s="8"/>
      <c r="B425" s="36">
        <v>138</v>
      </c>
      <c r="C425" s="122" t="s">
        <v>361</v>
      </c>
      <c r="D425" s="67" t="s">
        <v>109</v>
      </c>
      <c r="E425" s="67" t="s">
        <v>182</v>
      </c>
      <c r="F425" s="69" t="s">
        <v>828</v>
      </c>
      <c r="G425" s="72" t="s">
        <v>829</v>
      </c>
      <c r="H425" s="72" t="s">
        <v>830</v>
      </c>
      <c r="I425" s="64" t="s">
        <v>1023</v>
      </c>
      <c r="J425" s="63" t="s">
        <v>986</v>
      </c>
      <c r="K425" s="67" t="s">
        <v>221</v>
      </c>
      <c r="L425" s="63" t="s">
        <v>42</v>
      </c>
      <c r="M425" s="62">
        <v>3649400</v>
      </c>
      <c r="N425" s="61" t="s">
        <v>613</v>
      </c>
      <c r="O425" s="152" t="s">
        <v>987</v>
      </c>
      <c r="P425" s="79" t="s">
        <v>986</v>
      </c>
      <c r="Q425" s="41">
        <v>36397</v>
      </c>
      <c r="R425" s="41">
        <v>37144</v>
      </c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s="9" customFormat="1" ht="60.75" customHeight="1" x14ac:dyDescent="0.25">
      <c r="A426" s="8"/>
      <c r="B426" s="109">
        <v>139</v>
      </c>
      <c r="C426" s="128" t="s">
        <v>1372</v>
      </c>
      <c r="D426" s="128" t="s">
        <v>109</v>
      </c>
      <c r="E426" s="128" t="s">
        <v>179</v>
      </c>
      <c r="F426" s="132" t="s">
        <v>828</v>
      </c>
      <c r="G426" s="133" t="s">
        <v>829</v>
      </c>
      <c r="H426" s="134" t="s">
        <v>830</v>
      </c>
      <c r="I426" s="135" t="s">
        <v>831</v>
      </c>
      <c r="J426" s="128" t="s">
        <v>1207</v>
      </c>
      <c r="K426" s="128" t="s">
        <v>387</v>
      </c>
      <c r="L426" s="128" t="s">
        <v>42</v>
      </c>
      <c r="M426" s="129">
        <v>3649400</v>
      </c>
      <c r="N426" s="136" t="s">
        <v>1373</v>
      </c>
      <c r="O426" s="150" t="s">
        <v>1374</v>
      </c>
      <c r="P426" s="130" t="s">
        <v>1375</v>
      </c>
      <c r="Q426" s="131">
        <v>40081</v>
      </c>
      <c r="R426" s="131">
        <v>41465</v>
      </c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s="9" customFormat="1" ht="34.5" customHeight="1" x14ac:dyDescent="0.25">
      <c r="A427" s="8"/>
      <c r="B427" s="221" t="s">
        <v>1376</v>
      </c>
      <c r="C427" s="197" t="s">
        <v>518</v>
      </c>
      <c r="D427" s="197" t="s">
        <v>109</v>
      </c>
      <c r="E427" s="197" t="s">
        <v>519</v>
      </c>
      <c r="F427" s="221" t="s">
        <v>828</v>
      </c>
      <c r="G427" s="222" t="s">
        <v>829</v>
      </c>
      <c r="H427" s="222" t="s">
        <v>830</v>
      </c>
      <c r="I427" s="222" t="s">
        <v>831</v>
      </c>
      <c r="J427" s="197" t="str">
        <f>'[73]DATOS PERSONALES'!$I$37</f>
        <v>DERECHO</v>
      </c>
      <c r="K427" s="197" t="s">
        <v>221</v>
      </c>
      <c r="L427" s="197" t="s">
        <v>510</v>
      </c>
      <c r="M427" s="191">
        <v>3649400</v>
      </c>
      <c r="N427" s="192" t="s">
        <v>544</v>
      </c>
      <c r="O427" s="146" t="str">
        <f>'[73]EXPERIENCIA LABORAL'!$B$25</f>
        <v>SECRETARIA DISTRITAL DE MOVILIDAD</v>
      </c>
      <c r="P427" s="79" t="str">
        <f>'[73]EXPERIENCIA LABORAL'!$B$32</f>
        <v>ABOGADO CONTRATISTA CONTRATO 2013-948</v>
      </c>
      <c r="Q427" s="35">
        <v>41396</v>
      </c>
      <c r="R427" s="35">
        <v>41584</v>
      </c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s="9" customFormat="1" ht="34.5" customHeight="1" x14ac:dyDescent="0.25">
      <c r="A428" s="8"/>
      <c r="B428" s="221"/>
      <c r="C428" s="197"/>
      <c r="D428" s="197"/>
      <c r="E428" s="197"/>
      <c r="F428" s="221"/>
      <c r="G428" s="222"/>
      <c r="H428" s="222"/>
      <c r="I428" s="222"/>
      <c r="J428" s="197"/>
      <c r="K428" s="197"/>
      <c r="L428" s="197"/>
      <c r="M428" s="191"/>
      <c r="N428" s="192"/>
      <c r="O428" s="146" t="str">
        <f>'[73]EXPERIENCIA LABORAL'!$B$35</f>
        <v>SECRETARIA DISTRITAL DE MOVILIDAD</v>
      </c>
      <c r="P428" s="79" t="str">
        <f>'[73]EXPERIENCIA LABORAL'!$B$42</f>
        <v>ABOGADO CONTRATISTA CONTRATO 2013-088</v>
      </c>
      <c r="Q428" s="35">
        <v>41298</v>
      </c>
      <c r="R428" s="35">
        <v>41387</v>
      </c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s="9" customFormat="1" ht="34.5" customHeight="1" x14ac:dyDescent="0.25">
      <c r="A429" s="8"/>
      <c r="B429" s="221"/>
      <c r="C429" s="197"/>
      <c r="D429" s="197"/>
      <c r="E429" s="197"/>
      <c r="F429" s="221"/>
      <c r="G429" s="222"/>
      <c r="H429" s="222"/>
      <c r="I429" s="222"/>
      <c r="J429" s="197"/>
      <c r="K429" s="197"/>
      <c r="L429" s="197"/>
      <c r="M429" s="191"/>
      <c r="N429" s="192"/>
      <c r="O429" s="146" t="str">
        <f>'[73]EXPERIENCIA LABORAL'!$B$45</f>
        <v>SECRETARIA DISTRITAL DE MOVILIDAD</v>
      </c>
      <c r="P429" s="79" t="str">
        <f>'[73]EXPERIENCIA LABORAL'!$B$52</f>
        <v>ABOGADO CONTRATISTA CONTRATO 2012-774</v>
      </c>
      <c r="Q429" s="35">
        <v>41047</v>
      </c>
      <c r="R429" s="35">
        <v>41292</v>
      </c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s="9" customFormat="1" ht="34.5" customHeight="1" x14ac:dyDescent="0.25">
      <c r="A430" s="8"/>
      <c r="B430" s="221"/>
      <c r="C430" s="197"/>
      <c r="D430" s="197"/>
      <c r="E430" s="197"/>
      <c r="F430" s="221"/>
      <c r="G430" s="222"/>
      <c r="H430" s="222"/>
      <c r="I430" s="222"/>
      <c r="J430" s="197"/>
      <c r="K430" s="197"/>
      <c r="L430" s="197"/>
      <c r="M430" s="191"/>
      <c r="N430" s="192"/>
      <c r="O430" s="146" t="str">
        <f>'[73]EXPERIENCIA LABORAL -2'!$B$15</f>
        <v>SECRETARIA DISTRITAL DE MOVILIDAD</v>
      </c>
      <c r="P430" s="79" t="str">
        <f>'[73]EXPERIENCIA LABORAL -2'!$B$22</f>
        <v>ABOGADO CONTRATISTA CONTRATO 2012-233</v>
      </c>
      <c r="Q430" s="35">
        <v>40998</v>
      </c>
      <c r="R430" s="35">
        <v>40954</v>
      </c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s="9" customFormat="1" ht="34.5" customHeight="1" x14ac:dyDescent="0.25">
      <c r="A431" s="8"/>
      <c r="B431" s="221"/>
      <c r="C431" s="197"/>
      <c r="D431" s="197"/>
      <c r="E431" s="197"/>
      <c r="F431" s="221"/>
      <c r="G431" s="222"/>
      <c r="H431" s="222"/>
      <c r="I431" s="222"/>
      <c r="J431" s="197"/>
      <c r="K431" s="197"/>
      <c r="L431" s="197"/>
      <c r="M431" s="191"/>
      <c r="N431" s="192"/>
      <c r="O431" s="146" t="str">
        <f>'[73]EXPERIENCIA LABORAL -2'!$B$25</f>
        <v>CORRECOL S.A.</v>
      </c>
      <c r="P431" s="79" t="str">
        <f>'[73]EXPERIENCIA LABORAL -2'!$B$32</f>
        <v xml:space="preserve">ABOGADO ANALISTA DE INDEMNIZACIONES </v>
      </c>
      <c r="Q431" s="35">
        <v>38826</v>
      </c>
      <c r="R431" s="35">
        <v>40959</v>
      </c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s="9" customFormat="1" ht="34.5" customHeight="1" x14ac:dyDescent="0.25">
      <c r="A432" s="8"/>
      <c r="B432" s="269" t="s">
        <v>1399</v>
      </c>
      <c r="C432" s="185" t="s">
        <v>1322</v>
      </c>
      <c r="D432" s="185" t="s">
        <v>109</v>
      </c>
      <c r="E432" s="185" t="s">
        <v>513</v>
      </c>
      <c r="F432" s="185" t="s">
        <v>828</v>
      </c>
      <c r="G432" s="185" t="s">
        <v>829</v>
      </c>
      <c r="H432" s="185" t="s">
        <v>830</v>
      </c>
      <c r="I432" s="185" t="s">
        <v>1076</v>
      </c>
      <c r="J432" s="185" t="s">
        <v>1323</v>
      </c>
      <c r="K432" s="185" t="s">
        <v>221</v>
      </c>
      <c r="L432" s="185" t="s">
        <v>33</v>
      </c>
      <c r="M432" s="185">
        <v>3649400</v>
      </c>
      <c r="N432" s="185" t="s">
        <v>1324</v>
      </c>
      <c r="O432" s="146" t="s">
        <v>1325</v>
      </c>
      <c r="P432" s="79" t="s">
        <v>1326</v>
      </c>
      <c r="Q432" s="35">
        <v>42188</v>
      </c>
      <c r="R432" s="35">
        <v>42587</v>
      </c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s="9" customFormat="1" ht="34.5" customHeight="1" x14ac:dyDescent="0.25">
      <c r="A433" s="8"/>
      <c r="B433" s="270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46" t="s">
        <v>872</v>
      </c>
      <c r="P433" s="79" t="s">
        <v>1315</v>
      </c>
      <c r="Q433" s="35">
        <v>41396</v>
      </c>
      <c r="R433" s="35">
        <v>41699</v>
      </c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s="9" customFormat="1" ht="34.5" customHeight="1" x14ac:dyDescent="0.25">
      <c r="A434" s="8"/>
      <c r="B434" s="270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46" t="s">
        <v>872</v>
      </c>
      <c r="P434" s="79" t="s">
        <v>1315</v>
      </c>
      <c r="Q434" s="35">
        <v>41298</v>
      </c>
      <c r="R434" s="35">
        <v>41387</v>
      </c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s="9" customFormat="1" ht="34.5" customHeight="1" x14ac:dyDescent="0.25">
      <c r="A435" s="8"/>
      <c r="B435" s="270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46" t="s">
        <v>872</v>
      </c>
      <c r="P435" s="79" t="s">
        <v>1315</v>
      </c>
      <c r="Q435" s="35">
        <v>41039</v>
      </c>
      <c r="R435" s="35">
        <v>41283</v>
      </c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s="9" customFormat="1" ht="34.5" customHeight="1" x14ac:dyDescent="0.25">
      <c r="A436" s="8"/>
      <c r="B436" s="270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46" t="s">
        <v>872</v>
      </c>
      <c r="P436" s="79" t="s">
        <v>1315</v>
      </c>
      <c r="Q436" s="35">
        <v>40644</v>
      </c>
      <c r="R436" s="35">
        <v>40949</v>
      </c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s="9" customFormat="1" ht="34.5" customHeight="1" x14ac:dyDescent="0.25">
      <c r="A437" s="8"/>
      <c r="B437" s="270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46" t="s">
        <v>872</v>
      </c>
      <c r="P437" s="79" t="s">
        <v>1315</v>
      </c>
      <c r="Q437" s="35">
        <v>40428</v>
      </c>
      <c r="R437" s="35">
        <v>40639</v>
      </c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s="9" customFormat="1" ht="34.5" customHeight="1" x14ac:dyDescent="0.25">
      <c r="A438" s="8"/>
      <c r="B438" s="271"/>
      <c r="C438" s="229"/>
      <c r="D438" s="229"/>
      <c r="E438" s="229"/>
      <c r="F438" s="229"/>
      <c r="G438" s="229"/>
      <c r="H438" s="229"/>
      <c r="I438" s="229"/>
      <c r="J438" s="229"/>
      <c r="K438" s="229"/>
      <c r="L438" s="229"/>
      <c r="M438" s="229"/>
      <c r="N438" s="229"/>
      <c r="O438" s="146" t="s">
        <v>872</v>
      </c>
      <c r="P438" s="79" t="s">
        <v>1315</v>
      </c>
      <c r="Q438" s="35">
        <v>38427</v>
      </c>
      <c r="R438" s="35">
        <v>40404</v>
      </c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s="9" customFormat="1" ht="67.5" customHeight="1" x14ac:dyDescent="0.25">
      <c r="A439" s="8"/>
      <c r="B439" s="36">
        <v>142</v>
      </c>
      <c r="C439" s="128" t="s">
        <v>521</v>
      </c>
      <c r="D439" s="64" t="s">
        <v>109</v>
      </c>
      <c r="E439" s="64" t="s">
        <v>522</v>
      </c>
      <c r="F439" s="71" t="s">
        <v>828</v>
      </c>
      <c r="G439" s="70" t="s">
        <v>829</v>
      </c>
      <c r="H439" s="70" t="s">
        <v>830</v>
      </c>
      <c r="I439" s="70" t="s">
        <v>1023</v>
      </c>
      <c r="J439" s="76" t="s">
        <v>1244</v>
      </c>
      <c r="K439" s="64" t="s">
        <v>76</v>
      </c>
      <c r="L439" s="76" t="s">
        <v>63</v>
      </c>
      <c r="M439" s="62">
        <v>3649400</v>
      </c>
      <c r="N439" s="76" t="s">
        <v>980</v>
      </c>
      <c r="O439" s="40" t="s">
        <v>979</v>
      </c>
      <c r="P439" s="40" t="s">
        <v>76</v>
      </c>
      <c r="Q439" s="37">
        <v>42384</v>
      </c>
      <c r="R439" s="37">
        <v>42509</v>
      </c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s="9" customFormat="1" ht="66" customHeight="1" x14ac:dyDescent="0.25">
      <c r="A440" s="8"/>
      <c r="B440" s="36">
        <v>143</v>
      </c>
      <c r="C440" s="129" t="s">
        <v>362</v>
      </c>
      <c r="D440" s="67" t="s">
        <v>186</v>
      </c>
      <c r="E440" s="62" t="s">
        <v>363</v>
      </c>
      <c r="F440" s="74" t="s">
        <v>828</v>
      </c>
      <c r="G440" s="73" t="s">
        <v>829</v>
      </c>
      <c r="H440" s="87" t="s">
        <v>830</v>
      </c>
      <c r="I440" s="73" t="s">
        <v>1019</v>
      </c>
      <c r="J440" s="63" t="s">
        <v>1026</v>
      </c>
      <c r="K440" s="67" t="s">
        <v>221</v>
      </c>
      <c r="L440" s="63" t="s">
        <v>143</v>
      </c>
      <c r="M440" s="62">
        <v>2039888</v>
      </c>
      <c r="N440" s="61" t="s">
        <v>615</v>
      </c>
      <c r="O440" s="146" t="s">
        <v>1027</v>
      </c>
      <c r="P440" s="79" t="s">
        <v>833</v>
      </c>
      <c r="Q440" s="41">
        <v>39236</v>
      </c>
      <c r="R440" s="41">
        <v>39902</v>
      </c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s="9" customFormat="1" ht="56.25" customHeight="1" x14ac:dyDescent="0.25">
      <c r="A441" s="8"/>
      <c r="B441" s="36">
        <v>144</v>
      </c>
      <c r="C441" s="122" t="s">
        <v>322</v>
      </c>
      <c r="D441" s="67" t="s">
        <v>12</v>
      </c>
      <c r="E441" s="67" t="s">
        <v>323</v>
      </c>
      <c r="F441" s="69" t="s">
        <v>828</v>
      </c>
      <c r="G441" s="72" t="s">
        <v>829</v>
      </c>
      <c r="H441" s="72" t="s">
        <v>830</v>
      </c>
      <c r="I441" s="72" t="s">
        <v>1076</v>
      </c>
      <c r="J441" s="63" t="s">
        <v>1245</v>
      </c>
      <c r="K441" s="67" t="s">
        <v>221</v>
      </c>
      <c r="L441" s="63" t="s">
        <v>36</v>
      </c>
      <c r="M441" s="62">
        <v>3649400</v>
      </c>
      <c r="N441" s="61" t="s">
        <v>612</v>
      </c>
      <c r="O441" s="146" t="s">
        <v>1036</v>
      </c>
      <c r="P441" s="79" t="s">
        <v>1084</v>
      </c>
      <c r="Q441" s="35">
        <v>32961</v>
      </c>
      <c r="R441" s="35">
        <v>39692</v>
      </c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s="7" customFormat="1" ht="49.5" customHeight="1" x14ac:dyDescent="0.25">
      <c r="B442" s="32">
        <v>145</v>
      </c>
      <c r="C442" s="129" t="s">
        <v>789</v>
      </c>
      <c r="D442" s="67" t="s">
        <v>523</v>
      </c>
      <c r="E442" s="62" t="s">
        <v>19</v>
      </c>
      <c r="F442" s="73" t="s">
        <v>828</v>
      </c>
      <c r="G442" s="73" t="s">
        <v>829</v>
      </c>
      <c r="H442" s="73" t="s">
        <v>961</v>
      </c>
      <c r="I442" s="73" t="s">
        <v>1019</v>
      </c>
      <c r="J442" s="63" t="s">
        <v>1020</v>
      </c>
      <c r="K442" s="67" t="s">
        <v>790</v>
      </c>
      <c r="L442" s="63" t="s">
        <v>143</v>
      </c>
      <c r="M442" s="62">
        <v>4423</v>
      </c>
      <c r="N442" s="86" t="s">
        <v>791</v>
      </c>
      <c r="O442" s="158" t="s">
        <v>1021</v>
      </c>
      <c r="P442" s="77" t="s">
        <v>1022</v>
      </c>
      <c r="Q442" s="34">
        <v>41530</v>
      </c>
      <c r="R442" s="34" t="s">
        <v>1178</v>
      </c>
    </row>
    <row r="443" spans="1:38" s="7" customFormat="1" ht="49.5" customHeight="1" x14ac:dyDescent="0.25">
      <c r="B443" s="32">
        <v>146</v>
      </c>
      <c r="C443" s="122" t="s">
        <v>428</v>
      </c>
      <c r="D443" s="67" t="s">
        <v>429</v>
      </c>
      <c r="E443" s="67" t="s">
        <v>430</v>
      </c>
      <c r="F443" s="72" t="s">
        <v>828</v>
      </c>
      <c r="G443" s="72" t="s">
        <v>829</v>
      </c>
      <c r="H443" s="72" t="s">
        <v>962</v>
      </c>
      <c r="I443" s="72" t="s">
        <v>1076</v>
      </c>
      <c r="J443" s="63" t="s">
        <v>1117</v>
      </c>
      <c r="K443" s="67" t="s">
        <v>1084</v>
      </c>
      <c r="L443" s="63" t="s">
        <v>5</v>
      </c>
      <c r="M443" s="62">
        <v>3649400</v>
      </c>
      <c r="N443" s="68" t="s">
        <v>616</v>
      </c>
      <c r="O443" s="144" t="s">
        <v>1118</v>
      </c>
      <c r="P443" s="77" t="s">
        <v>1084</v>
      </c>
      <c r="Q443" s="34">
        <v>34526</v>
      </c>
      <c r="R443" s="34">
        <v>38700</v>
      </c>
    </row>
    <row r="444" spans="1:38" s="9" customFormat="1" ht="49.5" customHeight="1" x14ac:dyDescent="0.25">
      <c r="A444" s="8"/>
      <c r="B444" s="36">
        <v>147</v>
      </c>
      <c r="C444" s="129" t="s">
        <v>973</v>
      </c>
      <c r="D444" s="67" t="s">
        <v>439</v>
      </c>
      <c r="E444" s="62" t="s">
        <v>440</v>
      </c>
      <c r="F444" s="74" t="s">
        <v>828</v>
      </c>
      <c r="G444" s="73" t="s">
        <v>829</v>
      </c>
      <c r="H444" s="73" t="s">
        <v>830</v>
      </c>
      <c r="I444" s="64" t="s">
        <v>1023</v>
      </c>
      <c r="J444" s="63" t="s">
        <v>1075</v>
      </c>
      <c r="K444" s="67" t="s">
        <v>434</v>
      </c>
      <c r="L444" s="63" t="s">
        <v>57</v>
      </c>
      <c r="M444" s="62">
        <v>3649400</v>
      </c>
      <c r="N444" s="61" t="s">
        <v>617</v>
      </c>
      <c r="O444" s="152" t="s">
        <v>979</v>
      </c>
      <c r="P444" s="79" t="s">
        <v>1018</v>
      </c>
      <c r="Q444" s="41">
        <v>40721</v>
      </c>
      <c r="R444" s="41">
        <v>42514</v>
      </c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s="9" customFormat="1" ht="34.5" customHeight="1" x14ac:dyDescent="0.25">
      <c r="A445" s="8"/>
      <c r="B445" s="196" t="s">
        <v>1400</v>
      </c>
      <c r="C445" s="195" t="s">
        <v>144</v>
      </c>
      <c r="D445" s="195" t="s">
        <v>25</v>
      </c>
      <c r="E445" s="195" t="s">
        <v>145</v>
      </c>
      <c r="F445" s="196" t="s">
        <v>828</v>
      </c>
      <c r="G445" s="198" t="s">
        <v>829</v>
      </c>
      <c r="H445" s="198" t="s">
        <v>830</v>
      </c>
      <c r="I445" s="198" t="s">
        <v>831</v>
      </c>
      <c r="J445" s="195" t="str">
        <f>'[74]DATOS PERSONALES'!$I$37</f>
        <v>ECONOMIA</v>
      </c>
      <c r="K445" s="195" t="s">
        <v>76</v>
      </c>
      <c r="L445" s="195" t="s">
        <v>143</v>
      </c>
      <c r="M445" s="191">
        <v>3649400</v>
      </c>
      <c r="N445" s="192" t="s">
        <v>619</v>
      </c>
      <c r="O445" s="146" t="str">
        <f>'[74]EXPERIENCIA LABORAL'!$B$25</f>
        <v xml:space="preserve">SECRETARIA DISTRITAL DE GOBIERNO </v>
      </c>
      <c r="P445" s="79" t="str">
        <f>'[74]EXPERIENCIA LABORAL'!$B$32</f>
        <v xml:space="preserve">Profesional Universitario grado 18 </v>
      </c>
      <c r="Q445" s="35">
        <v>36136</v>
      </c>
      <c r="R445" s="35">
        <v>40003</v>
      </c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s="9" customFormat="1" ht="34.5" customHeight="1" x14ac:dyDescent="0.25">
      <c r="A446" s="8"/>
      <c r="B446" s="196"/>
      <c r="C446" s="195"/>
      <c r="D446" s="195"/>
      <c r="E446" s="195"/>
      <c r="F446" s="196"/>
      <c r="G446" s="198"/>
      <c r="H446" s="198"/>
      <c r="I446" s="198"/>
      <c r="J446" s="195"/>
      <c r="K446" s="195"/>
      <c r="L446" s="195"/>
      <c r="M446" s="191"/>
      <c r="N446" s="192"/>
      <c r="O446" s="146" t="str">
        <f>'[74]EXPERIENCIA LABORAL'!$B$35</f>
        <v xml:space="preserve">MUNICIPIO DE BOJACA  </v>
      </c>
      <c r="P446" s="79" t="str">
        <f>'[74]EXPERIENCIA LABORAL'!$B$42</f>
        <v>SECRETARIA DE HACIENDA</v>
      </c>
      <c r="Q446" s="35">
        <v>34700</v>
      </c>
      <c r="R446" s="35">
        <v>35815</v>
      </c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s="9" customFormat="1" ht="34.5" customHeight="1" x14ac:dyDescent="0.25">
      <c r="A447" s="8"/>
      <c r="B447" s="196"/>
      <c r="C447" s="195"/>
      <c r="D447" s="195"/>
      <c r="E447" s="195"/>
      <c r="F447" s="196"/>
      <c r="G447" s="198"/>
      <c r="H447" s="198"/>
      <c r="I447" s="198"/>
      <c r="J447" s="195"/>
      <c r="K447" s="195"/>
      <c r="L447" s="195"/>
      <c r="M447" s="191"/>
      <c r="N447" s="192"/>
      <c r="O447" s="146" t="str">
        <f>'[74]EXPERIENCIA LABORAL'!$B$45</f>
        <v xml:space="preserve">COOPERATIVA  AVANCEMOS  </v>
      </c>
      <c r="P447" s="79" t="str">
        <f>'[74]EXPERIENCIA LABORAL'!$B$52</f>
        <v xml:space="preserve">DIRECTORAOFICINA  TRINIDAD GALAN </v>
      </c>
      <c r="Q447" s="35">
        <v>34366</v>
      </c>
      <c r="R447" s="35">
        <v>34698</v>
      </c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s="9" customFormat="1" ht="57.75" customHeight="1" x14ac:dyDescent="0.25">
      <c r="A448" s="8"/>
      <c r="B448" s="36">
        <v>149</v>
      </c>
      <c r="C448" s="129" t="s">
        <v>792</v>
      </c>
      <c r="D448" s="67" t="s">
        <v>25</v>
      </c>
      <c r="E448" s="62" t="s">
        <v>520</v>
      </c>
      <c r="F448" s="74" t="s">
        <v>828</v>
      </c>
      <c r="G448" s="73" t="s">
        <v>218</v>
      </c>
      <c r="H448" s="73" t="s">
        <v>1070</v>
      </c>
      <c r="I448" s="73" t="s">
        <v>1023</v>
      </c>
      <c r="J448" s="63" t="s">
        <v>1071</v>
      </c>
      <c r="K448" s="67" t="s">
        <v>32</v>
      </c>
      <c r="L448" s="63" t="s">
        <v>46</v>
      </c>
      <c r="M448" s="62">
        <v>3649400</v>
      </c>
      <c r="N448" s="78" t="s">
        <v>793</v>
      </c>
      <c r="O448" s="152" t="s">
        <v>1037</v>
      </c>
      <c r="P448" s="79" t="s">
        <v>1038</v>
      </c>
      <c r="Q448" s="41">
        <v>41834</v>
      </c>
      <c r="R448" s="41">
        <v>42377</v>
      </c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s="9" customFormat="1" ht="34.5" customHeight="1" x14ac:dyDescent="0.25">
      <c r="A449" s="8"/>
      <c r="B449" s="200">
        <v>150</v>
      </c>
      <c r="C449" s="193" t="s">
        <v>352</v>
      </c>
      <c r="D449" s="193" t="s">
        <v>25</v>
      </c>
      <c r="E449" s="193" t="s">
        <v>353</v>
      </c>
      <c r="F449" s="196" t="s">
        <v>828</v>
      </c>
      <c r="G449" s="198" t="s">
        <v>829</v>
      </c>
      <c r="H449" s="198" t="s">
        <v>830</v>
      </c>
      <c r="I449" s="198" t="s">
        <v>1023</v>
      </c>
      <c r="J449" s="195" t="s">
        <v>836</v>
      </c>
      <c r="K449" s="193" t="s">
        <v>221</v>
      </c>
      <c r="L449" s="195" t="s">
        <v>57</v>
      </c>
      <c r="M449" s="191">
        <v>3649400</v>
      </c>
      <c r="N449" s="192" t="s">
        <v>618</v>
      </c>
      <c r="O449" s="152" t="s">
        <v>862</v>
      </c>
      <c r="P449" s="79" t="s">
        <v>221</v>
      </c>
      <c r="Q449" s="41">
        <v>41586</v>
      </c>
      <c r="R449" s="41">
        <v>42513</v>
      </c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s="15" customFormat="1" ht="34.5" customHeight="1" x14ac:dyDescent="0.25">
      <c r="A450" s="14"/>
      <c r="B450" s="200"/>
      <c r="C450" s="193"/>
      <c r="D450" s="193"/>
      <c r="E450" s="193"/>
      <c r="F450" s="196"/>
      <c r="G450" s="198"/>
      <c r="H450" s="198"/>
      <c r="I450" s="198"/>
      <c r="J450" s="195"/>
      <c r="K450" s="193"/>
      <c r="L450" s="195"/>
      <c r="M450" s="191"/>
      <c r="N450" s="192"/>
      <c r="O450" s="152" t="s">
        <v>993</v>
      </c>
      <c r="P450" s="79" t="s">
        <v>837</v>
      </c>
      <c r="Q450" s="41">
        <v>40969</v>
      </c>
      <c r="R450" s="41">
        <v>41577</v>
      </c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</row>
    <row r="451" spans="1:38" s="9" customFormat="1" ht="34.5" customHeight="1" x14ac:dyDescent="0.25">
      <c r="A451" s="8"/>
      <c r="B451" s="200"/>
      <c r="C451" s="193"/>
      <c r="D451" s="193"/>
      <c r="E451" s="193"/>
      <c r="F451" s="196"/>
      <c r="G451" s="198"/>
      <c r="H451" s="198"/>
      <c r="I451" s="198"/>
      <c r="J451" s="195"/>
      <c r="K451" s="193"/>
      <c r="L451" s="195"/>
      <c r="M451" s="191"/>
      <c r="N451" s="192"/>
      <c r="O451" s="152" t="s">
        <v>994</v>
      </c>
      <c r="P451" s="79" t="s">
        <v>995</v>
      </c>
      <c r="Q451" s="41">
        <v>41359</v>
      </c>
      <c r="R451" s="41">
        <v>41585</v>
      </c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s="9" customFormat="1" ht="34.5" customHeight="1" x14ac:dyDescent="0.25">
      <c r="A452" s="8"/>
      <c r="B452" s="200"/>
      <c r="C452" s="193"/>
      <c r="D452" s="193"/>
      <c r="E452" s="193"/>
      <c r="F452" s="196"/>
      <c r="G452" s="198"/>
      <c r="H452" s="198"/>
      <c r="I452" s="198"/>
      <c r="J452" s="195"/>
      <c r="K452" s="193"/>
      <c r="L452" s="195"/>
      <c r="M452" s="191"/>
      <c r="N452" s="192"/>
      <c r="O452" s="152" t="s">
        <v>996</v>
      </c>
      <c r="P452" s="79" t="s">
        <v>1063</v>
      </c>
      <c r="Q452" s="41">
        <v>40332</v>
      </c>
      <c r="R452" s="41">
        <v>40752</v>
      </c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s="9" customFormat="1" ht="34.5" customHeight="1" x14ac:dyDescent="0.25">
      <c r="A453" s="8"/>
      <c r="B453" s="200"/>
      <c r="C453" s="193"/>
      <c r="D453" s="193"/>
      <c r="E453" s="193"/>
      <c r="F453" s="196"/>
      <c r="G453" s="198"/>
      <c r="H453" s="198"/>
      <c r="I453" s="198"/>
      <c r="J453" s="195"/>
      <c r="K453" s="193"/>
      <c r="L453" s="195"/>
      <c r="M453" s="191"/>
      <c r="N453" s="192"/>
      <c r="O453" s="152" t="s">
        <v>997</v>
      </c>
      <c r="P453" s="79" t="s">
        <v>1064</v>
      </c>
      <c r="Q453" s="41">
        <v>42048</v>
      </c>
      <c r="R453" s="41">
        <v>39657</v>
      </c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s="7" customFormat="1" ht="34.5" customHeight="1" x14ac:dyDescent="0.25">
      <c r="B454" s="200"/>
      <c r="C454" s="193"/>
      <c r="D454" s="193"/>
      <c r="E454" s="193"/>
      <c r="F454" s="196"/>
      <c r="G454" s="198"/>
      <c r="H454" s="198"/>
      <c r="I454" s="198"/>
      <c r="J454" s="195"/>
      <c r="K454" s="193"/>
      <c r="L454" s="195"/>
      <c r="M454" s="191"/>
      <c r="N454" s="192"/>
      <c r="O454" s="149" t="s">
        <v>1065</v>
      </c>
      <c r="P454" s="77" t="s">
        <v>1066</v>
      </c>
      <c r="Q454" s="37">
        <v>39203</v>
      </c>
      <c r="R454" s="37">
        <v>40177</v>
      </c>
    </row>
    <row r="455" spans="1:38" s="7" customFormat="1" ht="52.5" customHeight="1" x14ac:dyDescent="0.25">
      <c r="B455" s="32">
        <v>151</v>
      </c>
      <c r="C455" s="129" t="s">
        <v>383</v>
      </c>
      <c r="D455" s="67" t="s">
        <v>25</v>
      </c>
      <c r="E455" s="62" t="s">
        <v>147</v>
      </c>
      <c r="F455" s="73" t="s">
        <v>828</v>
      </c>
      <c r="G455" s="73" t="s">
        <v>829</v>
      </c>
      <c r="H455" s="73" t="s">
        <v>830</v>
      </c>
      <c r="I455" s="73" t="s">
        <v>1076</v>
      </c>
      <c r="J455" s="63" t="s">
        <v>836</v>
      </c>
      <c r="K455" s="67" t="s">
        <v>221</v>
      </c>
      <c r="L455" s="63" t="s">
        <v>33</v>
      </c>
      <c r="M455" s="62">
        <v>3649400</v>
      </c>
      <c r="N455" s="68" t="s">
        <v>704</v>
      </c>
      <c r="O455" s="144" t="s">
        <v>1134</v>
      </c>
      <c r="P455" s="77" t="s">
        <v>1135</v>
      </c>
      <c r="Q455" s="34">
        <v>40180</v>
      </c>
      <c r="R455" s="34">
        <v>41548</v>
      </c>
    </row>
    <row r="456" spans="1:38" s="7" customFormat="1" ht="79.5" customHeight="1" x14ac:dyDescent="0.25">
      <c r="B456" s="32">
        <v>152</v>
      </c>
      <c r="C456" s="128" t="s">
        <v>723</v>
      </c>
      <c r="D456" s="64" t="s">
        <v>504</v>
      </c>
      <c r="E456" s="64" t="s">
        <v>505</v>
      </c>
      <c r="F456" s="70" t="s">
        <v>828</v>
      </c>
      <c r="G456" s="70" t="s">
        <v>829</v>
      </c>
      <c r="H456" s="70" t="s">
        <v>830</v>
      </c>
      <c r="I456" s="70" t="s">
        <v>1076</v>
      </c>
      <c r="J456" s="64" t="s">
        <v>1246</v>
      </c>
      <c r="K456" s="64" t="s">
        <v>221</v>
      </c>
      <c r="L456" s="64" t="s">
        <v>46</v>
      </c>
      <c r="M456" s="62">
        <v>3649400</v>
      </c>
      <c r="N456" s="42" t="s">
        <v>1126</v>
      </c>
      <c r="O456" s="144" t="s">
        <v>1127</v>
      </c>
      <c r="P456" s="77" t="s">
        <v>1128</v>
      </c>
      <c r="Q456" s="34">
        <v>41276</v>
      </c>
      <c r="R456" s="34">
        <v>41585</v>
      </c>
    </row>
    <row r="457" spans="1:38" s="9" customFormat="1" ht="34.5" customHeight="1" x14ac:dyDescent="0.25">
      <c r="A457" s="215"/>
      <c r="B457" s="200">
        <v>153</v>
      </c>
      <c r="C457" s="191" t="s">
        <v>17</v>
      </c>
      <c r="D457" s="193" t="s">
        <v>18</v>
      </c>
      <c r="E457" s="191" t="s">
        <v>19</v>
      </c>
      <c r="F457" s="202" t="s">
        <v>828</v>
      </c>
      <c r="G457" s="194" t="s">
        <v>829</v>
      </c>
      <c r="H457" s="194" t="s">
        <v>830</v>
      </c>
      <c r="I457" s="194" t="s">
        <v>1068</v>
      </c>
      <c r="J457" s="195" t="s">
        <v>1131</v>
      </c>
      <c r="K457" s="193" t="s">
        <v>76</v>
      </c>
      <c r="L457" s="195" t="s">
        <v>36</v>
      </c>
      <c r="M457" s="191">
        <v>3649400</v>
      </c>
      <c r="N457" s="192" t="s">
        <v>620</v>
      </c>
      <c r="O457" s="152" t="s">
        <v>990</v>
      </c>
      <c r="P457" s="79" t="s">
        <v>849</v>
      </c>
      <c r="Q457" s="41">
        <v>42510</v>
      </c>
      <c r="R457" s="41">
        <v>40056</v>
      </c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s="9" customFormat="1" ht="34.5" customHeight="1" x14ac:dyDescent="0.25">
      <c r="A458" s="215"/>
      <c r="B458" s="200"/>
      <c r="C458" s="191"/>
      <c r="D458" s="193"/>
      <c r="E458" s="191"/>
      <c r="F458" s="202"/>
      <c r="G458" s="194"/>
      <c r="H458" s="194"/>
      <c r="I458" s="194"/>
      <c r="J458" s="195"/>
      <c r="K458" s="193"/>
      <c r="L458" s="195"/>
      <c r="M458" s="191"/>
      <c r="N458" s="192"/>
      <c r="O458" s="152" t="s">
        <v>991</v>
      </c>
      <c r="P458" s="79" t="s">
        <v>1053</v>
      </c>
      <c r="Q458" s="41">
        <v>33826</v>
      </c>
      <c r="R458" s="41">
        <v>36524</v>
      </c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s="9" customFormat="1" ht="34.5" customHeight="1" x14ac:dyDescent="0.25">
      <c r="A459" s="215"/>
      <c r="B459" s="200"/>
      <c r="C459" s="191"/>
      <c r="D459" s="193"/>
      <c r="E459" s="191"/>
      <c r="F459" s="202"/>
      <c r="G459" s="194"/>
      <c r="H459" s="194"/>
      <c r="I459" s="194"/>
      <c r="J459" s="195"/>
      <c r="K459" s="193"/>
      <c r="L459" s="195"/>
      <c r="M459" s="191"/>
      <c r="N459" s="192"/>
      <c r="O459" s="152" t="s">
        <v>992</v>
      </c>
      <c r="P459" s="79" t="s">
        <v>1054</v>
      </c>
      <c r="Q459" s="41">
        <v>40038</v>
      </c>
      <c r="R459" s="41">
        <v>41804</v>
      </c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s="9" customFormat="1" ht="76.5" customHeight="1" x14ac:dyDescent="0.25">
      <c r="A460" s="8"/>
      <c r="B460" s="36">
        <v>154</v>
      </c>
      <c r="C460" s="129" t="s">
        <v>178</v>
      </c>
      <c r="D460" s="67" t="s">
        <v>179</v>
      </c>
      <c r="E460" s="62" t="s">
        <v>180</v>
      </c>
      <c r="F460" s="74" t="s">
        <v>828</v>
      </c>
      <c r="G460" s="73" t="s">
        <v>829</v>
      </c>
      <c r="H460" s="73" t="s">
        <v>830</v>
      </c>
      <c r="I460" s="73" t="s">
        <v>1023</v>
      </c>
      <c r="J460" s="67" t="s">
        <v>1234</v>
      </c>
      <c r="K460" s="67" t="s">
        <v>76</v>
      </c>
      <c r="L460" s="63" t="s">
        <v>63</v>
      </c>
      <c r="M460" s="62">
        <v>3649400</v>
      </c>
      <c r="N460" s="61" t="s">
        <v>622</v>
      </c>
      <c r="O460" s="152" t="s">
        <v>862</v>
      </c>
      <c r="P460" s="79" t="s">
        <v>76</v>
      </c>
      <c r="Q460" s="41">
        <v>38873</v>
      </c>
      <c r="R460" s="41" t="s">
        <v>974</v>
      </c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s="9" customFormat="1" ht="59.25" customHeight="1" x14ac:dyDescent="0.25">
      <c r="A461" s="8"/>
      <c r="B461" s="36">
        <v>155</v>
      </c>
      <c r="C461" s="122" t="s">
        <v>230</v>
      </c>
      <c r="D461" s="67" t="s">
        <v>179</v>
      </c>
      <c r="E461" s="67" t="s">
        <v>231</v>
      </c>
      <c r="F461" s="69" t="s">
        <v>828</v>
      </c>
      <c r="G461" s="72" t="s">
        <v>829</v>
      </c>
      <c r="H461" s="72" t="s">
        <v>830</v>
      </c>
      <c r="I461" s="72" t="s">
        <v>831</v>
      </c>
      <c r="J461" s="63" t="str">
        <f>'[75]DATOS PERSONALES'!$I$37</f>
        <v xml:space="preserve"> ADMINISTRACION DE EMPRESAS</v>
      </c>
      <c r="K461" s="67" t="s">
        <v>229</v>
      </c>
      <c r="L461" s="63" t="s">
        <v>104</v>
      </c>
      <c r="M461" s="62">
        <v>3649400</v>
      </c>
      <c r="N461" s="61" t="s">
        <v>621</v>
      </c>
      <c r="O461" s="146" t="s">
        <v>1214</v>
      </c>
      <c r="P461" s="79" t="s">
        <v>908</v>
      </c>
      <c r="Q461" s="35">
        <v>39510</v>
      </c>
      <c r="R461" s="35">
        <v>39932</v>
      </c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s="9" customFormat="1" ht="59.25" customHeight="1" x14ac:dyDescent="0.25">
      <c r="A462" s="8"/>
      <c r="B462" s="36">
        <v>156</v>
      </c>
      <c r="C462" s="129" t="s">
        <v>181</v>
      </c>
      <c r="D462" s="67" t="s">
        <v>182</v>
      </c>
      <c r="E462" s="62" t="s">
        <v>183</v>
      </c>
      <c r="F462" s="74" t="s">
        <v>828</v>
      </c>
      <c r="G462" s="73" t="s">
        <v>932</v>
      </c>
      <c r="H462" s="73" t="s">
        <v>933</v>
      </c>
      <c r="I462" s="73" t="s">
        <v>1076</v>
      </c>
      <c r="J462" s="63" t="s">
        <v>1247</v>
      </c>
      <c r="K462" s="67" t="s">
        <v>76</v>
      </c>
      <c r="L462" s="63" t="s">
        <v>33</v>
      </c>
      <c r="M462" s="62">
        <v>3649400</v>
      </c>
      <c r="N462" s="61" t="s">
        <v>623</v>
      </c>
      <c r="O462" s="146" t="s">
        <v>872</v>
      </c>
      <c r="P462" s="79" t="s">
        <v>221</v>
      </c>
      <c r="Q462" s="35">
        <v>37049</v>
      </c>
      <c r="R462" s="35" t="s">
        <v>1081</v>
      </c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s="9" customFormat="1" ht="34.5" customHeight="1" x14ac:dyDescent="0.25">
      <c r="A463" s="8"/>
      <c r="B463" s="201">
        <v>157</v>
      </c>
      <c r="C463" s="195" t="s">
        <v>184</v>
      </c>
      <c r="D463" s="195" t="s">
        <v>185</v>
      </c>
      <c r="E463" s="195" t="s">
        <v>186</v>
      </c>
      <c r="F463" s="201" t="s">
        <v>828</v>
      </c>
      <c r="G463" s="191" t="s">
        <v>829</v>
      </c>
      <c r="H463" s="191" t="s">
        <v>830</v>
      </c>
      <c r="I463" s="191" t="s">
        <v>831</v>
      </c>
      <c r="J463" s="195" t="str">
        <f>'[76]DATOS PERSONALES'!$I$42</f>
        <v>INGENIERIA DE SISTEMAS</v>
      </c>
      <c r="K463" s="195" t="s">
        <v>76</v>
      </c>
      <c r="L463" s="195" t="s">
        <v>65</v>
      </c>
      <c r="M463" s="191">
        <v>3649400</v>
      </c>
      <c r="N463" s="192" t="s">
        <v>624</v>
      </c>
      <c r="O463" s="146" t="str">
        <f>'[76]EXPERIENCIA LABORAL'!$B$15</f>
        <v>ITEC TELECOM</v>
      </c>
      <c r="P463" s="79" t="str">
        <f>'[76]EXPERIENCIA LABORAL'!$B$22</f>
        <v>INGENIERO INVESTIGADOR</v>
      </c>
      <c r="Q463" s="35">
        <v>36948</v>
      </c>
      <c r="R463" s="35">
        <v>37407</v>
      </c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s="9" customFormat="1" ht="34.5" customHeight="1" x14ac:dyDescent="0.25">
      <c r="A464" s="8"/>
      <c r="B464" s="201"/>
      <c r="C464" s="195"/>
      <c r="D464" s="195"/>
      <c r="E464" s="195"/>
      <c r="F464" s="201"/>
      <c r="G464" s="191"/>
      <c r="H464" s="191"/>
      <c r="I464" s="191"/>
      <c r="J464" s="195"/>
      <c r="K464" s="195"/>
      <c r="L464" s="195"/>
      <c r="M464" s="191"/>
      <c r="N464" s="192"/>
      <c r="O464" s="146" t="str">
        <f>'[76]EXPERIENCIA LABORAL'!$B$25</f>
        <v>ITEC TELECOM</v>
      </c>
      <c r="P464" s="79" t="str">
        <f>'[76]EXPERIENCIA LABORAL'!$B$32</f>
        <v>INGENIERO INVESTIGADOR</v>
      </c>
      <c r="Q464" s="35">
        <v>35870</v>
      </c>
      <c r="R464" s="35">
        <v>36927</v>
      </c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s="9" customFormat="1" ht="34.5" customHeight="1" x14ac:dyDescent="0.25">
      <c r="A465" s="8"/>
      <c r="B465" s="201"/>
      <c r="C465" s="195"/>
      <c r="D465" s="195"/>
      <c r="E465" s="195"/>
      <c r="F465" s="201"/>
      <c r="G465" s="191"/>
      <c r="H465" s="191"/>
      <c r="I465" s="191"/>
      <c r="J465" s="195"/>
      <c r="K465" s="195"/>
      <c r="L465" s="195"/>
      <c r="M465" s="191"/>
      <c r="N465" s="192"/>
      <c r="O465" s="146" t="str">
        <f>'[76]EXPERIENCIA LABORAL'!$B$35</f>
        <v>ITEC TELECOM</v>
      </c>
      <c r="P465" s="79" t="str">
        <f>'[76]EXPERIENCIA LABORAL'!$B$42</f>
        <v>INGENIERO INVESTIGADOR</v>
      </c>
      <c r="Q465" s="35">
        <v>35167</v>
      </c>
      <c r="R465" s="35">
        <v>35734</v>
      </c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s="9" customFormat="1" ht="34.5" customHeight="1" x14ac:dyDescent="0.25">
      <c r="A466" s="8"/>
      <c r="B466" s="201"/>
      <c r="C466" s="195"/>
      <c r="D466" s="195"/>
      <c r="E466" s="195"/>
      <c r="F466" s="201"/>
      <c r="G466" s="191"/>
      <c r="H466" s="191"/>
      <c r="I466" s="191"/>
      <c r="J466" s="195"/>
      <c r="K466" s="195"/>
      <c r="L466" s="195"/>
      <c r="M466" s="191"/>
      <c r="N466" s="192"/>
      <c r="O466" s="146" t="str">
        <f>'[76]EXPERIENCIA LABORAL'!$B$45</f>
        <v>DEPARTAMENTO NACIONAL DE ESTADISTICA</v>
      </c>
      <c r="P466" s="79" t="str">
        <f>'[76]EXPERIENCIA LABORAL'!$B$52</f>
        <v>INGENIERO</v>
      </c>
      <c r="Q466" s="35">
        <v>37449</v>
      </c>
      <c r="R466" s="35">
        <v>37638</v>
      </c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s="9" customFormat="1" ht="34.5" customHeight="1" x14ac:dyDescent="0.25">
      <c r="A467" s="8"/>
      <c r="B467" s="201"/>
      <c r="C467" s="195"/>
      <c r="D467" s="195"/>
      <c r="E467" s="195"/>
      <c r="F467" s="201"/>
      <c r="G467" s="191"/>
      <c r="H467" s="191"/>
      <c r="I467" s="191"/>
      <c r="J467" s="195"/>
      <c r="K467" s="195"/>
      <c r="L467" s="195"/>
      <c r="M467" s="191"/>
      <c r="N467" s="192"/>
      <c r="O467" s="146" t="str">
        <f>'[76]EXPERIENCIA LABORAL (2)'!$B$15</f>
        <v>DEPARTAMENTO NACIONAL DE ESTADISTICA</v>
      </c>
      <c r="P467" s="79" t="str">
        <f>'[76]EXPERIENCIA LABORAL (2)'!$B$22</f>
        <v>INGENIERO</v>
      </c>
      <c r="Q467" s="35">
        <v>37695</v>
      </c>
      <c r="R467" s="35">
        <v>38153</v>
      </c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s="9" customFormat="1" ht="34.5" customHeight="1" x14ac:dyDescent="0.25">
      <c r="A468" s="8"/>
      <c r="B468" s="201"/>
      <c r="C468" s="195"/>
      <c r="D468" s="195"/>
      <c r="E468" s="195"/>
      <c r="F468" s="201"/>
      <c r="G468" s="191"/>
      <c r="H468" s="191"/>
      <c r="I468" s="191"/>
      <c r="J468" s="195"/>
      <c r="K468" s="195"/>
      <c r="L468" s="195"/>
      <c r="M468" s="191"/>
      <c r="N468" s="192"/>
      <c r="O468" s="146" t="str">
        <f>'[76]EXPERIENCIA LABORAL (2)'!$B$25</f>
        <v>TBF SISTEMAS LTDA</v>
      </c>
      <c r="P468" s="79" t="str">
        <f>'[76]EXPERIENCIA LABORAL (2)'!$B$32</f>
        <v>DIRECTOR DE PROYECTOS</v>
      </c>
      <c r="Q468" s="35">
        <v>38243</v>
      </c>
      <c r="R468" s="35">
        <v>39013</v>
      </c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s="15" customFormat="1" ht="34.5" customHeight="1" x14ac:dyDescent="0.25">
      <c r="A469" s="14"/>
      <c r="B469" s="201"/>
      <c r="C469" s="195"/>
      <c r="D469" s="195"/>
      <c r="E469" s="195"/>
      <c r="F469" s="201"/>
      <c r="G469" s="191"/>
      <c r="H469" s="191"/>
      <c r="I469" s="191"/>
      <c r="J469" s="195"/>
      <c r="K469" s="195"/>
      <c r="L469" s="195"/>
      <c r="M469" s="191"/>
      <c r="N469" s="192"/>
      <c r="O469" s="146" t="str">
        <f>'[76]EXPERIENCIA LABORAL (2)'!$B$35</f>
        <v>SECRETARIA DISTRITAL DE MOVILIDAD</v>
      </c>
      <c r="P469" s="79" t="str">
        <f>'[76]EXPERIENCIA LABORAL (2)'!$B$42</f>
        <v>PROFESIONAL ESPECIALIZADO 222-19</v>
      </c>
      <c r="Q469" s="35">
        <v>39259</v>
      </c>
      <c r="R469" s="35" t="s">
        <v>1081</v>
      </c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</row>
    <row r="470" spans="1:38" s="9" customFormat="1" ht="34.5" customHeight="1" x14ac:dyDescent="0.25">
      <c r="A470" s="8"/>
      <c r="B470" s="200">
        <v>158</v>
      </c>
      <c r="C470" s="193" t="s">
        <v>267</v>
      </c>
      <c r="D470" s="193" t="s">
        <v>66</v>
      </c>
      <c r="E470" s="193" t="s">
        <v>268</v>
      </c>
      <c r="F470" s="196" t="s">
        <v>828</v>
      </c>
      <c r="G470" s="198" t="s">
        <v>1149</v>
      </c>
      <c r="H470" s="198" t="s">
        <v>1150</v>
      </c>
      <c r="I470" s="198" t="s">
        <v>1107</v>
      </c>
      <c r="J470" s="195" t="s">
        <v>1248</v>
      </c>
      <c r="K470" s="193" t="s">
        <v>221</v>
      </c>
      <c r="L470" s="195" t="s">
        <v>42</v>
      </c>
      <c r="M470" s="191">
        <v>3649400</v>
      </c>
      <c r="N470" s="192" t="s">
        <v>625</v>
      </c>
      <c r="O470" s="146" t="s">
        <v>1151</v>
      </c>
      <c r="P470" s="79" t="s">
        <v>76</v>
      </c>
      <c r="Q470" s="35">
        <v>29715</v>
      </c>
      <c r="R470" s="35">
        <v>37030</v>
      </c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s="9" customFormat="1" ht="34.5" customHeight="1" x14ac:dyDescent="0.25">
      <c r="A471" s="8"/>
      <c r="B471" s="200"/>
      <c r="C471" s="193"/>
      <c r="D471" s="193"/>
      <c r="E471" s="193"/>
      <c r="F471" s="196"/>
      <c r="G471" s="198"/>
      <c r="H471" s="198"/>
      <c r="I471" s="198"/>
      <c r="J471" s="195"/>
      <c r="K471" s="193"/>
      <c r="L471" s="195"/>
      <c r="M471" s="191"/>
      <c r="N471" s="192"/>
      <c r="O471" s="152" t="s">
        <v>1152</v>
      </c>
      <c r="P471" s="79" t="s">
        <v>1154</v>
      </c>
      <c r="Q471" s="35">
        <v>38899</v>
      </c>
      <c r="R471" s="35">
        <v>39478</v>
      </c>
      <c r="S471" s="8"/>
      <c r="T471" s="8"/>
      <c r="U471" s="16"/>
      <c r="V471" s="16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s="9" customFormat="1" ht="34.5" customHeight="1" x14ac:dyDescent="0.25">
      <c r="A472" s="8"/>
      <c r="B472" s="201">
        <v>159</v>
      </c>
      <c r="C472" s="195" t="s">
        <v>187</v>
      </c>
      <c r="D472" s="195" t="s">
        <v>188</v>
      </c>
      <c r="E472" s="195" t="s">
        <v>106</v>
      </c>
      <c r="F472" s="201" t="s">
        <v>828</v>
      </c>
      <c r="G472" s="191" t="s">
        <v>829</v>
      </c>
      <c r="H472" s="191" t="s">
        <v>830</v>
      </c>
      <c r="I472" s="191" t="s">
        <v>831</v>
      </c>
      <c r="J472" s="195" t="str">
        <f>'[77]DATOS PERSONALES'!$I$37</f>
        <v>INGENIERIA EN TRANSPORTES Y VIAS</v>
      </c>
      <c r="K472" s="195" t="s">
        <v>76</v>
      </c>
      <c r="L472" s="195" t="s">
        <v>42</v>
      </c>
      <c r="M472" s="191">
        <v>3649400</v>
      </c>
      <c r="N472" s="192" t="s">
        <v>628</v>
      </c>
      <c r="O472" s="146" t="str">
        <f>'[77]EXPERIENCIA LABORAL'!$B$25</f>
        <v>SECRETARIA DE TRANSITO Y TRANSPORTE DE BOGOTÁ D.C.</v>
      </c>
      <c r="P472" s="79" t="str">
        <f>'[77]EXPERIENCIA LABORAL'!$B$32</f>
        <v>PROFESIONAL ESPECIALIZADO</v>
      </c>
      <c r="Q472" s="35">
        <v>37104</v>
      </c>
      <c r="R472" s="35">
        <v>39084</v>
      </c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s="9" customFormat="1" ht="34.5" customHeight="1" x14ac:dyDescent="0.25">
      <c r="A473" s="8"/>
      <c r="B473" s="201"/>
      <c r="C473" s="195"/>
      <c r="D473" s="195"/>
      <c r="E473" s="195"/>
      <c r="F473" s="201"/>
      <c r="G473" s="191"/>
      <c r="H473" s="191"/>
      <c r="I473" s="191"/>
      <c r="J473" s="195"/>
      <c r="K473" s="195"/>
      <c r="L473" s="195"/>
      <c r="M473" s="191"/>
      <c r="N473" s="192"/>
      <c r="O473" s="146" t="str">
        <f>'[77]EXPERIENCIA LABORAL'!$B$35</f>
        <v>INGENIERÍA DE CONTROL AMBIENTAL - INECA</v>
      </c>
      <c r="P473" s="79" t="str">
        <f>'[77]EXPERIENCIA LABORAL'!$B$42</f>
        <v>INGENIERO DE TRÁFICO</v>
      </c>
      <c r="Q473" s="35">
        <v>36682</v>
      </c>
      <c r="R473" s="35">
        <v>36860</v>
      </c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s="9" customFormat="1" ht="34.5" customHeight="1" x14ac:dyDescent="0.25">
      <c r="A474" s="8"/>
      <c r="B474" s="201"/>
      <c r="C474" s="195"/>
      <c r="D474" s="195"/>
      <c r="E474" s="195"/>
      <c r="F474" s="201"/>
      <c r="G474" s="191"/>
      <c r="H474" s="191"/>
      <c r="I474" s="191"/>
      <c r="J474" s="195"/>
      <c r="K474" s="195"/>
      <c r="L474" s="195"/>
      <c r="M474" s="191"/>
      <c r="N474" s="192"/>
      <c r="O474" s="146" t="str">
        <f>'[77]EXPERIENCIA LABORAL'!$B$45</f>
        <v>STEER DAVIES AND GLEAVE</v>
      </c>
      <c r="P474" s="79" t="str">
        <f>'[77]EXPERIENCIA LABORAL'!$B$52</f>
        <v>INGENIERO DE DISEÑO</v>
      </c>
      <c r="Q474" s="35">
        <v>36251</v>
      </c>
      <c r="R474" s="35">
        <v>36525</v>
      </c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s="10" customFormat="1" ht="34.5" customHeight="1" x14ac:dyDescent="0.25">
      <c r="B475" s="198" t="s">
        <v>1401</v>
      </c>
      <c r="C475" s="195" t="s">
        <v>338</v>
      </c>
      <c r="D475" s="195" t="s">
        <v>188</v>
      </c>
      <c r="E475" s="195" t="s">
        <v>895</v>
      </c>
      <c r="F475" s="198" t="s">
        <v>828</v>
      </c>
      <c r="G475" s="198" t="s">
        <v>829</v>
      </c>
      <c r="H475" s="198" t="s">
        <v>830</v>
      </c>
      <c r="I475" s="198" t="s">
        <v>831</v>
      </c>
      <c r="J475" s="195" t="str">
        <f>'[78]DATOS PERSONALES'!$I$37</f>
        <v xml:space="preserve">DERECHO  </v>
      </c>
      <c r="K475" s="195" t="s">
        <v>221</v>
      </c>
      <c r="L475" s="195" t="s">
        <v>57</v>
      </c>
      <c r="M475" s="191">
        <v>3649400</v>
      </c>
      <c r="N475" s="227" t="s">
        <v>627</v>
      </c>
      <c r="O475" s="144" t="str">
        <f>'[78]EXPERIENCIA LABORAL'!$B$15</f>
        <v>SDM/FONDATT/STT</v>
      </c>
      <c r="P475" s="40" t="str">
        <f>'[78]EXPERIENCIA LABORAL'!$B$22</f>
        <v>PROVISIONAL COD. 219 GRADO 12</v>
      </c>
      <c r="Q475" s="37">
        <v>37132</v>
      </c>
      <c r="R475" s="37">
        <v>40631</v>
      </c>
    </row>
    <row r="476" spans="1:38" s="10" customFormat="1" ht="34.5" customHeight="1" x14ac:dyDescent="0.25">
      <c r="B476" s="198"/>
      <c r="C476" s="195"/>
      <c r="D476" s="195"/>
      <c r="E476" s="195"/>
      <c r="F476" s="198"/>
      <c r="G476" s="198"/>
      <c r="H476" s="198"/>
      <c r="I476" s="198"/>
      <c r="J476" s="195"/>
      <c r="K476" s="195"/>
      <c r="L476" s="195"/>
      <c r="M476" s="191"/>
      <c r="N476" s="227"/>
      <c r="O476" s="144" t="str">
        <f>'[78]EXPERIENCIA LABORAL'!$B$25</f>
        <v>ASOCIAC.INDUSTRIAL CAZUCA - AINCA</v>
      </c>
      <c r="P476" s="40" t="str">
        <f>'[78]EXPERIENCIA LABORAL'!$B$32</f>
        <v>GERENTE</v>
      </c>
      <c r="Q476" s="37">
        <v>34501</v>
      </c>
      <c r="R476" s="37">
        <v>34724</v>
      </c>
    </row>
    <row r="477" spans="1:38" s="10" customFormat="1" ht="34.5" customHeight="1" x14ac:dyDescent="0.25">
      <c r="B477" s="198"/>
      <c r="C477" s="195"/>
      <c r="D477" s="195"/>
      <c r="E477" s="195"/>
      <c r="F477" s="198"/>
      <c r="G477" s="198"/>
      <c r="H477" s="198"/>
      <c r="I477" s="198"/>
      <c r="J477" s="195"/>
      <c r="K477" s="195"/>
      <c r="L477" s="195"/>
      <c r="M477" s="191"/>
      <c r="N477" s="227"/>
      <c r="O477" s="144" t="str">
        <f>'[78]EXPERIENCIA LABORAL'!$B$35</f>
        <v>SECRETARIA DISTRITAL DE SALUD - BOGOTA</v>
      </c>
      <c r="P477" s="40" t="str">
        <f>'[78]EXPERIENCIA LABORAL'!$B$42</f>
        <v>SUBDIRECTORA GENERAL</v>
      </c>
      <c r="Q477" s="37">
        <v>33318</v>
      </c>
      <c r="R477" s="37" t="s">
        <v>1215</v>
      </c>
    </row>
    <row r="478" spans="1:38" s="9" customFormat="1" ht="34.5" customHeight="1" x14ac:dyDescent="0.25">
      <c r="A478" s="8"/>
      <c r="B478" s="200">
        <v>161</v>
      </c>
      <c r="C478" s="195" t="s">
        <v>476</v>
      </c>
      <c r="D478" s="195" t="s">
        <v>188</v>
      </c>
      <c r="E478" s="195" t="s">
        <v>477</v>
      </c>
      <c r="F478" s="196" t="s">
        <v>828</v>
      </c>
      <c r="G478" s="198" t="s">
        <v>829</v>
      </c>
      <c r="H478" s="198" t="s">
        <v>830</v>
      </c>
      <c r="I478" s="198" t="s">
        <v>831</v>
      </c>
      <c r="J478" s="195"/>
      <c r="K478" s="195" t="s">
        <v>434</v>
      </c>
      <c r="L478" s="195" t="s">
        <v>31</v>
      </c>
      <c r="M478" s="191">
        <v>3649400</v>
      </c>
      <c r="N478" s="192" t="s">
        <v>626</v>
      </c>
      <c r="O478" s="146" t="str">
        <f>'[79]EXPERIENCIA LABORAL'!$B$25</f>
        <v>SINDICATO DE TRABAJADORES OFICIALES DE LA UAERMV DE BOGOTÁ</v>
      </c>
      <c r="P478" s="79" t="str">
        <f>'[79]EXPERIENCIA LABORAL'!$B$32</f>
        <v>SECRETARIA</v>
      </c>
      <c r="Q478" s="35">
        <v>37258</v>
      </c>
      <c r="R478" s="35">
        <v>39258</v>
      </c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s="9" customFormat="1" ht="34.5" customHeight="1" x14ac:dyDescent="0.25">
      <c r="A479" s="8"/>
      <c r="B479" s="200"/>
      <c r="C479" s="195"/>
      <c r="D479" s="195"/>
      <c r="E479" s="195"/>
      <c r="F479" s="196"/>
      <c r="G479" s="198"/>
      <c r="H479" s="198"/>
      <c r="I479" s="198"/>
      <c r="J479" s="195"/>
      <c r="K479" s="195"/>
      <c r="L479" s="195"/>
      <c r="M479" s="191"/>
      <c r="N479" s="192"/>
      <c r="O479" s="146" t="str">
        <f>'[79]EXPERIENCIA LABORAL'!$B$35</f>
        <v>J&amp;H MULTISERVICIOS LTDA (LIQUIDADA)</v>
      </c>
      <c r="P479" s="79" t="str">
        <f>'[79]EXPERIENCIA LABORAL'!$B$42</f>
        <v>SECRETARIA GENERAL</v>
      </c>
      <c r="Q479" s="35">
        <v>36691</v>
      </c>
      <c r="R479" s="35">
        <v>37164</v>
      </c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s="9" customFormat="1" ht="34.5" customHeight="1" x14ac:dyDescent="0.25">
      <c r="A480" s="8"/>
      <c r="B480" s="200"/>
      <c r="C480" s="195"/>
      <c r="D480" s="195"/>
      <c r="E480" s="195"/>
      <c r="F480" s="196"/>
      <c r="G480" s="198"/>
      <c r="H480" s="198"/>
      <c r="I480" s="198"/>
      <c r="J480" s="195"/>
      <c r="K480" s="195"/>
      <c r="L480" s="195"/>
      <c r="M480" s="191"/>
      <c r="N480" s="192"/>
      <c r="O480" s="146" t="str">
        <f>'[79]EXPERIENCIA LABORAL'!$B$45</f>
        <v>SOTRAEXSOP S.A.</v>
      </c>
      <c r="P480" s="79" t="str">
        <f>'[79]EXPERIENCIA LABORAL'!$B$52</f>
        <v>SECRETARIA GENERAL</v>
      </c>
      <c r="Q480" s="35">
        <v>36101</v>
      </c>
      <c r="R480" s="35">
        <v>36648</v>
      </c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s="9" customFormat="1" ht="34.5" customHeight="1" x14ac:dyDescent="0.25">
      <c r="A481" s="8"/>
      <c r="B481" s="200"/>
      <c r="C481" s="195"/>
      <c r="D481" s="195"/>
      <c r="E481" s="195"/>
      <c r="F481" s="196"/>
      <c r="G481" s="198"/>
      <c r="H481" s="198"/>
      <c r="I481" s="198"/>
      <c r="J481" s="195"/>
      <c r="K481" s="195"/>
      <c r="L481" s="195"/>
      <c r="M481" s="191"/>
      <c r="N481" s="192"/>
      <c r="O481" s="146" t="str">
        <f>[79]Hoja1!$B$15</f>
        <v>COOPERATIVA COOPINTEDISTRITAL LTDA (LIQUIDACION)</v>
      </c>
      <c r="P481" s="79" t="str">
        <f>[79]Hoja1!$B$22</f>
        <v>SECRETARIA Y AUXILIAR DE SISTEMAS</v>
      </c>
      <c r="Q481" s="35">
        <v>35310</v>
      </c>
      <c r="R481" s="35">
        <v>36042</v>
      </c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s="9" customFormat="1" ht="56.25" customHeight="1" x14ac:dyDescent="0.25">
      <c r="A482" s="8"/>
      <c r="B482" s="36">
        <v>162</v>
      </c>
      <c r="C482" s="122" t="s">
        <v>318</v>
      </c>
      <c r="D482" s="67" t="s">
        <v>190</v>
      </c>
      <c r="E482" s="67" t="s">
        <v>301</v>
      </c>
      <c r="F482" s="69" t="s">
        <v>828</v>
      </c>
      <c r="G482" s="72" t="s">
        <v>829</v>
      </c>
      <c r="H482" s="72" t="s">
        <v>830</v>
      </c>
      <c r="I482" s="72" t="s">
        <v>1076</v>
      </c>
      <c r="J482" s="63" t="s">
        <v>1020</v>
      </c>
      <c r="K482" s="67" t="s">
        <v>221</v>
      </c>
      <c r="L482" s="63" t="s">
        <v>67</v>
      </c>
      <c r="M482" s="62">
        <v>3649400</v>
      </c>
      <c r="N482" s="61" t="s">
        <v>629</v>
      </c>
      <c r="O482" s="146" t="s">
        <v>1136</v>
      </c>
      <c r="P482" s="79" t="s">
        <v>1137</v>
      </c>
      <c r="Q482" s="35">
        <v>38369</v>
      </c>
      <c r="R482" s="35">
        <v>40250</v>
      </c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s="9" customFormat="1" ht="69.75" customHeight="1" x14ac:dyDescent="0.25">
      <c r="A483" s="8"/>
      <c r="B483" s="36">
        <v>163</v>
      </c>
      <c r="C483" s="129" t="s">
        <v>191</v>
      </c>
      <c r="D483" s="67" t="s">
        <v>192</v>
      </c>
      <c r="E483" s="62" t="s">
        <v>193</v>
      </c>
      <c r="F483" s="74" t="s">
        <v>828</v>
      </c>
      <c r="G483" s="73" t="s">
        <v>1103</v>
      </c>
      <c r="H483" s="73" t="s">
        <v>1104</v>
      </c>
      <c r="I483" s="73" t="s">
        <v>1076</v>
      </c>
      <c r="J483" s="63" t="s">
        <v>1252</v>
      </c>
      <c r="K483" s="67" t="s">
        <v>76</v>
      </c>
      <c r="L483" s="63" t="s">
        <v>73</v>
      </c>
      <c r="M483" s="62">
        <v>3649400</v>
      </c>
      <c r="N483" s="61" t="s">
        <v>630</v>
      </c>
      <c r="O483" s="146" t="s">
        <v>1105</v>
      </c>
      <c r="P483" s="79" t="s">
        <v>76</v>
      </c>
      <c r="Q483" s="35">
        <v>35278</v>
      </c>
      <c r="R483" s="35">
        <v>38718</v>
      </c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s="9" customFormat="1" ht="34.5" customHeight="1" x14ac:dyDescent="0.25">
      <c r="A484" s="8"/>
      <c r="B484" s="74" t="s">
        <v>1377</v>
      </c>
      <c r="C484" s="119" t="s">
        <v>1292</v>
      </c>
      <c r="D484" s="63" t="s">
        <v>192</v>
      </c>
      <c r="E484" s="63" t="s">
        <v>1293</v>
      </c>
      <c r="F484" s="74" t="s">
        <v>828</v>
      </c>
      <c r="G484" s="73" t="s">
        <v>829</v>
      </c>
      <c r="H484" s="73" t="s">
        <v>830</v>
      </c>
      <c r="I484" s="73" t="s">
        <v>831</v>
      </c>
      <c r="J484" s="63" t="s">
        <v>1294</v>
      </c>
      <c r="K484" s="63" t="s">
        <v>387</v>
      </c>
      <c r="L484" s="63" t="s">
        <v>42</v>
      </c>
      <c r="M484" s="62">
        <v>3649400</v>
      </c>
      <c r="N484" s="61" t="s">
        <v>544</v>
      </c>
      <c r="O484" s="146" t="s">
        <v>861</v>
      </c>
      <c r="P484" s="79" t="s">
        <v>1295</v>
      </c>
      <c r="Q484" s="35">
        <v>36130</v>
      </c>
      <c r="R484" s="35">
        <v>40671</v>
      </c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s="9" customFormat="1" ht="54.75" customHeight="1" x14ac:dyDescent="0.25">
      <c r="A485" s="8"/>
      <c r="B485" s="36">
        <v>165</v>
      </c>
      <c r="C485" s="129" t="s">
        <v>794</v>
      </c>
      <c r="D485" s="67" t="s">
        <v>795</v>
      </c>
      <c r="E485" s="62" t="s">
        <v>516</v>
      </c>
      <c r="F485" s="74" t="s">
        <v>828</v>
      </c>
      <c r="G485" s="73" t="s">
        <v>829</v>
      </c>
      <c r="H485" s="73" t="s">
        <v>830</v>
      </c>
      <c r="I485" s="73" t="s">
        <v>1023</v>
      </c>
      <c r="J485" s="63" t="s">
        <v>1072</v>
      </c>
      <c r="K485" s="67" t="s">
        <v>221</v>
      </c>
      <c r="L485" s="63" t="s">
        <v>42</v>
      </c>
      <c r="M485" s="62">
        <v>3649400</v>
      </c>
      <c r="N485" s="78" t="s">
        <v>796</v>
      </c>
      <c r="O485" s="152" t="s">
        <v>872</v>
      </c>
      <c r="P485" s="79" t="s">
        <v>1040</v>
      </c>
      <c r="Q485" s="41">
        <v>42069</v>
      </c>
      <c r="R485" s="41">
        <v>42352</v>
      </c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s="9" customFormat="1" ht="54.75" customHeight="1" x14ac:dyDescent="0.25">
      <c r="A486" s="8"/>
      <c r="B486" s="162">
        <v>166</v>
      </c>
      <c r="C486" s="185" t="s">
        <v>1300</v>
      </c>
      <c r="D486" s="197" t="s">
        <v>1301</v>
      </c>
      <c r="E486" s="197" t="s">
        <v>264</v>
      </c>
      <c r="F486" s="201" t="s">
        <v>828</v>
      </c>
      <c r="G486" s="191" t="s">
        <v>829</v>
      </c>
      <c r="H486" s="191" t="s">
        <v>830</v>
      </c>
      <c r="I486" s="191" t="s">
        <v>831</v>
      </c>
      <c r="J486" s="197" t="s">
        <v>1302</v>
      </c>
      <c r="K486" s="197" t="s">
        <v>387</v>
      </c>
      <c r="L486" s="197" t="s">
        <v>33</v>
      </c>
      <c r="M486" s="191">
        <v>3649400</v>
      </c>
      <c r="N486" s="265" t="s">
        <v>544</v>
      </c>
      <c r="O486" s="150" t="s">
        <v>872</v>
      </c>
      <c r="P486" s="79" t="s">
        <v>1303</v>
      </c>
      <c r="Q486" s="35">
        <v>41570</v>
      </c>
      <c r="R486" s="35">
        <v>41584</v>
      </c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s="9" customFormat="1" ht="54.75" customHeight="1" x14ac:dyDescent="0.25">
      <c r="A487" s="8"/>
      <c r="B487" s="163"/>
      <c r="C487" s="186"/>
      <c r="D487" s="197"/>
      <c r="E487" s="197"/>
      <c r="F487" s="201"/>
      <c r="G487" s="191"/>
      <c r="H487" s="191"/>
      <c r="I487" s="191"/>
      <c r="J487" s="197"/>
      <c r="K487" s="197"/>
      <c r="L487" s="197"/>
      <c r="M487" s="191"/>
      <c r="N487" s="265"/>
      <c r="O487" s="150" t="s">
        <v>872</v>
      </c>
      <c r="P487" s="79" t="s">
        <v>1303</v>
      </c>
      <c r="Q487" s="35">
        <v>41356</v>
      </c>
      <c r="R487" s="35">
        <v>41569</v>
      </c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s="9" customFormat="1" ht="54.75" customHeight="1" x14ac:dyDescent="0.25">
      <c r="A488" s="8"/>
      <c r="B488" s="163"/>
      <c r="C488" s="186"/>
      <c r="D488" s="197"/>
      <c r="E488" s="197"/>
      <c r="F488" s="201"/>
      <c r="G488" s="191"/>
      <c r="H488" s="191"/>
      <c r="I488" s="191"/>
      <c r="J488" s="197"/>
      <c r="K488" s="197"/>
      <c r="L488" s="197"/>
      <c r="M488" s="191"/>
      <c r="N488" s="265"/>
      <c r="O488" s="150" t="s">
        <v>1304</v>
      </c>
      <c r="P488" s="79" t="s">
        <v>1305</v>
      </c>
      <c r="Q488" s="35">
        <v>37012</v>
      </c>
      <c r="R488" s="35">
        <v>37042</v>
      </c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s="9" customFormat="1" ht="54.75" customHeight="1" x14ac:dyDescent="0.25">
      <c r="A489" s="8"/>
      <c r="B489" s="164"/>
      <c r="C489" s="229"/>
      <c r="D489" s="197"/>
      <c r="E489" s="197"/>
      <c r="F489" s="201"/>
      <c r="G489" s="191"/>
      <c r="H489" s="191"/>
      <c r="I489" s="191"/>
      <c r="J489" s="197"/>
      <c r="K489" s="197"/>
      <c r="L489" s="197"/>
      <c r="M489" s="191"/>
      <c r="N489" s="265"/>
      <c r="O489" s="150" t="s">
        <v>1306</v>
      </c>
      <c r="P489" s="79" t="s">
        <v>1307</v>
      </c>
      <c r="Q489" s="35">
        <v>34092</v>
      </c>
      <c r="R489" s="35">
        <v>37011</v>
      </c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s="9" customFormat="1" ht="63" customHeight="1" x14ac:dyDescent="0.25">
      <c r="A490" s="8"/>
      <c r="B490" s="36">
        <v>167</v>
      </c>
      <c r="C490" s="129" t="s">
        <v>194</v>
      </c>
      <c r="D490" s="67" t="s">
        <v>195</v>
      </c>
      <c r="E490" s="62" t="s">
        <v>196</v>
      </c>
      <c r="F490" s="74" t="s">
        <v>828</v>
      </c>
      <c r="G490" s="73" t="s">
        <v>829</v>
      </c>
      <c r="H490" s="73" t="s">
        <v>830</v>
      </c>
      <c r="I490" s="73" t="s">
        <v>831</v>
      </c>
      <c r="J490" s="63" t="s">
        <v>1132</v>
      </c>
      <c r="K490" s="67" t="s">
        <v>76</v>
      </c>
      <c r="L490" s="63" t="s">
        <v>752</v>
      </c>
      <c r="M490" s="62">
        <v>3649400</v>
      </c>
      <c r="N490" s="61" t="s">
        <v>631</v>
      </c>
      <c r="O490" s="148" t="s">
        <v>872</v>
      </c>
      <c r="P490" s="76" t="s">
        <v>76</v>
      </c>
      <c r="Q490" s="41">
        <v>40178</v>
      </c>
      <c r="R490" s="41">
        <v>42513</v>
      </c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s="9" customFormat="1" ht="34.5" customHeight="1" x14ac:dyDescent="0.2">
      <c r="A491" s="215"/>
      <c r="B491" s="200">
        <v>168</v>
      </c>
      <c r="C491" s="197" t="s">
        <v>724</v>
      </c>
      <c r="D491" s="197" t="s">
        <v>508</v>
      </c>
      <c r="E491" s="197" t="s">
        <v>198</v>
      </c>
      <c r="F491" s="221" t="s">
        <v>828</v>
      </c>
      <c r="G491" s="222" t="s">
        <v>868</v>
      </c>
      <c r="H491" s="222" t="s">
        <v>869</v>
      </c>
      <c r="I491" s="222" t="s">
        <v>1023</v>
      </c>
      <c r="J491" s="197" t="s">
        <v>1007</v>
      </c>
      <c r="K491" s="197" t="s">
        <v>221</v>
      </c>
      <c r="L491" s="197" t="s">
        <v>33</v>
      </c>
      <c r="M491" s="191">
        <v>3649400</v>
      </c>
      <c r="N491" s="192" t="s">
        <v>725</v>
      </c>
      <c r="O491" s="148" t="s">
        <v>988</v>
      </c>
      <c r="P491" s="55" t="s">
        <v>1008</v>
      </c>
      <c r="Q491" s="56">
        <v>41292</v>
      </c>
      <c r="R491" s="56">
        <v>41585</v>
      </c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s="9" customFormat="1" ht="34.5" customHeight="1" x14ac:dyDescent="0.2">
      <c r="A492" s="215"/>
      <c r="B492" s="200"/>
      <c r="C492" s="197"/>
      <c r="D492" s="197"/>
      <c r="E492" s="197"/>
      <c r="F492" s="221"/>
      <c r="G492" s="222"/>
      <c r="H492" s="222"/>
      <c r="I492" s="222"/>
      <c r="J492" s="197"/>
      <c r="K492" s="197"/>
      <c r="L492" s="197"/>
      <c r="M492" s="191"/>
      <c r="N492" s="192"/>
      <c r="O492" s="148" t="s">
        <v>988</v>
      </c>
      <c r="P492" s="55" t="s">
        <v>1009</v>
      </c>
      <c r="Q492" s="56">
        <v>40942</v>
      </c>
      <c r="R492" s="56">
        <v>41273</v>
      </c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s="9" customFormat="1" ht="34.5" customHeight="1" x14ac:dyDescent="0.2">
      <c r="A493" s="215"/>
      <c r="B493" s="200"/>
      <c r="C493" s="197"/>
      <c r="D493" s="197"/>
      <c r="E493" s="197"/>
      <c r="F493" s="221"/>
      <c r="G493" s="222"/>
      <c r="H493" s="222"/>
      <c r="I493" s="222"/>
      <c r="J493" s="197"/>
      <c r="K493" s="197"/>
      <c r="L493" s="197"/>
      <c r="M493" s="191"/>
      <c r="N493" s="192"/>
      <c r="O493" s="148" t="s">
        <v>1010</v>
      </c>
      <c r="P493" s="55" t="s">
        <v>1011</v>
      </c>
      <c r="Q493" s="56">
        <v>40637</v>
      </c>
      <c r="R493" s="56">
        <v>40872</v>
      </c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s="9" customFormat="1" ht="34.5" customHeight="1" x14ac:dyDescent="0.2">
      <c r="A494" s="215"/>
      <c r="B494" s="200"/>
      <c r="C494" s="197"/>
      <c r="D494" s="197"/>
      <c r="E494" s="197"/>
      <c r="F494" s="221"/>
      <c r="G494" s="222"/>
      <c r="H494" s="222"/>
      <c r="I494" s="222"/>
      <c r="J494" s="197"/>
      <c r="K494" s="197"/>
      <c r="L494" s="197"/>
      <c r="M494" s="191"/>
      <c r="N494" s="192"/>
      <c r="O494" s="148" t="s">
        <v>988</v>
      </c>
      <c r="P494" s="55" t="s">
        <v>1012</v>
      </c>
      <c r="Q494" s="56">
        <v>40206</v>
      </c>
      <c r="R494" s="56">
        <v>40510</v>
      </c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s="9" customFormat="1" ht="34.5" customHeight="1" x14ac:dyDescent="0.2">
      <c r="A495" s="215"/>
      <c r="B495" s="200"/>
      <c r="C495" s="197"/>
      <c r="D495" s="197"/>
      <c r="E495" s="197"/>
      <c r="F495" s="221"/>
      <c r="G495" s="222"/>
      <c r="H495" s="222"/>
      <c r="I495" s="222"/>
      <c r="J495" s="197"/>
      <c r="K495" s="197"/>
      <c r="L495" s="197"/>
      <c r="M495" s="191"/>
      <c r="N495" s="192"/>
      <c r="O495" s="148" t="s">
        <v>1013</v>
      </c>
      <c r="P495" s="55" t="s">
        <v>1014</v>
      </c>
      <c r="Q495" s="56">
        <v>39695</v>
      </c>
      <c r="R495" s="56">
        <v>39994</v>
      </c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s="9" customFormat="1" ht="34.5" customHeight="1" x14ac:dyDescent="0.2">
      <c r="A496" s="215"/>
      <c r="B496" s="200"/>
      <c r="C496" s="197"/>
      <c r="D496" s="197"/>
      <c r="E496" s="197"/>
      <c r="F496" s="221"/>
      <c r="G496" s="222"/>
      <c r="H496" s="222"/>
      <c r="I496" s="222"/>
      <c r="J496" s="197"/>
      <c r="K496" s="197"/>
      <c r="L496" s="197"/>
      <c r="M496" s="191"/>
      <c r="N496" s="192"/>
      <c r="O496" s="148" t="s">
        <v>1015</v>
      </c>
      <c r="P496" s="55" t="s">
        <v>1016</v>
      </c>
      <c r="Q496" s="56">
        <v>39387</v>
      </c>
      <c r="R496" s="56">
        <v>39690</v>
      </c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s="9" customFormat="1" ht="34.5" customHeight="1" x14ac:dyDescent="0.25">
      <c r="A497" s="8"/>
      <c r="B497" s="196" t="s">
        <v>1378</v>
      </c>
      <c r="C497" s="195" t="s">
        <v>319</v>
      </c>
      <c r="D497" s="195" t="s">
        <v>320</v>
      </c>
      <c r="E497" s="195" t="s">
        <v>321</v>
      </c>
      <c r="F497" s="196" t="s">
        <v>828</v>
      </c>
      <c r="G497" s="198" t="s">
        <v>829</v>
      </c>
      <c r="H497" s="198" t="s">
        <v>830</v>
      </c>
      <c r="I497" s="198" t="s">
        <v>831</v>
      </c>
      <c r="J497" s="195" t="str">
        <f>'[80]DATOS PERSONALES'!$I$41</f>
        <v>INGENIERIA CIVIL</v>
      </c>
      <c r="K497" s="195" t="s">
        <v>221</v>
      </c>
      <c r="L497" s="195" t="s">
        <v>46</v>
      </c>
      <c r="M497" s="191">
        <v>3649400</v>
      </c>
      <c r="N497" s="192" t="s">
        <v>632</v>
      </c>
      <c r="O497" s="146" t="str">
        <f>'[80]EXPERIENCIA LABORAL'!$B$15</f>
        <v>SECRETARIA DISTRITAL DE MOVILIDAD</v>
      </c>
      <c r="P497" s="79" t="str">
        <f>'[80]EXPERIENCIA LABORAL'!$B$22</f>
        <v>PROFESIONAL UNIVERSITARIO  CÓDIGO 219 GRADO 15</v>
      </c>
      <c r="Q497" s="35">
        <v>39216</v>
      </c>
      <c r="R497" s="35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s="9" customFormat="1" ht="34.5" customHeight="1" x14ac:dyDescent="0.25">
      <c r="A498" s="8"/>
      <c r="B498" s="196"/>
      <c r="C498" s="195"/>
      <c r="D498" s="195"/>
      <c r="E498" s="195"/>
      <c r="F498" s="196"/>
      <c r="G498" s="198"/>
      <c r="H498" s="198"/>
      <c r="I498" s="198"/>
      <c r="J498" s="195"/>
      <c r="K498" s="195"/>
      <c r="L498" s="195"/>
      <c r="M498" s="191"/>
      <c r="N498" s="192"/>
      <c r="O498" s="146" t="str">
        <f>'[80]EXPERIENCIA LABORAL'!$B$25</f>
        <v>FONDAT-SECRETARIA DISTRITAL DE MOVILIDAD</v>
      </c>
      <c r="P498" s="79" t="str">
        <f>'[80]EXPERIENCIA LABORAL'!$B$32</f>
        <v>CONTRATO 111 DE 2006 SUBRROGADO A MOVILIDAD</v>
      </c>
      <c r="Q498" s="35">
        <v>38939</v>
      </c>
      <c r="R498" s="35">
        <v>39182</v>
      </c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s="9" customFormat="1" ht="63" customHeight="1" x14ac:dyDescent="0.25">
      <c r="A499" s="8"/>
      <c r="B499" s="36">
        <v>170</v>
      </c>
      <c r="C499" s="129" t="s">
        <v>366</v>
      </c>
      <c r="D499" s="67" t="s">
        <v>367</v>
      </c>
      <c r="E499" s="62" t="s">
        <v>368</v>
      </c>
      <c r="F499" s="74" t="s">
        <v>828</v>
      </c>
      <c r="G499" s="73" t="s">
        <v>829</v>
      </c>
      <c r="H499" s="73" t="s">
        <v>830</v>
      </c>
      <c r="I499" s="73" t="s">
        <v>1019</v>
      </c>
      <c r="J499" s="63" t="s">
        <v>1020</v>
      </c>
      <c r="K499" s="67" t="s">
        <v>221</v>
      </c>
      <c r="L499" s="63" t="s">
        <v>73</v>
      </c>
      <c r="M499" s="62">
        <v>3649400</v>
      </c>
      <c r="N499" s="61" t="s">
        <v>633</v>
      </c>
      <c r="O499" s="152" t="s">
        <v>872</v>
      </c>
      <c r="P499" s="79" t="s">
        <v>1028</v>
      </c>
      <c r="Q499" s="41">
        <v>40171</v>
      </c>
      <c r="R499" s="41">
        <v>42508</v>
      </c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s="9" customFormat="1" ht="61.5" customHeight="1" x14ac:dyDescent="0.25">
      <c r="A500" s="8"/>
      <c r="B500" s="36">
        <v>171</v>
      </c>
      <c r="C500" s="122" t="s">
        <v>11</v>
      </c>
      <c r="D500" s="67" t="s">
        <v>163</v>
      </c>
      <c r="E500" s="67" t="s">
        <v>288</v>
      </c>
      <c r="F500" s="69" t="s">
        <v>828</v>
      </c>
      <c r="G500" s="72" t="s">
        <v>829</v>
      </c>
      <c r="H500" s="72" t="s">
        <v>830</v>
      </c>
      <c r="I500" s="72" t="s">
        <v>831</v>
      </c>
      <c r="J500" s="63" t="s">
        <v>1180</v>
      </c>
      <c r="K500" s="67" t="s">
        <v>434</v>
      </c>
      <c r="L500" s="63" t="s">
        <v>753</v>
      </c>
      <c r="M500" s="62">
        <v>3649400</v>
      </c>
      <c r="N500" s="61" t="s">
        <v>634</v>
      </c>
      <c r="O500" s="146" t="s">
        <v>872</v>
      </c>
      <c r="P500" s="79" t="s">
        <v>833</v>
      </c>
      <c r="Q500" s="35">
        <v>40387</v>
      </c>
      <c r="R500" s="35">
        <v>40751</v>
      </c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s="9" customFormat="1" ht="34.5" customHeight="1" x14ac:dyDescent="0.25">
      <c r="A501" s="8"/>
      <c r="B501" s="200">
        <v>172</v>
      </c>
      <c r="C501" s="193" t="s">
        <v>459</v>
      </c>
      <c r="D501" s="193" t="s">
        <v>163</v>
      </c>
      <c r="E501" s="193" t="s">
        <v>460</v>
      </c>
      <c r="F501" s="202" t="s">
        <v>828</v>
      </c>
      <c r="G501" s="194" t="s">
        <v>829</v>
      </c>
      <c r="H501" s="194" t="s">
        <v>830</v>
      </c>
      <c r="I501" s="194" t="s">
        <v>831</v>
      </c>
      <c r="J501" s="193" t="str">
        <f>'[81]DATOS PERSONALES'!$I$37</f>
        <v>CONTADURIA PUBLICA</v>
      </c>
      <c r="K501" s="193" t="s">
        <v>434</v>
      </c>
      <c r="L501" s="195" t="s">
        <v>48</v>
      </c>
      <c r="M501" s="191">
        <v>3649400</v>
      </c>
      <c r="N501" s="192" t="s">
        <v>705</v>
      </c>
      <c r="O501" s="146" t="str">
        <f>'[81]EXPERIENCIA LABORAL'!$B$25</f>
        <v>IDIME S.A</v>
      </c>
      <c r="P501" s="79" t="str">
        <f>'[81]EXPERIENCIA LABORAL'!$B$32</f>
        <v>AUXILIAR ADMINISTRATIVO - ARCHIVO</v>
      </c>
      <c r="Q501" s="35">
        <v>39783</v>
      </c>
      <c r="R501" s="35">
        <v>41306</v>
      </c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s="9" customFormat="1" ht="34.5" customHeight="1" x14ac:dyDescent="0.25">
      <c r="A502" s="8"/>
      <c r="B502" s="200"/>
      <c r="C502" s="193"/>
      <c r="D502" s="193"/>
      <c r="E502" s="193"/>
      <c r="F502" s="202"/>
      <c r="G502" s="194"/>
      <c r="H502" s="194"/>
      <c r="I502" s="194"/>
      <c r="J502" s="193"/>
      <c r="K502" s="193"/>
      <c r="L502" s="195"/>
      <c r="M502" s="191"/>
      <c r="N502" s="192"/>
      <c r="O502" s="146" t="str">
        <f>'[81]EXPERIENCIA LABORAL'!$B$35</f>
        <v>MANPOWER -CRYOGAS</v>
      </c>
      <c r="P502" s="79" t="str">
        <f>'[81]EXPERIENCIA LABORAL'!$B$42</f>
        <v>AUXILIAR DE ARCHIVO</v>
      </c>
      <c r="Q502" s="35">
        <v>39569</v>
      </c>
      <c r="R502" s="35">
        <v>39782</v>
      </c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s="9" customFormat="1" ht="34.5" customHeight="1" x14ac:dyDescent="0.25">
      <c r="A503" s="8"/>
      <c r="B503" s="200"/>
      <c r="C503" s="193"/>
      <c r="D503" s="193"/>
      <c r="E503" s="193"/>
      <c r="F503" s="202"/>
      <c r="G503" s="194"/>
      <c r="H503" s="194"/>
      <c r="I503" s="194"/>
      <c r="J503" s="193"/>
      <c r="K503" s="193"/>
      <c r="L503" s="195"/>
      <c r="M503" s="191"/>
      <c r="N503" s="192"/>
      <c r="O503" s="146" t="str">
        <f>'[81]EXPERIENCIA LABORAL'!$B$45</f>
        <v>PNUD- MINISTERIO DE HACIENDA Y CREDITO PUBLICO</v>
      </c>
      <c r="P503" s="79" t="str">
        <f>'[81]EXPERIENCIA LABORAL'!$B$52</f>
        <v>CONSULTOR</v>
      </c>
      <c r="Q503" s="35">
        <v>38596</v>
      </c>
      <c r="R503" s="35">
        <v>39550</v>
      </c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s="9" customFormat="1" ht="60.75" customHeight="1" x14ac:dyDescent="0.25">
      <c r="A504" s="8"/>
      <c r="B504" s="36">
        <v>173</v>
      </c>
      <c r="C504" s="122" t="s">
        <v>417</v>
      </c>
      <c r="D504" s="67" t="s">
        <v>418</v>
      </c>
      <c r="E504" s="67" t="s">
        <v>27</v>
      </c>
      <c r="F504" s="69" t="s">
        <v>828</v>
      </c>
      <c r="G504" s="72" t="s">
        <v>829</v>
      </c>
      <c r="H504" s="72" t="s">
        <v>830</v>
      </c>
      <c r="I504" s="72" t="s">
        <v>831</v>
      </c>
      <c r="J504" s="63" t="s">
        <v>1207</v>
      </c>
      <c r="K504" s="67" t="s">
        <v>411</v>
      </c>
      <c r="L504" s="63" t="s">
        <v>143</v>
      </c>
      <c r="M504" s="62">
        <v>3649400</v>
      </c>
      <c r="N504" s="61" t="s">
        <v>544</v>
      </c>
      <c r="O504" s="146" t="str">
        <f>'[82]EXPERIENCIA LABORAL'!$B$25</f>
        <v>EMPRESA DE TELECOMUNICACIONES DE BOGOTA</v>
      </c>
      <c r="P504" s="79" t="str">
        <f>'[82]EXPERIENCIA LABORAL'!$B$32</f>
        <v>AUXILIAR DE PRUEBAS</v>
      </c>
      <c r="Q504" s="35">
        <v>31961</v>
      </c>
      <c r="R504" s="35">
        <v>35255</v>
      </c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s="9" customFormat="1" ht="60.75" customHeight="1" x14ac:dyDescent="0.25">
      <c r="A505" s="8"/>
      <c r="B505" s="36">
        <v>174</v>
      </c>
      <c r="C505" s="122" t="s">
        <v>478</v>
      </c>
      <c r="D505" s="67" t="s">
        <v>418</v>
      </c>
      <c r="E505" s="67" t="s">
        <v>479</v>
      </c>
      <c r="F505" s="69" t="s">
        <v>828</v>
      </c>
      <c r="G505" s="72" t="s">
        <v>1078</v>
      </c>
      <c r="H505" s="72" t="s">
        <v>1079</v>
      </c>
      <c r="I505" s="72" t="s">
        <v>1076</v>
      </c>
      <c r="J505" s="63" t="s">
        <v>1207</v>
      </c>
      <c r="K505" s="67" t="s">
        <v>434</v>
      </c>
      <c r="L505" s="63" t="s">
        <v>42</v>
      </c>
      <c r="M505" s="62">
        <v>3649400</v>
      </c>
      <c r="N505" s="61" t="s">
        <v>635</v>
      </c>
      <c r="O505" s="146" t="s">
        <v>898</v>
      </c>
      <c r="P505" s="79" t="s">
        <v>434</v>
      </c>
      <c r="Q505" s="35">
        <v>37988</v>
      </c>
      <c r="R505" s="35">
        <v>38899</v>
      </c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s="9" customFormat="1" ht="60.75" customHeight="1" x14ac:dyDescent="0.25">
      <c r="A506" s="8"/>
      <c r="B506" s="36">
        <v>175</v>
      </c>
      <c r="C506" s="129" t="s">
        <v>374</v>
      </c>
      <c r="D506" s="67" t="s">
        <v>346</v>
      </c>
      <c r="E506" s="62" t="s">
        <v>375</v>
      </c>
      <c r="F506" s="74" t="s">
        <v>828</v>
      </c>
      <c r="G506" s="73" t="s">
        <v>860</v>
      </c>
      <c r="H506" s="73" t="s">
        <v>989</v>
      </c>
      <c r="I506" s="73" t="s">
        <v>1023</v>
      </c>
      <c r="J506" s="63" t="s">
        <v>1020</v>
      </c>
      <c r="K506" s="67" t="s">
        <v>221</v>
      </c>
      <c r="L506" s="63" t="s">
        <v>67</v>
      </c>
      <c r="M506" s="62">
        <v>3649400</v>
      </c>
      <c r="N506" s="61" t="s">
        <v>636</v>
      </c>
      <c r="O506" s="152" t="s">
        <v>1032</v>
      </c>
      <c r="P506" s="79" t="s">
        <v>221</v>
      </c>
      <c r="Q506" s="41">
        <v>40178</v>
      </c>
      <c r="R506" s="41">
        <v>42521</v>
      </c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s="9" customFormat="1" ht="34.5" customHeight="1" x14ac:dyDescent="0.25">
      <c r="A507" s="8"/>
      <c r="B507" s="221" t="s">
        <v>1379</v>
      </c>
      <c r="C507" s="197" t="s">
        <v>726</v>
      </c>
      <c r="D507" s="197" t="s">
        <v>493</v>
      </c>
      <c r="E507" s="197" t="s">
        <v>179</v>
      </c>
      <c r="F507" s="221" t="s">
        <v>828</v>
      </c>
      <c r="G507" s="222" t="s">
        <v>829</v>
      </c>
      <c r="H507" s="222" t="s">
        <v>830</v>
      </c>
      <c r="I507" s="222" t="s">
        <v>831</v>
      </c>
      <c r="J507" s="197" t="str">
        <f>'[83]DATOS PERSONALES'!$I$37</f>
        <v>ADMINISTRACION DE EMPRESAS</v>
      </c>
      <c r="K507" s="197" t="s">
        <v>76</v>
      </c>
      <c r="L507" s="197" t="s">
        <v>739</v>
      </c>
      <c r="M507" s="191">
        <v>3649400</v>
      </c>
      <c r="N507" s="192" t="s">
        <v>727</v>
      </c>
      <c r="O507" s="146" t="str">
        <f>'[83]EXPERIENCIA LABORAL'!$B$25</f>
        <v>FUNDACION SOCIAL PARA EL APOYO COMUNITARIO</v>
      </c>
      <c r="P507" s="79" t="str">
        <f>'[83]EXPERIENCIA LABORAL'!$B$32</f>
        <v>DIRECTOR ADMINISTRATIVO Y FINANCIERO</v>
      </c>
      <c r="Q507" s="35">
        <v>40553</v>
      </c>
      <c r="R507" s="35">
        <v>41577</v>
      </c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s="9" customFormat="1" ht="34.5" customHeight="1" x14ac:dyDescent="0.25">
      <c r="A508" s="8"/>
      <c r="B508" s="221"/>
      <c r="C508" s="197"/>
      <c r="D508" s="197"/>
      <c r="E508" s="197"/>
      <c r="F508" s="221"/>
      <c r="G508" s="222"/>
      <c r="H508" s="222"/>
      <c r="I508" s="222"/>
      <c r="J508" s="197"/>
      <c r="K508" s="197"/>
      <c r="L508" s="197"/>
      <c r="M508" s="191"/>
      <c r="N508" s="192"/>
      <c r="O508" s="146" t="str">
        <f>'[83]EXPERIENCIA LABORAL'!$B$35</f>
        <v>INSTITUTO DISTRITAL PARA LA RECREACION Y EL DEPORTE I.D.R.D</v>
      </c>
      <c r="P508" s="79" t="str">
        <f>'[83]EXPERIENCIA LABORAL'!$B$42</f>
        <v>ASESOR SUBDIRECCION ADMINISTRATIVA Y FINANCIERA</v>
      </c>
      <c r="Q508" s="35">
        <v>40073</v>
      </c>
      <c r="R508" s="35">
        <v>40542</v>
      </c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s="9" customFormat="1" ht="34.5" customHeight="1" x14ac:dyDescent="0.25">
      <c r="A509" s="8"/>
      <c r="B509" s="221"/>
      <c r="C509" s="197"/>
      <c r="D509" s="197"/>
      <c r="E509" s="197"/>
      <c r="F509" s="221"/>
      <c r="G509" s="222"/>
      <c r="H509" s="222"/>
      <c r="I509" s="222"/>
      <c r="J509" s="197"/>
      <c r="K509" s="197"/>
      <c r="L509" s="197"/>
      <c r="M509" s="191"/>
      <c r="N509" s="192"/>
      <c r="O509" s="146" t="str">
        <f>'[83]EXPERIENCIA LABORAL'!$B$45</f>
        <v>KEEPPER INDUSTRIES LONDON ONTARIO</v>
      </c>
      <c r="P509" s="79" t="str">
        <f>'[83]EXPERIENCIA LABORAL'!$B$52</f>
        <v>DIRECTOR DE PLANEACION FINANCIERA</v>
      </c>
      <c r="Q509" s="35">
        <v>36809</v>
      </c>
      <c r="R509" s="35">
        <v>39887</v>
      </c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s="9" customFormat="1" ht="34.5" customHeight="1" x14ac:dyDescent="0.25">
      <c r="A510" s="8"/>
      <c r="B510" s="221"/>
      <c r="C510" s="197"/>
      <c r="D510" s="197"/>
      <c r="E510" s="197"/>
      <c r="F510" s="221"/>
      <c r="G510" s="222"/>
      <c r="H510" s="222"/>
      <c r="I510" s="222"/>
      <c r="J510" s="197"/>
      <c r="K510" s="197"/>
      <c r="L510" s="197"/>
      <c r="M510" s="191"/>
      <c r="N510" s="192"/>
      <c r="O510" s="146" t="str">
        <f>'[83]EXPERIENCIA LABORAL1'!$B$15</f>
        <v>SENADO DE LA REPUBLICA</v>
      </c>
      <c r="P510" s="79" t="str">
        <f>'[83]EXPERIENCIA LABORAL1'!$B$22</f>
        <v>ASESOR COMISION CUARTA</v>
      </c>
      <c r="Q510" s="35">
        <v>33900</v>
      </c>
      <c r="R510" s="35">
        <v>34294</v>
      </c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s="9" customFormat="1" ht="34.5" customHeight="1" x14ac:dyDescent="0.25">
      <c r="A511" s="8"/>
      <c r="B511" s="221"/>
      <c r="C511" s="197"/>
      <c r="D511" s="197"/>
      <c r="E511" s="197"/>
      <c r="F511" s="221"/>
      <c r="G511" s="222"/>
      <c r="H511" s="222"/>
      <c r="I511" s="222"/>
      <c r="J511" s="197"/>
      <c r="K511" s="197"/>
      <c r="L511" s="197"/>
      <c r="M511" s="191"/>
      <c r="N511" s="192"/>
      <c r="O511" s="146" t="str">
        <f>'[83]EXPERIENCIA LABORAL1'!$B$25</f>
        <v>INSTITUTO COLOMBIANO DE COMERCIO EXTERIOR INCOMEX</v>
      </c>
      <c r="P511" s="79" t="str">
        <f>'[83]EXPERIENCIA LABORAL1'!$B$32</f>
        <v>JEFE OFICINA DE PLANEACION</v>
      </c>
      <c r="Q511" s="35">
        <v>34295</v>
      </c>
      <c r="R511" s="35">
        <v>36615</v>
      </c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s="9" customFormat="1" ht="34.5" customHeight="1" x14ac:dyDescent="0.25">
      <c r="A512" s="8"/>
      <c r="B512" s="221"/>
      <c r="C512" s="197"/>
      <c r="D512" s="197"/>
      <c r="E512" s="197"/>
      <c r="F512" s="221"/>
      <c r="G512" s="222"/>
      <c r="H512" s="222"/>
      <c r="I512" s="222"/>
      <c r="J512" s="197"/>
      <c r="K512" s="197"/>
      <c r="L512" s="197"/>
      <c r="M512" s="191"/>
      <c r="N512" s="192"/>
      <c r="O512" s="146" t="str">
        <f>'[83]EXPERIENCIA LABORAL1'!$B$35</f>
        <v>BENEFICENCIA DE CUNDINAMARCA</v>
      </c>
      <c r="P512" s="79" t="str">
        <f>'[83]EXPERIENCIA LABORAL1'!$B$42</f>
        <v>DIRECTOR DE OPERACIONES COMERCIALES</v>
      </c>
      <c r="Q512" s="35">
        <v>31849</v>
      </c>
      <c r="R512" s="35">
        <v>33716</v>
      </c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s="9" customFormat="1" ht="34.5" customHeight="1" x14ac:dyDescent="0.25">
      <c r="A513" s="8"/>
      <c r="B513" s="221"/>
      <c r="C513" s="197"/>
      <c r="D513" s="197"/>
      <c r="E513" s="197"/>
      <c r="F513" s="221"/>
      <c r="G513" s="222"/>
      <c r="H513" s="222"/>
      <c r="I513" s="222"/>
      <c r="J513" s="197"/>
      <c r="K513" s="197"/>
      <c r="L513" s="197"/>
      <c r="M513" s="191"/>
      <c r="N513" s="192"/>
      <c r="O513" s="146" t="str">
        <f>'[83]EXPERIENCIA LABORAL1'!$B$45</f>
        <v>EMPRESA DE TELEFONOS DE BOGOTA</v>
      </c>
      <c r="P513" s="79" t="str">
        <f>'[83]EXPERIENCIA LABORAL1'!$B$52</f>
        <v>JEFE SECCION ECONOMICA Y FINANCIERA</v>
      </c>
      <c r="Q513" s="35">
        <v>30756</v>
      </c>
      <c r="R513" s="35">
        <v>31471</v>
      </c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s="9" customFormat="1" ht="66" customHeight="1" x14ac:dyDescent="0.25">
      <c r="A514" s="8"/>
      <c r="B514" s="36">
        <v>177</v>
      </c>
      <c r="C514" s="122" t="s">
        <v>197</v>
      </c>
      <c r="D514" s="67" t="s">
        <v>198</v>
      </c>
      <c r="E514" s="67" t="s">
        <v>199</v>
      </c>
      <c r="F514" s="75" t="s">
        <v>828</v>
      </c>
      <c r="G514" s="72" t="s">
        <v>829</v>
      </c>
      <c r="H514" s="72" t="s">
        <v>1210</v>
      </c>
      <c r="I514" s="72" t="s">
        <v>831</v>
      </c>
      <c r="J514" s="63" t="s">
        <v>1249</v>
      </c>
      <c r="K514" s="67" t="s">
        <v>76</v>
      </c>
      <c r="L514" s="63" t="s">
        <v>48</v>
      </c>
      <c r="M514" s="62">
        <v>3649400</v>
      </c>
      <c r="N514" s="61" t="s">
        <v>638</v>
      </c>
      <c r="O514" s="146" t="s">
        <v>859</v>
      </c>
      <c r="P514" s="79" t="s">
        <v>7</v>
      </c>
      <c r="Q514" s="35">
        <v>36400</v>
      </c>
      <c r="R514" s="35">
        <v>35045</v>
      </c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s="9" customFormat="1" ht="34.5" customHeight="1" x14ac:dyDescent="0.25">
      <c r="A515" s="8"/>
      <c r="B515" s="201">
        <v>178</v>
      </c>
      <c r="C515" s="195" t="s">
        <v>331</v>
      </c>
      <c r="D515" s="195" t="s">
        <v>198</v>
      </c>
      <c r="E515" s="195" t="s">
        <v>332</v>
      </c>
      <c r="F515" s="201" t="s">
        <v>828</v>
      </c>
      <c r="G515" s="191" t="s">
        <v>829</v>
      </c>
      <c r="H515" s="191" t="s">
        <v>830</v>
      </c>
      <c r="I515" s="191" t="s">
        <v>831</v>
      </c>
      <c r="J515" s="195" t="s">
        <v>1222</v>
      </c>
      <c r="K515" s="195" t="s">
        <v>221</v>
      </c>
      <c r="L515" s="195" t="s">
        <v>73</v>
      </c>
      <c r="M515" s="191">
        <v>3649400</v>
      </c>
      <c r="N515" s="192" t="s">
        <v>637</v>
      </c>
      <c r="O515" s="146" t="str">
        <f>'[84]EXPERIENCIA LABORAL'!$B$25</f>
        <v>DEPARTAMENTO ADMINISTRATIVO DE ACCIÓN COMUNAL - HOY IDPAC</v>
      </c>
      <c r="P515" s="79" t="str">
        <f>'[84]EXPERIENCIA LABORAL'!$B$32</f>
        <v>PROFESIONAL UNIVERSITARIO GRADO 13</v>
      </c>
      <c r="Q515" s="35">
        <v>35289</v>
      </c>
      <c r="R515" s="35">
        <v>37008</v>
      </c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s="9" customFormat="1" ht="34.5" customHeight="1" x14ac:dyDescent="0.25">
      <c r="A516" s="8"/>
      <c r="B516" s="201"/>
      <c r="C516" s="195"/>
      <c r="D516" s="195"/>
      <c r="E516" s="195"/>
      <c r="F516" s="201"/>
      <c r="G516" s="191"/>
      <c r="H516" s="191"/>
      <c r="I516" s="191"/>
      <c r="J516" s="195"/>
      <c r="K516" s="195"/>
      <c r="L516" s="195"/>
      <c r="M516" s="191"/>
      <c r="N516" s="192"/>
      <c r="O516" s="146" t="str">
        <f>'[84]EXPERIENCIA LABORAL'!$B$35</f>
        <v>SECRETARIA DE TRÁNSITO Y TRANSPORTE DE BOGOTÁ</v>
      </c>
      <c r="P516" s="79" t="str">
        <f>'[84]EXPERIENCIA LABORAL'!$B$42</f>
        <v>PROFESIONAL UNIVERSITARIO GRADO 11</v>
      </c>
      <c r="Q516" s="35">
        <v>34695</v>
      </c>
      <c r="R516" s="35">
        <v>35285</v>
      </c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s="9" customFormat="1" ht="34.5" customHeight="1" x14ac:dyDescent="0.25">
      <c r="A517" s="8"/>
      <c r="B517" s="201"/>
      <c r="C517" s="195"/>
      <c r="D517" s="195"/>
      <c r="E517" s="195"/>
      <c r="F517" s="201"/>
      <c r="G517" s="191"/>
      <c r="H517" s="191"/>
      <c r="I517" s="191"/>
      <c r="J517" s="195"/>
      <c r="K517" s="195"/>
      <c r="L517" s="195"/>
      <c r="M517" s="191"/>
      <c r="N517" s="192"/>
      <c r="O517" s="146" t="str">
        <f>'[84]EXPERIENCIA LABORAL'!$B$45</f>
        <v>ARAUJO Y CÍA S. EN C</v>
      </c>
      <c r="P517" s="79" t="str">
        <f>'[84]EXPERIENCIA LABORAL'!$B$52</f>
        <v>AUXILIAR JUDICIAL</v>
      </c>
      <c r="Q517" s="35">
        <v>33119</v>
      </c>
      <c r="R517" s="35">
        <v>34364</v>
      </c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s="10" customFormat="1" ht="51" customHeight="1" x14ac:dyDescent="0.25">
      <c r="B518" s="32">
        <v>179</v>
      </c>
      <c r="C518" s="122" t="s">
        <v>419</v>
      </c>
      <c r="D518" s="67" t="s">
        <v>198</v>
      </c>
      <c r="E518" s="67" t="s">
        <v>420</v>
      </c>
      <c r="F518" s="75" t="s">
        <v>828</v>
      </c>
      <c r="G518" s="48" t="s">
        <v>829</v>
      </c>
      <c r="H518" s="48" t="s">
        <v>830</v>
      </c>
      <c r="I518" s="72" t="s">
        <v>831</v>
      </c>
      <c r="J518" s="63" t="s">
        <v>1207</v>
      </c>
      <c r="K518" s="67" t="s">
        <v>411</v>
      </c>
      <c r="L518" s="63" t="s">
        <v>143</v>
      </c>
      <c r="M518" s="62">
        <v>3649400</v>
      </c>
      <c r="N518" s="68" t="s">
        <v>544</v>
      </c>
      <c r="O518" s="144" t="s">
        <v>1216</v>
      </c>
      <c r="P518" s="40" t="s">
        <v>1217</v>
      </c>
      <c r="Q518" s="37">
        <v>39749</v>
      </c>
      <c r="R518" s="37">
        <v>39800</v>
      </c>
    </row>
    <row r="519" spans="1:38" s="10" customFormat="1" ht="51" customHeight="1" x14ac:dyDescent="0.25">
      <c r="B519" s="217">
        <v>180</v>
      </c>
      <c r="C519" s="165" t="s">
        <v>1276</v>
      </c>
      <c r="D519" s="165" t="s">
        <v>198</v>
      </c>
      <c r="E519" s="165" t="s">
        <v>1277</v>
      </c>
      <c r="F519" s="165" t="s">
        <v>828</v>
      </c>
      <c r="G519" s="165" t="s">
        <v>829</v>
      </c>
      <c r="H519" s="165" t="s">
        <v>830</v>
      </c>
      <c r="I519" s="165" t="s">
        <v>831</v>
      </c>
      <c r="J519" s="165" t="s">
        <v>1278</v>
      </c>
      <c r="K519" s="165" t="s">
        <v>387</v>
      </c>
      <c r="L519" s="165" t="s">
        <v>42</v>
      </c>
      <c r="M519" s="165">
        <v>3649400</v>
      </c>
      <c r="N519" s="165" t="s">
        <v>544</v>
      </c>
      <c r="O519" s="144" t="s">
        <v>1279</v>
      </c>
      <c r="P519" s="40" t="s">
        <v>387</v>
      </c>
      <c r="Q519" s="37">
        <v>41327</v>
      </c>
      <c r="R519" s="37">
        <v>42551</v>
      </c>
    </row>
    <row r="520" spans="1:38" s="10" customFormat="1" ht="51" customHeight="1" x14ac:dyDescent="0.25">
      <c r="B520" s="218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44" t="s">
        <v>1280</v>
      </c>
      <c r="P520" s="40" t="s">
        <v>387</v>
      </c>
      <c r="Q520" s="37">
        <v>41198</v>
      </c>
      <c r="R520" s="37">
        <v>41320</v>
      </c>
    </row>
    <row r="521" spans="1:38" s="10" customFormat="1" ht="51" customHeight="1" x14ac:dyDescent="0.25">
      <c r="B521" s="218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44" t="s">
        <v>1280</v>
      </c>
      <c r="P521" s="40" t="s">
        <v>387</v>
      </c>
      <c r="Q521" s="37">
        <v>40980</v>
      </c>
      <c r="R521" s="37">
        <v>41163</v>
      </c>
    </row>
    <row r="522" spans="1:38" s="10" customFormat="1" ht="51" customHeight="1" x14ac:dyDescent="0.25">
      <c r="B522" s="219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44" t="s">
        <v>1280</v>
      </c>
      <c r="P522" s="40" t="s">
        <v>387</v>
      </c>
      <c r="Q522" s="37">
        <v>40613</v>
      </c>
      <c r="R522" s="37">
        <v>40964</v>
      </c>
    </row>
    <row r="523" spans="1:38" s="9" customFormat="1" ht="34.5" customHeight="1" x14ac:dyDescent="0.25">
      <c r="A523" s="8"/>
      <c r="B523" s="224">
        <v>181</v>
      </c>
      <c r="C523" s="197" t="s">
        <v>728</v>
      </c>
      <c r="D523" s="197" t="s">
        <v>509</v>
      </c>
      <c r="E523" s="197" t="s">
        <v>337</v>
      </c>
      <c r="F523" s="224" t="s">
        <v>828</v>
      </c>
      <c r="G523" s="197" t="s">
        <v>829</v>
      </c>
      <c r="H523" s="197" t="s">
        <v>830</v>
      </c>
      <c r="I523" s="197" t="s">
        <v>831</v>
      </c>
      <c r="J523" s="197" t="s">
        <v>836</v>
      </c>
      <c r="K523" s="197" t="s">
        <v>221</v>
      </c>
      <c r="L523" s="197" t="s">
        <v>36</v>
      </c>
      <c r="M523" s="191">
        <v>3649400</v>
      </c>
      <c r="N523" s="192" t="s">
        <v>729</v>
      </c>
      <c r="O523" s="146" t="s">
        <v>918</v>
      </c>
      <c r="P523" s="79" t="s">
        <v>919</v>
      </c>
      <c r="Q523" s="35">
        <v>39613</v>
      </c>
      <c r="R523" s="35">
        <v>41237</v>
      </c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s="9" customFormat="1" ht="34.5" customHeight="1" x14ac:dyDescent="0.25">
      <c r="A524" s="8"/>
      <c r="B524" s="224"/>
      <c r="C524" s="197"/>
      <c r="D524" s="197"/>
      <c r="E524" s="197"/>
      <c r="F524" s="224"/>
      <c r="G524" s="197"/>
      <c r="H524" s="197"/>
      <c r="I524" s="197"/>
      <c r="J524" s="197"/>
      <c r="K524" s="197"/>
      <c r="L524" s="197"/>
      <c r="M524" s="191"/>
      <c r="N524" s="192"/>
      <c r="O524" s="146" t="s">
        <v>920</v>
      </c>
      <c r="P524" s="79" t="s">
        <v>919</v>
      </c>
      <c r="Q524" s="35">
        <v>39482</v>
      </c>
      <c r="R524" s="35">
        <v>40893</v>
      </c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s="9" customFormat="1" ht="46.5" customHeight="1" x14ac:dyDescent="0.25">
      <c r="A525" s="8"/>
      <c r="B525" s="36">
        <v>182</v>
      </c>
      <c r="C525" s="122" t="s">
        <v>222</v>
      </c>
      <c r="D525" s="67" t="s">
        <v>13</v>
      </c>
      <c r="E525" s="67" t="s">
        <v>223</v>
      </c>
      <c r="F525" s="69" t="s">
        <v>828</v>
      </c>
      <c r="G525" s="72" t="s">
        <v>829</v>
      </c>
      <c r="H525" s="72" t="s">
        <v>830</v>
      </c>
      <c r="I525" s="72" t="s">
        <v>1023</v>
      </c>
      <c r="J525" s="63" t="s">
        <v>986</v>
      </c>
      <c r="K525" s="67" t="s">
        <v>221</v>
      </c>
      <c r="L525" s="63" t="s">
        <v>42</v>
      </c>
      <c r="M525" s="62">
        <v>3649400</v>
      </c>
      <c r="N525" s="61" t="s">
        <v>639</v>
      </c>
      <c r="O525" s="152" t="s">
        <v>862</v>
      </c>
      <c r="P525" s="79" t="s">
        <v>908</v>
      </c>
      <c r="Q525" s="41">
        <v>39085</v>
      </c>
      <c r="R525" s="41">
        <v>43015</v>
      </c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s="10" customFormat="1" ht="46.5" customHeight="1" x14ac:dyDescent="0.25">
      <c r="B526" s="32">
        <v>183</v>
      </c>
      <c r="C526" s="129" t="s">
        <v>342</v>
      </c>
      <c r="D526" s="67" t="s">
        <v>14</v>
      </c>
      <c r="E526" s="62" t="s">
        <v>343</v>
      </c>
      <c r="F526" s="72" t="s">
        <v>828</v>
      </c>
      <c r="G526" s="72" t="s">
        <v>829</v>
      </c>
      <c r="H526" s="72" t="s">
        <v>830</v>
      </c>
      <c r="I526" s="73" t="s">
        <v>831</v>
      </c>
      <c r="J526" s="63" t="s">
        <v>1218</v>
      </c>
      <c r="K526" s="67" t="s">
        <v>221</v>
      </c>
      <c r="L526" s="63" t="s">
        <v>33</v>
      </c>
      <c r="M526" s="62">
        <v>3649400</v>
      </c>
      <c r="N526" s="68" t="s">
        <v>640</v>
      </c>
      <c r="O526" s="40" t="s">
        <v>862</v>
      </c>
      <c r="P526" s="40" t="s">
        <v>221</v>
      </c>
      <c r="Q526" s="37">
        <v>31937</v>
      </c>
      <c r="R526" s="37" t="s">
        <v>1081</v>
      </c>
    </row>
    <row r="527" spans="1:38" s="9" customFormat="1" ht="46.5" customHeight="1" x14ac:dyDescent="0.25">
      <c r="A527" s="8"/>
      <c r="B527" s="36">
        <v>184</v>
      </c>
      <c r="C527" s="122" t="s">
        <v>431</v>
      </c>
      <c r="D527" s="67" t="s">
        <v>432</v>
      </c>
      <c r="E527" s="67" t="s">
        <v>16</v>
      </c>
      <c r="F527" s="69" t="s">
        <v>828</v>
      </c>
      <c r="G527" s="72" t="s">
        <v>829</v>
      </c>
      <c r="H527" s="72" t="s">
        <v>830</v>
      </c>
      <c r="I527" s="72" t="s">
        <v>1076</v>
      </c>
      <c r="J527" s="63" t="s">
        <v>1083</v>
      </c>
      <c r="K527" s="67" t="s">
        <v>1084</v>
      </c>
      <c r="L527" s="63" t="s">
        <v>104</v>
      </c>
      <c r="M527" s="62">
        <v>3649400</v>
      </c>
      <c r="N527" s="61" t="s">
        <v>706</v>
      </c>
      <c r="O527" s="146" t="s">
        <v>1085</v>
      </c>
      <c r="P527" s="79" t="s">
        <v>1086</v>
      </c>
      <c r="Q527" s="35">
        <v>37483</v>
      </c>
      <c r="R527" s="35">
        <v>40602</v>
      </c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s="9" customFormat="1" ht="60.75" customHeight="1" x14ac:dyDescent="0.25">
      <c r="A528" s="8"/>
      <c r="B528" s="36">
        <v>185</v>
      </c>
      <c r="C528" s="128" t="s">
        <v>797</v>
      </c>
      <c r="D528" s="64" t="s">
        <v>451</v>
      </c>
      <c r="E528" s="64" t="s">
        <v>798</v>
      </c>
      <c r="F528" s="69" t="s">
        <v>828</v>
      </c>
      <c r="G528" s="72" t="s">
        <v>829</v>
      </c>
      <c r="H528" s="72" t="s">
        <v>830</v>
      </c>
      <c r="I528" s="70" t="s">
        <v>831</v>
      </c>
      <c r="J528" s="64" t="s">
        <v>1223</v>
      </c>
      <c r="K528" s="67" t="s">
        <v>7</v>
      </c>
      <c r="L528" s="64" t="s">
        <v>5</v>
      </c>
      <c r="M528" s="62">
        <v>3649400</v>
      </c>
      <c r="N528" s="78" t="s">
        <v>799</v>
      </c>
      <c r="O528" s="151" t="s">
        <v>1110</v>
      </c>
      <c r="P528" s="79" t="s">
        <v>1181</v>
      </c>
      <c r="Q528" s="35">
        <v>42228</v>
      </c>
      <c r="R528" s="35">
        <v>42380</v>
      </c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s="9" customFormat="1" ht="81.75" customHeight="1" x14ac:dyDescent="0.25">
      <c r="A529" s="8"/>
      <c r="B529" s="36">
        <v>186</v>
      </c>
      <c r="C529" s="129" t="s">
        <v>110</v>
      </c>
      <c r="D529" s="67" t="s">
        <v>35</v>
      </c>
      <c r="E529" s="62" t="s">
        <v>111</v>
      </c>
      <c r="F529" s="74" t="s">
        <v>828</v>
      </c>
      <c r="G529" s="73" t="s">
        <v>829</v>
      </c>
      <c r="H529" s="73" t="s">
        <v>830</v>
      </c>
      <c r="I529" s="73" t="s">
        <v>1077</v>
      </c>
      <c r="J529" s="63" t="s">
        <v>1007</v>
      </c>
      <c r="K529" s="67" t="s">
        <v>1095</v>
      </c>
      <c r="L529" s="63" t="s">
        <v>104</v>
      </c>
      <c r="M529" s="62">
        <v>3649400</v>
      </c>
      <c r="N529" s="61" t="s">
        <v>641</v>
      </c>
      <c r="O529" s="146" t="s">
        <v>872</v>
      </c>
      <c r="P529" s="79" t="s">
        <v>1082</v>
      </c>
      <c r="Q529" s="35">
        <v>31937</v>
      </c>
      <c r="R529" s="35" t="s">
        <v>1081</v>
      </c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s="9" customFormat="1" ht="46.5" customHeight="1" x14ac:dyDescent="0.25">
      <c r="A530" s="8"/>
      <c r="B530" s="196" t="s">
        <v>1380</v>
      </c>
      <c r="C530" s="195" t="s">
        <v>270</v>
      </c>
      <c r="D530" s="195" t="s">
        <v>35</v>
      </c>
      <c r="E530" s="195" t="s">
        <v>271</v>
      </c>
      <c r="F530" s="196" t="s">
        <v>828</v>
      </c>
      <c r="G530" s="198" t="s">
        <v>829</v>
      </c>
      <c r="H530" s="198" t="s">
        <v>830</v>
      </c>
      <c r="I530" s="198" t="s">
        <v>831</v>
      </c>
      <c r="J530" s="195" t="str">
        <f>'[85]DATOS PERSONALES'!$I$37</f>
        <v>DERECHO</v>
      </c>
      <c r="K530" s="195" t="s">
        <v>221</v>
      </c>
      <c r="L530" s="195" t="s">
        <v>36</v>
      </c>
      <c r="M530" s="191">
        <v>3649400</v>
      </c>
      <c r="N530" s="192" t="s">
        <v>642</v>
      </c>
      <c r="O530" s="146" t="str">
        <f>'[85]EXPERIENCIA LABORAL'!$B$25</f>
        <v>HAMBURGUESAS EL RODEO</v>
      </c>
      <c r="P530" s="79" t="str">
        <f>'[85]EXPERIENCIA LABORAL'!$B$32</f>
        <v>ABOGADA</v>
      </c>
      <c r="Q530" s="35">
        <v>39722</v>
      </c>
      <c r="R530" s="35">
        <v>39802</v>
      </c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s="9" customFormat="1" ht="46.5" customHeight="1" x14ac:dyDescent="0.25">
      <c r="A531" s="8"/>
      <c r="B531" s="196"/>
      <c r="C531" s="195"/>
      <c r="D531" s="195"/>
      <c r="E531" s="195"/>
      <c r="F531" s="196"/>
      <c r="G531" s="198"/>
      <c r="H531" s="198"/>
      <c r="I531" s="198"/>
      <c r="J531" s="195"/>
      <c r="K531" s="195"/>
      <c r="L531" s="195"/>
      <c r="M531" s="191"/>
      <c r="N531" s="192"/>
      <c r="O531" s="146" t="str">
        <f>'[85]EXPERIENCIA LABORAL'!$B$35</f>
        <v>JOSE DE JESUS RINCÓN RUIZ</v>
      </c>
      <c r="P531" s="79" t="str">
        <f>'[85]EXPERIENCIA LABORAL'!$B$42</f>
        <v>ABOGADO</v>
      </c>
      <c r="Q531" s="35">
        <v>39304</v>
      </c>
      <c r="R531" s="35">
        <v>39701</v>
      </c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s="9" customFormat="1" ht="75" customHeight="1" x14ac:dyDescent="0.25">
      <c r="A532" s="8"/>
      <c r="B532" s="36">
        <v>188</v>
      </c>
      <c r="C532" s="122" t="s">
        <v>272</v>
      </c>
      <c r="D532" s="67" t="s">
        <v>273</v>
      </c>
      <c r="E532" s="67" t="s">
        <v>274</v>
      </c>
      <c r="F532" s="69" t="s">
        <v>828</v>
      </c>
      <c r="G532" s="72" t="s">
        <v>846</v>
      </c>
      <c r="H532" s="72" t="s">
        <v>1096</v>
      </c>
      <c r="I532" s="72" t="s">
        <v>1153</v>
      </c>
      <c r="J532" s="63" t="s">
        <v>1250</v>
      </c>
      <c r="K532" s="67" t="s">
        <v>221</v>
      </c>
      <c r="L532" s="63" t="s">
        <v>42</v>
      </c>
      <c r="M532" s="62">
        <v>3649400</v>
      </c>
      <c r="N532" s="61" t="s">
        <v>643</v>
      </c>
      <c r="O532" s="146" t="s">
        <v>862</v>
      </c>
      <c r="P532" s="79" t="s">
        <v>221</v>
      </c>
      <c r="Q532" s="35">
        <v>40057</v>
      </c>
      <c r="R532" s="35" t="s">
        <v>1081</v>
      </c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s="9" customFormat="1" ht="75" customHeight="1" x14ac:dyDescent="0.25">
      <c r="A533" s="8"/>
      <c r="B533" s="36">
        <v>189</v>
      </c>
      <c r="C533" s="122" t="s">
        <v>275</v>
      </c>
      <c r="D533" s="67" t="s">
        <v>276</v>
      </c>
      <c r="E533" s="67" t="s">
        <v>277</v>
      </c>
      <c r="F533" s="69" t="s">
        <v>828</v>
      </c>
      <c r="G533" s="72" t="s">
        <v>846</v>
      </c>
      <c r="H533" s="72" t="s">
        <v>864</v>
      </c>
      <c r="I533" s="72" t="s">
        <v>831</v>
      </c>
      <c r="J533" s="63" t="s">
        <v>1088</v>
      </c>
      <c r="K533" s="67" t="s">
        <v>221</v>
      </c>
      <c r="L533" s="63" t="s">
        <v>46</v>
      </c>
      <c r="M533" s="62">
        <v>3649400</v>
      </c>
      <c r="N533" s="61" t="s">
        <v>644</v>
      </c>
      <c r="O533" s="146" t="s">
        <v>1089</v>
      </c>
      <c r="P533" s="79" t="s">
        <v>1090</v>
      </c>
      <c r="Q533" s="35">
        <v>38473</v>
      </c>
      <c r="R533" s="35">
        <v>39257</v>
      </c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s="9" customFormat="1" ht="34.5" customHeight="1" x14ac:dyDescent="0.25">
      <c r="A534" s="8"/>
      <c r="B534" s="200">
        <v>190</v>
      </c>
      <c r="C534" s="195" t="s">
        <v>245</v>
      </c>
      <c r="D534" s="191" t="s">
        <v>246</v>
      </c>
      <c r="E534" s="191" t="s">
        <v>247</v>
      </c>
      <c r="F534" s="201" t="s">
        <v>828</v>
      </c>
      <c r="G534" s="191" t="s">
        <v>829</v>
      </c>
      <c r="H534" s="191" t="s">
        <v>877</v>
      </c>
      <c r="I534" s="191" t="s">
        <v>831</v>
      </c>
      <c r="J534" s="195" t="str">
        <f>'[86]DATOS PERSONALES'!$I$37</f>
        <v>INGENIERIA INDUSTRIAL</v>
      </c>
      <c r="K534" s="195" t="s">
        <v>221</v>
      </c>
      <c r="L534" s="195" t="s">
        <v>33</v>
      </c>
      <c r="M534" s="191">
        <v>3649400</v>
      </c>
      <c r="N534" s="192" t="s">
        <v>645</v>
      </c>
      <c r="O534" s="146" t="str">
        <f>'[86]EXPERIENCIA LABORAL'!$B$25</f>
        <v>ADMINISTRACIONES PUYO</v>
      </c>
      <c r="P534" s="79" t="str">
        <f>'[86]EXPERIENCIA LABORAL'!$B$32</f>
        <v>ADMINISTRADOR CONJUNTO</v>
      </c>
      <c r="Q534" s="35">
        <v>38997</v>
      </c>
      <c r="R534" s="35">
        <v>39148</v>
      </c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s="9" customFormat="1" ht="34.5" customHeight="1" x14ac:dyDescent="0.25">
      <c r="A535" s="8"/>
      <c r="B535" s="200"/>
      <c r="C535" s="195"/>
      <c r="D535" s="191"/>
      <c r="E535" s="191"/>
      <c r="F535" s="201"/>
      <c r="G535" s="191"/>
      <c r="H535" s="191"/>
      <c r="I535" s="191"/>
      <c r="J535" s="195"/>
      <c r="K535" s="195"/>
      <c r="L535" s="195"/>
      <c r="M535" s="191"/>
      <c r="N535" s="192"/>
      <c r="O535" s="146" t="str">
        <f>'[86]EXPERIENCIA LABORAL'!$B$35</f>
        <v>CONJUNTO RESIDENCIAL ATABANZA UNIDAD 11</v>
      </c>
      <c r="P535" s="79" t="str">
        <f>'[86]EXPERIENCIA LABORAL'!$B$42</f>
        <v>ADMINISTRADOR REPRESENTANTE LEGAL</v>
      </c>
      <c r="Q535" s="35">
        <v>38322</v>
      </c>
      <c r="R535" s="35">
        <v>38996</v>
      </c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s="9" customFormat="1" ht="34.5" customHeight="1" x14ac:dyDescent="0.25">
      <c r="A536" s="8"/>
      <c r="B536" s="200"/>
      <c r="C536" s="195"/>
      <c r="D536" s="191"/>
      <c r="E536" s="191"/>
      <c r="F536" s="201"/>
      <c r="G536" s="191"/>
      <c r="H536" s="191"/>
      <c r="I536" s="191"/>
      <c r="J536" s="195"/>
      <c r="K536" s="195"/>
      <c r="L536" s="195"/>
      <c r="M536" s="191"/>
      <c r="N536" s="192"/>
      <c r="O536" s="146" t="str">
        <f>'[86]EXPERIENCIA LABORAL'!$B$45</f>
        <v>TECNOMECANIZADOS INDUSTRIALES</v>
      </c>
      <c r="P536" s="79" t="str">
        <f>'[86]EXPERIENCIA LABORAL'!$B$52</f>
        <v>GERENTE GENERAL</v>
      </c>
      <c r="Q536" s="35">
        <v>35234</v>
      </c>
      <c r="R536" s="35">
        <v>38309</v>
      </c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s="9" customFormat="1" ht="66" customHeight="1" x14ac:dyDescent="0.25">
      <c r="A537" s="8"/>
      <c r="B537" s="36">
        <v>191</v>
      </c>
      <c r="C537" s="122" t="s">
        <v>437</v>
      </c>
      <c r="D537" s="67" t="s">
        <v>269</v>
      </c>
      <c r="E537" s="67" t="s">
        <v>438</v>
      </c>
      <c r="F537" s="69" t="s">
        <v>828</v>
      </c>
      <c r="G537" s="72" t="s">
        <v>829</v>
      </c>
      <c r="H537" s="72" t="s">
        <v>830</v>
      </c>
      <c r="I537" s="72" t="s">
        <v>1077</v>
      </c>
      <c r="J537" s="63" t="s">
        <v>1114</v>
      </c>
      <c r="K537" s="67" t="s">
        <v>434</v>
      </c>
      <c r="L537" s="63" t="s">
        <v>53</v>
      </c>
      <c r="M537" s="62">
        <v>3649400</v>
      </c>
      <c r="N537" s="61" t="s">
        <v>646</v>
      </c>
      <c r="O537" s="146" t="s">
        <v>872</v>
      </c>
      <c r="P537" s="79" t="s">
        <v>434</v>
      </c>
      <c r="Q537" s="35">
        <v>34809</v>
      </c>
      <c r="R537" s="35" t="s">
        <v>1081</v>
      </c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s="9" customFormat="1" ht="66" customHeight="1" x14ac:dyDescent="0.25">
      <c r="A538" s="8"/>
      <c r="B538" s="36">
        <v>192</v>
      </c>
      <c r="C538" s="129" t="s">
        <v>278</v>
      </c>
      <c r="D538" s="67" t="s">
        <v>279</v>
      </c>
      <c r="E538" s="62" t="s">
        <v>207</v>
      </c>
      <c r="F538" s="69" t="s">
        <v>828</v>
      </c>
      <c r="G538" s="72" t="s">
        <v>829</v>
      </c>
      <c r="H538" s="72" t="s">
        <v>830</v>
      </c>
      <c r="I538" s="72" t="s">
        <v>1076</v>
      </c>
      <c r="J538" s="63" t="s">
        <v>1224</v>
      </c>
      <c r="K538" s="67" t="s">
        <v>221</v>
      </c>
      <c r="L538" s="63" t="s">
        <v>53</v>
      </c>
      <c r="M538" s="62">
        <v>3649400</v>
      </c>
      <c r="N538" s="61" t="s">
        <v>647</v>
      </c>
      <c r="O538" s="146" t="s">
        <v>1182</v>
      </c>
      <c r="P538" s="79" t="s">
        <v>837</v>
      </c>
      <c r="Q538" s="35">
        <v>39864</v>
      </c>
      <c r="R538" s="35">
        <v>40182</v>
      </c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s="9" customFormat="1" ht="34.5" customHeight="1" x14ac:dyDescent="0.25">
      <c r="A539" s="8"/>
      <c r="B539" s="201">
        <v>193</v>
      </c>
      <c r="C539" s="195" t="s">
        <v>388</v>
      </c>
      <c r="D539" s="195" t="s">
        <v>269</v>
      </c>
      <c r="E539" s="195" t="s">
        <v>389</v>
      </c>
      <c r="F539" s="201" t="s">
        <v>828</v>
      </c>
      <c r="G539" s="191" t="s">
        <v>846</v>
      </c>
      <c r="H539" s="191" t="s">
        <v>865</v>
      </c>
      <c r="I539" s="191" t="s">
        <v>831</v>
      </c>
      <c r="J539" s="195" t="str">
        <f>'[87]DATOS PERSONALES'!$I$37</f>
        <v>INGENIERIA DE SISTEMAS</v>
      </c>
      <c r="K539" s="195" t="s">
        <v>387</v>
      </c>
      <c r="L539" s="195" t="s">
        <v>36</v>
      </c>
      <c r="M539" s="191">
        <v>3649400</v>
      </c>
      <c r="N539" s="192" t="s">
        <v>646</v>
      </c>
      <c r="O539" s="146" t="str">
        <f>'[87]EXPERIENCIA LABORAL'!$B$25</f>
        <v>SECRETARIA DISTRITAL DE MOVILIDAD</v>
      </c>
      <c r="P539" s="79" t="str">
        <f>'[87]EXPERIENCIA LABORAL'!$B$32</f>
        <v>CONTRATISTA</v>
      </c>
      <c r="Q539" s="35" t="s">
        <v>866</v>
      </c>
      <c r="R539" s="35">
        <v>41844</v>
      </c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s="9" customFormat="1" ht="34.5" customHeight="1" x14ac:dyDescent="0.25">
      <c r="A540" s="8"/>
      <c r="B540" s="201"/>
      <c r="C540" s="195"/>
      <c r="D540" s="195"/>
      <c r="E540" s="195"/>
      <c r="F540" s="201"/>
      <c r="G540" s="191"/>
      <c r="H540" s="191"/>
      <c r="I540" s="191"/>
      <c r="J540" s="195"/>
      <c r="K540" s="195"/>
      <c r="L540" s="195"/>
      <c r="M540" s="191"/>
      <c r="N540" s="192"/>
      <c r="O540" s="146" t="str">
        <f>'[87]EXPERIENCIA LABORAL'!$B$35</f>
        <v>ORMAVIDEO PRODUCCIONES LTDA</v>
      </c>
      <c r="P540" s="79" t="str">
        <f>'[87]EXPERIENCIA LABORAL'!$B$42</f>
        <v>AUXILIAR ADMINISTRATIVO</v>
      </c>
      <c r="Q540" s="35">
        <v>38112</v>
      </c>
      <c r="R540" s="35">
        <v>39324</v>
      </c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s="9" customFormat="1" ht="34.5" customHeight="1" x14ac:dyDescent="0.25">
      <c r="A541" s="8"/>
      <c r="B541" s="201"/>
      <c r="C541" s="195"/>
      <c r="D541" s="195"/>
      <c r="E541" s="195"/>
      <c r="F541" s="201"/>
      <c r="G541" s="191"/>
      <c r="H541" s="191"/>
      <c r="I541" s="191"/>
      <c r="J541" s="195"/>
      <c r="K541" s="195"/>
      <c r="L541" s="195"/>
      <c r="M541" s="191"/>
      <c r="N541" s="192"/>
      <c r="O541" s="146" t="str">
        <f>'[87]EXPERIENCIA LABORAL'!$B$57</f>
        <v>DATAFILE</v>
      </c>
      <c r="P541" s="79" t="str">
        <f>'[87]EXPERIENCIA LABORAL'!$B$64</f>
        <v>AUXILIAR DE ARCHIVO</v>
      </c>
      <c r="Q541" s="35">
        <v>36428</v>
      </c>
      <c r="R541" s="35">
        <v>37103</v>
      </c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s="9" customFormat="1" ht="34.5" customHeight="1" x14ac:dyDescent="0.25">
      <c r="A542" s="8"/>
      <c r="B542" s="201">
        <v>194</v>
      </c>
      <c r="C542" s="195" t="s">
        <v>449</v>
      </c>
      <c r="D542" s="195" t="s">
        <v>269</v>
      </c>
      <c r="E542" s="195" t="s">
        <v>84</v>
      </c>
      <c r="F542" s="201" t="s">
        <v>828</v>
      </c>
      <c r="G542" s="191" t="s">
        <v>829</v>
      </c>
      <c r="H542" s="191" t="s">
        <v>830</v>
      </c>
      <c r="I542" s="191" t="s">
        <v>831</v>
      </c>
      <c r="J542" s="195" t="s">
        <v>1207</v>
      </c>
      <c r="K542" s="195" t="s">
        <v>434</v>
      </c>
      <c r="L542" s="195" t="s">
        <v>46</v>
      </c>
      <c r="M542" s="191">
        <v>3649400</v>
      </c>
      <c r="N542" s="192" t="s">
        <v>707</v>
      </c>
      <c r="O542" s="146" t="str">
        <f>'[88]EXPERIENCIA LABORAL'!$B$25</f>
        <v>SECRETARIA DISTRITAL DE MOVILIDAD</v>
      </c>
      <c r="P542" s="79" t="str">
        <f>'[88]EXPERIENCIA LABORAL'!$B$32</f>
        <v>ASISTENCIAL ADMINISTRATIVO</v>
      </c>
      <c r="Q542" s="35">
        <v>41883</v>
      </c>
      <c r="R542" s="35">
        <v>41926</v>
      </c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s="9" customFormat="1" ht="34.5" customHeight="1" x14ac:dyDescent="0.25">
      <c r="A543" s="8"/>
      <c r="B543" s="201"/>
      <c r="C543" s="195"/>
      <c r="D543" s="195"/>
      <c r="E543" s="195"/>
      <c r="F543" s="201"/>
      <c r="G543" s="191"/>
      <c r="H543" s="191"/>
      <c r="I543" s="191"/>
      <c r="J543" s="195"/>
      <c r="K543" s="195"/>
      <c r="L543" s="195"/>
      <c r="M543" s="191"/>
      <c r="N543" s="192"/>
      <c r="O543" s="146" t="str">
        <f>'[88]EXPERIENCIA LABORAL'!$B$35</f>
        <v>SECRETARIA DISTRITAL DE MOVILIDAD</v>
      </c>
      <c r="P543" s="79" t="str">
        <f>'[88]EXPERIENCIA LABORAL'!$B$42</f>
        <v>ASISTENCIAL ADMINISTRATIVO</v>
      </c>
      <c r="Q543" s="35">
        <v>41400</v>
      </c>
      <c r="R543" s="35">
        <v>41856</v>
      </c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s="9" customFormat="1" ht="34.5" customHeight="1" x14ac:dyDescent="0.25">
      <c r="A544" s="8"/>
      <c r="B544" s="201"/>
      <c r="C544" s="195"/>
      <c r="D544" s="195"/>
      <c r="E544" s="195"/>
      <c r="F544" s="201"/>
      <c r="G544" s="191"/>
      <c r="H544" s="191"/>
      <c r="I544" s="191"/>
      <c r="J544" s="195"/>
      <c r="K544" s="195"/>
      <c r="L544" s="195"/>
      <c r="M544" s="191"/>
      <c r="N544" s="192"/>
      <c r="O544" s="146" t="str">
        <f>'[88]EXPERIENCIA LABORAL'!$B$45</f>
        <v>SECRETARIA DISTRITAL DE MOVILIDAD</v>
      </c>
      <c r="P544" s="79" t="str">
        <f>'[88]EXPERIENCIA LABORAL'!$B$52</f>
        <v>ASISTENCIAL ADMINISTRATIVO</v>
      </c>
      <c r="Q544" s="35">
        <v>41320</v>
      </c>
      <c r="R544" s="35">
        <v>41389</v>
      </c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s="9" customFormat="1" ht="34.5" customHeight="1" x14ac:dyDescent="0.25">
      <c r="A545" s="8"/>
      <c r="B545" s="201"/>
      <c r="C545" s="195"/>
      <c r="D545" s="195"/>
      <c r="E545" s="195"/>
      <c r="F545" s="201"/>
      <c r="G545" s="191"/>
      <c r="H545" s="191"/>
      <c r="I545" s="191"/>
      <c r="J545" s="195"/>
      <c r="K545" s="195"/>
      <c r="L545" s="195"/>
      <c r="M545" s="191"/>
      <c r="N545" s="192"/>
      <c r="O545" s="146" t="str">
        <f>'[88]EXPERIENCIA LABORAL (2)'!$B$25</f>
        <v>SECRETARIA DISTRITAL DE MOVILIDAD</v>
      </c>
      <c r="P545" s="79" t="str">
        <f>'[88]EXPERIENCIA LABORAL (2)'!$B$32</f>
        <v>ASISTENCIAL ADMINISTRATIVO</v>
      </c>
      <c r="Q545" s="35">
        <v>40983</v>
      </c>
      <c r="R545" s="35">
        <v>41319</v>
      </c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s="9" customFormat="1" ht="34.5" customHeight="1" x14ac:dyDescent="0.25">
      <c r="A546" s="8"/>
      <c r="B546" s="201"/>
      <c r="C546" s="195"/>
      <c r="D546" s="195"/>
      <c r="E546" s="195"/>
      <c r="F546" s="201"/>
      <c r="G546" s="191"/>
      <c r="H546" s="191"/>
      <c r="I546" s="191"/>
      <c r="J546" s="195"/>
      <c r="K546" s="195"/>
      <c r="L546" s="195"/>
      <c r="M546" s="191"/>
      <c r="N546" s="192"/>
      <c r="O546" s="146" t="str">
        <f>'[88]EXPERIENCIA LABORAL (2)'!$B$35</f>
        <v>SECRETARIA DISTRITAL DE MOVILIDAD</v>
      </c>
      <c r="P546" s="79" t="str">
        <f>'[88]EXPERIENCIA LABORAL (2)'!$B$42</f>
        <v>CONTRATO 2011213</v>
      </c>
      <c r="Q546" s="35">
        <v>40603</v>
      </c>
      <c r="R546" s="35">
        <v>40967</v>
      </c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s="9" customFormat="1" ht="34.5" customHeight="1" x14ac:dyDescent="0.25">
      <c r="A547" s="8"/>
      <c r="B547" s="201"/>
      <c r="C547" s="195"/>
      <c r="D547" s="195"/>
      <c r="E547" s="195"/>
      <c r="F547" s="201"/>
      <c r="G547" s="191"/>
      <c r="H547" s="191"/>
      <c r="I547" s="191"/>
      <c r="J547" s="195"/>
      <c r="K547" s="195"/>
      <c r="L547" s="195"/>
      <c r="M547" s="191"/>
      <c r="N547" s="192"/>
      <c r="O547" s="146" t="str">
        <f>'[88]EXPERIENCIA LABORAL (2)'!$B$45</f>
        <v>SECRETARIA DISTRITAL DE MOVILIDAD</v>
      </c>
      <c r="P547" s="79" t="str">
        <f>'[88]EXPERIENCIA LABORAL (2)'!$B$52</f>
        <v>CONTRATO 201069</v>
      </c>
      <c r="Q547" s="35">
        <v>40210</v>
      </c>
      <c r="R547" s="35">
        <v>40573</v>
      </c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s="9" customFormat="1" ht="34.5" customHeight="1" x14ac:dyDescent="0.25">
      <c r="A548" s="8"/>
      <c r="B548" s="201"/>
      <c r="C548" s="195"/>
      <c r="D548" s="195"/>
      <c r="E548" s="195"/>
      <c r="F548" s="201"/>
      <c r="G548" s="191"/>
      <c r="H548" s="191"/>
      <c r="I548" s="191"/>
      <c r="J548" s="195"/>
      <c r="K548" s="195"/>
      <c r="L548" s="195"/>
      <c r="M548" s="191"/>
      <c r="N548" s="192"/>
      <c r="O548" s="146" t="str">
        <f>'[88]EXPERIENCIA LABORAL (3)'!$B$25</f>
        <v>SECRETARIA DISTRITAL DE MOVILIDAD</v>
      </c>
      <c r="P548" s="79" t="str">
        <f>'[88]EXPERIENCIA LABORAL (3)'!$B$32</f>
        <v>CONTRATO 2009951</v>
      </c>
      <c r="Q548" s="35">
        <v>39965</v>
      </c>
      <c r="R548" s="35">
        <v>40208</v>
      </c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s="9" customFormat="1" ht="34.5" customHeight="1" x14ac:dyDescent="0.25">
      <c r="A549" s="8"/>
      <c r="B549" s="201"/>
      <c r="C549" s="195"/>
      <c r="D549" s="195"/>
      <c r="E549" s="195"/>
      <c r="F549" s="201"/>
      <c r="G549" s="191"/>
      <c r="H549" s="191"/>
      <c r="I549" s="191"/>
      <c r="J549" s="195"/>
      <c r="K549" s="195"/>
      <c r="L549" s="195"/>
      <c r="M549" s="191"/>
      <c r="N549" s="192"/>
      <c r="O549" s="146" t="str">
        <f>'[88]EXPERIENCIA LABORAL (3)'!$B$35</f>
        <v>CAJA NACIONAL DE PREVISION SOCIAL</v>
      </c>
      <c r="P549" s="79" t="str">
        <f>'[88]EXPERIENCIA LABORAL (3)'!$B$42</f>
        <v>TECNICO ADMINISTRATIVO 2</v>
      </c>
      <c r="Q549" s="35">
        <v>32246</v>
      </c>
      <c r="R549" s="35">
        <v>38717</v>
      </c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s="9" customFormat="1" ht="34.5" customHeight="1" x14ac:dyDescent="0.25">
      <c r="A550" s="8"/>
      <c r="B550" s="201"/>
      <c r="C550" s="195"/>
      <c r="D550" s="195"/>
      <c r="E550" s="195"/>
      <c r="F550" s="201"/>
      <c r="G550" s="191"/>
      <c r="H550" s="191"/>
      <c r="I550" s="191"/>
      <c r="J550" s="195"/>
      <c r="K550" s="195"/>
      <c r="L550" s="195"/>
      <c r="M550" s="191"/>
      <c r="N550" s="192"/>
      <c r="O550" s="146" t="str">
        <f>'[88]EXPERIENCIA LABORAL (3)'!$B$45</f>
        <v>MUEBLES LA NUEVA INDUSTRIA</v>
      </c>
      <c r="P550" s="79" t="str">
        <f>'[88]EXPERIENCIA LABORAL (3)'!$B$52</f>
        <v>CONDUCTOR MENSAJERO</v>
      </c>
      <c r="Q550" s="35">
        <v>28856</v>
      </c>
      <c r="R550" s="35">
        <v>32232</v>
      </c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s="9" customFormat="1" ht="76.5" customHeight="1" x14ac:dyDescent="0.25">
      <c r="A551" s="8"/>
      <c r="B551" s="36">
        <v>195</v>
      </c>
      <c r="C551" s="122" t="s">
        <v>236</v>
      </c>
      <c r="D551" s="67" t="s">
        <v>237</v>
      </c>
      <c r="E551" s="67" t="s">
        <v>238</v>
      </c>
      <c r="F551" s="69" t="s">
        <v>828</v>
      </c>
      <c r="G551" s="72" t="s">
        <v>829</v>
      </c>
      <c r="H551" s="72" t="s">
        <v>830</v>
      </c>
      <c r="I551" s="72" t="s">
        <v>1076</v>
      </c>
      <c r="J551" s="63" t="s">
        <v>1123</v>
      </c>
      <c r="K551" s="67" t="s">
        <v>76</v>
      </c>
      <c r="L551" s="63" t="s">
        <v>46</v>
      </c>
      <c r="M551" s="62">
        <v>3649400</v>
      </c>
      <c r="N551" s="61" t="s">
        <v>648</v>
      </c>
      <c r="O551" s="146" t="s">
        <v>1124</v>
      </c>
      <c r="P551" s="79" t="s">
        <v>1125</v>
      </c>
      <c r="Q551" s="35">
        <v>37521</v>
      </c>
      <c r="R551" s="35">
        <v>40026</v>
      </c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s="12" customFormat="1" ht="99.75" customHeight="1" x14ac:dyDescent="0.25">
      <c r="A552" s="11"/>
      <c r="B552" s="36">
        <v>196</v>
      </c>
      <c r="C552" s="129" t="s">
        <v>716</v>
      </c>
      <c r="D552" s="67" t="s">
        <v>800</v>
      </c>
      <c r="E552" s="62" t="s">
        <v>323</v>
      </c>
      <c r="F552" s="69" t="s">
        <v>828</v>
      </c>
      <c r="G552" s="72" t="s">
        <v>829</v>
      </c>
      <c r="H552" s="72" t="s">
        <v>830</v>
      </c>
      <c r="I552" s="73" t="s">
        <v>831</v>
      </c>
      <c r="J552" s="63" t="s">
        <v>1251</v>
      </c>
      <c r="K552" s="67" t="s">
        <v>32</v>
      </c>
      <c r="L552" s="63" t="s">
        <v>36</v>
      </c>
      <c r="M552" s="62">
        <v>3649400</v>
      </c>
      <c r="N552" s="57" t="s">
        <v>801</v>
      </c>
      <c r="O552" s="150" t="s">
        <v>1219</v>
      </c>
      <c r="P552" s="76" t="s">
        <v>1220</v>
      </c>
      <c r="Q552" s="41">
        <v>42034</v>
      </c>
      <c r="R552" s="41">
        <v>42369</v>
      </c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</row>
    <row r="553" spans="1:38" s="9" customFormat="1" ht="91.5" customHeight="1" x14ac:dyDescent="0.25">
      <c r="A553" s="8"/>
      <c r="B553" s="36">
        <v>197</v>
      </c>
      <c r="C553" s="129" t="s">
        <v>802</v>
      </c>
      <c r="D553" s="67" t="s">
        <v>803</v>
      </c>
      <c r="E553" s="62" t="s">
        <v>81</v>
      </c>
      <c r="F553" s="74" t="s">
        <v>828</v>
      </c>
      <c r="G553" s="73" t="s">
        <v>829</v>
      </c>
      <c r="H553" s="73" t="s">
        <v>830</v>
      </c>
      <c r="I553" s="73" t="s">
        <v>1076</v>
      </c>
      <c r="J553" s="63" t="s">
        <v>1425</v>
      </c>
      <c r="K553" s="67" t="s">
        <v>7</v>
      </c>
      <c r="L553" s="63" t="s">
        <v>5</v>
      </c>
      <c r="M553" s="62">
        <v>3649400</v>
      </c>
      <c r="N553" s="78" t="s">
        <v>804</v>
      </c>
      <c r="O553" s="151" t="s">
        <v>1110</v>
      </c>
      <c r="P553" s="79" t="s">
        <v>1109</v>
      </c>
      <c r="Q553" s="35">
        <v>40983</v>
      </c>
      <c r="R553" s="35">
        <v>42011</v>
      </c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s="9" customFormat="1" ht="91.5" customHeight="1" x14ac:dyDescent="0.25">
      <c r="A554" s="8"/>
      <c r="B554" s="162">
        <v>198</v>
      </c>
      <c r="C554" s="159" t="s">
        <v>1341</v>
      </c>
      <c r="D554" s="165" t="s">
        <v>1342</v>
      </c>
      <c r="E554" s="165" t="s">
        <v>1313</v>
      </c>
      <c r="F554" s="165" t="s">
        <v>828</v>
      </c>
      <c r="G554" s="165" t="s">
        <v>829</v>
      </c>
      <c r="H554" s="165" t="s">
        <v>830</v>
      </c>
      <c r="I554" s="165" t="s">
        <v>831</v>
      </c>
      <c r="J554" s="165" t="s">
        <v>1343</v>
      </c>
      <c r="K554" s="165" t="s">
        <v>7</v>
      </c>
      <c r="L554" s="165" t="s">
        <v>5</v>
      </c>
      <c r="M554" s="165">
        <v>3649400</v>
      </c>
      <c r="N554" s="165" t="s">
        <v>1344</v>
      </c>
      <c r="O554" s="151" t="s">
        <v>1345</v>
      </c>
      <c r="P554" s="96" t="s">
        <v>1426</v>
      </c>
      <c r="Q554" s="35">
        <v>42064</v>
      </c>
      <c r="R554" s="35">
        <v>42379</v>
      </c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s="9" customFormat="1" ht="91.5" customHeight="1" x14ac:dyDescent="0.25">
      <c r="A555" s="8"/>
      <c r="B555" s="163"/>
      <c r="C555" s="160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51" t="s">
        <v>1345</v>
      </c>
      <c r="P555" s="138" t="s">
        <v>1426</v>
      </c>
      <c r="Q555" s="35">
        <v>41821</v>
      </c>
      <c r="R555" s="35">
        <v>42124</v>
      </c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s="9" customFormat="1" ht="91.5" customHeight="1" x14ac:dyDescent="0.25">
      <c r="A556" s="8"/>
      <c r="B556" s="164"/>
      <c r="C556" s="161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51" t="s">
        <v>1345</v>
      </c>
      <c r="P556" s="138" t="s">
        <v>1426</v>
      </c>
      <c r="Q556" s="35">
        <v>41699</v>
      </c>
      <c r="R556" s="35">
        <v>41790</v>
      </c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s="9" customFormat="1" ht="75.75" customHeight="1" x14ac:dyDescent="0.25">
      <c r="A557" s="8"/>
      <c r="B557" s="36">
        <v>199</v>
      </c>
      <c r="C557" s="122" t="s">
        <v>347</v>
      </c>
      <c r="D557" s="67" t="s">
        <v>348</v>
      </c>
      <c r="E557" s="67" t="s">
        <v>349</v>
      </c>
      <c r="F557" s="74" t="s">
        <v>828</v>
      </c>
      <c r="G557" s="73" t="s">
        <v>829</v>
      </c>
      <c r="H557" s="73" t="s">
        <v>830</v>
      </c>
      <c r="I557" s="80" t="s">
        <v>831</v>
      </c>
      <c r="J557" s="63" t="s">
        <v>1225</v>
      </c>
      <c r="K557" s="67" t="s">
        <v>221</v>
      </c>
      <c r="L557" s="63" t="s">
        <v>45</v>
      </c>
      <c r="M557" s="62">
        <v>3649400</v>
      </c>
      <c r="N557" s="61" t="s">
        <v>649</v>
      </c>
      <c r="O557" s="146" t="s">
        <v>937</v>
      </c>
      <c r="P557" s="79" t="s">
        <v>908</v>
      </c>
      <c r="Q557" s="35">
        <v>41579</v>
      </c>
      <c r="R557" s="79" t="s">
        <v>936</v>
      </c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s="9" customFormat="1" ht="66" customHeight="1" x14ac:dyDescent="0.25">
      <c r="A558" s="8"/>
      <c r="B558" s="201">
        <v>200</v>
      </c>
      <c r="C558" s="195" t="s">
        <v>131</v>
      </c>
      <c r="D558" s="195" t="s">
        <v>132</v>
      </c>
      <c r="E558" s="195" t="s">
        <v>97</v>
      </c>
      <c r="F558" s="201" t="s">
        <v>828</v>
      </c>
      <c r="G558" s="191" t="s">
        <v>829</v>
      </c>
      <c r="H558" s="191" t="s">
        <v>830</v>
      </c>
      <c r="I558" s="191" t="s">
        <v>831</v>
      </c>
      <c r="J558" s="195" t="str">
        <f>'[89]DATOS PERSONALES'!$I$38</f>
        <v xml:space="preserve">INGENIERIA CATASTRAL Y GEODESIA </v>
      </c>
      <c r="K558" s="195" t="s">
        <v>76</v>
      </c>
      <c r="L558" s="195" t="s">
        <v>104</v>
      </c>
      <c r="M558" s="191">
        <v>3649400</v>
      </c>
      <c r="N558" s="192" t="s">
        <v>650</v>
      </c>
      <c r="O558" s="146" t="str">
        <f>'[89]EXPERIENCIA LABORAL'!$B$25</f>
        <v>UNIDAD ADMINISTRATIVA ESPECIAL DE
CATASTRO DISTRITAL</v>
      </c>
      <c r="P558" s="79" t="str">
        <f>'[89]EXPERIENCIA LABORAL'!$B$32</f>
        <v>PROFESIONAL</v>
      </c>
      <c r="Q558" s="35">
        <v>39891</v>
      </c>
      <c r="R558" s="35">
        <v>39971</v>
      </c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s="9" customFormat="1" ht="66" customHeight="1" x14ac:dyDescent="0.25">
      <c r="A559" s="8"/>
      <c r="B559" s="201"/>
      <c r="C559" s="195"/>
      <c r="D559" s="195"/>
      <c r="E559" s="195"/>
      <c r="F559" s="201"/>
      <c r="G559" s="191"/>
      <c r="H559" s="191"/>
      <c r="I559" s="191"/>
      <c r="J559" s="195"/>
      <c r="K559" s="195"/>
      <c r="L559" s="195"/>
      <c r="M559" s="191"/>
      <c r="N559" s="192"/>
      <c r="O559" s="146" t="str">
        <f>'[89]EXPERIENCIA LABORAL'!$B$35</f>
        <v>UNIDAD ADMINISTRATIVA ESPECIAL DE
CATASTRO DISTRITAL</v>
      </c>
      <c r="P559" s="79" t="str">
        <f>'[89]EXPERIENCIA LABORAL'!$B$42</f>
        <v>PROFESIONAL</v>
      </c>
      <c r="Q559" s="35">
        <v>39600</v>
      </c>
      <c r="R559" s="35">
        <v>39847</v>
      </c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s="9" customFormat="1" ht="66" customHeight="1" x14ac:dyDescent="0.25">
      <c r="A560" s="8"/>
      <c r="B560" s="201"/>
      <c r="C560" s="195"/>
      <c r="D560" s="195"/>
      <c r="E560" s="195"/>
      <c r="F560" s="201"/>
      <c r="G560" s="191"/>
      <c r="H560" s="191"/>
      <c r="I560" s="191"/>
      <c r="J560" s="195"/>
      <c r="K560" s="195"/>
      <c r="L560" s="195"/>
      <c r="M560" s="191"/>
      <c r="N560" s="192"/>
      <c r="O560" s="146" t="str">
        <f>'[89]EXPERIENCIA LABORAL'!$B$45</f>
        <v>UNIDAD ADMINISTRATIVA ESPECIAL DE
CATASTRO DISTRITAL</v>
      </c>
      <c r="P560" s="79" t="str">
        <f>'[89]EXPERIENCIA LABORAL'!$B$52</f>
        <v>PROFESIONAL</v>
      </c>
      <c r="Q560" s="35">
        <v>39241</v>
      </c>
      <c r="R560" s="35">
        <v>39582</v>
      </c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s="9" customFormat="1" ht="67.5" customHeight="1" x14ac:dyDescent="0.25">
      <c r="A561" s="8"/>
      <c r="B561" s="36">
        <v>201</v>
      </c>
      <c r="C561" s="122" t="s">
        <v>435</v>
      </c>
      <c r="D561" s="67" t="s">
        <v>93</v>
      </c>
      <c r="E561" s="67" t="s">
        <v>436</v>
      </c>
      <c r="F561" s="69" t="s">
        <v>828</v>
      </c>
      <c r="G561" s="72" t="s">
        <v>829</v>
      </c>
      <c r="H561" s="72" t="s">
        <v>830</v>
      </c>
      <c r="I561" s="72" t="s">
        <v>1111</v>
      </c>
      <c r="J561" s="63" t="s">
        <v>1050</v>
      </c>
      <c r="K561" s="67" t="s">
        <v>434</v>
      </c>
      <c r="L561" s="63" t="s">
        <v>28</v>
      </c>
      <c r="M561" s="62">
        <v>3649400</v>
      </c>
      <c r="N561" s="61" t="s">
        <v>651</v>
      </c>
      <c r="O561" s="146" t="s">
        <v>872</v>
      </c>
      <c r="P561" s="79" t="s">
        <v>1115</v>
      </c>
      <c r="Q561" s="35">
        <v>33835</v>
      </c>
      <c r="R561" s="35" t="s">
        <v>1081</v>
      </c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s="9" customFormat="1" ht="46.5" customHeight="1" x14ac:dyDescent="0.25">
      <c r="A562" s="8"/>
      <c r="B562" s="200">
        <v>202</v>
      </c>
      <c r="C562" s="193" t="s">
        <v>200</v>
      </c>
      <c r="D562" s="193" t="s">
        <v>201</v>
      </c>
      <c r="E562" s="193" t="s">
        <v>134</v>
      </c>
      <c r="F562" s="196" t="s">
        <v>828</v>
      </c>
      <c r="G562" s="198" t="s">
        <v>218</v>
      </c>
      <c r="H562" s="198" t="s">
        <v>829</v>
      </c>
      <c r="I562" s="198" t="s">
        <v>831</v>
      </c>
      <c r="J562" s="195" t="str">
        <f>'[90]DATOS PERSONALES'!$I$37</f>
        <v>DERECHO</v>
      </c>
      <c r="K562" s="195" t="s">
        <v>76</v>
      </c>
      <c r="L562" s="195" t="s">
        <v>33</v>
      </c>
      <c r="M562" s="191">
        <v>3649400</v>
      </c>
      <c r="N562" s="192" t="s">
        <v>652</v>
      </c>
      <c r="O562" s="146" t="str">
        <f>'[90]EXPERIENCIA LABORAL'!$B$25</f>
        <v>SECRETARIA DISTRITAL DE MOVILIDAD</v>
      </c>
      <c r="P562" s="79" t="str">
        <f>'[90]EXPERIENCIA LABORAL'!$B$32</f>
        <v>CONTRATISTA</v>
      </c>
      <c r="Q562" s="35">
        <v>39253</v>
      </c>
      <c r="R562" s="35">
        <v>40060</v>
      </c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s="9" customFormat="1" ht="46.5" customHeight="1" x14ac:dyDescent="0.25">
      <c r="A563" s="8"/>
      <c r="B563" s="200"/>
      <c r="C563" s="193"/>
      <c r="D563" s="193"/>
      <c r="E563" s="193"/>
      <c r="F563" s="196"/>
      <c r="G563" s="198"/>
      <c r="H563" s="198"/>
      <c r="I563" s="198"/>
      <c r="J563" s="195"/>
      <c r="K563" s="195"/>
      <c r="L563" s="195"/>
      <c r="M563" s="191"/>
      <c r="N563" s="192"/>
      <c r="O563" s="146" t="str">
        <f>'[90]EXPERIENCIA LABORAL'!$B$35</f>
        <v>ONG PAZ Y DESARROLLO</v>
      </c>
      <c r="P563" s="79" t="str">
        <f>'[90]EXPERIENCIA LABORAL'!$B$42</f>
        <v>ASESOR</v>
      </c>
      <c r="Q563" s="35">
        <v>38749</v>
      </c>
      <c r="R563" s="35">
        <v>39171</v>
      </c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s="9" customFormat="1" ht="34.5" customHeight="1" x14ac:dyDescent="0.25">
      <c r="A564" s="8"/>
      <c r="B564" s="201">
        <v>203</v>
      </c>
      <c r="C564" s="195" t="s">
        <v>384</v>
      </c>
      <c r="D564" s="195" t="s">
        <v>403</v>
      </c>
      <c r="E564" s="195" t="s">
        <v>385</v>
      </c>
      <c r="F564" s="201" t="s">
        <v>828</v>
      </c>
      <c r="G564" s="191" t="s">
        <v>829</v>
      </c>
      <c r="H564" s="191" t="s">
        <v>830</v>
      </c>
      <c r="I564" s="191" t="s">
        <v>831</v>
      </c>
      <c r="J564" s="195" t="str">
        <f>'[91]DATOS PERSONALES'!$I$38</f>
        <v>ADMINISTRADOR DE EMPRESAS</v>
      </c>
      <c r="K564" s="195" t="s">
        <v>221</v>
      </c>
      <c r="L564" s="195" t="s">
        <v>143</v>
      </c>
      <c r="M564" s="191">
        <v>3649400</v>
      </c>
      <c r="N564" s="192" t="s">
        <v>653</v>
      </c>
      <c r="O564" s="146" t="str">
        <f>'[91]EXPERIENCIA LABORAL'!$B$15</f>
        <v>CONTRALORÍA DE BOGOTÁ, D.C.</v>
      </c>
      <c r="P564" s="79" t="str">
        <f>'[91]EXPERIENCIA LABORAL'!$B$22</f>
        <v>ASISTENTE ADMINISTRATIVO V- A</v>
      </c>
      <c r="Q564" s="35">
        <v>34121</v>
      </c>
      <c r="R564" s="35">
        <v>34334</v>
      </c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s="9" customFormat="1" ht="34.5" customHeight="1" x14ac:dyDescent="0.25">
      <c r="A565" s="8"/>
      <c r="B565" s="201"/>
      <c r="C565" s="195"/>
      <c r="D565" s="195"/>
      <c r="E565" s="195"/>
      <c r="F565" s="201"/>
      <c r="G565" s="191"/>
      <c r="H565" s="191"/>
      <c r="I565" s="191"/>
      <c r="J565" s="195"/>
      <c r="K565" s="195"/>
      <c r="L565" s="195"/>
      <c r="M565" s="191"/>
      <c r="N565" s="192"/>
      <c r="O565" s="146" t="str">
        <f>'[91]EXPERIENCIA LABORAL'!$B$25</f>
        <v>SECRETARÍA DE TRÁNSITO Y TRANSPORTES DE BOGOTÁ, D.C.</v>
      </c>
      <c r="P565" s="79" t="str">
        <f>'[91]EXPERIENCIA LABORAL'!$B$32</f>
        <v>TÉCNICO OPERATIVO</v>
      </c>
      <c r="Q565" s="35">
        <v>34604</v>
      </c>
      <c r="R565" s="35">
        <v>39082</v>
      </c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s="9" customFormat="1" ht="34.5" customHeight="1" x14ac:dyDescent="0.25">
      <c r="A566" s="8"/>
      <c r="B566" s="221" t="s">
        <v>1381</v>
      </c>
      <c r="C566" s="197" t="s">
        <v>730</v>
      </c>
      <c r="D566" s="197" t="s">
        <v>323</v>
      </c>
      <c r="E566" s="197" t="s">
        <v>171</v>
      </c>
      <c r="F566" s="221" t="s">
        <v>828</v>
      </c>
      <c r="G566" s="222" t="s">
        <v>829</v>
      </c>
      <c r="H566" s="222" t="s">
        <v>830</v>
      </c>
      <c r="I566" s="222" t="s">
        <v>831</v>
      </c>
      <c r="J566" s="197" t="str">
        <f>'[92]DATOS PERSONALES'!$I$37</f>
        <v>INGENIERIA CATASTRAL Y GEODESIA</v>
      </c>
      <c r="K566" s="197" t="s">
        <v>221</v>
      </c>
      <c r="L566" s="197" t="s">
        <v>42</v>
      </c>
      <c r="M566" s="191">
        <v>3649400</v>
      </c>
      <c r="N566" s="192" t="s">
        <v>731</v>
      </c>
      <c r="O566" s="146" t="str">
        <f>'[92]EXPERIENCIA LABORAL'!$B$25</f>
        <v>INSTITUTO DISTRITAL DE RECREACIÓN Y DEPORTE</v>
      </c>
      <c r="P566" s="79" t="str">
        <f>'[92]EXPERIENCIA LABORAL'!$B$32</f>
        <v>GESTOR TALENTO HUMANO E INFRAESTRUCTURA  
CICLOVÍA CPS 1487/2013</v>
      </c>
      <c r="Q566" s="35">
        <v>41463</v>
      </c>
      <c r="R566" s="35">
        <v>41585</v>
      </c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s="9" customFormat="1" ht="34.5" customHeight="1" x14ac:dyDescent="0.25">
      <c r="A567" s="8"/>
      <c r="B567" s="221"/>
      <c r="C567" s="197"/>
      <c r="D567" s="197"/>
      <c r="E567" s="197"/>
      <c r="F567" s="221"/>
      <c r="G567" s="222"/>
      <c r="H567" s="222"/>
      <c r="I567" s="222"/>
      <c r="J567" s="197"/>
      <c r="K567" s="197"/>
      <c r="L567" s="197"/>
      <c r="M567" s="191"/>
      <c r="N567" s="192"/>
      <c r="O567" s="146" t="str">
        <f>'[92]EXPERIENCIA LABORAL'!$B$35</f>
        <v>INSTITUTO DISTRITAL DE RECREACIÓN Y DEPORTE</v>
      </c>
      <c r="P567" s="79" t="str">
        <f>'[92]EXPERIENCIA LABORAL'!$B$42</f>
        <v>MONITOR TALENTO HUMANO CICLOVÍA CPS 696/2013</v>
      </c>
      <c r="Q567" s="35">
        <v>41338</v>
      </c>
      <c r="R567" s="35">
        <v>41459</v>
      </c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s="9" customFormat="1" ht="34.5" customHeight="1" x14ac:dyDescent="0.25">
      <c r="A568" s="8"/>
      <c r="B568" s="221"/>
      <c r="C568" s="197"/>
      <c r="D568" s="197"/>
      <c r="E568" s="197"/>
      <c r="F568" s="221"/>
      <c r="G568" s="222"/>
      <c r="H568" s="222"/>
      <c r="I568" s="222"/>
      <c r="J568" s="197"/>
      <c r="K568" s="197"/>
      <c r="L568" s="197"/>
      <c r="M568" s="191"/>
      <c r="N568" s="192"/>
      <c r="O568" s="146" t="str">
        <f>'[92]EXPERIENCIA LABORAL'!$B$45</f>
        <v>INSTITUTO DISTRITAL DE RECREACIÓN Y DEPORTE</v>
      </c>
      <c r="P568" s="79" t="str">
        <f>'[92]EXPERIENCIA LABORAL'!$B$52</f>
        <v>MONITOR TALENTO HUMANO CICLOVÍA CPS 1057/2012</v>
      </c>
      <c r="Q568" s="35">
        <v>41057</v>
      </c>
      <c r="R568" s="35">
        <v>41317</v>
      </c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s="9" customFormat="1" ht="34.5" customHeight="1" x14ac:dyDescent="0.25">
      <c r="A569" s="8"/>
      <c r="B569" s="221"/>
      <c r="C569" s="197"/>
      <c r="D569" s="197"/>
      <c r="E569" s="197"/>
      <c r="F569" s="221"/>
      <c r="G569" s="222"/>
      <c r="H569" s="222"/>
      <c r="I569" s="222"/>
      <c r="J569" s="197"/>
      <c r="K569" s="197"/>
      <c r="L569" s="197"/>
      <c r="M569" s="191"/>
      <c r="N569" s="192"/>
      <c r="O569" s="146" t="str">
        <f>'[92]EXPERIENCIA LABORAL'!$B$55</f>
        <v>INSTITUTO DISTRITAL DE RECREACIÓN Y DEPORTE</v>
      </c>
      <c r="P569" s="79" t="str">
        <f>'[92]EXPERIENCIA LABORAL'!$B$62</f>
        <v>MONITOR TALENTO HUMANO CICLOVÍA CPS 289/2011</v>
      </c>
      <c r="Q569" s="35">
        <v>40582</v>
      </c>
      <c r="R569" s="35">
        <v>40946</v>
      </c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s="9" customFormat="1" ht="34.5" customHeight="1" x14ac:dyDescent="0.25">
      <c r="A570" s="8"/>
      <c r="B570" s="221"/>
      <c r="C570" s="197"/>
      <c r="D570" s="197"/>
      <c r="E570" s="197"/>
      <c r="F570" s="221"/>
      <c r="G570" s="222"/>
      <c r="H570" s="222"/>
      <c r="I570" s="222"/>
      <c r="J570" s="197"/>
      <c r="K570" s="197"/>
      <c r="L570" s="197"/>
      <c r="M570" s="191"/>
      <c r="N570" s="192"/>
      <c r="O570" s="146" t="str">
        <f>'[92]EXPERIENCIA LABORAL'!$B$65</f>
        <v>INSTITUTO DISTRITAL DE RECREACIÓN Y DEPORTE</v>
      </c>
      <c r="P570" s="79" t="str">
        <f>'[92]EXPERIENCIA LABORAL'!$B$72</f>
        <v>MONITOR TALENTO HUMANO CICLOVÍA CPS 100/2010</v>
      </c>
      <c r="Q570" s="35">
        <v>40198</v>
      </c>
      <c r="R570" s="35">
        <v>40552</v>
      </c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s="9" customFormat="1" ht="34.5" customHeight="1" x14ac:dyDescent="0.25">
      <c r="A571" s="8"/>
      <c r="B571" s="221"/>
      <c r="C571" s="197"/>
      <c r="D571" s="197"/>
      <c r="E571" s="197"/>
      <c r="F571" s="221"/>
      <c r="G571" s="222"/>
      <c r="H571" s="222"/>
      <c r="I571" s="222"/>
      <c r="J571" s="197"/>
      <c r="K571" s="197"/>
      <c r="L571" s="197"/>
      <c r="M571" s="191"/>
      <c r="N571" s="192"/>
      <c r="O571" s="146" t="str">
        <f>'[92]EXPERIENCIA LABORAL'!$B$75</f>
        <v>INSTITUTO DISTRITAL DE RECREACIÓN Y DEPORTE</v>
      </c>
      <c r="P571" s="79" t="str">
        <f>'[92]EXPERIENCIA LABORAL'!$B$82</f>
        <v>GESTOR DE TALENTO HUMANO CICLOVÍA OPS 1515/2009</v>
      </c>
      <c r="Q571" s="35">
        <v>39997</v>
      </c>
      <c r="R571" s="35">
        <v>40196</v>
      </c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s="9" customFormat="1" ht="34.5" customHeight="1" x14ac:dyDescent="0.25">
      <c r="A572" s="8"/>
      <c r="B572" s="221"/>
      <c r="C572" s="197"/>
      <c r="D572" s="197"/>
      <c r="E572" s="197"/>
      <c r="F572" s="221"/>
      <c r="G572" s="222"/>
      <c r="H572" s="222"/>
      <c r="I572" s="222"/>
      <c r="J572" s="197"/>
      <c r="K572" s="197"/>
      <c r="L572" s="197"/>
      <c r="M572" s="191"/>
      <c r="N572" s="192"/>
      <c r="O572" s="146" t="str">
        <f>'[92]EXPERIENCIA LABORAL'!$B$85</f>
        <v>INSTITUTO DE DESARROLLO URBANO (IDU)</v>
      </c>
      <c r="P572" s="79" t="str">
        <f>'[92]EXPERIENCIA LABORAL'!$B$92</f>
        <v>PROFESIONAL JUNIOR OPS 60/2009</v>
      </c>
      <c r="Q572" s="35">
        <v>39878</v>
      </c>
      <c r="R572" s="35">
        <v>39908</v>
      </c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s="9" customFormat="1" ht="34.5" customHeight="1" x14ac:dyDescent="0.25">
      <c r="A573" s="8"/>
      <c r="B573" s="221"/>
      <c r="C573" s="197"/>
      <c r="D573" s="197"/>
      <c r="E573" s="197"/>
      <c r="F573" s="221"/>
      <c r="G573" s="222"/>
      <c r="H573" s="222"/>
      <c r="I573" s="222"/>
      <c r="J573" s="197"/>
      <c r="K573" s="197"/>
      <c r="L573" s="197"/>
      <c r="M573" s="191"/>
      <c r="N573" s="192"/>
      <c r="O573" s="146" t="str">
        <f>'[92]EXPERIENCIA LABORAL'!$B$95</f>
        <v>INSTITUTO DISTRITAL DE RECREACIÓN Y DEPORTE</v>
      </c>
      <c r="P573" s="79" t="str">
        <f>'[92]EXPERIENCIA LABORAL'!$B$102</f>
        <v>GUARDIÁN JEFE DE RUTA CICLOVÍA OPS: 233/09</v>
      </c>
      <c r="Q573" s="35">
        <v>39850</v>
      </c>
      <c r="R573" s="35">
        <v>39969</v>
      </c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s="9" customFormat="1" ht="34.5" customHeight="1" x14ac:dyDescent="0.25">
      <c r="A574" s="8"/>
      <c r="B574" s="221"/>
      <c r="C574" s="197"/>
      <c r="D574" s="197"/>
      <c r="E574" s="197"/>
      <c r="F574" s="221"/>
      <c r="G574" s="222"/>
      <c r="H574" s="222"/>
      <c r="I574" s="222"/>
      <c r="J574" s="197"/>
      <c r="K574" s="197"/>
      <c r="L574" s="197"/>
      <c r="M574" s="191"/>
      <c r="N574" s="192"/>
      <c r="O574" s="146" t="str">
        <f>'[92]EXPERIENCIA LABORAL'!$B$105</f>
        <v>INSTITUTO DISTRITAL DE RECREACIÓN Y DEPORTE</v>
      </c>
      <c r="P574" s="79" t="str">
        <f>'[92]EXPERIENCIA LABORAL'!$B$112</f>
        <v>GUARDIÁN JEFE DE RUTA CICLOVÍA OPS: 2011/08</v>
      </c>
      <c r="Q574" s="35">
        <v>39731</v>
      </c>
      <c r="R574" s="35">
        <v>39813</v>
      </c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s="9" customFormat="1" ht="34.5" customHeight="1" x14ac:dyDescent="0.25">
      <c r="A575" s="8"/>
      <c r="B575" s="221"/>
      <c r="C575" s="197"/>
      <c r="D575" s="197"/>
      <c r="E575" s="197"/>
      <c r="F575" s="221"/>
      <c r="G575" s="222"/>
      <c r="H575" s="222"/>
      <c r="I575" s="222"/>
      <c r="J575" s="197"/>
      <c r="K575" s="197"/>
      <c r="L575" s="197"/>
      <c r="M575" s="191"/>
      <c r="N575" s="192"/>
      <c r="O575" s="146" t="str">
        <f>'[92]EXPERIENCIA LABORAL'!$B$115</f>
        <v>INSTITUTO DE DESARROLLO URBANO (IDU)</v>
      </c>
      <c r="P575" s="79" t="str">
        <f>'[92]EXPERIENCIA LABORAL'!$B$122</f>
        <v>PROFESIONAL JUNIOR OPS 1057/08</v>
      </c>
      <c r="Q575" s="35">
        <v>39696</v>
      </c>
      <c r="R575" s="35">
        <v>39876</v>
      </c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s="9" customFormat="1" ht="34.5" customHeight="1" x14ac:dyDescent="0.25">
      <c r="A576" s="8"/>
      <c r="B576" s="221"/>
      <c r="C576" s="197"/>
      <c r="D576" s="197"/>
      <c r="E576" s="197"/>
      <c r="F576" s="221"/>
      <c r="G576" s="222"/>
      <c r="H576" s="222"/>
      <c r="I576" s="222"/>
      <c r="J576" s="197"/>
      <c r="K576" s="197"/>
      <c r="L576" s="197"/>
      <c r="M576" s="191"/>
      <c r="N576" s="192"/>
      <c r="O576" s="146" t="str">
        <f>'[92]EXPERIENCIA LABORAL'!$B$125</f>
        <v>INSTITUTO GEOGRAFICO AGUSTIN CODAZZI</v>
      </c>
      <c r="P576" s="79" t="str">
        <f>'[92]EXPERIENCIA LABORAL'!$B$132</f>
        <v>APOYO TECNICO A PROYECTOS CPS 2367 23-May-08</v>
      </c>
      <c r="Q576" s="35">
        <v>39591</v>
      </c>
      <c r="R576" s="35">
        <v>39703</v>
      </c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s="9" customFormat="1" ht="34.5" customHeight="1" x14ac:dyDescent="0.25">
      <c r="A577" s="8"/>
      <c r="B577" s="221"/>
      <c r="C577" s="197"/>
      <c r="D577" s="197"/>
      <c r="E577" s="197"/>
      <c r="F577" s="221"/>
      <c r="G577" s="222"/>
      <c r="H577" s="222"/>
      <c r="I577" s="222"/>
      <c r="J577" s="197"/>
      <c r="K577" s="197"/>
      <c r="L577" s="197"/>
      <c r="M577" s="191"/>
      <c r="N577" s="192"/>
      <c r="O577" s="146" t="str">
        <f>'[92]EXPERIENCIA LABORAL'!$B$135</f>
        <v>INSTITUTO DISTRITAL DE RECREACIÓN Y DEPORTE</v>
      </c>
      <c r="P577" s="79" t="str">
        <f>'[92]EXPERIENCIA LABORAL'!$B$142</f>
        <v>GUARDIÁN JEFE DE RUTA CICLOVÍA OPS: 654/08</v>
      </c>
      <c r="Q577" s="35">
        <v>39549</v>
      </c>
      <c r="R577" s="35">
        <v>39731</v>
      </c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s="9" customFormat="1" ht="34.5" customHeight="1" x14ac:dyDescent="0.25">
      <c r="A578" s="8"/>
      <c r="B578" s="221"/>
      <c r="C578" s="197"/>
      <c r="D578" s="197"/>
      <c r="E578" s="197"/>
      <c r="F578" s="221"/>
      <c r="G578" s="222"/>
      <c r="H578" s="222"/>
      <c r="I578" s="222"/>
      <c r="J578" s="197"/>
      <c r="K578" s="197"/>
      <c r="L578" s="197"/>
      <c r="M578" s="191"/>
      <c r="N578" s="192"/>
      <c r="O578" s="146" t="str">
        <f>'[92]EXPERIENCIA LABORAL'!$B$145</f>
        <v>INSTITUTO DE DESARROLLO URBANO (IDU)</v>
      </c>
      <c r="P578" s="79" t="str">
        <f>'[92]EXPERIENCIA LABORAL'!$B$152</f>
        <v>TECNICO OPS1205/07</v>
      </c>
      <c r="Q578" s="35">
        <v>39419</v>
      </c>
      <c r="R578" s="35">
        <v>39570</v>
      </c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s="9" customFormat="1" ht="34.5" customHeight="1" x14ac:dyDescent="0.25">
      <c r="A579" s="8"/>
      <c r="B579" s="221"/>
      <c r="C579" s="197"/>
      <c r="D579" s="197"/>
      <c r="E579" s="197"/>
      <c r="F579" s="221"/>
      <c r="G579" s="222"/>
      <c r="H579" s="222"/>
      <c r="I579" s="222"/>
      <c r="J579" s="197"/>
      <c r="K579" s="197"/>
      <c r="L579" s="197"/>
      <c r="M579" s="191"/>
      <c r="N579" s="192"/>
      <c r="O579" s="146" t="str">
        <f>'[92]EXPERIENCIA LABORAL'!$B$155</f>
        <v>INSTITUTO DE DESARROLLO URBANO (IDU)</v>
      </c>
      <c r="P579" s="79" t="str">
        <f>'[92]EXPERIENCIA LABORAL'!$B$162</f>
        <v>TECNICO OPS 778/07</v>
      </c>
      <c r="Q579" s="35">
        <v>39269</v>
      </c>
      <c r="R579" s="35">
        <v>39416</v>
      </c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s="9" customFormat="1" ht="34.5" customHeight="1" x14ac:dyDescent="0.25">
      <c r="A580" s="8"/>
      <c r="B580" s="221"/>
      <c r="C580" s="197"/>
      <c r="D580" s="197"/>
      <c r="E580" s="197"/>
      <c r="F580" s="221"/>
      <c r="G580" s="222"/>
      <c r="H580" s="222"/>
      <c r="I580" s="222"/>
      <c r="J580" s="197"/>
      <c r="K580" s="197"/>
      <c r="L580" s="197"/>
      <c r="M580" s="191"/>
      <c r="N580" s="192"/>
      <c r="O580" s="146" t="str">
        <f>'[92]EXPERIENCIA LABORAL'!$B$165</f>
        <v>INSTITUTO DISTRITAL DE RECREACIÓN Y DEPORTE</v>
      </c>
      <c r="P580" s="79" t="str">
        <f>'[92]EXPERIENCIA LABORAL'!$B$172</f>
        <v>GUARDIÁN DE CICLOVÍA OPS: 284/07</v>
      </c>
      <c r="Q580" s="35">
        <v>39136</v>
      </c>
      <c r="R580" s="35">
        <v>39498</v>
      </c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s="9" customFormat="1" ht="34.5" customHeight="1" x14ac:dyDescent="0.25">
      <c r="A581" s="8"/>
      <c r="B581" s="221"/>
      <c r="C581" s="197"/>
      <c r="D581" s="197"/>
      <c r="E581" s="197"/>
      <c r="F581" s="221"/>
      <c r="G581" s="222"/>
      <c r="H581" s="222"/>
      <c r="I581" s="222"/>
      <c r="J581" s="197"/>
      <c r="K581" s="197"/>
      <c r="L581" s="197"/>
      <c r="M581" s="191"/>
      <c r="N581" s="192"/>
      <c r="O581" s="146" t="str">
        <f>'[92]EXPERIENCIA LABORAL'!$B$175</f>
        <v>INVERTECNICA LTDA</v>
      </c>
      <c r="P581" s="79" t="str">
        <f>'[92]EXPERIENCIA LABORAL'!$B$182</f>
        <v>AUXILIAR DE CAMPO</v>
      </c>
      <c r="Q581" s="35">
        <v>39077</v>
      </c>
      <c r="R581" s="35">
        <v>39094</v>
      </c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s="9" customFormat="1" ht="34.5" customHeight="1" x14ac:dyDescent="0.25">
      <c r="A582" s="8"/>
      <c r="B582" s="221"/>
      <c r="C582" s="197"/>
      <c r="D582" s="197"/>
      <c r="E582" s="197"/>
      <c r="F582" s="221"/>
      <c r="G582" s="222"/>
      <c r="H582" s="222"/>
      <c r="I582" s="222"/>
      <c r="J582" s="197"/>
      <c r="K582" s="197"/>
      <c r="L582" s="197"/>
      <c r="M582" s="191"/>
      <c r="N582" s="192"/>
      <c r="O582" s="146" t="str">
        <f>'[92]EXPERIENCIA LABORAL'!$B$185</f>
        <v>INSTITUTO DISTRITAL DE RECREACIÓN Y DEPORTE</v>
      </c>
      <c r="P582" s="79" t="str">
        <f>'[92]EXPERIENCIA LABORAL'!$B$192</f>
        <v>GUARDIÁN DE CICLOVÍA OPS: 856/06</v>
      </c>
      <c r="Q582" s="35">
        <v>38951</v>
      </c>
      <c r="R582" s="35">
        <v>39130</v>
      </c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s="9" customFormat="1" ht="34.5" customHeight="1" x14ac:dyDescent="0.25">
      <c r="A583" s="8"/>
      <c r="B583" s="221"/>
      <c r="C583" s="197"/>
      <c r="D583" s="197"/>
      <c r="E583" s="197"/>
      <c r="F583" s="221"/>
      <c r="G583" s="222"/>
      <c r="H583" s="222"/>
      <c r="I583" s="222"/>
      <c r="J583" s="197"/>
      <c r="K583" s="197"/>
      <c r="L583" s="197"/>
      <c r="M583" s="191"/>
      <c r="N583" s="192"/>
      <c r="O583" s="146" t="str">
        <f>'[92]EXPERIENCIA LABORAL'!$B$195</f>
        <v>INSTITUTO DISTRITAL DE RECREACIÓN Y DEPORTE</v>
      </c>
      <c r="P583" s="79" t="str">
        <f>'[92]EXPERIENCIA LABORAL'!$B$202</f>
        <v>GUARDIÁN DE CICLOVÍA OPS: 123/05</v>
      </c>
      <c r="Q583" s="35">
        <v>38428</v>
      </c>
      <c r="R583" s="35">
        <v>38942</v>
      </c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s="9" customFormat="1" ht="34.5" customHeight="1" x14ac:dyDescent="0.25">
      <c r="A584" s="8"/>
      <c r="B584" s="221"/>
      <c r="C584" s="197"/>
      <c r="D584" s="197"/>
      <c r="E584" s="197"/>
      <c r="F584" s="221"/>
      <c r="G584" s="222"/>
      <c r="H584" s="222"/>
      <c r="I584" s="222"/>
      <c r="J584" s="197"/>
      <c r="K584" s="197"/>
      <c r="L584" s="197"/>
      <c r="M584" s="191"/>
      <c r="N584" s="192"/>
      <c r="O584" s="146" t="str">
        <f>'[92]EXPERIENCIA LABORAL'!$B$195</f>
        <v>INSTITUTO DISTRITAL DE RECREACIÓN Y DEPORTE</v>
      </c>
      <c r="P584" s="79" t="str">
        <f>'[92]EXPERIENCIA LABORAL'!$B$212</f>
        <v>GUARDIÁN DE CICLOVÍA OPS: 435/04</v>
      </c>
      <c r="Q584" s="35">
        <v>38184</v>
      </c>
      <c r="R584" s="35">
        <v>38414</v>
      </c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s="9" customFormat="1" ht="34.5" customHeight="1" x14ac:dyDescent="0.25">
      <c r="A585" s="8"/>
      <c r="B585" s="221"/>
      <c r="C585" s="197"/>
      <c r="D585" s="197"/>
      <c r="E585" s="197"/>
      <c r="F585" s="221"/>
      <c r="G585" s="222"/>
      <c r="H585" s="222"/>
      <c r="I585" s="222"/>
      <c r="J585" s="197"/>
      <c r="K585" s="197"/>
      <c r="L585" s="197"/>
      <c r="M585" s="191"/>
      <c r="N585" s="192"/>
      <c r="O585" s="146" t="str">
        <f>'[92]EXPERIENCIA LABORAL'!$B$195</f>
        <v>INSTITUTO DISTRITAL DE RECREACIÓN Y DEPORTE</v>
      </c>
      <c r="P585" s="79" t="str">
        <f>'[92]EXPERIENCIA LABORAL'!$B$222</f>
        <v>GUARDIÁN DE CICLOVÍA OPS: 214/03</v>
      </c>
      <c r="Q585" s="35">
        <v>37673</v>
      </c>
      <c r="R585" s="35">
        <v>38179</v>
      </c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s="9" customFormat="1" ht="34.5" customHeight="1" x14ac:dyDescent="0.25">
      <c r="A586" s="8"/>
      <c r="B586" s="212">
        <v>205</v>
      </c>
      <c r="C586" s="177" t="s">
        <v>335</v>
      </c>
      <c r="D586" s="177" t="s">
        <v>336</v>
      </c>
      <c r="E586" s="177" t="s">
        <v>337</v>
      </c>
      <c r="F586" s="212" t="s">
        <v>828</v>
      </c>
      <c r="G586" s="159" t="s">
        <v>829</v>
      </c>
      <c r="H586" s="159" t="s">
        <v>830</v>
      </c>
      <c r="I586" s="159" t="s">
        <v>831</v>
      </c>
      <c r="J586" s="177" t="str">
        <f>'[93]DATOS PERSONALES'!$I$38</f>
        <v>COMUNICACIÓN SOCIAL Y PER.</v>
      </c>
      <c r="K586" s="177" t="s">
        <v>221</v>
      </c>
      <c r="L586" s="177" t="s">
        <v>33</v>
      </c>
      <c r="M586" s="159">
        <v>3649400</v>
      </c>
      <c r="N586" s="180" t="s">
        <v>654</v>
      </c>
      <c r="O586" s="146" t="str">
        <f>'[93]EXPERIENCIA LABORAL'!$B$25</f>
        <v xml:space="preserve">FUNERARIA GAVIRIA </v>
      </c>
      <c r="P586" s="79" t="str">
        <f>'[93]EXPERIENCIA LABORAL'!$B$32</f>
        <v xml:space="preserve">ANALISTA DE CALIDAD </v>
      </c>
      <c r="Q586" s="35">
        <v>38399</v>
      </c>
      <c r="R586" s="35">
        <v>38492</v>
      </c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s="9" customFormat="1" ht="34.5" customHeight="1" x14ac:dyDescent="0.25">
      <c r="A587" s="8"/>
      <c r="B587" s="213"/>
      <c r="C587" s="178"/>
      <c r="D587" s="178"/>
      <c r="E587" s="178"/>
      <c r="F587" s="213"/>
      <c r="G587" s="160"/>
      <c r="H587" s="160"/>
      <c r="I587" s="160"/>
      <c r="J587" s="178"/>
      <c r="K587" s="178"/>
      <c r="L587" s="178"/>
      <c r="M587" s="160"/>
      <c r="N587" s="181"/>
      <c r="O587" s="146" t="str">
        <f>'[93]EXPERIENCIA LABORAL'!$B$35</f>
        <v xml:space="preserve">DATTIS COMUNICACIONES </v>
      </c>
      <c r="P587" s="79" t="str">
        <f>'[93]EXPERIENCIA LABORAL'!$B$42</f>
        <v xml:space="preserve">EJECUTIVO DE CUENTA </v>
      </c>
      <c r="Q587" s="35">
        <v>38614</v>
      </c>
      <c r="R587" s="35">
        <v>38775</v>
      </c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s="9" customFormat="1" ht="34.5" customHeight="1" x14ac:dyDescent="0.25">
      <c r="A588" s="8"/>
      <c r="B588" s="214"/>
      <c r="C588" s="179"/>
      <c r="D588" s="179"/>
      <c r="E588" s="179"/>
      <c r="F588" s="214"/>
      <c r="G588" s="161"/>
      <c r="H588" s="161"/>
      <c r="I588" s="161"/>
      <c r="J588" s="179"/>
      <c r="K588" s="179"/>
      <c r="L588" s="179"/>
      <c r="M588" s="161"/>
      <c r="N588" s="182"/>
      <c r="O588" s="146" t="str">
        <f>'[93]EXPERIENCIA LABORAL'!$B$45</f>
        <v>BOLSA DE VALORES DE COLOMBIA</v>
      </c>
      <c r="P588" s="79" t="str">
        <f>'[93]EXPERIENCIA LABORAL'!$B$52</f>
        <v>PASANTÍA</v>
      </c>
      <c r="Q588" s="35">
        <v>38169</v>
      </c>
      <c r="R588" s="35">
        <v>38338</v>
      </c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s="9" customFormat="1" ht="34.5" customHeight="1" x14ac:dyDescent="0.25">
      <c r="A589" s="8"/>
      <c r="B589" s="89">
        <v>206</v>
      </c>
      <c r="C589" s="123" t="s">
        <v>1308</v>
      </c>
      <c r="D589" s="90" t="s">
        <v>1309</v>
      </c>
      <c r="E589" s="90" t="s">
        <v>325</v>
      </c>
      <c r="F589" s="89" t="s">
        <v>828</v>
      </c>
      <c r="G589" s="88" t="s">
        <v>829</v>
      </c>
      <c r="H589" s="88" t="s">
        <v>830</v>
      </c>
      <c r="I589" s="88" t="s">
        <v>831</v>
      </c>
      <c r="J589" s="90" t="s">
        <v>1007</v>
      </c>
      <c r="K589" s="90" t="s">
        <v>221</v>
      </c>
      <c r="L589" s="90" t="s">
        <v>33</v>
      </c>
      <c r="M589" s="88">
        <v>3649400</v>
      </c>
      <c r="N589" s="143" t="s">
        <v>1310</v>
      </c>
      <c r="O589" s="146" t="s">
        <v>1311</v>
      </c>
      <c r="P589" s="79" t="s">
        <v>833</v>
      </c>
      <c r="Q589" s="35">
        <v>42248</v>
      </c>
      <c r="R589" s="35">
        <v>42716</v>
      </c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s="9" customFormat="1" ht="64.5" customHeight="1" x14ac:dyDescent="0.25">
      <c r="A590" s="8"/>
      <c r="B590" s="36">
        <v>207</v>
      </c>
      <c r="C590" s="122" t="s">
        <v>88</v>
      </c>
      <c r="D590" s="67" t="s">
        <v>89</v>
      </c>
      <c r="E590" s="67" t="s">
        <v>90</v>
      </c>
      <c r="F590" s="69" t="s">
        <v>828</v>
      </c>
      <c r="G590" s="72" t="s">
        <v>829</v>
      </c>
      <c r="H590" s="72" t="s">
        <v>830</v>
      </c>
      <c r="I590" s="72" t="s">
        <v>831</v>
      </c>
      <c r="J590" s="63" t="str">
        <f>'[94]DATOS PERSONALES'!$I$37</f>
        <v>INGENIERIA CIVIL</v>
      </c>
      <c r="K590" s="67" t="s">
        <v>76</v>
      </c>
      <c r="L590" s="63" t="s">
        <v>46</v>
      </c>
      <c r="M590" s="62">
        <v>3649400</v>
      </c>
      <c r="N590" s="137" t="s">
        <v>655</v>
      </c>
      <c r="O590" s="146" t="str">
        <f>'[94]EXPERIENCIA LABORAL'!$B$25</f>
        <v>ICA DE MÉXICO–INGENIEROS CIVILES ASOCIADOS</v>
      </c>
      <c r="P590" s="79" t="str">
        <f>'[94]EXPERIENCIA LABORAL'!$B$32</f>
        <v>AUXILIAR EN SEGURIDAD INDUSTRIAL</v>
      </c>
      <c r="Q590" s="35">
        <v>35796</v>
      </c>
      <c r="R590" s="35">
        <v>36161</v>
      </c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s="9" customFormat="1" ht="56.25" customHeight="1" x14ac:dyDescent="0.25">
      <c r="A591" s="8"/>
      <c r="B591" s="36">
        <v>208</v>
      </c>
      <c r="C591" s="122" t="s">
        <v>474</v>
      </c>
      <c r="D591" s="67" t="s">
        <v>89</v>
      </c>
      <c r="E591" s="67" t="s">
        <v>89</v>
      </c>
      <c r="F591" s="69" t="s">
        <v>828</v>
      </c>
      <c r="G591" s="72" t="s">
        <v>829</v>
      </c>
      <c r="H591" s="72" t="s">
        <v>830</v>
      </c>
      <c r="I591" s="72" t="s">
        <v>831</v>
      </c>
      <c r="J591" s="63" t="s">
        <v>1183</v>
      </c>
      <c r="K591" s="67" t="s">
        <v>434</v>
      </c>
      <c r="L591" s="63" t="s">
        <v>53</v>
      </c>
      <c r="M591" s="62">
        <v>3649400</v>
      </c>
      <c r="N591" s="61" t="s">
        <v>656</v>
      </c>
      <c r="O591" s="146" t="s">
        <v>872</v>
      </c>
      <c r="P591" s="79" t="s">
        <v>833</v>
      </c>
      <c r="Q591" s="35">
        <v>41113</v>
      </c>
      <c r="R591" s="35">
        <v>41296</v>
      </c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s="9" customFormat="1" ht="39.75" customHeight="1" x14ac:dyDescent="0.25">
      <c r="A592" s="8"/>
      <c r="B592" s="196" t="s">
        <v>1382</v>
      </c>
      <c r="C592" s="195" t="s">
        <v>102</v>
      </c>
      <c r="D592" s="195" t="s">
        <v>19</v>
      </c>
      <c r="E592" s="195" t="s">
        <v>103</v>
      </c>
      <c r="F592" s="196" t="s">
        <v>828</v>
      </c>
      <c r="G592" s="198" t="s">
        <v>829</v>
      </c>
      <c r="H592" s="198" t="s">
        <v>830</v>
      </c>
      <c r="I592" s="198" t="s">
        <v>831</v>
      </c>
      <c r="J592" s="195" t="str">
        <f>'[95]DATOS PERSONALES'!$I$37</f>
        <v>DERECHO</v>
      </c>
      <c r="K592" s="195" t="s">
        <v>76</v>
      </c>
      <c r="L592" s="195" t="s">
        <v>36</v>
      </c>
      <c r="M592" s="191">
        <v>3649400</v>
      </c>
      <c r="N592" s="192" t="s">
        <v>657</v>
      </c>
      <c r="O592" s="146" t="str">
        <f>'[95]EXPERIENCIA LABORAL'!$B$25</f>
        <v>JUZGADO 14 ADMINISTRATIVO DEL CIRCUITO DE BOGOTA</v>
      </c>
      <c r="P592" s="79" t="str">
        <f>'[95]EXPERIENCIA LABORAL'!$B$32</f>
        <v>SECRETARIA DESPACHO</v>
      </c>
      <c r="Q592" s="35">
        <v>39241</v>
      </c>
      <c r="R592" s="35">
        <v>40056</v>
      </c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s="9" customFormat="1" ht="39.75" customHeight="1" x14ac:dyDescent="0.25">
      <c r="A593" s="8"/>
      <c r="B593" s="196"/>
      <c r="C593" s="195"/>
      <c r="D593" s="195"/>
      <c r="E593" s="195"/>
      <c r="F593" s="196"/>
      <c r="G593" s="198"/>
      <c r="H593" s="198"/>
      <c r="I593" s="198"/>
      <c r="J593" s="195"/>
      <c r="K593" s="195"/>
      <c r="L593" s="195"/>
      <c r="M593" s="191"/>
      <c r="N593" s="192"/>
      <c r="O593" s="146" t="str">
        <f>'[95]EXPERIENCIA LABORAL'!$B$35</f>
        <v>CARLOS ALFONSO CIFUENTES NEIRA ABOGADOS</v>
      </c>
      <c r="P593" s="79" t="str">
        <f>'[95]EXPERIENCIA LABORAL'!$B$42</f>
        <v>ABOGADA</v>
      </c>
      <c r="Q593" s="35">
        <v>38473</v>
      </c>
      <c r="R593" s="35">
        <v>39233</v>
      </c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s="9" customFormat="1" ht="39.75" customHeight="1" x14ac:dyDescent="0.25">
      <c r="A594" s="8"/>
      <c r="B594" s="196"/>
      <c r="C594" s="195"/>
      <c r="D594" s="195"/>
      <c r="E594" s="195"/>
      <c r="F594" s="196"/>
      <c r="G594" s="198"/>
      <c r="H594" s="198"/>
      <c r="I594" s="198"/>
      <c r="J594" s="195"/>
      <c r="K594" s="195"/>
      <c r="L594" s="195"/>
      <c r="M594" s="191"/>
      <c r="N594" s="192"/>
      <c r="O594" s="146" t="str">
        <f>'[95]EXPERIENCIA LABORAL'!$B$45</f>
        <v>SECRETARIA DE TRANSITO Y TRANSPORTE DE BOGOTA</v>
      </c>
      <c r="P594" s="79" t="str">
        <f>'[95]EXPERIENCIA LABORAL'!$B$52</f>
        <v>ABOGADA</v>
      </c>
      <c r="Q594" s="35">
        <v>37621</v>
      </c>
      <c r="R594" s="35">
        <v>38453</v>
      </c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s="7" customFormat="1" ht="81" customHeight="1" x14ac:dyDescent="0.25">
      <c r="B595" s="32">
        <v>210</v>
      </c>
      <c r="C595" s="129" t="s">
        <v>68</v>
      </c>
      <c r="D595" s="67" t="s">
        <v>69</v>
      </c>
      <c r="E595" s="62" t="s">
        <v>70</v>
      </c>
      <c r="F595" s="73" t="s">
        <v>828</v>
      </c>
      <c r="G595" s="73" t="s">
        <v>829</v>
      </c>
      <c r="H595" s="73" t="s">
        <v>830</v>
      </c>
      <c r="I595" s="73" t="s">
        <v>1076</v>
      </c>
      <c r="J595" s="63" t="s">
        <v>1226</v>
      </c>
      <c r="K595" s="67" t="s">
        <v>62</v>
      </c>
      <c r="L595" s="63" t="s">
        <v>67</v>
      </c>
      <c r="M595" s="62">
        <v>3649400</v>
      </c>
      <c r="N595" s="68" t="s">
        <v>659</v>
      </c>
      <c r="O595" s="144" t="s">
        <v>861</v>
      </c>
      <c r="P595" s="77" t="s">
        <v>1119</v>
      </c>
      <c r="Q595" s="34">
        <v>38523</v>
      </c>
      <c r="R595" s="34">
        <v>38576</v>
      </c>
    </row>
    <row r="596" spans="1:38" s="7" customFormat="1" ht="42.75" customHeight="1" x14ac:dyDescent="0.25">
      <c r="B596" s="194" t="s">
        <v>1402</v>
      </c>
      <c r="C596" s="195" t="s">
        <v>94</v>
      </c>
      <c r="D596" s="195" t="s">
        <v>69</v>
      </c>
      <c r="E596" s="195" t="s">
        <v>95</v>
      </c>
      <c r="F596" s="194" t="s">
        <v>828</v>
      </c>
      <c r="G596" s="194" t="s">
        <v>829</v>
      </c>
      <c r="H596" s="194" t="s">
        <v>830</v>
      </c>
      <c r="I596" s="194" t="s">
        <v>831</v>
      </c>
      <c r="J596" s="195" t="str">
        <f>'[96]DATOS PERSONALES'!$I$37</f>
        <v>DERECHO</v>
      </c>
      <c r="K596" s="195" t="s">
        <v>76</v>
      </c>
      <c r="L596" s="195" t="s">
        <v>73</v>
      </c>
      <c r="M596" s="191">
        <v>3649400</v>
      </c>
      <c r="N596" s="227" t="s">
        <v>660</v>
      </c>
      <c r="O596" s="144" t="str">
        <f>'[97]EXPERIENCIA LABORAL'!$B$25</f>
        <v>SECRETARIA DISTRITAL DE HACIENDA</v>
      </c>
      <c r="P596" s="77" t="str">
        <f>'[97]EXPERIENCIA LABORAL'!$B$32</f>
        <v>PROFESIONAL UNIVERSITARIO</v>
      </c>
      <c r="Q596" s="34">
        <v>40179</v>
      </c>
      <c r="R596" s="34">
        <v>40216</v>
      </c>
    </row>
    <row r="597" spans="1:38" s="7" customFormat="1" ht="42.75" customHeight="1" x14ac:dyDescent="0.25">
      <c r="B597" s="194"/>
      <c r="C597" s="195"/>
      <c r="D597" s="195"/>
      <c r="E597" s="195"/>
      <c r="F597" s="194"/>
      <c r="G597" s="194"/>
      <c r="H597" s="194"/>
      <c r="I597" s="194"/>
      <c r="J597" s="195"/>
      <c r="K597" s="195"/>
      <c r="L597" s="195"/>
      <c r="M597" s="191"/>
      <c r="N597" s="227"/>
      <c r="O597" s="144" t="str">
        <f>'[97]EXPERIENCIA LABORAL'!$B$35</f>
        <v>FONDATT EN LIQUIDACION</v>
      </c>
      <c r="P597" s="77" t="str">
        <f>'[97]EXPERIENCIA LABORAL'!$B$42</f>
        <v>PROFESIONAL UNIVERSITARIO</v>
      </c>
      <c r="Q597" s="34">
        <v>38718</v>
      </c>
      <c r="R597" s="34">
        <v>40178</v>
      </c>
    </row>
    <row r="598" spans="1:38" s="7" customFormat="1" ht="42.75" customHeight="1" x14ac:dyDescent="0.25">
      <c r="B598" s="194"/>
      <c r="C598" s="195"/>
      <c r="D598" s="195"/>
      <c r="E598" s="195"/>
      <c r="F598" s="194"/>
      <c r="G598" s="194"/>
      <c r="H598" s="194"/>
      <c r="I598" s="194"/>
      <c r="J598" s="195"/>
      <c r="K598" s="195"/>
      <c r="L598" s="195"/>
      <c r="M598" s="191"/>
      <c r="N598" s="227"/>
      <c r="O598" s="144" t="str">
        <f>'[97]EXPERIENCIA LABORAL'!$B$45</f>
        <v>SECRETARIA DE TRANSITO Y TRANSPORTE DE BOGOTA</v>
      </c>
      <c r="P598" s="77" t="str">
        <f>'[97]EXPERIENCIA LABORAL'!$B$52</f>
        <v>PROFESIONAL UNIVERSITARIO</v>
      </c>
      <c r="Q598" s="34">
        <v>37659</v>
      </c>
      <c r="R598" s="34">
        <v>38717</v>
      </c>
    </row>
    <row r="599" spans="1:38" s="7" customFormat="1" ht="78" customHeight="1" x14ac:dyDescent="0.25">
      <c r="B599" s="32">
        <v>212</v>
      </c>
      <c r="C599" s="129" t="s">
        <v>807</v>
      </c>
      <c r="D599" s="67" t="s">
        <v>808</v>
      </c>
      <c r="E599" s="62" t="s">
        <v>809</v>
      </c>
      <c r="F599" s="73" t="s">
        <v>828</v>
      </c>
      <c r="G599" s="73" t="s">
        <v>829</v>
      </c>
      <c r="H599" s="73" t="s">
        <v>830</v>
      </c>
      <c r="I599" s="73" t="s">
        <v>831</v>
      </c>
      <c r="J599" s="63" t="s">
        <v>1227</v>
      </c>
      <c r="K599" s="67" t="s">
        <v>52</v>
      </c>
      <c r="L599" s="63" t="s">
        <v>48</v>
      </c>
      <c r="M599" s="62">
        <v>3649400</v>
      </c>
      <c r="N599" s="117" t="s">
        <v>1362</v>
      </c>
      <c r="O599" s="144" t="s">
        <v>852</v>
      </c>
      <c r="P599" s="77" t="s">
        <v>1253</v>
      </c>
      <c r="Q599" s="34">
        <v>40989</v>
      </c>
      <c r="R599" s="34">
        <v>42403</v>
      </c>
    </row>
    <row r="600" spans="1:38" s="7" customFormat="1" ht="78" customHeight="1" x14ac:dyDescent="0.25">
      <c r="B600" s="112">
        <v>213</v>
      </c>
      <c r="C600" s="129" t="s">
        <v>1357</v>
      </c>
      <c r="D600" s="113" t="s">
        <v>69</v>
      </c>
      <c r="E600" s="107" t="s">
        <v>89</v>
      </c>
      <c r="F600" s="114" t="s">
        <v>828</v>
      </c>
      <c r="G600" s="114" t="s">
        <v>829</v>
      </c>
      <c r="H600" s="114" t="s">
        <v>830</v>
      </c>
      <c r="I600" s="114" t="s">
        <v>1076</v>
      </c>
      <c r="J600" s="110" t="s">
        <v>1358</v>
      </c>
      <c r="K600" s="113" t="s">
        <v>32</v>
      </c>
      <c r="L600" s="110" t="s">
        <v>37</v>
      </c>
      <c r="M600" s="107">
        <v>3649400</v>
      </c>
      <c r="N600" s="117" t="s">
        <v>1361</v>
      </c>
      <c r="O600" s="144" t="s">
        <v>1359</v>
      </c>
      <c r="P600" s="110" t="s">
        <v>1360</v>
      </c>
      <c r="Q600" s="131">
        <v>41431</v>
      </c>
      <c r="R600" s="131">
        <v>42372</v>
      </c>
    </row>
    <row r="601" spans="1:38" s="9" customFormat="1" ht="48" customHeight="1" x14ac:dyDescent="0.25">
      <c r="A601" s="8"/>
      <c r="B601" s="200">
        <v>214</v>
      </c>
      <c r="C601" s="195" t="s">
        <v>289</v>
      </c>
      <c r="D601" s="195" t="s">
        <v>69</v>
      </c>
      <c r="E601" s="195" t="s">
        <v>290</v>
      </c>
      <c r="F601" s="201" t="s">
        <v>828</v>
      </c>
      <c r="G601" s="191" t="s">
        <v>929</v>
      </c>
      <c r="H601" s="191" t="s">
        <v>930</v>
      </c>
      <c r="I601" s="191" t="s">
        <v>831</v>
      </c>
      <c r="J601" s="195" t="str">
        <f>'[98]DATOS PERSONALES'!$I$37</f>
        <v>DERECHO</v>
      </c>
      <c r="K601" s="195" t="s">
        <v>221</v>
      </c>
      <c r="L601" s="195" t="s">
        <v>36</v>
      </c>
      <c r="M601" s="191">
        <v>3649400</v>
      </c>
      <c r="N601" s="192" t="s">
        <v>658</v>
      </c>
      <c r="O601" s="146" t="str">
        <f>'[98]EXPERIENCIA LABORAL'!$B$25</f>
        <v xml:space="preserve">ALCALDIA DE MUZO </v>
      </c>
      <c r="P601" s="79" t="str">
        <f>'[98]EXPERIENCIA LABORAL'!$B$32</f>
        <v xml:space="preserve">INSPECTORA DE POLICIA </v>
      </c>
      <c r="Q601" s="35">
        <v>36595</v>
      </c>
      <c r="R601" s="35">
        <v>36981</v>
      </c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s="9" customFormat="1" ht="48" customHeight="1" x14ac:dyDescent="0.25">
      <c r="A602" s="8"/>
      <c r="B602" s="200"/>
      <c r="C602" s="195"/>
      <c r="D602" s="195"/>
      <c r="E602" s="195"/>
      <c r="F602" s="201"/>
      <c r="G602" s="191"/>
      <c r="H602" s="191"/>
      <c r="I602" s="191"/>
      <c r="J602" s="195"/>
      <c r="K602" s="195"/>
      <c r="L602" s="195"/>
      <c r="M602" s="191"/>
      <c r="N602" s="192"/>
      <c r="O602" s="146" t="str">
        <f>'[98]EXPERIENCIA LABORAL'!$B$35</f>
        <v xml:space="preserve">DEFENSORIA DEL PUEBLO </v>
      </c>
      <c r="P602" s="79" t="str">
        <f>'[98]EXPERIENCIA LABORAL'!$B$42</f>
        <v>DEFENSORA PUBLICA</v>
      </c>
      <c r="Q602" s="35">
        <v>36494</v>
      </c>
      <c r="R602" s="35" t="s">
        <v>931</v>
      </c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s="10" customFormat="1" ht="101.25" customHeight="1" x14ac:dyDescent="0.25">
      <c r="B603" s="32">
        <v>215</v>
      </c>
      <c r="C603" s="122" t="s">
        <v>475</v>
      </c>
      <c r="D603" s="67" t="s">
        <v>69</v>
      </c>
      <c r="E603" s="67" t="s">
        <v>423</v>
      </c>
      <c r="F603" s="72" t="s">
        <v>828</v>
      </c>
      <c r="G603" s="72" t="s">
        <v>1187</v>
      </c>
      <c r="H603" s="72" t="s">
        <v>1211</v>
      </c>
      <c r="I603" s="72" t="s">
        <v>831</v>
      </c>
      <c r="J603" s="63" t="s">
        <v>1207</v>
      </c>
      <c r="K603" s="67" t="s">
        <v>434</v>
      </c>
      <c r="L603" s="63" t="s">
        <v>143</v>
      </c>
      <c r="M603" s="62">
        <v>3649400</v>
      </c>
      <c r="N603" s="68" t="s">
        <v>708</v>
      </c>
      <c r="O603" s="144" t="s">
        <v>1221</v>
      </c>
      <c r="P603" s="40" t="s">
        <v>434</v>
      </c>
      <c r="Q603" s="37">
        <v>40114</v>
      </c>
      <c r="R603" s="37">
        <v>41552</v>
      </c>
    </row>
    <row r="604" spans="1:38" s="7" customFormat="1" ht="101.25" customHeight="1" x14ac:dyDescent="0.25">
      <c r="B604" s="32">
        <v>216</v>
      </c>
      <c r="C604" s="122" t="s">
        <v>483</v>
      </c>
      <c r="D604" s="67" t="s">
        <v>484</v>
      </c>
      <c r="E604" s="67" t="s">
        <v>466</v>
      </c>
      <c r="F604" s="72" t="s">
        <v>828</v>
      </c>
      <c r="G604" s="72" t="s">
        <v>829</v>
      </c>
      <c r="H604" s="72" t="s">
        <v>830</v>
      </c>
      <c r="I604" s="72" t="s">
        <v>1077</v>
      </c>
      <c r="J604" s="63" t="s">
        <v>1114</v>
      </c>
      <c r="K604" s="67" t="s">
        <v>434</v>
      </c>
      <c r="L604" s="63" t="s">
        <v>59</v>
      </c>
      <c r="M604" s="62">
        <v>3649400</v>
      </c>
      <c r="N604" s="68" t="s">
        <v>661</v>
      </c>
      <c r="O604" s="144" t="s">
        <v>872</v>
      </c>
      <c r="P604" s="77" t="s">
        <v>434</v>
      </c>
      <c r="Q604" s="34">
        <v>39259</v>
      </c>
      <c r="R604" s="34" t="s">
        <v>1081</v>
      </c>
    </row>
    <row r="605" spans="1:38" s="7" customFormat="1" ht="101.25" customHeight="1" x14ac:dyDescent="0.25">
      <c r="B605" s="32">
        <v>217</v>
      </c>
      <c r="C605" s="129" t="s">
        <v>805</v>
      </c>
      <c r="D605" s="67" t="s">
        <v>60</v>
      </c>
      <c r="E605" s="62" t="s">
        <v>734</v>
      </c>
      <c r="F605" s="72" t="s">
        <v>828</v>
      </c>
      <c r="G605" s="72" t="s">
        <v>829</v>
      </c>
      <c r="H605" s="72" t="s">
        <v>830</v>
      </c>
      <c r="I605" s="73" t="s">
        <v>831</v>
      </c>
      <c r="J605" s="63" t="s">
        <v>1427</v>
      </c>
      <c r="K605" s="67" t="s">
        <v>62</v>
      </c>
      <c r="L605" s="63" t="s">
        <v>65</v>
      </c>
      <c r="M605" s="62">
        <v>3649400</v>
      </c>
      <c r="N605" s="86" t="s">
        <v>806</v>
      </c>
      <c r="O605" s="158" t="s">
        <v>1184</v>
      </c>
      <c r="P605" s="77" t="s">
        <v>1185</v>
      </c>
      <c r="Q605" s="34">
        <v>35674</v>
      </c>
      <c r="R605" s="34">
        <v>42240</v>
      </c>
    </row>
    <row r="606" spans="1:38" s="7" customFormat="1" ht="101.25" customHeight="1" x14ac:dyDescent="0.25">
      <c r="B606" s="97">
        <v>218</v>
      </c>
      <c r="C606" s="129" t="s">
        <v>1428</v>
      </c>
      <c r="D606" s="98" t="s">
        <v>60</v>
      </c>
      <c r="E606" s="93" t="s">
        <v>451</v>
      </c>
      <c r="F606" s="94" t="s">
        <v>828</v>
      </c>
      <c r="G606" s="94" t="s">
        <v>218</v>
      </c>
      <c r="H606" s="94" t="s">
        <v>1070</v>
      </c>
      <c r="I606" s="99" t="s">
        <v>831</v>
      </c>
      <c r="J606" s="92" t="s">
        <v>1092</v>
      </c>
      <c r="K606" s="98" t="s">
        <v>434</v>
      </c>
      <c r="L606" s="92" t="s">
        <v>1346</v>
      </c>
      <c r="M606" s="93">
        <v>3649400</v>
      </c>
      <c r="N606" s="95" t="s">
        <v>1347</v>
      </c>
      <c r="O606" s="158" t="s">
        <v>872</v>
      </c>
      <c r="P606" s="101" t="s">
        <v>1348</v>
      </c>
      <c r="Q606" s="34">
        <v>42095</v>
      </c>
      <c r="R606" s="34">
        <v>42338</v>
      </c>
    </row>
    <row r="607" spans="1:38" s="7" customFormat="1" ht="101.25" customHeight="1" x14ac:dyDescent="0.25">
      <c r="B607" s="32">
        <v>219</v>
      </c>
      <c r="C607" s="129" t="s">
        <v>74</v>
      </c>
      <c r="D607" s="67" t="s">
        <v>60</v>
      </c>
      <c r="E607" s="62" t="s">
        <v>75</v>
      </c>
      <c r="F607" s="73" t="s">
        <v>828</v>
      </c>
      <c r="G607" s="73" t="s">
        <v>929</v>
      </c>
      <c r="H607" s="73" t="s">
        <v>930</v>
      </c>
      <c r="I607" s="73" t="s">
        <v>1076</v>
      </c>
      <c r="J607" s="63" t="s">
        <v>1228</v>
      </c>
      <c r="K607" s="67" t="s">
        <v>71</v>
      </c>
      <c r="L607" s="63" t="s">
        <v>73</v>
      </c>
      <c r="M607" s="62">
        <v>3649400</v>
      </c>
      <c r="N607" s="68" t="s">
        <v>664</v>
      </c>
      <c r="O607" s="144" t="s">
        <v>1106</v>
      </c>
      <c r="P607" s="77" t="s">
        <v>833</v>
      </c>
      <c r="Q607" s="34">
        <v>39875</v>
      </c>
      <c r="R607" s="34">
        <v>41639</v>
      </c>
    </row>
    <row r="608" spans="1:38" s="7" customFormat="1" ht="34.5" customHeight="1" x14ac:dyDescent="0.25">
      <c r="B608" s="191">
        <v>220</v>
      </c>
      <c r="C608" s="195" t="s">
        <v>202</v>
      </c>
      <c r="D608" s="195" t="s">
        <v>60</v>
      </c>
      <c r="E608" s="195" t="s">
        <v>203</v>
      </c>
      <c r="F608" s="159" t="s">
        <v>828</v>
      </c>
      <c r="G608" s="191" t="s">
        <v>829</v>
      </c>
      <c r="H608" s="191" t="s">
        <v>835</v>
      </c>
      <c r="I608" s="191" t="s">
        <v>831</v>
      </c>
      <c r="J608" s="195" t="str">
        <f>'[99]DATOS PERSONALES'!$I$37</f>
        <v>ECONOMIA</v>
      </c>
      <c r="K608" s="195" t="s">
        <v>76</v>
      </c>
      <c r="L608" s="195" t="s">
        <v>104</v>
      </c>
      <c r="M608" s="191">
        <v>3649400</v>
      </c>
      <c r="N608" s="227" t="s">
        <v>665</v>
      </c>
      <c r="O608" s="144" t="s">
        <v>909</v>
      </c>
      <c r="P608" s="77" t="s">
        <v>908</v>
      </c>
      <c r="Q608" s="34">
        <v>38925</v>
      </c>
      <c r="R608" s="34">
        <v>39846</v>
      </c>
    </row>
    <row r="609" spans="1:38" s="7" customFormat="1" ht="34.5" customHeight="1" x14ac:dyDescent="0.25">
      <c r="B609" s="191"/>
      <c r="C609" s="195"/>
      <c r="D609" s="195"/>
      <c r="E609" s="195"/>
      <c r="F609" s="160"/>
      <c r="G609" s="191"/>
      <c r="H609" s="191"/>
      <c r="I609" s="191"/>
      <c r="J609" s="195"/>
      <c r="K609" s="195"/>
      <c r="L609" s="195"/>
      <c r="M609" s="191"/>
      <c r="N609" s="227"/>
      <c r="O609" s="144" t="str">
        <f>'[99]EXPERIENCIA LABORAL'!$B$35</f>
        <v>SERVIMOBIL TEUSAQUILLO</v>
      </c>
      <c r="P609" s="77" t="str">
        <f>'[99]EXPERIENCIA LABORAL'!$B$42</f>
        <v>ASESOR DE GERENCIA</v>
      </c>
      <c r="Q609" s="34">
        <v>38869</v>
      </c>
      <c r="R609" s="34">
        <v>38898</v>
      </c>
    </row>
    <row r="610" spans="1:38" s="7" customFormat="1" ht="34.5" customHeight="1" x14ac:dyDescent="0.25">
      <c r="B610" s="191"/>
      <c r="C610" s="195"/>
      <c r="D610" s="195"/>
      <c r="E610" s="195"/>
      <c r="F610" s="161"/>
      <c r="G610" s="191"/>
      <c r="H610" s="191"/>
      <c r="I610" s="191"/>
      <c r="J610" s="195"/>
      <c r="K610" s="195"/>
      <c r="L610" s="195"/>
      <c r="M610" s="191"/>
      <c r="N610" s="227"/>
      <c r="O610" s="144" t="str">
        <f>'[99]EXPERIENCIA LABORAL'!$B$45</f>
        <v>LOTERIA DE BOGOTA</v>
      </c>
      <c r="P610" s="77" t="str">
        <f>'[99]EXPERIENCIA LABORAL'!$B$52</f>
        <v>VARIOS</v>
      </c>
      <c r="Q610" s="34">
        <v>32295</v>
      </c>
      <c r="R610" s="34">
        <v>33329</v>
      </c>
    </row>
    <row r="611" spans="1:38" s="7" customFormat="1" ht="34.5" customHeight="1" x14ac:dyDescent="0.25">
      <c r="B611" s="159">
        <v>221</v>
      </c>
      <c r="C611" s="177" t="s">
        <v>1349</v>
      </c>
      <c r="D611" s="177" t="s">
        <v>60</v>
      </c>
      <c r="E611" s="177" t="s">
        <v>89</v>
      </c>
      <c r="F611" s="177" t="s">
        <v>828</v>
      </c>
      <c r="G611" s="177" t="s">
        <v>829</v>
      </c>
      <c r="H611" s="177" t="s">
        <v>830</v>
      </c>
      <c r="I611" s="177" t="s">
        <v>831</v>
      </c>
      <c r="J611" s="177" t="s">
        <v>1350</v>
      </c>
      <c r="K611" s="177" t="s">
        <v>221</v>
      </c>
      <c r="L611" s="177" t="s">
        <v>1351</v>
      </c>
      <c r="M611" s="177">
        <v>3649400</v>
      </c>
      <c r="N611" s="227" t="s">
        <v>1353</v>
      </c>
      <c r="O611" s="144" t="s">
        <v>1352</v>
      </c>
      <c r="P611" s="101" t="s">
        <v>221</v>
      </c>
      <c r="Q611" s="34">
        <v>41673</v>
      </c>
      <c r="R611" s="34">
        <v>41945</v>
      </c>
    </row>
    <row r="612" spans="1:38" s="7" customFormat="1" ht="34.5" customHeight="1" x14ac:dyDescent="0.25">
      <c r="B612" s="161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227"/>
      <c r="O612" s="144" t="s">
        <v>1352</v>
      </c>
      <c r="P612" s="115" t="s">
        <v>221</v>
      </c>
      <c r="Q612" s="34">
        <v>41387</v>
      </c>
      <c r="R612" s="34">
        <v>41630</v>
      </c>
    </row>
    <row r="613" spans="1:38" s="7" customFormat="1" ht="68.25" customHeight="1" x14ac:dyDescent="0.25">
      <c r="B613" s="32">
        <v>222</v>
      </c>
      <c r="C613" s="129" t="s">
        <v>204</v>
      </c>
      <c r="D613" s="67" t="s">
        <v>60</v>
      </c>
      <c r="E613" s="62" t="s">
        <v>205</v>
      </c>
      <c r="F613" s="73" t="s">
        <v>828</v>
      </c>
      <c r="G613" s="73" t="s">
        <v>846</v>
      </c>
      <c r="H613" s="73" t="s">
        <v>1112</v>
      </c>
      <c r="I613" s="73" t="s">
        <v>1111</v>
      </c>
      <c r="J613" s="63" t="s">
        <v>1113</v>
      </c>
      <c r="K613" s="67" t="s">
        <v>76</v>
      </c>
      <c r="L613" s="63" t="s">
        <v>45</v>
      </c>
      <c r="M613" s="62">
        <v>3649400</v>
      </c>
      <c r="N613" s="68" t="s">
        <v>666</v>
      </c>
      <c r="O613" s="144" t="s">
        <v>872</v>
      </c>
      <c r="P613" s="77" t="s">
        <v>221</v>
      </c>
      <c r="Q613" s="34">
        <v>39216</v>
      </c>
      <c r="R613" s="34" t="s">
        <v>1081</v>
      </c>
    </row>
    <row r="614" spans="1:38" s="7" customFormat="1" ht="68.25" customHeight="1" x14ac:dyDescent="0.25">
      <c r="B614" s="32">
        <v>223</v>
      </c>
      <c r="C614" s="129" t="s">
        <v>261</v>
      </c>
      <c r="D614" s="67" t="s">
        <v>60</v>
      </c>
      <c r="E614" s="62" t="s">
        <v>15</v>
      </c>
      <c r="F614" s="73" t="s">
        <v>828</v>
      </c>
      <c r="G614" s="73" t="s">
        <v>829</v>
      </c>
      <c r="H614" s="73" t="s">
        <v>830</v>
      </c>
      <c r="I614" s="73" t="s">
        <v>1076</v>
      </c>
      <c r="J614" s="63" t="s">
        <v>1102</v>
      </c>
      <c r="K614" s="67" t="s">
        <v>424</v>
      </c>
      <c r="L614" s="63" t="s">
        <v>67</v>
      </c>
      <c r="M614" s="62">
        <v>3649400</v>
      </c>
      <c r="N614" s="68" t="s">
        <v>662</v>
      </c>
      <c r="O614" s="144" t="s">
        <v>872</v>
      </c>
      <c r="P614" s="77" t="s">
        <v>1084</v>
      </c>
      <c r="Q614" s="34">
        <v>32793</v>
      </c>
      <c r="R614" s="34" t="s">
        <v>1081</v>
      </c>
    </row>
    <row r="615" spans="1:38" s="10" customFormat="1" ht="68.25" customHeight="1" x14ac:dyDescent="0.25">
      <c r="B615" s="32">
        <v>224</v>
      </c>
      <c r="C615" s="129" t="s">
        <v>490</v>
      </c>
      <c r="D615" s="67" t="s">
        <v>60</v>
      </c>
      <c r="E615" s="62" t="s">
        <v>491</v>
      </c>
      <c r="F615" s="73" t="s">
        <v>828</v>
      </c>
      <c r="G615" s="73" t="s">
        <v>829</v>
      </c>
      <c r="H615" s="73" t="s">
        <v>830</v>
      </c>
      <c r="I615" s="73" t="s">
        <v>1186</v>
      </c>
      <c r="J615" s="63" t="s">
        <v>1207</v>
      </c>
      <c r="K615" s="67" t="s">
        <v>434</v>
      </c>
      <c r="L615" s="63" t="s">
        <v>48</v>
      </c>
      <c r="M615" s="62">
        <v>3649400</v>
      </c>
      <c r="N615" s="68" t="s">
        <v>663</v>
      </c>
      <c r="O615" s="144" t="s">
        <v>872</v>
      </c>
      <c r="P615" s="40" t="s">
        <v>833</v>
      </c>
      <c r="Q615" s="37">
        <v>40604</v>
      </c>
      <c r="R615" s="37">
        <v>40969</v>
      </c>
    </row>
    <row r="616" spans="1:38" s="9" customFormat="1" ht="34.5" customHeight="1" x14ac:dyDescent="0.25">
      <c r="A616" s="8"/>
      <c r="B616" s="201">
        <v>225</v>
      </c>
      <c r="C616" s="195" t="s">
        <v>454</v>
      </c>
      <c r="D616" s="195" t="s">
        <v>455</v>
      </c>
      <c r="E616" s="195" t="s">
        <v>456</v>
      </c>
      <c r="F616" s="201" t="s">
        <v>828</v>
      </c>
      <c r="G616" s="191" t="s">
        <v>829</v>
      </c>
      <c r="H616" s="191" t="s">
        <v>830</v>
      </c>
      <c r="I616" s="191" t="s">
        <v>831</v>
      </c>
      <c r="J616" s="195" t="s">
        <v>1207</v>
      </c>
      <c r="K616" s="195" t="s">
        <v>434</v>
      </c>
      <c r="L616" s="195" t="s">
        <v>42</v>
      </c>
      <c r="M616" s="191">
        <v>3649400</v>
      </c>
      <c r="N616" s="192" t="s">
        <v>709</v>
      </c>
      <c r="O616" s="146" t="s">
        <v>923</v>
      </c>
      <c r="P616" s="79" t="s">
        <v>838</v>
      </c>
      <c r="Q616" s="35">
        <v>37446</v>
      </c>
      <c r="R616" s="35">
        <v>37823</v>
      </c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s="9" customFormat="1" ht="34.5" customHeight="1" x14ac:dyDescent="0.25">
      <c r="A617" s="8"/>
      <c r="B617" s="201"/>
      <c r="C617" s="195"/>
      <c r="D617" s="195"/>
      <c r="E617" s="195"/>
      <c r="F617" s="201"/>
      <c r="G617" s="191"/>
      <c r="H617" s="191"/>
      <c r="I617" s="191"/>
      <c r="J617" s="195"/>
      <c r="K617" s="195"/>
      <c r="L617" s="195"/>
      <c r="M617" s="191"/>
      <c r="N617" s="192"/>
      <c r="O617" s="146" t="s">
        <v>924</v>
      </c>
      <c r="P617" s="79" t="s">
        <v>908</v>
      </c>
      <c r="Q617" s="35">
        <v>34771</v>
      </c>
      <c r="R617" s="35">
        <v>37425</v>
      </c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s="7" customFormat="1" ht="89.25" customHeight="1" x14ac:dyDescent="0.25">
      <c r="B618" s="32">
        <v>226</v>
      </c>
      <c r="C618" s="122" t="s">
        <v>206</v>
      </c>
      <c r="D618" s="67" t="s">
        <v>207</v>
      </c>
      <c r="E618" s="67" t="s">
        <v>208</v>
      </c>
      <c r="F618" s="72" t="s">
        <v>828</v>
      </c>
      <c r="G618" s="72" t="s">
        <v>873</v>
      </c>
      <c r="H618" s="72" t="s">
        <v>1188</v>
      </c>
      <c r="I618" s="72" t="s">
        <v>831</v>
      </c>
      <c r="J618" s="63" t="s">
        <v>1229</v>
      </c>
      <c r="K618" s="67" t="s">
        <v>76</v>
      </c>
      <c r="L618" s="63" t="s">
        <v>53</v>
      </c>
      <c r="M618" s="62">
        <v>3649400</v>
      </c>
      <c r="N618" s="68" t="s">
        <v>667</v>
      </c>
      <c r="O618" s="144" t="s">
        <v>1189</v>
      </c>
      <c r="P618" s="77" t="s">
        <v>1155</v>
      </c>
      <c r="Q618" s="34">
        <v>39372</v>
      </c>
      <c r="R618" s="34">
        <v>39701</v>
      </c>
    </row>
    <row r="619" spans="1:38" s="12" customFormat="1" ht="93.75" customHeight="1" x14ac:dyDescent="0.25">
      <c r="A619" s="11"/>
      <c r="B619" s="36">
        <v>227</v>
      </c>
      <c r="C619" s="129" t="s">
        <v>769</v>
      </c>
      <c r="D619" s="67" t="s">
        <v>770</v>
      </c>
      <c r="E619" s="62" t="s">
        <v>80</v>
      </c>
      <c r="F619" s="69" t="s">
        <v>828</v>
      </c>
      <c r="G619" s="73" t="s">
        <v>1190</v>
      </c>
      <c r="H619" s="73" t="s">
        <v>1191</v>
      </c>
      <c r="I619" s="73" t="s">
        <v>831</v>
      </c>
      <c r="J619" s="63" t="s">
        <v>1429</v>
      </c>
      <c r="K619" s="67" t="s">
        <v>23</v>
      </c>
      <c r="L619" s="63" t="s">
        <v>28</v>
      </c>
      <c r="M619" s="62">
        <v>3649400</v>
      </c>
      <c r="N619" s="57" t="s">
        <v>771</v>
      </c>
      <c r="O619" s="150" t="s">
        <v>898</v>
      </c>
      <c r="P619" s="76" t="s">
        <v>1254</v>
      </c>
      <c r="Q619" s="41">
        <v>40945</v>
      </c>
      <c r="R619" s="41">
        <v>42400</v>
      </c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</row>
    <row r="620" spans="1:38" s="9" customFormat="1" ht="34.5" customHeight="1" x14ac:dyDescent="0.25">
      <c r="A620" s="8"/>
      <c r="B620" s="202" t="s">
        <v>1403</v>
      </c>
      <c r="C620" s="195" t="s">
        <v>291</v>
      </c>
      <c r="D620" s="195" t="s">
        <v>142</v>
      </c>
      <c r="E620" s="195" t="s">
        <v>292</v>
      </c>
      <c r="F620" s="202" t="s">
        <v>828</v>
      </c>
      <c r="G620" s="194" t="s">
        <v>829</v>
      </c>
      <c r="H620" s="194" t="s">
        <v>830</v>
      </c>
      <c r="I620" s="194" t="s">
        <v>831</v>
      </c>
      <c r="J620" s="195" t="s">
        <v>915</v>
      </c>
      <c r="K620" s="195" t="s">
        <v>221</v>
      </c>
      <c r="L620" s="195" t="s">
        <v>46</v>
      </c>
      <c r="M620" s="191">
        <v>3649400</v>
      </c>
      <c r="N620" s="192" t="s">
        <v>668</v>
      </c>
      <c r="O620" s="146" t="s">
        <v>898</v>
      </c>
      <c r="P620" s="79" t="s">
        <v>899</v>
      </c>
      <c r="Q620" s="35">
        <v>40212</v>
      </c>
      <c r="R620" s="35">
        <v>40246</v>
      </c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s="9" customFormat="1" ht="34.5" customHeight="1" x14ac:dyDescent="0.25">
      <c r="A621" s="8"/>
      <c r="B621" s="202"/>
      <c r="C621" s="195"/>
      <c r="D621" s="195"/>
      <c r="E621" s="195"/>
      <c r="F621" s="202"/>
      <c r="G621" s="194"/>
      <c r="H621" s="194"/>
      <c r="I621" s="194"/>
      <c r="J621" s="195"/>
      <c r="K621" s="195"/>
      <c r="L621" s="195"/>
      <c r="M621" s="191"/>
      <c r="N621" s="192"/>
      <c r="O621" s="146" t="s">
        <v>898</v>
      </c>
      <c r="P621" s="79" t="s">
        <v>900</v>
      </c>
      <c r="Q621" s="35">
        <v>40168</v>
      </c>
      <c r="R621" s="35">
        <v>40199</v>
      </c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s="9" customFormat="1" ht="34.5" customHeight="1" x14ac:dyDescent="0.25">
      <c r="A622" s="8"/>
      <c r="B622" s="202"/>
      <c r="C622" s="195"/>
      <c r="D622" s="195"/>
      <c r="E622" s="195"/>
      <c r="F622" s="202"/>
      <c r="G622" s="194"/>
      <c r="H622" s="194"/>
      <c r="I622" s="194"/>
      <c r="J622" s="195"/>
      <c r="K622" s="195"/>
      <c r="L622" s="195"/>
      <c r="M622" s="191"/>
      <c r="N622" s="192"/>
      <c r="O622" s="146" t="s">
        <v>898</v>
      </c>
      <c r="P622" s="79" t="s">
        <v>901</v>
      </c>
      <c r="Q622" s="35">
        <v>39876</v>
      </c>
      <c r="R622" s="35">
        <v>40121</v>
      </c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s="9" customFormat="1" ht="34.5" customHeight="1" x14ac:dyDescent="0.25">
      <c r="A623" s="8"/>
      <c r="B623" s="202"/>
      <c r="C623" s="195"/>
      <c r="D623" s="195"/>
      <c r="E623" s="195"/>
      <c r="F623" s="202"/>
      <c r="G623" s="194"/>
      <c r="H623" s="194"/>
      <c r="I623" s="194"/>
      <c r="J623" s="195"/>
      <c r="K623" s="195"/>
      <c r="L623" s="195"/>
      <c r="M623" s="191"/>
      <c r="N623" s="192"/>
      <c r="O623" s="146" t="s">
        <v>898</v>
      </c>
      <c r="P623" s="79" t="s">
        <v>902</v>
      </c>
      <c r="Q623" s="35">
        <v>39636</v>
      </c>
      <c r="R623" s="35">
        <v>39820</v>
      </c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s="9" customFormat="1" ht="34.5" customHeight="1" x14ac:dyDescent="0.25">
      <c r="A624" s="8"/>
      <c r="B624" s="202"/>
      <c r="C624" s="195"/>
      <c r="D624" s="195"/>
      <c r="E624" s="195"/>
      <c r="F624" s="202"/>
      <c r="G624" s="194"/>
      <c r="H624" s="194"/>
      <c r="I624" s="194"/>
      <c r="J624" s="195"/>
      <c r="K624" s="195"/>
      <c r="L624" s="195"/>
      <c r="M624" s="191"/>
      <c r="N624" s="192"/>
      <c r="O624" s="146" t="s">
        <v>898</v>
      </c>
      <c r="P624" s="79" t="s">
        <v>903</v>
      </c>
      <c r="Q624" s="35">
        <v>39142</v>
      </c>
      <c r="R624" s="35">
        <v>39569</v>
      </c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s="9" customFormat="1" ht="34.5" customHeight="1" x14ac:dyDescent="0.25">
      <c r="A625" s="8"/>
      <c r="B625" s="202"/>
      <c r="C625" s="195"/>
      <c r="D625" s="195"/>
      <c r="E625" s="195"/>
      <c r="F625" s="202"/>
      <c r="G625" s="194"/>
      <c r="H625" s="194"/>
      <c r="I625" s="194"/>
      <c r="J625" s="195"/>
      <c r="K625" s="195"/>
      <c r="L625" s="195"/>
      <c r="M625" s="191"/>
      <c r="N625" s="192"/>
      <c r="O625" s="146" t="s">
        <v>898</v>
      </c>
      <c r="P625" s="79" t="s">
        <v>904</v>
      </c>
      <c r="Q625" s="35">
        <v>38789</v>
      </c>
      <c r="R625" s="35">
        <v>39095</v>
      </c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s="9" customFormat="1" ht="34.5" customHeight="1" x14ac:dyDescent="0.25">
      <c r="A626" s="8"/>
      <c r="B626" s="202"/>
      <c r="C626" s="195"/>
      <c r="D626" s="195"/>
      <c r="E626" s="195"/>
      <c r="F626" s="202"/>
      <c r="G626" s="194"/>
      <c r="H626" s="194"/>
      <c r="I626" s="194"/>
      <c r="J626" s="195"/>
      <c r="K626" s="195"/>
      <c r="L626" s="195"/>
      <c r="M626" s="191"/>
      <c r="N626" s="192"/>
      <c r="O626" s="146" t="s">
        <v>898</v>
      </c>
      <c r="P626" s="79" t="s">
        <v>905</v>
      </c>
      <c r="Q626" s="35">
        <v>38636</v>
      </c>
      <c r="R626" s="35">
        <v>38787</v>
      </c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s="9" customFormat="1" ht="34.5" customHeight="1" x14ac:dyDescent="0.25">
      <c r="A627" s="8"/>
      <c r="B627" s="202"/>
      <c r="C627" s="195"/>
      <c r="D627" s="195"/>
      <c r="E627" s="195"/>
      <c r="F627" s="202"/>
      <c r="G627" s="194"/>
      <c r="H627" s="194"/>
      <c r="I627" s="194"/>
      <c r="J627" s="195"/>
      <c r="K627" s="195"/>
      <c r="L627" s="195"/>
      <c r="M627" s="191"/>
      <c r="N627" s="192"/>
      <c r="O627" s="146" t="s">
        <v>906</v>
      </c>
      <c r="P627" s="79" t="s">
        <v>907</v>
      </c>
      <c r="Q627" s="35">
        <v>38208</v>
      </c>
      <c r="R627" s="35">
        <v>38391</v>
      </c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s="9" customFormat="1" ht="34.5" customHeight="1" x14ac:dyDescent="0.25">
      <c r="A628" s="8"/>
      <c r="B628" s="202"/>
      <c r="C628" s="195"/>
      <c r="D628" s="195"/>
      <c r="E628" s="195"/>
      <c r="F628" s="202"/>
      <c r="G628" s="194"/>
      <c r="H628" s="194"/>
      <c r="I628" s="194"/>
      <c r="J628" s="195"/>
      <c r="K628" s="195"/>
      <c r="L628" s="195"/>
      <c r="M628" s="191"/>
      <c r="N628" s="192"/>
      <c r="O628" s="146" t="s">
        <v>909</v>
      </c>
      <c r="P628" s="79" t="s">
        <v>908</v>
      </c>
      <c r="Q628" s="35">
        <v>37533</v>
      </c>
      <c r="R628" s="35">
        <v>37986</v>
      </c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s="9" customFormat="1" ht="34.5" customHeight="1" x14ac:dyDescent="0.25">
      <c r="A629" s="8"/>
      <c r="B629" s="202"/>
      <c r="C629" s="195"/>
      <c r="D629" s="195"/>
      <c r="E629" s="195"/>
      <c r="F629" s="202"/>
      <c r="G629" s="194"/>
      <c r="H629" s="194"/>
      <c r="I629" s="194"/>
      <c r="J629" s="195"/>
      <c r="K629" s="195"/>
      <c r="L629" s="195"/>
      <c r="M629" s="191"/>
      <c r="N629" s="192"/>
      <c r="O629" s="146" t="s">
        <v>909</v>
      </c>
      <c r="P629" s="79" t="s">
        <v>434</v>
      </c>
      <c r="Q629" s="35">
        <v>36990</v>
      </c>
      <c r="R629" s="35">
        <v>37532</v>
      </c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s="9" customFormat="1" ht="34.5" customHeight="1" x14ac:dyDescent="0.25">
      <c r="A630" s="8"/>
      <c r="B630" s="202"/>
      <c r="C630" s="195"/>
      <c r="D630" s="195"/>
      <c r="E630" s="195"/>
      <c r="F630" s="202"/>
      <c r="G630" s="194"/>
      <c r="H630" s="194"/>
      <c r="I630" s="194"/>
      <c r="J630" s="195"/>
      <c r="K630" s="195"/>
      <c r="L630" s="195"/>
      <c r="M630" s="191"/>
      <c r="N630" s="192"/>
      <c r="O630" s="146" t="s">
        <v>910</v>
      </c>
      <c r="P630" s="79" t="s">
        <v>911</v>
      </c>
      <c r="Q630" s="35">
        <v>36557</v>
      </c>
      <c r="R630" s="35">
        <v>36860</v>
      </c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s="9" customFormat="1" ht="34.5" customHeight="1" x14ac:dyDescent="0.25">
      <c r="A631" s="8"/>
      <c r="B631" s="202"/>
      <c r="C631" s="195"/>
      <c r="D631" s="195"/>
      <c r="E631" s="195"/>
      <c r="F631" s="202"/>
      <c r="G631" s="194"/>
      <c r="H631" s="194"/>
      <c r="I631" s="194"/>
      <c r="J631" s="195"/>
      <c r="K631" s="195"/>
      <c r="L631" s="195"/>
      <c r="M631" s="191"/>
      <c r="N631" s="192"/>
      <c r="O631" s="146" t="s">
        <v>906</v>
      </c>
      <c r="P631" s="79" t="s">
        <v>912</v>
      </c>
      <c r="Q631" s="35">
        <v>36725</v>
      </c>
      <c r="R631" s="35">
        <v>36817</v>
      </c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s="9" customFormat="1" ht="34.5" customHeight="1" x14ac:dyDescent="0.25">
      <c r="A632" s="8"/>
      <c r="B632" s="202"/>
      <c r="C632" s="195"/>
      <c r="D632" s="195"/>
      <c r="E632" s="195"/>
      <c r="F632" s="202"/>
      <c r="G632" s="194"/>
      <c r="H632" s="194"/>
      <c r="I632" s="194"/>
      <c r="J632" s="195"/>
      <c r="K632" s="195"/>
      <c r="L632" s="195"/>
      <c r="M632" s="191"/>
      <c r="N632" s="192"/>
      <c r="O632" s="146" t="s">
        <v>906</v>
      </c>
      <c r="P632" s="79" t="s">
        <v>913</v>
      </c>
      <c r="Q632" s="35">
        <v>36440</v>
      </c>
      <c r="R632" s="35">
        <v>36616</v>
      </c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s="9" customFormat="1" ht="34.5" customHeight="1" x14ac:dyDescent="0.25">
      <c r="A633" s="8"/>
      <c r="B633" s="202"/>
      <c r="C633" s="195"/>
      <c r="D633" s="195"/>
      <c r="E633" s="195"/>
      <c r="F633" s="202"/>
      <c r="G633" s="194"/>
      <c r="H633" s="194"/>
      <c r="I633" s="194"/>
      <c r="J633" s="195"/>
      <c r="K633" s="195"/>
      <c r="L633" s="195"/>
      <c r="M633" s="191"/>
      <c r="N633" s="192"/>
      <c r="O633" s="146" t="s">
        <v>906</v>
      </c>
      <c r="P633" s="79" t="s">
        <v>914</v>
      </c>
      <c r="Q633" s="35">
        <v>36144</v>
      </c>
      <c r="R633" s="35">
        <v>36325</v>
      </c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s="9" customFormat="1" ht="79.5" customHeight="1" x14ac:dyDescent="0.25">
      <c r="A634" s="8"/>
      <c r="B634" s="36">
        <v>229</v>
      </c>
      <c r="C634" s="122" t="s">
        <v>209</v>
      </c>
      <c r="D634" s="67" t="s">
        <v>210</v>
      </c>
      <c r="E634" s="67" t="s">
        <v>211</v>
      </c>
      <c r="F634" s="69" t="s">
        <v>828</v>
      </c>
      <c r="G634" s="72" t="s">
        <v>846</v>
      </c>
      <c r="H634" s="72" t="s">
        <v>1100</v>
      </c>
      <c r="I634" s="72" t="s">
        <v>1076</v>
      </c>
      <c r="J634" s="63" t="s">
        <v>1230</v>
      </c>
      <c r="K634" s="67" t="s">
        <v>76</v>
      </c>
      <c r="L634" s="63" t="s">
        <v>36</v>
      </c>
      <c r="M634" s="62">
        <v>3649400</v>
      </c>
      <c r="N634" s="61" t="s">
        <v>669</v>
      </c>
      <c r="O634" s="146" t="s">
        <v>1101</v>
      </c>
      <c r="P634" s="79" t="s">
        <v>221</v>
      </c>
      <c r="Q634" s="35">
        <v>30708</v>
      </c>
      <c r="R634" s="35">
        <v>39258</v>
      </c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s="9" customFormat="1" ht="79.5" customHeight="1" x14ac:dyDescent="0.25">
      <c r="A635" s="8"/>
      <c r="B635" s="162">
        <v>230</v>
      </c>
      <c r="C635" s="165" t="s">
        <v>1312</v>
      </c>
      <c r="D635" s="165" t="s">
        <v>210</v>
      </c>
      <c r="E635" s="165" t="s">
        <v>1313</v>
      </c>
      <c r="F635" s="165" t="s">
        <v>828</v>
      </c>
      <c r="G635" s="165" t="s">
        <v>829</v>
      </c>
      <c r="H635" s="165" t="s">
        <v>830</v>
      </c>
      <c r="I635" s="165" t="s">
        <v>1076</v>
      </c>
      <c r="J635" s="165" t="s">
        <v>1430</v>
      </c>
      <c r="K635" s="165" t="s">
        <v>221</v>
      </c>
      <c r="L635" s="165" t="s">
        <v>33</v>
      </c>
      <c r="M635" s="165">
        <v>3649400</v>
      </c>
      <c r="N635" s="165" t="s">
        <v>1314</v>
      </c>
      <c r="O635" s="165" t="s">
        <v>872</v>
      </c>
      <c r="P635" s="79" t="s">
        <v>1315</v>
      </c>
      <c r="Q635" s="35">
        <v>42486</v>
      </c>
      <c r="R635" s="35">
        <v>42724</v>
      </c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s="9" customFormat="1" ht="79.5" customHeight="1" x14ac:dyDescent="0.25">
      <c r="A636" s="8"/>
      <c r="B636" s="163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79" t="s">
        <v>1315</v>
      </c>
      <c r="Q636" s="35">
        <v>42145</v>
      </c>
      <c r="R636" s="35">
        <v>42449</v>
      </c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s="9" customFormat="1" ht="79.5" customHeight="1" x14ac:dyDescent="0.25">
      <c r="A637" s="8"/>
      <c r="B637" s="163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79" t="s">
        <v>1315</v>
      </c>
      <c r="Q637" s="35" t="s">
        <v>1316</v>
      </c>
      <c r="R637" s="35">
        <v>42113</v>
      </c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s="9" customFormat="1" ht="79.5" customHeight="1" x14ac:dyDescent="0.25">
      <c r="A638" s="8"/>
      <c r="B638" s="163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79" t="s">
        <v>1315</v>
      </c>
      <c r="Q638" s="35">
        <v>41396</v>
      </c>
      <c r="R638" s="35">
        <v>41857</v>
      </c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s="9" customFormat="1" ht="79.5" customHeight="1" x14ac:dyDescent="0.25">
      <c r="A639" s="8"/>
      <c r="B639" s="163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79" t="s">
        <v>1315</v>
      </c>
      <c r="Q639" s="35">
        <v>41298</v>
      </c>
      <c r="R639" s="35">
        <v>41387</v>
      </c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s="9" customFormat="1" ht="79.5" customHeight="1" x14ac:dyDescent="0.25">
      <c r="A640" s="8"/>
      <c r="B640" s="163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79" t="s">
        <v>1315</v>
      </c>
      <c r="Q640" s="35">
        <v>41039</v>
      </c>
      <c r="R640" s="35">
        <v>41283</v>
      </c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s="9" customFormat="1" ht="34.5" customHeight="1" x14ac:dyDescent="0.25">
      <c r="A641" s="8"/>
      <c r="B641" s="200">
        <v>231</v>
      </c>
      <c r="C641" s="195" t="s">
        <v>212</v>
      </c>
      <c r="D641" s="195" t="s">
        <v>213</v>
      </c>
      <c r="E641" s="195" t="s">
        <v>163</v>
      </c>
      <c r="F641" s="202" t="s">
        <v>828</v>
      </c>
      <c r="G641" s="194" t="s">
        <v>846</v>
      </c>
      <c r="H641" s="194" t="s">
        <v>925</v>
      </c>
      <c r="I641" s="194" t="s">
        <v>831</v>
      </c>
      <c r="J641" s="195" t="str">
        <f>'[100]DATOS PERSONALES'!$I$37</f>
        <v>DERECHO</v>
      </c>
      <c r="K641" s="195" t="s">
        <v>76</v>
      </c>
      <c r="L641" s="195" t="s">
        <v>53</v>
      </c>
      <c r="M641" s="191">
        <v>3649400</v>
      </c>
      <c r="N641" s="192" t="s">
        <v>670</v>
      </c>
      <c r="O641" s="146" t="str">
        <f>'[100]EXPERIENCIA LABORAL'!$B$25</f>
        <v>FONDO DE EDUCACION Y SEGURIDAD VIAL</v>
      </c>
      <c r="P641" s="79" t="str">
        <f>'[100]EXPERIENCIA LABORAL'!$B$32</f>
        <v>PROFESIONAL UNIVERSITARIO</v>
      </c>
      <c r="Q641" s="35">
        <v>39085</v>
      </c>
      <c r="R641" s="35">
        <v>40177</v>
      </c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s="9" customFormat="1" ht="34.5" customHeight="1" x14ac:dyDescent="0.25">
      <c r="A642" s="8"/>
      <c r="B642" s="200"/>
      <c r="C642" s="195"/>
      <c r="D642" s="195"/>
      <c r="E642" s="195"/>
      <c r="F642" s="202"/>
      <c r="G642" s="194"/>
      <c r="H642" s="194"/>
      <c r="I642" s="194"/>
      <c r="J642" s="195"/>
      <c r="K642" s="195"/>
      <c r="L642" s="195"/>
      <c r="M642" s="191"/>
      <c r="N642" s="192"/>
      <c r="O642" s="146" t="str">
        <f>'[100]EXPERIENCIA LABORAL'!$B$35</f>
        <v>SECRETARIA DE TRANSITO Y TRANSPORTE</v>
      </c>
      <c r="P642" s="79" t="str">
        <f>'[100]EXPERIENCIA LABORAL'!$B$42</f>
        <v>PROFESIONAL UNIVERSITARIO</v>
      </c>
      <c r="Q642" s="35">
        <v>35584</v>
      </c>
      <c r="R642" s="35">
        <v>39084</v>
      </c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s="9" customFormat="1" ht="34.5" customHeight="1" x14ac:dyDescent="0.25">
      <c r="A643" s="8"/>
      <c r="B643" s="200"/>
      <c r="C643" s="195"/>
      <c r="D643" s="195"/>
      <c r="E643" s="195"/>
      <c r="F643" s="202"/>
      <c r="G643" s="194"/>
      <c r="H643" s="194"/>
      <c r="I643" s="194"/>
      <c r="J643" s="195"/>
      <c r="K643" s="195"/>
      <c r="L643" s="195"/>
      <c r="M643" s="191"/>
      <c r="N643" s="192"/>
      <c r="O643" s="146" t="str">
        <f>'[100]EXPERIENCIA LABORAL'!$B$45</f>
        <v>POLICIA NACIONAL</v>
      </c>
      <c r="P643" s="79" t="str">
        <f>'[100]EXPERIENCIA LABORAL'!$B$52</f>
        <v>ABOGADA SUSTANCIADORA</v>
      </c>
      <c r="Q643" s="35">
        <v>34232</v>
      </c>
      <c r="R643" s="35">
        <v>35583</v>
      </c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38" s="9" customFormat="1" ht="34.5" customHeight="1" x14ac:dyDescent="0.25">
      <c r="A644" s="8"/>
      <c r="B644" s="200"/>
      <c r="C644" s="195"/>
      <c r="D644" s="195"/>
      <c r="E644" s="195"/>
      <c r="F644" s="202"/>
      <c r="G644" s="194"/>
      <c r="H644" s="194"/>
      <c r="I644" s="194"/>
      <c r="J644" s="195"/>
      <c r="K644" s="195"/>
      <c r="L644" s="195"/>
      <c r="M644" s="191"/>
      <c r="N644" s="192"/>
      <c r="O644" s="146" t="str">
        <f>'[100]EXPERIENCIA LABORAL (2)'!$B$25</f>
        <v>ALCALDIA MUNICIPAL SAN JOSE DE PARE</v>
      </c>
      <c r="P644" s="79" t="str">
        <f>'[100]EXPERIENCIA LABORAL (2)'!$B$32</f>
        <v>INSPECTORA DE POLICIA</v>
      </c>
      <c r="Q644" s="35">
        <v>33756</v>
      </c>
      <c r="R644" s="35">
        <v>34059</v>
      </c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1:38" s="7" customFormat="1" ht="63" customHeight="1" x14ac:dyDescent="0.25">
      <c r="B645" s="32">
        <v>232</v>
      </c>
      <c r="C645" s="129" t="s">
        <v>228</v>
      </c>
      <c r="D645" s="67" t="s">
        <v>30</v>
      </c>
      <c r="E645" s="62" t="s">
        <v>120</v>
      </c>
      <c r="F645" s="73" t="s">
        <v>828</v>
      </c>
      <c r="G645" s="73" t="s">
        <v>829</v>
      </c>
      <c r="H645" s="73" t="s">
        <v>830</v>
      </c>
      <c r="I645" s="73" t="s">
        <v>831</v>
      </c>
      <c r="J645" s="63" t="str">
        <f>'[101]DATOS PERSONALES'!$I$37</f>
        <v>ARQUITECTURA</v>
      </c>
      <c r="K645" s="67" t="s">
        <v>221</v>
      </c>
      <c r="L645" s="63" t="s">
        <v>42</v>
      </c>
      <c r="M645" s="62">
        <v>3649400</v>
      </c>
      <c r="N645" s="68" t="s">
        <v>672</v>
      </c>
      <c r="O645" s="149" t="s">
        <v>1179</v>
      </c>
      <c r="P645" s="77" t="s">
        <v>1179</v>
      </c>
      <c r="Q645" s="34">
        <v>36100</v>
      </c>
      <c r="R645" s="34"/>
    </row>
    <row r="646" spans="1:38" s="9" customFormat="1" ht="34.5" customHeight="1" x14ac:dyDescent="0.25">
      <c r="A646" s="8"/>
      <c r="B646" s="200">
        <v>233</v>
      </c>
      <c r="C646" s="195" t="s">
        <v>234</v>
      </c>
      <c r="D646" s="195" t="s">
        <v>30</v>
      </c>
      <c r="E646" s="195" t="s">
        <v>235</v>
      </c>
      <c r="F646" s="201" t="s">
        <v>828</v>
      </c>
      <c r="G646" s="191" t="s">
        <v>829</v>
      </c>
      <c r="H646" s="191" t="s">
        <v>830</v>
      </c>
      <c r="I646" s="191" t="s">
        <v>831</v>
      </c>
      <c r="J646" s="195" t="str">
        <f>'[102]DATOS PERSONALES'!$I$37</f>
        <v>INGENIERIA CIVIL</v>
      </c>
      <c r="K646" s="195" t="s">
        <v>221</v>
      </c>
      <c r="L646" s="195" t="s">
        <v>42</v>
      </c>
      <c r="M646" s="191">
        <v>3649400</v>
      </c>
      <c r="N646" s="192" t="s">
        <v>673</v>
      </c>
      <c r="O646" s="146" t="str">
        <f>'[102]EXPERIENCIA LABORAL'!$B$25</f>
        <v>CONSORCIO METROVIAS BOGOTA</v>
      </c>
      <c r="P646" s="79" t="str">
        <f>'[102]EXPERIENCIA LABORAL'!$B$32</f>
        <v>RESIDENTE DE TRÁNSITO</v>
      </c>
      <c r="Q646" s="35">
        <v>40007</v>
      </c>
      <c r="R646" s="35">
        <v>40067</v>
      </c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1:38" s="9" customFormat="1" ht="34.5" customHeight="1" x14ac:dyDescent="0.25">
      <c r="A647" s="8"/>
      <c r="B647" s="200"/>
      <c r="C647" s="195"/>
      <c r="D647" s="195"/>
      <c r="E647" s="195"/>
      <c r="F647" s="201"/>
      <c r="G647" s="191"/>
      <c r="H647" s="191"/>
      <c r="I647" s="191"/>
      <c r="J647" s="195"/>
      <c r="K647" s="195"/>
      <c r="L647" s="195"/>
      <c r="M647" s="191"/>
      <c r="N647" s="192"/>
      <c r="O647" s="146" t="str">
        <f>'[102]EXPERIENCIA LABORAL'!$B$35</f>
        <v>BAYSEGA INTERNACIONAL</v>
      </c>
      <c r="P647" s="79" t="str">
        <f>'[102]EXPERIENCIA LABORAL'!$B$42</f>
        <v>RESIDENTE DE TRÁNSITO</v>
      </c>
      <c r="Q647" s="35">
        <v>39833</v>
      </c>
      <c r="R647" s="35">
        <v>39948</v>
      </c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1:38" s="9" customFormat="1" ht="34.5" customHeight="1" x14ac:dyDescent="0.25">
      <c r="A648" s="8"/>
      <c r="B648" s="200"/>
      <c r="C648" s="195"/>
      <c r="D648" s="195"/>
      <c r="E648" s="195"/>
      <c r="F648" s="201"/>
      <c r="G648" s="191"/>
      <c r="H648" s="191"/>
      <c r="I648" s="191"/>
      <c r="J648" s="195"/>
      <c r="K648" s="195"/>
      <c r="L648" s="195"/>
      <c r="M648" s="191"/>
      <c r="N648" s="192"/>
      <c r="O648" s="146" t="str">
        <f>'[102]EXPERIENCIA LABORAL'!$B$45</f>
        <v>PROJEKTA LTDA INGENIEROS CONSULTORES</v>
      </c>
      <c r="P648" s="79" t="str">
        <f>'[102]EXPERIENCIA LABORAL'!$B$52</f>
        <v>ING. APOYO / ING. RESIDENTE</v>
      </c>
      <c r="Q648" s="35">
        <v>37653</v>
      </c>
      <c r="R648" s="35">
        <v>39836</v>
      </c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1:38" s="9" customFormat="1" ht="34.5" customHeight="1" x14ac:dyDescent="0.25">
      <c r="A649" s="8"/>
      <c r="B649" s="200"/>
      <c r="C649" s="195"/>
      <c r="D649" s="195"/>
      <c r="E649" s="195"/>
      <c r="F649" s="201"/>
      <c r="G649" s="191"/>
      <c r="H649" s="191"/>
      <c r="I649" s="191"/>
      <c r="J649" s="195"/>
      <c r="K649" s="195"/>
      <c r="L649" s="195"/>
      <c r="M649" s="191"/>
      <c r="N649" s="192"/>
      <c r="O649" s="146" t="str">
        <f>'[102]EXPERIENCIA LABORAL (2)'!$B$15</f>
        <v>PROJEKTA LTDA INGENIEROS CONSULTORES</v>
      </c>
      <c r="P649" s="79" t="str">
        <f>'[102]EXPERIENCIA LABORAL (2)'!$B$22</f>
        <v>ING. APOYO / ING. RESIDENTE</v>
      </c>
      <c r="Q649" s="35">
        <v>36100</v>
      </c>
      <c r="R649" s="35">
        <v>37894</v>
      </c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1:38" s="9" customFormat="1" ht="63" customHeight="1" x14ac:dyDescent="0.25">
      <c r="A650" s="8"/>
      <c r="B650" s="36">
        <v>234</v>
      </c>
      <c r="C650" s="122" t="s">
        <v>255</v>
      </c>
      <c r="D650" s="67" t="s">
        <v>30</v>
      </c>
      <c r="E650" s="67" t="s">
        <v>256</v>
      </c>
      <c r="F650" s="69" t="s">
        <v>828</v>
      </c>
      <c r="G650" s="72" t="s">
        <v>829</v>
      </c>
      <c r="H650" s="72" t="s">
        <v>830</v>
      </c>
      <c r="I650" s="72" t="s">
        <v>831</v>
      </c>
      <c r="J650" s="63" t="str">
        <f>'[103]DATOS PERSONALES'!$I$37</f>
        <v>ADMINISTRACION DE EMPRESAS</v>
      </c>
      <c r="K650" s="67" t="s">
        <v>221</v>
      </c>
      <c r="L650" s="63" t="s">
        <v>143</v>
      </c>
      <c r="M650" s="62">
        <v>3649400</v>
      </c>
      <c r="N650" s="61" t="s">
        <v>671</v>
      </c>
      <c r="O650" s="146" t="str">
        <f>'[103]EXPERIENCIA LABORAL'!$B$25</f>
        <v>SECRETARIA DE TRANSITO</v>
      </c>
      <c r="P650" s="79" t="s">
        <v>908</v>
      </c>
      <c r="Q650" s="35">
        <v>29462</v>
      </c>
      <c r="R650" s="35">
        <v>32538</v>
      </c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1:38" s="9" customFormat="1" ht="72.75" customHeight="1" x14ac:dyDescent="0.25">
      <c r="A651" s="8"/>
      <c r="B651" s="162">
        <v>235</v>
      </c>
      <c r="C651" s="159" t="s">
        <v>217</v>
      </c>
      <c r="D651" s="165" t="s">
        <v>218</v>
      </c>
      <c r="E651" s="159" t="s">
        <v>34</v>
      </c>
      <c r="F651" s="275" t="s">
        <v>828</v>
      </c>
      <c r="G651" s="174" t="s">
        <v>829</v>
      </c>
      <c r="H651" s="174" t="s">
        <v>830</v>
      </c>
      <c r="I651" s="174" t="s">
        <v>1077</v>
      </c>
      <c r="J651" s="177" t="s">
        <v>1431</v>
      </c>
      <c r="K651" s="67" t="s">
        <v>1093</v>
      </c>
      <c r="L651" s="63" t="s">
        <v>63</v>
      </c>
      <c r="M651" s="62">
        <v>3649400</v>
      </c>
      <c r="N651" s="146" t="s">
        <v>674</v>
      </c>
      <c r="O651" s="278" t="s">
        <v>872</v>
      </c>
      <c r="P651" s="272" t="s">
        <v>1434</v>
      </c>
      <c r="Q651" s="277">
        <v>42261</v>
      </c>
      <c r="R651" s="278" t="s">
        <v>936</v>
      </c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1:38" s="9" customFormat="1" ht="63" customHeight="1" x14ac:dyDescent="0.25">
      <c r="A652" s="8"/>
      <c r="B652" s="163"/>
      <c r="C652" s="160"/>
      <c r="D652" s="166"/>
      <c r="E652" s="160"/>
      <c r="F652" s="276"/>
      <c r="G652" s="175"/>
      <c r="H652" s="175"/>
      <c r="I652" s="175"/>
      <c r="J652" s="178"/>
      <c r="K652" s="180"/>
      <c r="L652" s="180"/>
      <c r="M652" s="180"/>
      <c r="N652" s="180"/>
      <c r="O652" s="278" t="s">
        <v>872</v>
      </c>
      <c r="P652" s="273" t="s">
        <v>1434</v>
      </c>
      <c r="Q652" s="277">
        <v>40962</v>
      </c>
      <c r="R652" s="277">
        <v>41066</v>
      </c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1:38" s="9" customFormat="1" ht="63" customHeight="1" x14ac:dyDescent="0.25">
      <c r="A653" s="8"/>
      <c r="B653" s="163"/>
      <c r="C653" s="160"/>
      <c r="D653" s="166"/>
      <c r="E653" s="160"/>
      <c r="F653" s="276"/>
      <c r="G653" s="175"/>
      <c r="H653" s="175"/>
      <c r="I653" s="175"/>
      <c r="J653" s="178"/>
      <c r="K653" s="181"/>
      <c r="L653" s="181"/>
      <c r="M653" s="181"/>
      <c r="N653" s="181"/>
      <c r="O653" s="278" t="s">
        <v>872</v>
      </c>
      <c r="P653" s="273" t="s">
        <v>76</v>
      </c>
      <c r="Q653" s="277">
        <v>40004</v>
      </c>
      <c r="R653" s="277">
        <v>42261</v>
      </c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1:38" s="9" customFormat="1" ht="63" customHeight="1" x14ac:dyDescent="0.25">
      <c r="A654" s="8"/>
      <c r="B654" s="163"/>
      <c r="C654" s="160"/>
      <c r="D654" s="166"/>
      <c r="E654" s="160"/>
      <c r="F654" s="276"/>
      <c r="G654" s="175"/>
      <c r="H654" s="175"/>
      <c r="I654" s="175"/>
      <c r="J654" s="178"/>
      <c r="K654" s="181"/>
      <c r="L654" s="181"/>
      <c r="M654" s="181"/>
      <c r="N654" s="181"/>
      <c r="O654" s="146" t="s">
        <v>1094</v>
      </c>
      <c r="P654" s="274" t="s">
        <v>221</v>
      </c>
      <c r="Q654" s="131">
        <v>39266</v>
      </c>
      <c r="R654" s="131">
        <v>39996</v>
      </c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1:38" s="9" customFormat="1" ht="63" customHeight="1" x14ac:dyDescent="0.25">
      <c r="A655" s="8"/>
      <c r="B655" s="163"/>
      <c r="C655" s="160"/>
      <c r="D655" s="166"/>
      <c r="E655" s="160"/>
      <c r="F655" s="276"/>
      <c r="G655" s="175"/>
      <c r="H655" s="175"/>
      <c r="I655" s="175"/>
      <c r="J655" s="178"/>
      <c r="K655" s="181"/>
      <c r="L655" s="181"/>
      <c r="M655" s="181"/>
      <c r="N655" s="181"/>
      <c r="O655" s="146" t="s">
        <v>1094</v>
      </c>
      <c r="P655" s="274" t="s">
        <v>871</v>
      </c>
      <c r="Q655" s="131">
        <v>38932</v>
      </c>
      <c r="R655" s="131">
        <v>39265</v>
      </c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1:38" s="9" customFormat="1" ht="63" customHeight="1" x14ac:dyDescent="0.25">
      <c r="A656" s="8"/>
      <c r="B656" s="163"/>
      <c r="C656" s="160"/>
      <c r="D656" s="166"/>
      <c r="E656" s="160"/>
      <c r="F656" s="276"/>
      <c r="G656" s="175"/>
      <c r="H656" s="175"/>
      <c r="I656" s="175"/>
      <c r="J656" s="178"/>
      <c r="K656" s="181"/>
      <c r="L656" s="181"/>
      <c r="M656" s="181"/>
      <c r="N656" s="181"/>
      <c r="O656" s="146" t="s">
        <v>1433</v>
      </c>
      <c r="P656" s="274" t="s">
        <v>1432</v>
      </c>
      <c r="Q656" s="131">
        <v>38147</v>
      </c>
      <c r="R656" s="131">
        <v>38688</v>
      </c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1:38" s="9" customFormat="1" ht="51" customHeight="1" x14ac:dyDescent="0.25">
      <c r="A657" s="8"/>
      <c r="B657" s="201">
        <v>236</v>
      </c>
      <c r="C657" s="195" t="s">
        <v>305</v>
      </c>
      <c r="D657" s="195" t="s">
        <v>306</v>
      </c>
      <c r="E657" s="195" t="s">
        <v>307</v>
      </c>
      <c r="F657" s="201" t="s">
        <v>828</v>
      </c>
      <c r="G657" s="191" t="s">
        <v>829</v>
      </c>
      <c r="H657" s="191" t="s">
        <v>830</v>
      </c>
      <c r="I657" s="191" t="s">
        <v>831</v>
      </c>
      <c r="J657" s="195" t="s">
        <v>848</v>
      </c>
      <c r="K657" s="195" t="s">
        <v>221</v>
      </c>
      <c r="L657" s="195" t="s">
        <v>33</v>
      </c>
      <c r="M657" s="191">
        <v>3649400</v>
      </c>
      <c r="N657" s="192" t="s">
        <v>675</v>
      </c>
      <c r="O657" s="146" t="s">
        <v>853</v>
      </c>
      <c r="P657" s="79" t="s">
        <v>849</v>
      </c>
      <c r="Q657" s="35">
        <v>38026</v>
      </c>
      <c r="R657" s="35">
        <v>40235</v>
      </c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1:38" s="9" customFormat="1" ht="51" customHeight="1" x14ac:dyDescent="0.25">
      <c r="A658" s="8"/>
      <c r="B658" s="201"/>
      <c r="C658" s="195"/>
      <c r="D658" s="195"/>
      <c r="E658" s="195"/>
      <c r="F658" s="201"/>
      <c r="G658" s="191"/>
      <c r="H658" s="191"/>
      <c r="I658" s="191"/>
      <c r="J658" s="195"/>
      <c r="K658" s="195"/>
      <c r="L658" s="195"/>
      <c r="M658" s="191"/>
      <c r="N658" s="192"/>
      <c r="O658" s="146" t="s">
        <v>852</v>
      </c>
      <c r="P658" s="79" t="s">
        <v>850</v>
      </c>
      <c r="Q658" s="35">
        <v>37655</v>
      </c>
      <c r="R658" s="35">
        <v>37986</v>
      </c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1:38" s="9" customFormat="1" ht="51" customHeight="1" x14ac:dyDescent="0.25">
      <c r="A659" s="8"/>
      <c r="B659" s="201"/>
      <c r="C659" s="195"/>
      <c r="D659" s="195"/>
      <c r="E659" s="195"/>
      <c r="F659" s="201"/>
      <c r="G659" s="191"/>
      <c r="H659" s="191"/>
      <c r="I659" s="191"/>
      <c r="J659" s="195"/>
      <c r="K659" s="195"/>
      <c r="L659" s="195"/>
      <c r="M659" s="191"/>
      <c r="N659" s="192"/>
      <c r="O659" s="146" t="s">
        <v>851</v>
      </c>
      <c r="P659" s="79" t="s">
        <v>854</v>
      </c>
      <c r="Q659" s="35">
        <v>36602</v>
      </c>
      <c r="R659" s="35">
        <v>37235</v>
      </c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1:38" s="9" customFormat="1" ht="51" customHeight="1" x14ac:dyDescent="0.25">
      <c r="A660" s="8"/>
      <c r="B660" s="201"/>
      <c r="C660" s="195"/>
      <c r="D660" s="195"/>
      <c r="E660" s="195"/>
      <c r="F660" s="201"/>
      <c r="G660" s="191"/>
      <c r="H660" s="191"/>
      <c r="I660" s="191"/>
      <c r="J660" s="195"/>
      <c r="K660" s="195"/>
      <c r="L660" s="195"/>
      <c r="M660" s="191"/>
      <c r="N660" s="192"/>
      <c r="O660" s="146" t="s">
        <v>855</v>
      </c>
      <c r="P660" s="79" t="s">
        <v>856</v>
      </c>
      <c r="Q660" s="35">
        <v>36069</v>
      </c>
      <c r="R660" s="35">
        <v>36160</v>
      </c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1:38" s="9" customFormat="1" ht="51" customHeight="1" x14ac:dyDescent="0.25">
      <c r="A661" s="8"/>
      <c r="B661" s="201"/>
      <c r="C661" s="195"/>
      <c r="D661" s="195"/>
      <c r="E661" s="195"/>
      <c r="F661" s="201"/>
      <c r="G661" s="191"/>
      <c r="H661" s="191"/>
      <c r="I661" s="191"/>
      <c r="J661" s="195"/>
      <c r="K661" s="195"/>
      <c r="L661" s="195"/>
      <c r="M661" s="191"/>
      <c r="N661" s="192"/>
      <c r="O661" s="146" t="s">
        <v>857</v>
      </c>
      <c r="P661" s="79" t="s">
        <v>858</v>
      </c>
      <c r="Q661" s="35">
        <v>33339</v>
      </c>
      <c r="R661" s="35">
        <v>35520</v>
      </c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1:38" s="9" customFormat="1" ht="63" customHeight="1" x14ac:dyDescent="0.25">
      <c r="A662" s="8"/>
      <c r="B662" s="36">
        <v>237</v>
      </c>
      <c r="C662" s="129" t="s">
        <v>444</v>
      </c>
      <c r="D662" s="67" t="s">
        <v>445</v>
      </c>
      <c r="E662" s="62" t="s">
        <v>445</v>
      </c>
      <c r="F662" s="74" t="s">
        <v>828</v>
      </c>
      <c r="G662" s="73" t="s">
        <v>829</v>
      </c>
      <c r="H662" s="73" t="s">
        <v>830</v>
      </c>
      <c r="I662" s="73" t="s">
        <v>1077</v>
      </c>
      <c r="J662" s="63" t="s">
        <v>1091</v>
      </c>
      <c r="K662" s="67" t="s">
        <v>434</v>
      </c>
      <c r="L662" s="63" t="s">
        <v>741</v>
      </c>
      <c r="M662" s="62">
        <v>3649400</v>
      </c>
      <c r="N662" s="61" t="s">
        <v>676</v>
      </c>
      <c r="O662" s="146" t="s">
        <v>861</v>
      </c>
      <c r="P662" s="79" t="s">
        <v>1092</v>
      </c>
      <c r="Q662" s="35">
        <v>35599</v>
      </c>
      <c r="R662" s="35">
        <v>37529</v>
      </c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1:38" s="9" customFormat="1" ht="79.5" customHeight="1" x14ac:dyDescent="0.25">
      <c r="A663" s="8"/>
      <c r="B663" s="36">
        <v>238</v>
      </c>
      <c r="C663" s="122" t="s">
        <v>258</v>
      </c>
      <c r="D663" s="67" t="s">
        <v>259</v>
      </c>
      <c r="E663" s="67" t="s">
        <v>260</v>
      </c>
      <c r="F663" s="69" t="s">
        <v>828</v>
      </c>
      <c r="G663" s="72" t="s">
        <v>829</v>
      </c>
      <c r="H663" s="72" t="s">
        <v>830</v>
      </c>
      <c r="I663" s="72" t="s">
        <v>1142</v>
      </c>
      <c r="J663" s="63" t="s">
        <v>1231</v>
      </c>
      <c r="K663" s="67" t="s">
        <v>76</v>
      </c>
      <c r="L663" s="63" t="s">
        <v>36</v>
      </c>
      <c r="M663" s="62">
        <v>3649400</v>
      </c>
      <c r="N663" s="61" t="s">
        <v>677</v>
      </c>
      <c r="O663" s="146" t="s">
        <v>872</v>
      </c>
      <c r="P663" s="79" t="s">
        <v>221</v>
      </c>
      <c r="Q663" s="35">
        <v>39210</v>
      </c>
      <c r="R663" s="35" t="s">
        <v>1081</v>
      </c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1:38" s="7" customFormat="1" ht="71.25" customHeight="1" x14ac:dyDescent="0.25">
      <c r="B664" s="32">
        <v>239</v>
      </c>
      <c r="C664" s="122" t="s">
        <v>6</v>
      </c>
      <c r="D664" s="67" t="s">
        <v>381</v>
      </c>
      <c r="E664" s="67" t="s">
        <v>30</v>
      </c>
      <c r="F664" s="70" t="s">
        <v>828</v>
      </c>
      <c r="G664" s="70" t="s">
        <v>829</v>
      </c>
      <c r="H664" s="70" t="s">
        <v>830</v>
      </c>
      <c r="I664" s="70" t="s">
        <v>831</v>
      </c>
      <c r="J664" s="63" t="s">
        <v>836</v>
      </c>
      <c r="K664" s="67" t="s">
        <v>221</v>
      </c>
      <c r="L664" s="63" t="s">
        <v>36</v>
      </c>
      <c r="M664" s="62">
        <v>3649400</v>
      </c>
      <c r="N664" s="68" t="s">
        <v>679</v>
      </c>
      <c r="O664" s="144" t="s">
        <v>1202</v>
      </c>
      <c r="P664" s="77" t="s">
        <v>837</v>
      </c>
      <c r="Q664" s="34">
        <v>39147</v>
      </c>
      <c r="R664" s="34">
        <v>39780</v>
      </c>
    </row>
    <row r="665" spans="1:38" s="9" customFormat="1" ht="34.5" customHeight="1" x14ac:dyDescent="0.25">
      <c r="A665" s="8"/>
      <c r="B665" s="200">
        <v>240</v>
      </c>
      <c r="C665" s="195" t="s">
        <v>485</v>
      </c>
      <c r="D665" s="195" t="s">
        <v>381</v>
      </c>
      <c r="E665" s="195" t="s">
        <v>25</v>
      </c>
      <c r="F665" s="202" t="s">
        <v>828</v>
      </c>
      <c r="G665" s="194" t="s">
        <v>218</v>
      </c>
      <c r="H665" s="194" t="s">
        <v>834</v>
      </c>
      <c r="I665" s="194" t="s">
        <v>831</v>
      </c>
      <c r="J665" s="195" t="str">
        <f>'[104]DATOS PERSONALES'!$I$37</f>
        <v>SECRETARIA GENERAL</v>
      </c>
      <c r="K665" s="195" t="s">
        <v>434</v>
      </c>
      <c r="L665" s="195" t="s">
        <v>46</v>
      </c>
      <c r="M665" s="191">
        <v>3649400</v>
      </c>
      <c r="N665" s="180" t="s">
        <v>678</v>
      </c>
      <c r="O665" s="146" t="str">
        <f>'[104]EXPERIENCIA LABORAL'!$B$25</f>
        <v>ATENTO COLOMBIA</v>
      </c>
      <c r="P665" s="79" t="str">
        <f>'[104]EXPERIENCIA LABORAL'!$B$32</f>
        <v>ASESORA DE SERVICIO AL CLIENTE</v>
      </c>
      <c r="Q665" s="35">
        <v>40122</v>
      </c>
      <c r="R665" s="35">
        <v>40297</v>
      </c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1:38" s="9" customFormat="1" ht="34.5" customHeight="1" x14ac:dyDescent="0.25">
      <c r="A666" s="8"/>
      <c r="B666" s="200"/>
      <c r="C666" s="195"/>
      <c r="D666" s="195"/>
      <c r="E666" s="195"/>
      <c r="F666" s="202"/>
      <c r="G666" s="194"/>
      <c r="H666" s="194"/>
      <c r="I666" s="194"/>
      <c r="J666" s="195"/>
      <c r="K666" s="195"/>
      <c r="L666" s="195"/>
      <c r="M666" s="191"/>
      <c r="N666" s="182"/>
      <c r="O666" s="146" t="str">
        <f>'[104]EXPERIENCIA LABORAL'!$B$35</f>
        <v>J.I.S CARPINTERIA Y ARTE</v>
      </c>
      <c r="P666" s="79" t="str">
        <f>'[104]EXPERIENCIA LABORAL'!$B$42</f>
        <v>SECRETARIA AUXILIAR CONTABLE</v>
      </c>
      <c r="Q666" s="35">
        <v>36791</v>
      </c>
      <c r="R666" s="35">
        <v>38686</v>
      </c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1:38" s="9" customFormat="1" ht="78" customHeight="1" x14ac:dyDescent="0.25">
      <c r="A667" s="8"/>
      <c r="B667" s="36">
        <v>241</v>
      </c>
      <c r="C667" s="129" t="s">
        <v>250</v>
      </c>
      <c r="D667" s="67" t="s">
        <v>251</v>
      </c>
      <c r="E667" s="62" t="s">
        <v>98</v>
      </c>
      <c r="F667" s="74" t="s">
        <v>828</v>
      </c>
      <c r="G667" s="73" t="s">
        <v>829</v>
      </c>
      <c r="H667" s="73" t="s">
        <v>830</v>
      </c>
      <c r="I667" s="73" t="s">
        <v>831</v>
      </c>
      <c r="J667" s="63" t="s">
        <v>1232</v>
      </c>
      <c r="K667" s="67" t="s">
        <v>221</v>
      </c>
      <c r="L667" s="63" t="s">
        <v>36</v>
      </c>
      <c r="M667" s="62">
        <v>3649400</v>
      </c>
      <c r="N667" s="61" t="s">
        <v>680</v>
      </c>
      <c r="O667" s="146" t="s">
        <v>898</v>
      </c>
      <c r="P667" s="79" t="s">
        <v>849</v>
      </c>
      <c r="Q667" s="35">
        <v>39574</v>
      </c>
      <c r="R667" s="35">
        <v>39813</v>
      </c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1:38" s="9" customFormat="1" ht="34.5" customHeight="1" x14ac:dyDescent="0.25">
      <c r="A668" s="8"/>
      <c r="B668" s="202" t="s">
        <v>1404</v>
      </c>
      <c r="C668" s="195" t="s">
        <v>189</v>
      </c>
      <c r="D668" s="195" t="s">
        <v>16</v>
      </c>
      <c r="E668" s="195" t="s">
        <v>376</v>
      </c>
      <c r="F668" s="202" t="s">
        <v>828</v>
      </c>
      <c r="G668" s="194" t="s">
        <v>839</v>
      </c>
      <c r="H668" s="194" t="s">
        <v>840</v>
      </c>
      <c r="I668" s="194" t="s">
        <v>831</v>
      </c>
      <c r="J668" s="195" t="str">
        <f>'[105]DATOS PERSONALES'!$I$37</f>
        <v>INGENIERIA CIVIL</v>
      </c>
      <c r="K668" s="195" t="s">
        <v>221</v>
      </c>
      <c r="L668" s="195" t="s">
        <v>42</v>
      </c>
      <c r="M668" s="192">
        <v>3649400</v>
      </c>
      <c r="N668" s="192" t="s">
        <v>681</v>
      </c>
      <c r="O668" s="146" t="str">
        <f>'[105]EXPERIENCIA LABORAL'!$B$25</f>
        <v>SECRETARÍA DISTRITAL DE MOVILIDAD</v>
      </c>
      <c r="P668" s="79" t="str">
        <f>'[105]EXPERIENCIA LABORAL'!$B$32</f>
        <v>PROFESIONAL UNIVERSITARIO CODIGO 219 GRADO 08</v>
      </c>
      <c r="Q668" s="35">
        <v>41586</v>
      </c>
      <c r="R668" s="35">
        <v>42127</v>
      </c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1:38" s="9" customFormat="1" ht="34.5" customHeight="1" x14ac:dyDescent="0.25">
      <c r="A669" s="8"/>
      <c r="B669" s="202"/>
      <c r="C669" s="195"/>
      <c r="D669" s="195"/>
      <c r="E669" s="195"/>
      <c r="F669" s="202"/>
      <c r="G669" s="194"/>
      <c r="H669" s="194"/>
      <c r="I669" s="194"/>
      <c r="J669" s="195"/>
      <c r="K669" s="195"/>
      <c r="L669" s="195"/>
      <c r="M669" s="192"/>
      <c r="N669" s="192"/>
      <c r="O669" s="146" t="str">
        <f>'[105]EXPERIENCIA LABORAL'!$B$35</f>
        <v>SECRETARÍA DISTRITAL DE MOVILIDAD</v>
      </c>
      <c r="P669" s="79" t="str">
        <f>'[105]EXPERIENCIA LABORAL'!$B$42</f>
        <v>CONTRATO DE PRESTACION DE SERVICIOS No. 20131403</v>
      </c>
      <c r="Q669" s="35">
        <v>41415</v>
      </c>
      <c r="R669" s="35">
        <v>42315</v>
      </c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1:38" s="9" customFormat="1" ht="34.5" customHeight="1" x14ac:dyDescent="0.25">
      <c r="A670" s="8"/>
      <c r="B670" s="202"/>
      <c r="C670" s="195"/>
      <c r="D670" s="195"/>
      <c r="E670" s="195"/>
      <c r="F670" s="202"/>
      <c r="G670" s="194"/>
      <c r="H670" s="194"/>
      <c r="I670" s="194"/>
      <c r="J670" s="195"/>
      <c r="K670" s="195"/>
      <c r="L670" s="195"/>
      <c r="M670" s="192"/>
      <c r="N670" s="192"/>
      <c r="O670" s="146" t="str">
        <f>'[105]EXPERIENCIA LABORAL'!$B$45</f>
        <v>SECRETARÍA DISTRITAL DE MOVILIDAD</v>
      </c>
      <c r="P670" s="79" t="str">
        <f>'[105]EXPERIENCIA LABORAL'!$B$52</f>
        <v>CONTRATO DE PRESTACION DE SERVICIOS No. 2013328</v>
      </c>
      <c r="Q670" s="35">
        <v>41311</v>
      </c>
      <c r="R670" s="35">
        <v>41399</v>
      </c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1:38" s="9" customFormat="1" ht="34.5" customHeight="1" x14ac:dyDescent="0.25">
      <c r="A671" s="8"/>
      <c r="B671" s="202"/>
      <c r="C671" s="195"/>
      <c r="D671" s="195"/>
      <c r="E671" s="195"/>
      <c r="F671" s="202"/>
      <c r="G671" s="194"/>
      <c r="H671" s="194"/>
      <c r="I671" s="194"/>
      <c r="J671" s="195"/>
      <c r="K671" s="195"/>
      <c r="L671" s="195"/>
      <c r="M671" s="192"/>
      <c r="N671" s="192"/>
      <c r="O671" s="146" t="str">
        <f>'[105]EXPERIENCIA LABORAL (2)'!$B$15</f>
        <v>SECRETARÍA DISTRITAL DE MOVILIDAD</v>
      </c>
      <c r="P671" s="79" t="str">
        <f>'[105]EXPERIENCIA LABORAL (2)'!$B$22</f>
        <v>CONTRATO DE PRESTACION DE SERVICIOS No. 2012261</v>
      </c>
      <c r="Q671" s="35">
        <v>41003</v>
      </c>
      <c r="R671" s="35">
        <v>41308</v>
      </c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1:38" s="9" customFormat="1" ht="34.5" customHeight="1" x14ac:dyDescent="0.25">
      <c r="A672" s="8"/>
      <c r="B672" s="202"/>
      <c r="C672" s="195"/>
      <c r="D672" s="195"/>
      <c r="E672" s="195"/>
      <c r="F672" s="202"/>
      <c r="G672" s="194"/>
      <c r="H672" s="194"/>
      <c r="I672" s="194"/>
      <c r="J672" s="195"/>
      <c r="K672" s="195"/>
      <c r="L672" s="195"/>
      <c r="M672" s="192"/>
      <c r="N672" s="192"/>
      <c r="O672" s="146" t="str">
        <f>'[105]EXPERIENCIA LABORAL (2)'!$B$25</f>
        <v>SECRETARÍA DISTRITAL DE MOVILIDAD</v>
      </c>
      <c r="P672" s="79" t="str">
        <f>'[105]EXPERIENCIA LABORAL (2)'!$B$32</f>
        <v>CONTRATO DE PRESTACION DE SERVICIOS No. 2011997</v>
      </c>
      <c r="Q672" s="35">
        <v>40695</v>
      </c>
      <c r="R672" s="35">
        <v>40968</v>
      </c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1:38" s="9" customFormat="1" ht="34.5" customHeight="1" x14ac:dyDescent="0.25">
      <c r="A673" s="8"/>
      <c r="B673" s="202"/>
      <c r="C673" s="195"/>
      <c r="D673" s="195"/>
      <c r="E673" s="195"/>
      <c r="F673" s="202"/>
      <c r="G673" s="194"/>
      <c r="H673" s="194"/>
      <c r="I673" s="194"/>
      <c r="J673" s="195"/>
      <c r="K673" s="195"/>
      <c r="L673" s="195"/>
      <c r="M673" s="192"/>
      <c r="N673" s="192"/>
      <c r="O673" s="146" t="str">
        <f>'[105]EXPERIENCIA LABORAL (2)'!$B$35</f>
        <v>SECRETARÍA DISTRITAL DE MOVILIDAD</v>
      </c>
      <c r="P673" s="79" t="str">
        <f>'[105]EXPERIENCIA LABORAL (2)'!$B$42</f>
        <v>CONTRATO DE PRESTACION DE SERVICIOS No. 1418 DE 2010</v>
      </c>
      <c r="Q673" s="35">
        <v>40448</v>
      </c>
      <c r="R673" s="35">
        <v>40659</v>
      </c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1:38" s="9" customFormat="1" ht="34.5" customHeight="1" x14ac:dyDescent="0.25">
      <c r="A674" s="8"/>
      <c r="B674" s="202"/>
      <c r="C674" s="195"/>
      <c r="D674" s="195"/>
      <c r="E674" s="195"/>
      <c r="F674" s="202"/>
      <c r="G674" s="194"/>
      <c r="H674" s="194"/>
      <c r="I674" s="194"/>
      <c r="J674" s="195"/>
      <c r="K674" s="195"/>
      <c r="L674" s="195"/>
      <c r="M674" s="192"/>
      <c r="N674" s="192"/>
      <c r="O674" s="146" t="str">
        <f>'[105]EXPERIENCIA LABORAL (2)'!$B$45</f>
        <v>TPD INGENIERIA LTDA</v>
      </c>
      <c r="P674" s="79" t="str">
        <f>'[105]EXPERIENCIA LABORAL (2)'!$B$52</f>
        <v>INGENIERO CONSULTOR TÉCNICO</v>
      </c>
      <c r="Q674" s="35">
        <v>40210</v>
      </c>
      <c r="R674" s="35">
        <v>40445</v>
      </c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1:38" s="9" customFormat="1" ht="34.5" customHeight="1" x14ac:dyDescent="0.25">
      <c r="A675" s="8"/>
      <c r="B675" s="202"/>
      <c r="C675" s="195"/>
      <c r="D675" s="195"/>
      <c r="E675" s="195"/>
      <c r="F675" s="202"/>
      <c r="G675" s="194"/>
      <c r="H675" s="194"/>
      <c r="I675" s="194"/>
      <c r="J675" s="195"/>
      <c r="K675" s="195"/>
      <c r="L675" s="195"/>
      <c r="M675" s="192"/>
      <c r="N675" s="192"/>
      <c r="O675" s="146" t="str">
        <f>'[105]EXPERIENCIA LABORAL (3)'!$B$15</f>
        <v>CONSORCIO DIN-JB</v>
      </c>
      <c r="P675" s="79" t="str">
        <f>'[105]EXPERIENCIA LABORAL (3)'!$B$22</f>
        <v>INGENIERO CONSULTOR TÉCNICO</v>
      </c>
      <c r="Q675" s="35">
        <v>39826</v>
      </c>
      <c r="R675" s="35">
        <v>40110</v>
      </c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1:38" s="9" customFormat="1" ht="34.5" customHeight="1" x14ac:dyDescent="0.25">
      <c r="A676" s="8"/>
      <c r="B676" s="202"/>
      <c r="C676" s="195"/>
      <c r="D676" s="195"/>
      <c r="E676" s="195"/>
      <c r="F676" s="202"/>
      <c r="G676" s="194"/>
      <c r="H676" s="194"/>
      <c r="I676" s="194"/>
      <c r="J676" s="195"/>
      <c r="K676" s="195"/>
      <c r="L676" s="195"/>
      <c r="M676" s="192"/>
      <c r="N676" s="192"/>
      <c r="O676" s="146" t="str">
        <f>'[105]EXPERIENCIA LABORAL (3)'!$B$25</f>
        <v>DESARROLLO EN INGENIERIA DIN S.A.</v>
      </c>
      <c r="P676" s="79" t="str">
        <f>'[105]EXPERIENCIA LABORAL (3)'!$B$32</f>
        <v>INGENIERO DE APOYO</v>
      </c>
      <c r="Q676" s="35">
        <v>39133</v>
      </c>
      <c r="R676" s="35">
        <v>39696</v>
      </c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1:38" s="9" customFormat="1" ht="34.5" customHeight="1" x14ac:dyDescent="0.25">
      <c r="A677" s="8"/>
      <c r="B677" s="202"/>
      <c r="C677" s="195"/>
      <c r="D677" s="195"/>
      <c r="E677" s="195"/>
      <c r="F677" s="202"/>
      <c r="G677" s="194"/>
      <c r="H677" s="194"/>
      <c r="I677" s="194"/>
      <c r="J677" s="195"/>
      <c r="K677" s="195"/>
      <c r="L677" s="195"/>
      <c r="M677" s="192"/>
      <c r="N677" s="192"/>
      <c r="O677" s="146" t="str">
        <f>'[105]EXPERIENCIA LABORAL (3)'!$B$35</f>
        <v>CONSORCIO PEREIRA</v>
      </c>
      <c r="P677" s="79" t="str">
        <f>'[105]EXPERIENCIA LABORAL (3)'!$B$42</f>
        <v>ING. DE PROG Y CONTROL DE OBRA</v>
      </c>
      <c r="Q677" s="35">
        <v>38930</v>
      </c>
      <c r="R677" s="35">
        <v>39128</v>
      </c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1:38" s="9" customFormat="1" ht="68.25" customHeight="1" x14ac:dyDescent="0.25">
      <c r="A678" s="8"/>
      <c r="B678" s="36">
        <v>243</v>
      </c>
      <c r="C678" s="122" t="s">
        <v>310</v>
      </c>
      <c r="D678" s="67" t="s">
        <v>61</v>
      </c>
      <c r="E678" s="67" t="s">
        <v>98</v>
      </c>
      <c r="F678" s="69" t="s">
        <v>828</v>
      </c>
      <c r="G678" s="72" t="s">
        <v>1103</v>
      </c>
      <c r="H678" s="72" t="s">
        <v>1104</v>
      </c>
      <c r="I678" s="72" t="s">
        <v>1076</v>
      </c>
      <c r="J678" s="63" t="s">
        <v>1233</v>
      </c>
      <c r="K678" s="67" t="s">
        <v>221</v>
      </c>
      <c r="L678" s="63" t="s">
        <v>143</v>
      </c>
      <c r="M678" s="62">
        <v>3649400</v>
      </c>
      <c r="N678" s="61" t="s">
        <v>683</v>
      </c>
      <c r="O678" s="146" t="s">
        <v>1036</v>
      </c>
      <c r="P678" s="79" t="s">
        <v>221</v>
      </c>
      <c r="Q678" s="35">
        <v>39259</v>
      </c>
      <c r="R678" s="35" t="s">
        <v>1081</v>
      </c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1:38" s="9" customFormat="1" ht="34.5" customHeight="1" x14ac:dyDescent="0.25">
      <c r="A679" s="8"/>
      <c r="B679" s="201">
        <v>244</v>
      </c>
      <c r="C679" s="195" t="s">
        <v>379</v>
      </c>
      <c r="D679" s="195" t="s">
        <v>61</v>
      </c>
      <c r="E679" s="191" t="s">
        <v>380</v>
      </c>
      <c r="F679" s="201" t="s">
        <v>828</v>
      </c>
      <c r="G679" s="191" t="s">
        <v>829</v>
      </c>
      <c r="H679" s="191" t="s">
        <v>830</v>
      </c>
      <c r="I679" s="191" t="s">
        <v>831</v>
      </c>
      <c r="J679" s="195" t="str">
        <f>'[106]DATOS PERSONALES'!$I$37</f>
        <v>INGENIERIA CIVIL</v>
      </c>
      <c r="K679" s="195" t="s">
        <v>221</v>
      </c>
      <c r="L679" s="195" t="s">
        <v>42</v>
      </c>
      <c r="M679" s="191">
        <v>3649400</v>
      </c>
      <c r="N679" s="192" t="s">
        <v>682</v>
      </c>
      <c r="O679" s="146" t="str">
        <f>'[106]EXPERIENCIA LABORAL'!$B$25</f>
        <v>DICONSULTORIA S.A</v>
      </c>
      <c r="P679" s="79" t="str">
        <f>'[106]EXPERIENCIA LABORAL'!$B$32</f>
        <v>INGENIERO RESIDENTE</v>
      </c>
      <c r="Q679" s="35">
        <v>40241</v>
      </c>
      <c r="R679" s="35">
        <v>40333</v>
      </c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1:38" s="9" customFormat="1" ht="34.5" customHeight="1" x14ac:dyDescent="0.25">
      <c r="A680" s="8"/>
      <c r="B680" s="201"/>
      <c r="C680" s="195"/>
      <c r="D680" s="195"/>
      <c r="E680" s="191"/>
      <c r="F680" s="201"/>
      <c r="G680" s="191"/>
      <c r="H680" s="191"/>
      <c r="I680" s="191"/>
      <c r="J680" s="195"/>
      <c r="K680" s="195"/>
      <c r="L680" s="195"/>
      <c r="M680" s="191"/>
      <c r="N680" s="192"/>
      <c r="O680" s="146" t="str">
        <f>'[106]EXPERIENCIA LABORAL'!$B$35</f>
        <v>TPD INGENIERIA</v>
      </c>
      <c r="P680" s="79" t="str">
        <f>'[106]EXPERIENCIA LABORAL'!$B$42</f>
        <v>INGENIERO DE TERRENO</v>
      </c>
      <c r="Q680" s="35">
        <v>39938</v>
      </c>
      <c r="R680" s="35">
        <v>40193</v>
      </c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1:38" s="9" customFormat="1" ht="34.5" customHeight="1" x14ac:dyDescent="0.25">
      <c r="A681" s="8"/>
      <c r="B681" s="201"/>
      <c r="C681" s="195"/>
      <c r="D681" s="195"/>
      <c r="E681" s="191"/>
      <c r="F681" s="201"/>
      <c r="G681" s="191"/>
      <c r="H681" s="191"/>
      <c r="I681" s="191"/>
      <c r="J681" s="195"/>
      <c r="K681" s="195"/>
      <c r="L681" s="195"/>
      <c r="M681" s="191"/>
      <c r="N681" s="192"/>
      <c r="O681" s="146" t="str">
        <f>'[106]EXPERIENCIA LABORAL'!$B$45</f>
        <v>EDL INGENIEROS LTDA</v>
      </c>
      <c r="P681" s="79" t="str">
        <f>'[106]EXPERIENCIA LABORAL'!$B$52</f>
        <v>INGENIERO CONSULTOR</v>
      </c>
      <c r="Q681" s="35">
        <v>39511</v>
      </c>
      <c r="R681" s="35">
        <v>39903</v>
      </c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1:38" s="9" customFormat="1" ht="34.5" customHeight="1" x14ac:dyDescent="0.25">
      <c r="A682" s="8"/>
      <c r="B682" s="201"/>
      <c r="C682" s="195"/>
      <c r="D682" s="195"/>
      <c r="E682" s="191"/>
      <c r="F682" s="201"/>
      <c r="G682" s="191"/>
      <c r="H682" s="191"/>
      <c r="I682" s="191"/>
      <c r="J682" s="195"/>
      <c r="K682" s="195"/>
      <c r="L682" s="195"/>
      <c r="M682" s="191"/>
      <c r="N682" s="192"/>
      <c r="O682" s="146" t="str">
        <f>'[106]EXPERIENCIA LABORAL (2)'!$B$15</f>
        <v>INCOPAV</v>
      </c>
      <c r="P682" s="79" t="str">
        <f>'[106]EXPERIENCIA LABORAL (2)'!$B$22</f>
        <v>INGENIERO AUXILIAR DE COMPREAS</v>
      </c>
      <c r="Q682" s="35">
        <v>39472</v>
      </c>
      <c r="R682" s="35">
        <v>39569</v>
      </c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1:38" s="9" customFormat="1" ht="34.5" customHeight="1" x14ac:dyDescent="0.25">
      <c r="A683" s="8"/>
      <c r="B683" s="201"/>
      <c r="C683" s="195"/>
      <c r="D683" s="195"/>
      <c r="E683" s="191"/>
      <c r="F683" s="201"/>
      <c r="G683" s="191"/>
      <c r="H683" s="191"/>
      <c r="I683" s="191"/>
      <c r="J683" s="195"/>
      <c r="K683" s="195"/>
      <c r="L683" s="195"/>
      <c r="M683" s="191"/>
      <c r="N683" s="192"/>
      <c r="O683" s="146" t="str">
        <f>'[106]EXPERIENCIA LABORAL (2)'!$B$25</f>
        <v>CAELCOPE LTDA</v>
      </c>
      <c r="P683" s="79" t="str">
        <f>'[106]EXPERIENCIA LABORAL (2)'!$B$32</f>
        <v>INGENIERO RESIDENTE Y CONSULTOR</v>
      </c>
      <c r="Q683" s="35">
        <v>38749</v>
      </c>
      <c r="R683" s="35">
        <v>39417</v>
      </c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1:38" s="7" customFormat="1" ht="67.5" customHeight="1" x14ac:dyDescent="0.25">
      <c r="B684" s="32">
        <v>245</v>
      </c>
      <c r="C684" s="128" t="s">
        <v>502</v>
      </c>
      <c r="D684" s="64" t="s">
        <v>334</v>
      </c>
      <c r="E684" s="64" t="s">
        <v>503</v>
      </c>
      <c r="F684" s="70" t="s">
        <v>828</v>
      </c>
      <c r="G684" s="70" t="s">
        <v>1190</v>
      </c>
      <c r="H684" s="70" t="s">
        <v>1096</v>
      </c>
      <c r="I684" s="70" t="s">
        <v>1076</v>
      </c>
      <c r="J684" s="64" t="s">
        <v>1192</v>
      </c>
      <c r="K684" s="64" t="s">
        <v>221</v>
      </c>
      <c r="L684" s="64" t="s">
        <v>42</v>
      </c>
      <c r="M684" s="62">
        <v>3649400</v>
      </c>
      <c r="N684" s="68" t="s">
        <v>732</v>
      </c>
      <c r="O684" s="144" t="s">
        <v>1193</v>
      </c>
      <c r="P684" s="77" t="s">
        <v>1194</v>
      </c>
      <c r="Q684" s="34">
        <v>41341</v>
      </c>
      <c r="R684" s="34">
        <v>41584</v>
      </c>
    </row>
    <row r="685" spans="1:38" s="9" customFormat="1" ht="67.5" customHeight="1" x14ac:dyDescent="0.25">
      <c r="A685" s="8"/>
      <c r="B685" s="36">
        <v>246</v>
      </c>
      <c r="C685" s="129" t="s">
        <v>112</v>
      </c>
      <c r="D685" s="67" t="s">
        <v>113</v>
      </c>
      <c r="E685" s="62" t="s">
        <v>35</v>
      </c>
      <c r="F685" s="74" t="s">
        <v>828</v>
      </c>
      <c r="G685" s="73" t="s">
        <v>846</v>
      </c>
      <c r="H685" s="73" t="s">
        <v>1096</v>
      </c>
      <c r="I685" s="73" t="s">
        <v>1077</v>
      </c>
      <c r="J685" s="63" t="s">
        <v>1097</v>
      </c>
      <c r="K685" s="67" t="s">
        <v>76</v>
      </c>
      <c r="L685" s="63" t="s">
        <v>104</v>
      </c>
      <c r="M685" s="62">
        <v>3649400</v>
      </c>
      <c r="N685" s="61" t="s">
        <v>684</v>
      </c>
      <c r="O685" s="146" t="s">
        <v>1098</v>
      </c>
      <c r="P685" s="79" t="s">
        <v>1099</v>
      </c>
      <c r="Q685" s="35">
        <v>38443</v>
      </c>
      <c r="R685" s="35">
        <v>39583</v>
      </c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1:38" s="7" customFormat="1" ht="60.75" customHeight="1" x14ac:dyDescent="0.25">
      <c r="B686" s="32">
        <v>247</v>
      </c>
      <c r="C686" s="122" t="s">
        <v>117</v>
      </c>
      <c r="D686" s="67" t="s">
        <v>486</v>
      </c>
      <c r="E686" s="67" t="s">
        <v>34</v>
      </c>
      <c r="F686" s="72" t="s">
        <v>828</v>
      </c>
      <c r="G686" s="70" t="s">
        <v>829</v>
      </c>
      <c r="H686" s="70" t="s">
        <v>830</v>
      </c>
      <c r="I686" s="73" t="s">
        <v>831</v>
      </c>
      <c r="J686" s="63" t="s">
        <v>1207</v>
      </c>
      <c r="K686" s="67" t="s">
        <v>434</v>
      </c>
      <c r="L686" s="63" t="s">
        <v>53</v>
      </c>
      <c r="M686" s="62">
        <v>3649400</v>
      </c>
      <c r="N686" s="68" t="s">
        <v>685</v>
      </c>
      <c r="O686" s="144" t="s">
        <v>1036</v>
      </c>
      <c r="P686" s="77" t="s">
        <v>1203</v>
      </c>
      <c r="Q686" s="34">
        <v>38755</v>
      </c>
      <c r="R686" s="34">
        <v>39120</v>
      </c>
    </row>
    <row r="687" spans="1:38" s="9" customFormat="1" ht="64.5" customHeight="1" x14ac:dyDescent="0.25">
      <c r="A687" s="8"/>
      <c r="B687" s="36">
        <v>248</v>
      </c>
      <c r="C687" s="122" t="s">
        <v>280</v>
      </c>
      <c r="D687" s="67" t="s">
        <v>281</v>
      </c>
      <c r="E687" s="67" t="s">
        <v>282</v>
      </c>
      <c r="F687" s="69" t="s">
        <v>828</v>
      </c>
      <c r="G687" s="72" t="s">
        <v>1078</v>
      </c>
      <c r="H687" s="72" t="s">
        <v>1079</v>
      </c>
      <c r="I687" s="72" t="s">
        <v>1076</v>
      </c>
      <c r="J687" s="63" t="s">
        <v>1080</v>
      </c>
      <c r="K687" s="67" t="s">
        <v>221</v>
      </c>
      <c r="L687" s="63" t="s">
        <v>104</v>
      </c>
      <c r="M687" s="62">
        <v>3649400</v>
      </c>
      <c r="N687" s="61" t="s">
        <v>686</v>
      </c>
      <c r="O687" s="146" t="s">
        <v>872</v>
      </c>
      <c r="P687" s="61" t="s">
        <v>221</v>
      </c>
      <c r="Q687" s="35">
        <v>39867</v>
      </c>
      <c r="R687" s="35" t="s">
        <v>1081</v>
      </c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1:38" s="9" customFormat="1" ht="42.75" customHeight="1" x14ac:dyDescent="0.25">
      <c r="A688" s="8"/>
      <c r="B688" s="200">
        <v>249</v>
      </c>
      <c r="C688" s="195" t="s">
        <v>96</v>
      </c>
      <c r="D688" s="195" t="s">
        <v>97</v>
      </c>
      <c r="E688" s="195" t="s">
        <v>98</v>
      </c>
      <c r="F688" s="201" t="s">
        <v>828</v>
      </c>
      <c r="G688" s="191" t="s">
        <v>829</v>
      </c>
      <c r="H688" s="191" t="s">
        <v>830</v>
      </c>
      <c r="I688" s="191" t="s">
        <v>831</v>
      </c>
      <c r="J688" s="195" t="str">
        <f>'[107]DATOS PERSONALES'!$I$39</f>
        <v>INGENIERIA DE SISTEMAS</v>
      </c>
      <c r="K688" s="195" t="s">
        <v>76</v>
      </c>
      <c r="L688" s="195" t="s">
        <v>65</v>
      </c>
      <c r="M688" s="191">
        <v>3649400</v>
      </c>
      <c r="N688" s="192" t="s">
        <v>687</v>
      </c>
      <c r="O688" s="146" t="str">
        <f>'[107]EXPERIENCIA LABORAL'!$B$15</f>
        <v>SECRETARIA DE MOVILIDAD</v>
      </c>
      <c r="P688" s="79" t="str">
        <f>'[107]EXPERIENCIA LABORAL'!$B$22</f>
        <v>PROFESIONAL ESPECIALIZADO</v>
      </c>
      <c r="Q688" s="35">
        <v>39085</v>
      </c>
      <c r="R688" s="35" t="s">
        <v>1081</v>
      </c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1:38" s="9" customFormat="1" ht="42.75" customHeight="1" x14ac:dyDescent="0.25">
      <c r="A689" s="8"/>
      <c r="B689" s="200"/>
      <c r="C689" s="195"/>
      <c r="D689" s="195"/>
      <c r="E689" s="195"/>
      <c r="F689" s="201"/>
      <c r="G689" s="191"/>
      <c r="H689" s="191"/>
      <c r="I689" s="191"/>
      <c r="J689" s="195"/>
      <c r="K689" s="195"/>
      <c r="L689" s="195"/>
      <c r="M689" s="191"/>
      <c r="N689" s="192"/>
      <c r="O689" s="146" t="str">
        <f>'[107]EXPERIENCIA LABORAL'!$B$25</f>
        <v>SECRETARIA DE TRANSITO</v>
      </c>
      <c r="P689" s="79" t="str">
        <f>'[107]EXPERIENCIA LABORAL'!$B$32</f>
        <v xml:space="preserve">PROFESIONAL </v>
      </c>
      <c r="Q689" s="35">
        <v>37505</v>
      </c>
      <c r="R689" s="35">
        <v>39084</v>
      </c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1:38" s="9" customFormat="1" ht="68.25" customHeight="1" x14ac:dyDescent="0.25">
      <c r="A690" s="8"/>
      <c r="B690" s="36">
        <v>250</v>
      </c>
      <c r="C690" s="129" t="s">
        <v>265</v>
      </c>
      <c r="D690" s="67" t="s">
        <v>247</v>
      </c>
      <c r="E690" s="62" t="s">
        <v>266</v>
      </c>
      <c r="F690" s="74" t="s">
        <v>828</v>
      </c>
      <c r="G690" s="70" t="s">
        <v>829</v>
      </c>
      <c r="H690" s="70" t="s">
        <v>830</v>
      </c>
      <c r="I690" s="73" t="s">
        <v>1076</v>
      </c>
      <c r="J690" s="63" t="s">
        <v>836</v>
      </c>
      <c r="K690" s="67" t="s">
        <v>221</v>
      </c>
      <c r="L690" s="63" t="s">
        <v>59</v>
      </c>
      <c r="M690" s="62">
        <v>3649400</v>
      </c>
      <c r="N690" s="61" t="s">
        <v>688</v>
      </c>
      <c r="O690" s="146" t="s">
        <v>872</v>
      </c>
      <c r="P690" s="79" t="s">
        <v>837</v>
      </c>
      <c r="Q690" s="35">
        <v>39022</v>
      </c>
      <c r="R690" s="35" t="s">
        <v>1081</v>
      </c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1:38" s="9" customFormat="1" ht="68.25" customHeight="1" x14ac:dyDescent="0.25">
      <c r="A691" s="8"/>
      <c r="B691" s="162">
        <v>251</v>
      </c>
      <c r="C691" s="159" t="s">
        <v>1261</v>
      </c>
      <c r="D691" s="165" t="s">
        <v>92</v>
      </c>
      <c r="E691" s="165" t="s">
        <v>80</v>
      </c>
      <c r="F691" s="165" t="s">
        <v>828</v>
      </c>
      <c r="G691" s="165" t="s">
        <v>829</v>
      </c>
      <c r="H691" s="165" t="s">
        <v>1262</v>
      </c>
      <c r="I691" s="165" t="s">
        <v>831</v>
      </c>
      <c r="J691" s="165" t="s">
        <v>871</v>
      </c>
      <c r="K691" s="165" t="s">
        <v>76</v>
      </c>
      <c r="L691" s="165" t="s">
        <v>494</v>
      </c>
      <c r="M691" s="159">
        <v>3649400</v>
      </c>
      <c r="N691" s="199" t="s">
        <v>1263</v>
      </c>
      <c r="O691" s="146" t="s">
        <v>872</v>
      </c>
      <c r="P691" s="79" t="s">
        <v>833</v>
      </c>
      <c r="Q691" s="35">
        <v>42517</v>
      </c>
      <c r="R691" s="35">
        <v>42735</v>
      </c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1:38" s="9" customFormat="1" ht="68.25" customHeight="1" x14ac:dyDescent="0.25">
      <c r="A692" s="8"/>
      <c r="B692" s="163"/>
      <c r="C692" s="160"/>
      <c r="D692" s="166"/>
      <c r="E692" s="166"/>
      <c r="F692" s="166"/>
      <c r="G692" s="166"/>
      <c r="H692" s="166"/>
      <c r="I692" s="166"/>
      <c r="J692" s="166"/>
      <c r="K692" s="166"/>
      <c r="L692" s="166"/>
      <c r="M692" s="160"/>
      <c r="N692" s="181"/>
      <c r="O692" s="146" t="s">
        <v>872</v>
      </c>
      <c r="P692" s="79" t="s">
        <v>833</v>
      </c>
      <c r="Q692" s="35">
        <v>42059</v>
      </c>
      <c r="R692" s="35">
        <v>42513</v>
      </c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1:38" s="9" customFormat="1" ht="68.25" customHeight="1" x14ac:dyDescent="0.25">
      <c r="A693" s="8"/>
      <c r="B693" s="163"/>
      <c r="C693" s="160"/>
      <c r="D693" s="166"/>
      <c r="E693" s="166"/>
      <c r="F693" s="166"/>
      <c r="G693" s="166"/>
      <c r="H693" s="166"/>
      <c r="I693" s="166"/>
      <c r="J693" s="166"/>
      <c r="K693" s="166"/>
      <c r="L693" s="166"/>
      <c r="M693" s="160"/>
      <c r="N693" s="181"/>
      <c r="O693" s="146" t="s">
        <v>872</v>
      </c>
      <c r="P693" s="79" t="s">
        <v>833</v>
      </c>
      <c r="Q693" s="35">
        <v>41834</v>
      </c>
      <c r="R693" s="35">
        <v>42048</v>
      </c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1:38" s="9" customFormat="1" ht="68.25" customHeight="1" x14ac:dyDescent="0.25">
      <c r="A694" s="8"/>
      <c r="B694" s="163"/>
      <c r="C694" s="160"/>
      <c r="D694" s="166"/>
      <c r="E694" s="166"/>
      <c r="F694" s="166"/>
      <c r="G694" s="166"/>
      <c r="H694" s="166"/>
      <c r="I694" s="166"/>
      <c r="J694" s="166"/>
      <c r="K694" s="166"/>
      <c r="L694" s="166"/>
      <c r="M694" s="160"/>
      <c r="N694" s="181"/>
      <c r="O694" s="146" t="s">
        <v>872</v>
      </c>
      <c r="P694" s="79" t="s">
        <v>833</v>
      </c>
      <c r="Q694" s="35">
        <v>41403</v>
      </c>
      <c r="R694" s="35">
        <v>41789</v>
      </c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1:38" s="9" customFormat="1" ht="68.25" customHeight="1" x14ac:dyDescent="0.25">
      <c r="A695" s="8"/>
      <c r="B695" s="163"/>
      <c r="C695" s="160"/>
      <c r="D695" s="166"/>
      <c r="E695" s="166"/>
      <c r="F695" s="166"/>
      <c r="G695" s="166"/>
      <c r="H695" s="166"/>
      <c r="I695" s="166"/>
      <c r="J695" s="166"/>
      <c r="K695" s="166"/>
      <c r="L695" s="166"/>
      <c r="M695" s="160"/>
      <c r="N695" s="181"/>
      <c r="O695" s="146" t="s">
        <v>872</v>
      </c>
      <c r="P695" s="79" t="s">
        <v>833</v>
      </c>
      <c r="Q695" s="35">
        <v>41311</v>
      </c>
      <c r="R695" s="35">
        <v>41399</v>
      </c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1:38" s="9" customFormat="1" ht="68.25" customHeight="1" x14ac:dyDescent="0.25">
      <c r="A696" s="8"/>
      <c r="B696" s="164"/>
      <c r="C696" s="161"/>
      <c r="D696" s="167"/>
      <c r="E696" s="167"/>
      <c r="F696" s="167"/>
      <c r="G696" s="167"/>
      <c r="H696" s="167"/>
      <c r="I696" s="167"/>
      <c r="J696" s="167"/>
      <c r="K696" s="167"/>
      <c r="L696" s="167"/>
      <c r="M696" s="161"/>
      <c r="N696" s="182"/>
      <c r="O696" s="146" t="s">
        <v>872</v>
      </c>
      <c r="P696" s="79" t="s">
        <v>833</v>
      </c>
      <c r="Q696" s="35">
        <v>41058</v>
      </c>
      <c r="R696" s="35">
        <v>41302</v>
      </c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1:38" s="9" customFormat="1" ht="34.5" customHeight="1" x14ac:dyDescent="0.25">
      <c r="A697" s="8"/>
      <c r="B697" s="200">
        <v>252</v>
      </c>
      <c r="C697" s="195" t="s">
        <v>91</v>
      </c>
      <c r="D697" s="195" t="s">
        <v>92</v>
      </c>
      <c r="E697" s="195" t="s">
        <v>93</v>
      </c>
      <c r="F697" s="201" t="s">
        <v>828</v>
      </c>
      <c r="G697" s="191" t="s">
        <v>829</v>
      </c>
      <c r="H697" s="191" t="s">
        <v>830</v>
      </c>
      <c r="I697" s="191" t="s">
        <v>831</v>
      </c>
      <c r="J697" s="195" t="str">
        <f>'[108]DATOS PERSONALES'!$I$37</f>
        <v>ECONOMIA</v>
      </c>
      <c r="K697" s="195" t="s">
        <v>76</v>
      </c>
      <c r="L697" s="195" t="s">
        <v>104</v>
      </c>
      <c r="M697" s="191">
        <v>3649400</v>
      </c>
      <c r="N697" s="192" t="s">
        <v>690</v>
      </c>
      <c r="O697" s="146" t="str">
        <f>'[108]EXPERIENCIA LABORAL'!$B$15</f>
        <v>SECRETARÍA DISTRTIAL DE MOVILIDAD</v>
      </c>
      <c r="P697" s="79" t="str">
        <f>'[108]EXPERIENCIA LABORAL'!$B$22</f>
        <v>PROFESIONAL ESPECIALIZADO GRADO 27</v>
      </c>
      <c r="Q697" s="35">
        <v>39260</v>
      </c>
      <c r="R697" s="35" t="s">
        <v>1081</v>
      </c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1:38" s="9" customFormat="1" ht="34.5" customHeight="1" x14ac:dyDescent="0.25">
      <c r="A698" s="8"/>
      <c r="B698" s="200"/>
      <c r="C698" s="195"/>
      <c r="D698" s="195"/>
      <c r="E698" s="195"/>
      <c r="F698" s="201"/>
      <c r="G698" s="191"/>
      <c r="H698" s="191"/>
      <c r="I698" s="191"/>
      <c r="J698" s="195"/>
      <c r="K698" s="195"/>
      <c r="L698" s="195"/>
      <c r="M698" s="191"/>
      <c r="N698" s="192"/>
      <c r="O698" s="146" t="str">
        <f>'[108]EXPERIENCIA LABORAL'!$B$25</f>
        <v>UNIÓN TEMPORAL PLANEAR</v>
      </c>
      <c r="P698" s="79" t="str">
        <f>'[108]EXPERIENCIA LABORAL'!$B$32</f>
        <v>COORDINADOR</v>
      </c>
      <c r="Q698" s="35">
        <v>38853</v>
      </c>
      <c r="R698" s="35">
        <v>39259</v>
      </c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1:38" s="9" customFormat="1" ht="34.5" customHeight="1" x14ac:dyDescent="0.25">
      <c r="A699" s="8"/>
      <c r="B699" s="200"/>
      <c r="C699" s="195"/>
      <c r="D699" s="195"/>
      <c r="E699" s="195"/>
      <c r="F699" s="201"/>
      <c r="G699" s="191"/>
      <c r="H699" s="191"/>
      <c r="I699" s="191"/>
      <c r="J699" s="195"/>
      <c r="K699" s="195"/>
      <c r="L699" s="195"/>
      <c r="M699" s="191"/>
      <c r="N699" s="192"/>
      <c r="O699" s="146" t="str">
        <f>'[108]EXPERIENCIA LABORAL'!$B$35</f>
        <v>SECRETARÍA DISTRITAL DE GOBIERNO</v>
      </c>
      <c r="P699" s="79" t="str">
        <f>'[108]EXPERIENCIA LABORAL'!$B$42</f>
        <v>PROFESIONAL UNIVERSITARIO</v>
      </c>
      <c r="Q699" s="35">
        <v>36704</v>
      </c>
      <c r="R699" s="35">
        <v>38208</v>
      </c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1:38" s="7" customFormat="1" ht="57.75" customHeight="1" x14ac:dyDescent="0.25">
      <c r="B700" s="32">
        <v>253</v>
      </c>
      <c r="C700" s="129" t="s">
        <v>450</v>
      </c>
      <c r="D700" s="67" t="s">
        <v>92</v>
      </c>
      <c r="E700" s="62" t="s">
        <v>451</v>
      </c>
      <c r="F700" s="73" t="s">
        <v>828</v>
      </c>
      <c r="G700" s="73" t="s">
        <v>829</v>
      </c>
      <c r="H700" s="73" t="s">
        <v>921</v>
      </c>
      <c r="I700" s="73" t="s">
        <v>831</v>
      </c>
      <c r="J700" s="63" t="str">
        <f>'[109]DATOS PERSONALES'!$I$37</f>
        <v>SECRETARIADO GENERAL-CENTRO DE CAP.CANDELARIA</v>
      </c>
      <c r="K700" s="67" t="s">
        <v>434</v>
      </c>
      <c r="L700" s="63" t="s">
        <v>104</v>
      </c>
      <c r="M700" s="62">
        <v>3649400</v>
      </c>
      <c r="N700" s="68" t="s">
        <v>689</v>
      </c>
      <c r="O700" s="144" t="str">
        <f>'[109]EXPERIENCIA LABORAL'!$B$15</f>
        <v xml:space="preserve">SECRETARIA DISTRITAL DE MOVILIDAD </v>
      </c>
      <c r="P700" s="77" t="str">
        <f>'[109]EXPERIENCIA LABORAL'!$B$22</f>
        <v xml:space="preserve">AUXILIAR ADMINISTRATIVO </v>
      </c>
      <c r="Q700" s="34">
        <v>35791</v>
      </c>
      <c r="R700" s="34" t="s">
        <v>1081</v>
      </c>
    </row>
    <row r="701" spans="1:38" s="7" customFormat="1" ht="34.5" customHeight="1" x14ac:dyDescent="0.25">
      <c r="B701" s="198" t="s">
        <v>1405</v>
      </c>
      <c r="C701" s="195" t="s">
        <v>227</v>
      </c>
      <c r="D701" s="195" t="s">
        <v>205</v>
      </c>
      <c r="E701" s="195" t="s">
        <v>116</v>
      </c>
      <c r="F701" s="198" t="s">
        <v>828</v>
      </c>
      <c r="G701" s="198" t="s">
        <v>829</v>
      </c>
      <c r="H701" s="198" t="s">
        <v>830</v>
      </c>
      <c r="I701" s="198" t="s">
        <v>831</v>
      </c>
      <c r="J701" s="195" t="str">
        <f>'[110]DATOS PERSONALES'!$I$38</f>
        <v>COMUNICACIÓN SOCIAL</v>
      </c>
      <c r="K701" s="193" t="s">
        <v>221</v>
      </c>
      <c r="L701" s="195" t="s">
        <v>33</v>
      </c>
      <c r="M701" s="191">
        <v>3649400</v>
      </c>
      <c r="N701" s="227" t="s">
        <v>691</v>
      </c>
      <c r="O701" s="144" t="str">
        <f>'[110]EXPERIENCIA LABORAL'!$B$25</f>
        <v>PREGONES DEL LLANO</v>
      </c>
      <c r="P701" s="77"/>
      <c r="Q701" s="34">
        <v>39114</v>
      </c>
      <c r="R701" s="34">
        <v>39253</v>
      </c>
    </row>
    <row r="702" spans="1:38" s="7" customFormat="1" ht="34.5" customHeight="1" x14ac:dyDescent="0.25">
      <c r="B702" s="198"/>
      <c r="C702" s="195"/>
      <c r="D702" s="195"/>
      <c r="E702" s="195"/>
      <c r="F702" s="198"/>
      <c r="G702" s="198"/>
      <c r="H702" s="198"/>
      <c r="I702" s="198"/>
      <c r="J702" s="195"/>
      <c r="K702" s="193"/>
      <c r="L702" s="195"/>
      <c r="M702" s="191"/>
      <c r="N702" s="227"/>
      <c r="O702" s="144" t="str">
        <f>'[110]EXPERIENCIA LABORAL'!$B$35</f>
        <v>SECRETARIA DE TRANSITO Y TRANSPORTE</v>
      </c>
      <c r="P702" s="77" t="str">
        <f>'[110]EXPERIENCIA LABORAL'!$B$42</f>
        <v>DELEGADO CENTROS LOCALES DE MOVILIDAD</v>
      </c>
      <c r="Q702" s="34">
        <v>38749</v>
      </c>
      <c r="R702" s="34">
        <v>39112</v>
      </c>
    </row>
    <row r="703" spans="1:38" s="7" customFormat="1" ht="34.5" customHeight="1" x14ac:dyDescent="0.25">
      <c r="B703" s="198"/>
      <c r="C703" s="195"/>
      <c r="D703" s="195"/>
      <c r="E703" s="195"/>
      <c r="F703" s="198"/>
      <c r="G703" s="198"/>
      <c r="H703" s="198"/>
      <c r="I703" s="198"/>
      <c r="J703" s="195"/>
      <c r="K703" s="193"/>
      <c r="L703" s="195"/>
      <c r="M703" s="191"/>
      <c r="N703" s="227"/>
      <c r="O703" s="144" t="str">
        <f>'[110]EXPERIENCIA LABORAL'!$B$45</f>
        <v>PREGONES DEL LLANO</v>
      </c>
      <c r="P703" s="77"/>
      <c r="Q703" s="34">
        <v>35551</v>
      </c>
      <c r="R703" s="34">
        <v>38411</v>
      </c>
    </row>
    <row r="704" spans="1:38" s="7" customFormat="1" ht="78" customHeight="1" x14ac:dyDescent="0.25">
      <c r="B704" s="32">
        <v>255</v>
      </c>
      <c r="C704" s="128" t="s">
        <v>497</v>
      </c>
      <c r="D704" s="64" t="s">
        <v>205</v>
      </c>
      <c r="E704" s="64" t="s">
        <v>89</v>
      </c>
      <c r="F704" s="70" t="s">
        <v>828</v>
      </c>
      <c r="G704" s="70" t="s">
        <v>829</v>
      </c>
      <c r="H704" s="70" t="s">
        <v>830</v>
      </c>
      <c r="I704" s="70" t="s">
        <v>831</v>
      </c>
      <c r="J704" s="64" t="s">
        <v>1234</v>
      </c>
      <c r="K704" s="64" t="s">
        <v>76</v>
      </c>
      <c r="L704" s="64" t="s">
        <v>740</v>
      </c>
      <c r="M704" s="62">
        <v>3649400</v>
      </c>
      <c r="N704" s="68" t="s">
        <v>733</v>
      </c>
      <c r="O704" s="144" t="s">
        <v>872</v>
      </c>
      <c r="P704" s="77" t="s">
        <v>871</v>
      </c>
      <c r="Q704" s="34">
        <v>39269</v>
      </c>
      <c r="R704" s="34" t="s">
        <v>1081</v>
      </c>
    </row>
    <row r="705" spans="1:38" s="9" customFormat="1" ht="45.75" customHeight="1" x14ac:dyDescent="0.25">
      <c r="A705" s="8"/>
      <c r="B705" s="200">
        <v>256</v>
      </c>
      <c r="C705" s="195" t="s">
        <v>408</v>
      </c>
      <c r="D705" s="195" t="s">
        <v>409</v>
      </c>
      <c r="E705" s="195" t="s">
        <v>410</v>
      </c>
      <c r="F705" s="201" t="s">
        <v>828</v>
      </c>
      <c r="G705" s="191" t="s">
        <v>829</v>
      </c>
      <c r="H705" s="191" t="s">
        <v>830</v>
      </c>
      <c r="I705" s="191" t="s">
        <v>831</v>
      </c>
      <c r="J705" s="195" t="s">
        <v>1207</v>
      </c>
      <c r="K705" s="195" t="s">
        <v>387</v>
      </c>
      <c r="L705" s="195" t="s">
        <v>53</v>
      </c>
      <c r="M705" s="191">
        <v>3649400</v>
      </c>
      <c r="N705" s="192" t="s">
        <v>692</v>
      </c>
      <c r="O705" s="146" t="str">
        <f>'[111]EXPERIENCIA LABORAL 1'!$B$25</f>
        <v>SECRETARIA DE TRANSITO Y TRANSPORTE DE BOGOTA</v>
      </c>
      <c r="P705" s="79" t="str">
        <f>'[111]EXPERIENCIA LABORAL 1'!$B$32</f>
        <v>TECNICO OPERATIVO</v>
      </c>
      <c r="Q705" s="35">
        <v>35639</v>
      </c>
      <c r="R705" s="35" t="s">
        <v>1081</v>
      </c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1:38" s="9" customFormat="1" ht="45.75" customHeight="1" x14ac:dyDescent="0.25">
      <c r="A706" s="8"/>
      <c r="B706" s="200"/>
      <c r="C706" s="195"/>
      <c r="D706" s="195"/>
      <c r="E706" s="195"/>
      <c r="F706" s="201"/>
      <c r="G706" s="191"/>
      <c r="H706" s="191"/>
      <c r="I706" s="191"/>
      <c r="J706" s="195"/>
      <c r="K706" s="195"/>
      <c r="L706" s="195"/>
      <c r="M706" s="191"/>
      <c r="N706" s="192"/>
      <c r="O706" s="146" t="str">
        <f>'[111]EXPERIENCIA LABORAL 1'!$B$35</f>
        <v>HOSPITAL MILITAR CENTRAL</v>
      </c>
      <c r="P706" s="79" t="str">
        <f>'[111]EXPERIENCIA LABORAL 1'!$B$42</f>
        <v>Secretaria de Jefaturas</v>
      </c>
      <c r="Q706" s="35">
        <v>33426</v>
      </c>
      <c r="R706" s="35">
        <v>34971</v>
      </c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1:38" s="9" customFormat="1" ht="64.5" customHeight="1" x14ac:dyDescent="0.25">
      <c r="A707" s="8"/>
      <c r="B707" s="36">
        <v>257</v>
      </c>
      <c r="C707" s="129" t="s">
        <v>174</v>
      </c>
      <c r="D707" s="67" t="s">
        <v>44</v>
      </c>
      <c r="E707" s="62" t="s">
        <v>175</v>
      </c>
      <c r="F707" s="74" t="s">
        <v>828</v>
      </c>
      <c r="G707" s="73" t="s">
        <v>868</v>
      </c>
      <c r="H707" s="73" t="s">
        <v>1138</v>
      </c>
      <c r="I707" s="73" t="s">
        <v>1076</v>
      </c>
      <c r="J707" s="63" t="s">
        <v>1139</v>
      </c>
      <c r="K707" s="67" t="s">
        <v>76</v>
      </c>
      <c r="L707" s="63" t="s">
        <v>42</v>
      </c>
      <c r="M707" s="62">
        <v>2360762</v>
      </c>
      <c r="N707" s="61" t="s">
        <v>693</v>
      </c>
      <c r="O707" s="146" t="s">
        <v>1140</v>
      </c>
      <c r="P707" s="79" t="s">
        <v>1141</v>
      </c>
      <c r="Q707" s="35">
        <v>36210</v>
      </c>
      <c r="R707" s="35">
        <v>36942</v>
      </c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1:38" s="9" customFormat="1" ht="64.5" customHeight="1" x14ac:dyDescent="0.25">
      <c r="A708" s="8"/>
      <c r="B708" s="162">
        <v>258</v>
      </c>
      <c r="C708" s="159" t="s">
        <v>1383</v>
      </c>
      <c r="D708" s="165" t="s">
        <v>1384</v>
      </c>
      <c r="E708" s="159" t="s">
        <v>378</v>
      </c>
      <c r="F708" s="168" t="s">
        <v>828</v>
      </c>
      <c r="G708" s="171" t="s">
        <v>829</v>
      </c>
      <c r="H708" s="171" t="s">
        <v>830</v>
      </c>
      <c r="I708" s="174" t="s">
        <v>1385</v>
      </c>
      <c r="J708" s="177" t="s">
        <v>1386</v>
      </c>
      <c r="K708" s="165" t="s">
        <v>32</v>
      </c>
      <c r="L708" s="177" t="s">
        <v>739</v>
      </c>
      <c r="M708" s="159">
        <v>3649400</v>
      </c>
      <c r="N708" s="180" t="s">
        <v>1387</v>
      </c>
      <c r="O708" s="146" t="s">
        <v>1106</v>
      </c>
      <c r="P708" s="130" t="s">
        <v>833</v>
      </c>
      <c r="Q708" s="131">
        <v>42381</v>
      </c>
      <c r="R708" s="131">
        <v>42734</v>
      </c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1:38" s="9" customFormat="1" ht="64.5" customHeight="1" x14ac:dyDescent="0.25">
      <c r="A709" s="8"/>
      <c r="B709" s="163"/>
      <c r="C709" s="160"/>
      <c r="D709" s="166"/>
      <c r="E709" s="160"/>
      <c r="F709" s="169"/>
      <c r="G709" s="172"/>
      <c r="H709" s="172"/>
      <c r="I709" s="175"/>
      <c r="J709" s="178"/>
      <c r="K709" s="166"/>
      <c r="L709" s="178"/>
      <c r="M709" s="160"/>
      <c r="N709" s="181"/>
      <c r="O709" s="146" t="s">
        <v>1106</v>
      </c>
      <c r="P709" s="130" t="s">
        <v>833</v>
      </c>
      <c r="Q709" s="131">
        <v>42216</v>
      </c>
      <c r="R709" s="131">
        <v>42369</v>
      </c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1:38" s="9" customFormat="1" ht="64.5" customHeight="1" x14ac:dyDescent="0.25">
      <c r="A710" s="8"/>
      <c r="B710" s="163"/>
      <c r="C710" s="160"/>
      <c r="D710" s="166"/>
      <c r="E710" s="160"/>
      <c r="F710" s="169"/>
      <c r="G710" s="172"/>
      <c r="H710" s="172"/>
      <c r="I710" s="175"/>
      <c r="J710" s="178"/>
      <c r="K710" s="166"/>
      <c r="L710" s="178"/>
      <c r="M710" s="160"/>
      <c r="N710" s="181"/>
      <c r="O710" s="146" t="s">
        <v>1388</v>
      </c>
      <c r="P710" s="130" t="s">
        <v>1389</v>
      </c>
      <c r="Q710" s="131">
        <v>41913</v>
      </c>
      <c r="R710" s="131">
        <v>42164</v>
      </c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1:38" s="9" customFormat="1" ht="64.5" customHeight="1" x14ac:dyDescent="0.25">
      <c r="A711" s="8"/>
      <c r="B711" s="163"/>
      <c r="C711" s="160"/>
      <c r="D711" s="166"/>
      <c r="E711" s="160"/>
      <c r="F711" s="169"/>
      <c r="G711" s="172"/>
      <c r="H711" s="172"/>
      <c r="I711" s="175"/>
      <c r="J711" s="178"/>
      <c r="K711" s="166"/>
      <c r="L711" s="178"/>
      <c r="M711" s="160"/>
      <c r="N711" s="181"/>
      <c r="O711" s="146" t="s">
        <v>1390</v>
      </c>
      <c r="P711" s="130" t="s">
        <v>1391</v>
      </c>
      <c r="Q711" s="131">
        <v>41639</v>
      </c>
      <c r="R711" s="131">
        <v>42009</v>
      </c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1:38" s="9" customFormat="1" ht="64.5" customHeight="1" x14ac:dyDescent="0.25">
      <c r="A712" s="8"/>
      <c r="B712" s="164"/>
      <c r="C712" s="161"/>
      <c r="D712" s="167"/>
      <c r="E712" s="161"/>
      <c r="F712" s="170"/>
      <c r="G712" s="173"/>
      <c r="H712" s="173"/>
      <c r="I712" s="176"/>
      <c r="J712" s="179"/>
      <c r="K712" s="167"/>
      <c r="L712" s="179"/>
      <c r="M712" s="161"/>
      <c r="N712" s="182"/>
      <c r="O712" s="146" t="s">
        <v>1390</v>
      </c>
      <c r="P712" s="130" t="s">
        <v>1391</v>
      </c>
      <c r="Q712" s="131">
        <v>40359</v>
      </c>
      <c r="R712" s="131">
        <v>41244</v>
      </c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1:38" s="9" customFormat="1" ht="64.5" customHeight="1" x14ac:dyDescent="0.25">
      <c r="A713" s="8"/>
      <c r="B713" s="36">
        <v>259</v>
      </c>
      <c r="C713" s="122" t="s">
        <v>286</v>
      </c>
      <c r="D713" s="67" t="s">
        <v>287</v>
      </c>
      <c r="E713" s="67" t="s">
        <v>288</v>
      </c>
      <c r="F713" s="105" t="s">
        <v>828</v>
      </c>
      <c r="G713" s="72" t="s">
        <v>829</v>
      </c>
      <c r="H713" s="72" t="s">
        <v>830</v>
      </c>
      <c r="I713" s="72" t="s">
        <v>1076</v>
      </c>
      <c r="J713" s="63" t="s">
        <v>836</v>
      </c>
      <c r="K713" s="67" t="s">
        <v>221</v>
      </c>
      <c r="L713" s="63" t="s">
        <v>59</v>
      </c>
      <c r="M713" s="62">
        <v>3649400</v>
      </c>
      <c r="N713" s="61" t="s">
        <v>694</v>
      </c>
      <c r="O713" s="146" t="s">
        <v>1195</v>
      </c>
      <c r="P713" s="79" t="s">
        <v>1196</v>
      </c>
      <c r="Q713" s="35">
        <v>38443</v>
      </c>
      <c r="R713" s="35">
        <v>39238</v>
      </c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1:38" s="9" customFormat="1" ht="64.5" customHeight="1" x14ac:dyDescent="0.25">
      <c r="A714" s="8"/>
      <c r="B714" s="36">
        <v>260</v>
      </c>
      <c r="C714" s="122" t="s">
        <v>311</v>
      </c>
      <c r="D714" s="67" t="s">
        <v>312</v>
      </c>
      <c r="E714" s="67" t="s">
        <v>47</v>
      </c>
      <c r="F714" s="105" t="s">
        <v>828</v>
      </c>
      <c r="G714" s="72" t="s">
        <v>839</v>
      </c>
      <c r="H714" s="72" t="s">
        <v>1197</v>
      </c>
      <c r="I714" s="72" t="s">
        <v>831</v>
      </c>
      <c r="J714" s="63" t="s">
        <v>836</v>
      </c>
      <c r="K714" s="67" t="s">
        <v>221</v>
      </c>
      <c r="L714" s="63" t="s">
        <v>57</v>
      </c>
      <c r="M714" s="62">
        <v>3649400</v>
      </c>
      <c r="N714" s="61" t="s">
        <v>695</v>
      </c>
      <c r="O714" s="146" t="s">
        <v>1198</v>
      </c>
      <c r="P714" s="79" t="s">
        <v>871</v>
      </c>
      <c r="Q714" s="35">
        <v>39444</v>
      </c>
      <c r="R714" s="35">
        <v>39706</v>
      </c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1:38" s="9" customFormat="1" ht="64.5" customHeight="1" x14ac:dyDescent="0.25">
      <c r="A715" s="8"/>
      <c r="B715" s="162">
        <v>261</v>
      </c>
      <c r="C715" s="165" t="s">
        <v>1272</v>
      </c>
      <c r="D715" s="165" t="s">
        <v>488</v>
      </c>
      <c r="E715" s="165" t="s">
        <v>1273</v>
      </c>
      <c r="F715" s="165" t="s">
        <v>1274</v>
      </c>
      <c r="G715" s="165" t="s">
        <v>829</v>
      </c>
      <c r="H715" s="165" t="s">
        <v>830</v>
      </c>
      <c r="I715" s="165" t="s">
        <v>1076</v>
      </c>
      <c r="J715" s="165" t="s">
        <v>1275</v>
      </c>
      <c r="K715" s="165" t="s">
        <v>387</v>
      </c>
      <c r="L715" s="165" t="s">
        <v>42</v>
      </c>
      <c r="M715" s="165">
        <v>3649400</v>
      </c>
      <c r="N715" s="165" t="s">
        <v>544</v>
      </c>
      <c r="O715" s="150" t="s">
        <v>861</v>
      </c>
      <c r="P715" s="79" t="s">
        <v>833</v>
      </c>
      <c r="Q715" s="35">
        <v>39885</v>
      </c>
      <c r="R715" s="35">
        <v>40177</v>
      </c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1:38" s="9" customFormat="1" ht="64.5" customHeight="1" x14ac:dyDescent="0.25">
      <c r="A716" s="8"/>
      <c r="B716" s="163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50" t="s">
        <v>861</v>
      </c>
      <c r="P716" s="79" t="s">
        <v>833</v>
      </c>
      <c r="Q716" s="35">
        <v>40197</v>
      </c>
      <c r="R716" s="35">
        <v>40542</v>
      </c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1:38" s="9" customFormat="1" ht="64.5" customHeight="1" x14ac:dyDescent="0.25">
      <c r="A717" s="8"/>
      <c r="B717" s="163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50" t="s">
        <v>861</v>
      </c>
      <c r="P717" s="79" t="s">
        <v>833</v>
      </c>
      <c r="Q717" s="35">
        <v>40561</v>
      </c>
      <c r="R717" s="35">
        <v>40907</v>
      </c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1:38" s="9" customFormat="1" ht="64.5" customHeight="1" x14ac:dyDescent="0.25">
      <c r="A718" s="8"/>
      <c r="B718" s="163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50" t="s">
        <v>861</v>
      </c>
      <c r="P718" s="79" t="s">
        <v>833</v>
      </c>
      <c r="Q718" s="35">
        <v>40918</v>
      </c>
      <c r="R718" s="35">
        <v>41274</v>
      </c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1:38" s="9" customFormat="1" ht="64.5" customHeight="1" x14ac:dyDescent="0.25">
      <c r="A719" s="8"/>
      <c r="B719" s="163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50" t="s">
        <v>861</v>
      </c>
      <c r="P719" s="79" t="s">
        <v>833</v>
      </c>
      <c r="Q719" s="35">
        <v>41295</v>
      </c>
      <c r="R719" s="35">
        <v>41639</v>
      </c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1:38" s="9" customFormat="1" ht="64.5" customHeight="1" x14ac:dyDescent="0.25">
      <c r="A720" s="8"/>
      <c r="B720" s="163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50" t="s">
        <v>861</v>
      </c>
      <c r="P720" s="79" t="s">
        <v>833</v>
      </c>
      <c r="Q720" s="35">
        <v>41663</v>
      </c>
      <c r="R720" s="35">
        <v>42004</v>
      </c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1:38" s="9" customFormat="1" ht="64.5" customHeight="1" x14ac:dyDescent="0.25">
      <c r="A721" s="8"/>
      <c r="B721" s="164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50" t="s">
        <v>861</v>
      </c>
      <c r="P721" s="79" t="s">
        <v>833</v>
      </c>
      <c r="Q721" s="35">
        <v>42025</v>
      </c>
      <c r="R721" s="35">
        <v>42181</v>
      </c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1:38" ht="45.75" customHeight="1" x14ac:dyDescent="0.25">
      <c r="B722" s="201">
        <v>262</v>
      </c>
      <c r="C722" s="195" t="s">
        <v>487</v>
      </c>
      <c r="D722" s="195" t="s">
        <v>488</v>
      </c>
      <c r="E722" s="195" t="s">
        <v>489</v>
      </c>
      <c r="F722" s="201" t="s">
        <v>828</v>
      </c>
      <c r="G722" s="191" t="s">
        <v>829</v>
      </c>
      <c r="H722" s="191" t="s">
        <v>830</v>
      </c>
      <c r="I722" s="191" t="s">
        <v>831</v>
      </c>
      <c r="J722" s="195" t="str">
        <f>'[112]DATOS PERSONALES'!$I$37</f>
        <v>DERECHO</v>
      </c>
      <c r="K722" s="195" t="s">
        <v>434</v>
      </c>
      <c r="L722" s="195" t="s">
        <v>36</v>
      </c>
      <c r="M722" s="191">
        <v>3649400</v>
      </c>
      <c r="N722" s="192" t="s">
        <v>696</v>
      </c>
      <c r="O722" s="146" t="str">
        <f>'[112]EXPERIENCIA LABORAL'!$B$15</f>
        <v>SECRETARIA DE MOVILIDAD</v>
      </c>
      <c r="P722" s="79" t="str">
        <f>'[112]EXPERIENCIA LABORAL'!$B$22</f>
        <v>AUXILIAR ADMINISTRATIVO</v>
      </c>
      <c r="Q722" s="35">
        <v>39259</v>
      </c>
      <c r="R722" s="35" t="s">
        <v>1081</v>
      </c>
    </row>
    <row r="723" spans="1:38" ht="45.75" customHeight="1" x14ac:dyDescent="0.25">
      <c r="B723" s="201"/>
      <c r="C723" s="195"/>
      <c r="D723" s="195"/>
      <c r="E723" s="195"/>
      <c r="F723" s="201"/>
      <c r="G723" s="191"/>
      <c r="H723" s="191"/>
      <c r="I723" s="191"/>
      <c r="J723" s="195"/>
      <c r="K723" s="195"/>
      <c r="L723" s="195"/>
      <c r="M723" s="191"/>
      <c r="N723" s="192"/>
      <c r="O723" s="146" t="str">
        <f>'[112]EXPERIENCIA LABORAL'!$B$25</f>
        <v>SECRETARIA DE TRANSITO Y TRANSPORTE</v>
      </c>
      <c r="P723" s="79" t="str">
        <f>'[112]EXPERIENCIA LABORAL'!$B$32</f>
        <v>AUXILIAR ADMINISTRATIVO</v>
      </c>
      <c r="Q723" s="35">
        <v>38232</v>
      </c>
      <c r="R723" s="35">
        <v>38991</v>
      </c>
    </row>
    <row r="724" spans="1:38" ht="34.5" customHeight="1" x14ac:dyDescent="0.25">
      <c r="B724" s="201">
        <v>263</v>
      </c>
      <c r="C724" s="195" t="s">
        <v>214</v>
      </c>
      <c r="D724" s="195" t="s">
        <v>215</v>
      </c>
      <c r="E724" s="195" t="s">
        <v>216</v>
      </c>
      <c r="F724" s="201" t="s">
        <v>828</v>
      </c>
      <c r="G724" s="191" t="s">
        <v>829</v>
      </c>
      <c r="H724" s="191" t="s">
        <v>830</v>
      </c>
      <c r="I724" s="191" t="s">
        <v>831</v>
      </c>
      <c r="J724" s="195" t="str">
        <f>'[113]DATOS PERSONALES'!$I$38</f>
        <v>INGENIERIA CIVIL</v>
      </c>
      <c r="K724" s="195" t="s">
        <v>76</v>
      </c>
      <c r="L724" s="195" t="s">
        <v>42</v>
      </c>
      <c r="M724" s="191">
        <v>3649400</v>
      </c>
      <c r="N724" s="192" t="s">
        <v>697</v>
      </c>
      <c r="O724" s="146" t="str">
        <f>'[113]EXPERIENCIA LABORAL'!$B$25</f>
        <v xml:space="preserve">SECRETARÍA DISTRITAL DE MOVILIDAD </v>
      </c>
      <c r="P724" s="79" t="str">
        <f>'[113]EXPERIENCIA LABORAL'!$B$32</f>
        <v>C0NTRATISTA PROF. ESPECIALIZADO</v>
      </c>
      <c r="Q724" s="35">
        <v>39216</v>
      </c>
      <c r="R724" s="35">
        <v>39212</v>
      </c>
    </row>
    <row r="725" spans="1:38" ht="34.5" customHeight="1" x14ac:dyDescent="0.25">
      <c r="B725" s="201"/>
      <c r="C725" s="195"/>
      <c r="D725" s="195"/>
      <c r="E725" s="195"/>
      <c r="F725" s="201"/>
      <c r="G725" s="191"/>
      <c r="H725" s="191"/>
      <c r="I725" s="191"/>
      <c r="J725" s="195"/>
      <c r="K725" s="195"/>
      <c r="L725" s="195"/>
      <c r="M725" s="191"/>
      <c r="N725" s="192"/>
      <c r="O725" s="146" t="str">
        <f>'[113]EXPERIENCIA LABORAL'!$B$35</f>
        <v>SECRETARÍA DE TRÁNSITO Y TRANSPORTE</v>
      </c>
      <c r="P725" s="79" t="str">
        <f>'[113]EXPERIENCIA LABORAL'!$B$42</f>
        <v xml:space="preserve">CONTRATISTA - PROFESIONAL </v>
      </c>
      <c r="Q725" s="35">
        <v>36976</v>
      </c>
      <c r="R725" s="35">
        <v>39062</v>
      </c>
    </row>
    <row r="726" spans="1:38" ht="34.5" customHeight="1" x14ac:dyDescent="0.25">
      <c r="B726" s="201"/>
      <c r="C726" s="195"/>
      <c r="D726" s="195"/>
      <c r="E726" s="195"/>
      <c r="F726" s="201"/>
      <c r="G726" s="191"/>
      <c r="H726" s="191"/>
      <c r="I726" s="191"/>
      <c r="J726" s="195"/>
      <c r="K726" s="195"/>
      <c r="L726" s="195"/>
      <c r="M726" s="191"/>
      <c r="N726" s="192"/>
      <c r="O726" s="146" t="str">
        <f>'[113]EXPERIENCIA LABORAL'!$B$45</f>
        <v>MISIÓN BOGOTÁ</v>
      </c>
      <c r="P726" s="79" t="str">
        <f>'[113]EXPERIENCIA LABORAL'!$B$52</f>
        <v>CONTRATISTA - PROFESIONAL</v>
      </c>
      <c r="Q726" s="35">
        <v>36844</v>
      </c>
      <c r="R726" s="35">
        <v>36950</v>
      </c>
    </row>
    <row r="727" spans="1:38" ht="34.5" customHeight="1" x14ac:dyDescent="0.25">
      <c r="N727" s="17"/>
      <c r="O727" s="17"/>
    </row>
    <row r="728" spans="1:38" ht="34.5" customHeight="1" x14ac:dyDescent="0.25">
      <c r="N728" s="17"/>
      <c r="O728" s="17"/>
    </row>
    <row r="729" spans="1:38" ht="34.5" customHeight="1" x14ac:dyDescent="0.25">
      <c r="N729" s="17"/>
      <c r="O729" s="17"/>
    </row>
    <row r="730" spans="1:38" ht="34.5" customHeight="1" x14ac:dyDescent="0.25">
      <c r="N730" s="17"/>
      <c r="O730" s="17"/>
    </row>
    <row r="731" spans="1:38" ht="34.5" customHeight="1" x14ac:dyDescent="0.25">
      <c r="N731" s="17"/>
      <c r="O731" s="17"/>
    </row>
    <row r="732" spans="1:38" ht="34.5" customHeight="1" x14ac:dyDescent="0.25"/>
    <row r="733" spans="1:38" ht="34.5" customHeight="1" x14ac:dyDescent="0.25"/>
    <row r="734" spans="1:38" ht="34.5" customHeight="1" x14ac:dyDescent="0.25"/>
    <row r="735" spans="1:38" ht="34.5" customHeight="1" x14ac:dyDescent="0.25"/>
    <row r="736" spans="1:38" ht="34.5" customHeight="1" x14ac:dyDescent="0.25"/>
    <row r="737" ht="34.5" customHeight="1" x14ac:dyDescent="0.25"/>
    <row r="738" ht="34.5" customHeight="1" x14ac:dyDescent="0.25"/>
    <row r="739" ht="34.5" customHeight="1" x14ac:dyDescent="0.25"/>
    <row r="740" ht="34.5" customHeight="1" x14ac:dyDescent="0.25"/>
    <row r="741" ht="34.5" customHeight="1" x14ac:dyDescent="0.25"/>
    <row r="742" ht="34.5" customHeight="1" x14ac:dyDescent="0.25"/>
  </sheetData>
  <mergeCells count="1682">
    <mergeCell ref="B651:B656"/>
    <mergeCell ref="C651:C656"/>
    <mergeCell ref="D651:D656"/>
    <mergeCell ref="E651:E656"/>
    <mergeCell ref="F651:F656"/>
    <mergeCell ref="G651:G656"/>
    <mergeCell ref="H651:H656"/>
    <mergeCell ref="I651:I656"/>
    <mergeCell ref="J651:J656"/>
    <mergeCell ref="N652:N656"/>
    <mergeCell ref="M652:M656"/>
    <mergeCell ref="L652:L656"/>
    <mergeCell ref="K652:K656"/>
    <mergeCell ref="O635:O640"/>
    <mergeCell ref="B635:B640"/>
    <mergeCell ref="C432:C438"/>
    <mergeCell ref="D432:D438"/>
    <mergeCell ref="E432:E438"/>
    <mergeCell ref="F432:F438"/>
    <mergeCell ref="G432:G438"/>
    <mergeCell ref="H432:H438"/>
    <mergeCell ref="I432:I438"/>
    <mergeCell ref="J432:J438"/>
    <mergeCell ref="K432:K438"/>
    <mergeCell ref="L432:L438"/>
    <mergeCell ref="M432:M438"/>
    <mergeCell ref="N432:N438"/>
    <mergeCell ref="B432:B438"/>
    <mergeCell ref="H369:H371"/>
    <mergeCell ref="I369:I371"/>
    <mergeCell ref="J369:J371"/>
    <mergeCell ref="K369:K371"/>
    <mergeCell ref="L369:L371"/>
    <mergeCell ref="M369:M371"/>
    <mergeCell ref="N369:N371"/>
    <mergeCell ref="H519:H522"/>
    <mergeCell ref="C611:C612"/>
    <mergeCell ref="D611:D612"/>
    <mergeCell ref="E611:E612"/>
    <mergeCell ref="F611:F612"/>
    <mergeCell ref="G611:G612"/>
    <mergeCell ref="H611:H612"/>
    <mergeCell ref="E635:E640"/>
    <mergeCell ref="F635:F640"/>
    <mergeCell ref="G635:G640"/>
    <mergeCell ref="H635:H640"/>
    <mergeCell ref="I635:I640"/>
    <mergeCell ref="J635:J640"/>
    <mergeCell ref="K635:K640"/>
    <mergeCell ref="L635:L640"/>
    <mergeCell ref="M635:M640"/>
    <mergeCell ref="N635:N640"/>
    <mergeCell ref="C274:C276"/>
    <mergeCell ref="D274:D276"/>
    <mergeCell ref="B274:B276"/>
    <mergeCell ref="E274:E276"/>
    <mergeCell ref="F274:F276"/>
    <mergeCell ref="G274:G276"/>
    <mergeCell ref="B369:B371"/>
    <mergeCell ref="K611:K612"/>
    <mergeCell ref="L611:L612"/>
    <mergeCell ref="M611:M612"/>
    <mergeCell ref="N611:N612"/>
    <mergeCell ref="B611:B612"/>
    <mergeCell ref="B337:B338"/>
    <mergeCell ref="C337:C338"/>
    <mergeCell ref="D337:D338"/>
    <mergeCell ref="E337:E338"/>
    <mergeCell ref="F337:F338"/>
    <mergeCell ref="G337:G338"/>
    <mergeCell ref="L337:L338"/>
    <mergeCell ref="M337:M338"/>
    <mergeCell ref="N337:N338"/>
    <mergeCell ref="M350:M352"/>
    <mergeCell ref="L350:L352"/>
    <mergeCell ref="B287:B288"/>
    <mergeCell ref="N601:N602"/>
    <mergeCell ref="K95:K99"/>
    <mergeCell ref="L95:L99"/>
    <mergeCell ref="M95:M99"/>
    <mergeCell ref="N95:N99"/>
    <mergeCell ref="H274:H276"/>
    <mergeCell ref="I274:I276"/>
    <mergeCell ref="J274:J276"/>
    <mergeCell ref="K274:K276"/>
    <mergeCell ref="L274:L276"/>
    <mergeCell ref="M274:M276"/>
    <mergeCell ref="N274:N276"/>
    <mergeCell ref="C139:C144"/>
    <mergeCell ref="D139:D144"/>
    <mergeCell ref="E139:E144"/>
    <mergeCell ref="K120:K122"/>
    <mergeCell ref="H115:H117"/>
    <mergeCell ref="I115:I117"/>
    <mergeCell ref="J115:J117"/>
    <mergeCell ref="K115:K117"/>
    <mergeCell ref="L115:L117"/>
    <mergeCell ref="M115:M117"/>
    <mergeCell ref="N115:N117"/>
    <mergeCell ref="J124:J126"/>
    <mergeCell ref="I124:I126"/>
    <mergeCell ref="H139:H144"/>
    <mergeCell ref="I139:I144"/>
    <mergeCell ref="J139:J144"/>
    <mergeCell ref="K139:K144"/>
    <mergeCell ref="L139:L144"/>
    <mergeCell ref="M139:M144"/>
    <mergeCell ref="N139:N144"/>
    <mergeCell ref="L112:L114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5:N17"/>
    <mergeCell ref="C715:C721"/>
    <mergeCell ref="D715:D721"/>
    <mergeCell ref="E715:E721"/>
    <mergeCell ref="F715:F721"/>
    <mergeCell ref="G715:G721"/>
    <mergeCell ref="H715:H721"/>
    <mergeCell ref="I715:I721"/>
    <mergeCell ref="J715:J721"/>
    <mergeCell ref="K715:K721"/>
    <mergeCell ref="L715:L721"/>
    <mergeCell ref="M715:M721"/>
    <mergeCell ref="N715:N721"/>
    <mergeCell ref="B715:B721"/>
    <mergeCell ref="C519:C522"/>
    <mergeCell ref="B519:B522"/>
    <mergeCell ref="D519:D522"/>
    <mergeCell ref="E519:E522"/>
    <mergeCell ref="F519:F522"/>
    <mergeCell ref="G519:G522"/>
    <mergeCell ref="M112:M114"/>
    <mergeCell ref="N112:N114"/>
    <mergeCell ref="E118:E119"/>
    <mergeCell ref="D118:D119"/>
    <mergeCell ref="M124:M126"/>
    <mergeCell ref="L124:L126"/>
    <mergeCell ref="E124:E126"/>
    <mergeCell ref="H124:H126"/>
    <mergeCell ref="G124:G126"/>
    <mergeCell ref="F124:F126"/>
    <mergeCell ref="N120:N122"/>
    <mergeCell ref="M120:M122"/>
    <mergeCell ref="L120:L122"/>
    <mergeCell ref="I519:I522"/>
    <mergeCell ref="J519:J522"/>
    <mergeCell ref="K519:K522"/>
    <mergeCell ref="L519:L522"/>
    <mergeCell ref="M519:M522"/>
    <mergeCell ref="N519:N522"/>
    <mergeCell ref="E161:E162"/>
    <mergeCell ref="D161:D162"/>
    <mergeCell ref="N193:N195"/>
    <mergeCell ref="I136:I137"/>
    <mergeCell ref="H136:H137"/>
    <mergeCell ref="G136:G137"/>
    <mergeCell ref="F136:F137"/>
    <mergeCell ref="N145:N152"/>
    <mergeCell ref="M145:M152"/>
    <mergeCell ref="L145:L152"/>
    <mergeCell ref="K161:K162"/>
    <mergeCell ref="J161:J162"/>
    <mergeCell ref="N350:N352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G101:G110"/>
    <mergeCell ref="F101:F110"/>
    <mergeCell ref="E101:E110"/>
    <mergeCell ref="D101:D110"/>
    <mergeCell ref="C83:C90"/>
    <mergeCell ref="B83:B90"/>
    <mergeCell ref="C95:C99"/>
    <mergeCell ref="D95:D99"/>
    <mergeCell ref="E95:E99"/>
    <mergeCell ref="F95:F99"/>
    <mergeCell ref="G95:G99"/>
    <mergeCell ref="H95:H99"/>
    <mergeCell ref="I95:I99"/>
    <mergeCell ref="J95:J99"/>
    <mergeCell ref="B95:B99"/>
    <mergeCell ref="K74:K75"/>
    <mergeCell ref="L74:L75"/>
    <mergeCell ref="M74:M75"/>
    <mergeCell ref="N74:N75"/>
    <mergeCell ref="N71:N73"/>
    <mergeCell ref="M71:M73"/>
    <mergeCell ref="L71:L73"/>
    <mergeCell ref="C77:C82"/>
    <mergeCell ref="B77:B82"/>
    <mergeCell ref="E30:E34"/>
    <mergeCell ref="F30:F34"/>
    <mergeCell ref="G30:G34"/>
    <mergeCell ref="H30:H34"/>
    <mergeCell ref="I30:I34"/>
    <mergeCell ref="J30:J34"/>
    <mergeCell ref="K30:K34"/>
    <mergeCell ref="L30:L34"/>
    <mergeCell ref="M30:M34"/>
    <mergeCell ref="N30:N34"/>
    <mergeCell ref="K71:K73"/>
    <mergeCell ref="J71:J73"/>
    <mergeCell ref="I71:I73"/>
    <mergeCell ref="H71:H73"/>
    <mergeCell ref="G71:G73"/>
    <mergeCell ref="F71:F73"/>
    <mergeCell ref="E71:E73"/>
    <mergeCell ref="M63:M65"/>
    <mergeCell ref="L63:L65"/>
    <mergeCell ref="K63:K65"/>
    <mergeCell ref="F69:F70"/>
    <mergeCell ref="N43:N48"/>
    <mergeCell ref="E69:E70"/>
    <mergeCell ref="L69:L70"/>
    <mergeCell ref="M69:M70"/>
    <mergeCell ref="N69:N70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39:B42"/>
    <mergeCell ref="C39:C42"/>
    <mergeCell ref="D39:D42"/>
    <mergeCell ref="E39:E42"/>
    <mergeCell ref="I39:I42"/>
    <mergeCell ref="J39:J42"/>
    <mergeCell ref="K39:K42"/>
    <mergeCell ref="L39:L42"/>
    <mergeCell ref="M39:M42"/>
    <mergeCell ref="N39:N42"/>
    <mergeCell ref="B30:B34"/>
    <mergeCell ref="C30:C34"/>
    <mergeCell ref="D30:D34"/>
    <mergeCell ref="H35:H37"/>
    <mergeCell ref="G35:G37"/>
    <mergeCell ref="F35:F37"/>
    <mergeCell ref="E35:E37"/>
    <mergeCell ref="C35:C37"/>
    <mergeCell ref="B35:B37"/>
    <mergeCell ref="M688:M689"/>
    <mergeCell ref="L688:L689"/>
    <mergeCell ref="K688:K689"/>
    <mergeCell ref="J688:J689"/>
    <mergeCell ref="I688:I689"/>
    <mergeCell ref="H688:H689"/>
    <mergeCell ref="G688:G689"/>
    <mergeCell ref="F688:F689"/>
    <mergeCell ref="E688:E689"/>
    <mergeCell ref="D688:D689"/>
    <mergeCell ref="D167:D169"/>
    <mergeCell ref="E592:E594"/>
    <mergeCell ref="I515:I517"/>
    <mergeCell ref="B184:B192"/>
    <mergeCell ref="H383:H385"/>
    <mergeCell ref="D445:D447"/>
    <mergeCell ref="C445:C447"/>
    <mergeCell ref="B285:B286"/>
    <mergeCell ref="H285:H286"/>
    <mergeCell ref="G285:G286"/>
    <mergeCell ref="C383:C385"/>
    <mergeCell ref="F350:F352"/>
    <mergeCell ref="E350:E352"/>
    <mergeCell ref="I646:I649"/>
    <mergeCell ref="B592:B594"/>
    <mergeCell ref="J69:J70"/>
    <mergeCell ref="K69:K70"/>
    <mergeCell ref="H641:H644"/>
    <mergeCell ref="G641:G644"/>
    <mergeCell ref="M601:M602"/>
    <mergeCell ref="L601:L602"/>
    <mergeCell ref="K601:K602"/>
    <mergeCell ref="J601:J602"/>
    <mergeCell ref="M287:M288"/>
    <mergeCell ref="L287:L288"/>
    <mergeCell ref="B539:B541"/>
    <mergeCell ref="H586:H588"/>
    <mergeCell ref="L586:L588"/>
    <mergeCell ref="G497:G498"/>
    <mergeCell ref="G507:G513"/>
    <mergeCell ref="E501:E503"/>
    <mergeCell ref="F534:F536"/>
    <mergeCell ref="G539:G541"/>
    <mergeCell ref="G542:G550"/>
    <mergeCell ref="C369:C371"/>
    <mergeCell ref="D369:D371"/>
    <mergeCell ref="E369:E371"/>
    <mergeCell ref="J539:J541"/>
    <mergeCell ref="I539:I541"/>
    <mergeCell ref="G534:G536"/>
    <mergeCell ref="I558:I560"/>
    <mergeCell ref="K534:K536"/>
    <mergeCell ref="L515:L517"/>
    <mergeCell ref="M515:M517"/>
    <mergeCell ref="D515:D517"/>
    <mergeCell ref="H337:H338"/>
    <mergeCell ref="L539:L541"/>
    <mergeCell ref="D497:D498"/>
    <mergeCell ref="G445:G447"/>
    <mergeCell ref="M478:M481"/>
    <mergeCell ref="L478:L481"/>
    <mergeCell ref="N586:N588"/>
    <mergeCell ref="M586:M588"/>
    <mergeCell ref="M445:M447"/>
    <mergeCell ref="B486:B489"/>
    <mergeCell ref="C486:C489"/>
    <mergeCell ref="D486:D489"/>
    <mergeCell ref="E486:E489"/>
    <mergeCell ref="F486:F489"/>
    <mergeCell ref="G486:G489"/>
    <mergeCell ref="B705:B706"/>
    <mergeCell ref="B688:B689"/>
    <mergeCell ref="C688:C689"/>
    <mergeCell ref="B558:B560"/>
    <mergeCell ref="B586:B588"/>
    <mergeCell ref="F558:F560"/>
    <mergeCell ref="B620:B633"/>
    <mergeCell ref="F646:F649"/>
    <mergeCell ref="E646:E649"/>
    <mergeCell ref="D646:D649"/>
    <mergeCell ref="N641:N644"/>
    <mergeCell ref="M641:M644"/>
    <mergeCell ref="N592:N594"/>
    <mergeCell ref="M592:M594"/>
    <mergeCell ref="J592:J594"/>
    <mergeCell ref="I592:I594"/>
    <mergeCell ref="H592:H594"/>
    <mergeCell ref="I601:I602"/>
    <mergeCell ref="J586:J588"/>
    <mergeCell ref="I586:I588"/>
    <mergeCell ref="C646:C649"/>
    <mergeCell ref="C641:C644"/>
    <mergeCell ref="B641:B644"/>
    <mergeCell ref="B646:B649"/>
    <mergeCell ref="J616:J617"/>
    <mergeCell ref="I616:I617"/>
    <mergeCell ref="H616:H617"/>
    <mergeCell ref="G616:G617"/>
    <mergeCell ref="N646:N649"/>
    <mergeCell ref="M646:M649"/>
    <mergeCell ref="N665:N666"/>
    <mergeCell ref="L646:L649"/>
    <mergeCell ref="E586:E588"/>
    <mergeCell ref="H601:H602"/>
    <mergeCell ref="G601:G602"/>
    <mergeCell ref="F601:F602"/>
    <mergeCell ref="D564:D565"/>
    <mergeCell ref="C530:C531"/>
    <mergeCell ref="N705:N706"/>
    <mergeCell ref="M705:M706"/>
    <mergeCell ref="L705:L706"/>
    <mergeCell ref="K705:K706"/>
    <mergeCell ref="J705:J706"/>
    <mergeCell ref="I705:I706"/>
    <mergeCell ref="H705:H706"/>
    <mergeCell ref="G705:G706"/>
    <mergeCell ref="F705:F706"/>
    <mergeCell ref="E705:E706"/>
    <mergeCell ref="D705:D706"/>
    <mergeCell ref="C705:C706"/>
    <mergeCell ref="K646:K649"/>
    <mergeCell ref="J646:J649"/>
    <mergeCell ref="N620:N633"/>
    <mergeCell ref="K616:K617"/>
    <mergeCell ref="L641:L644"/>
    <mergeCell ref="K641:K644"/>
    <mergeCell ref="J641:J644"/>
    <mergeCell ref="I641:I644"/>
    <mergeCell ref="L534:L536"/>
    <mergeCell ref="C701:C703"/>
    <mergeCell ref="I611:I612"/>
    <mergeCell ref="J611:J612"/>
    <mergeCell ref="C635:C640"/>
    <mergeCell ref="D635:D640"/>
    <mergeCell ref="B136:B137"/>
    <mergeCell ref="C722:C723"/>
    <mergeCell ref="B722:B723"/>
    <mergeCell ref="N688:N689"/>
    <mergeCell ref="C601:C602"/>
    <mergeCell ref="B601:B602"/>
    <mergeCell ref="C515:C517"/>
    <mergeCell ref="D722:D723"/>
    <mergeCell ref="N701:N703"/>
    <mergeCell ref="M701:M703"/>
    <mergeCell ref="L701:L703"/>
    <mergeCell ref="K701:K703"/>
    <mergeCell ref="J701:J703"/>
    <mergeCell ref="I701:I703"/>
    <mergeCell ref="H701:H703"/>
    <mergeCell ref="G701:G703"/>
    <mergeCell ref="F701:F703"/>
    <mergeCell ref="E701:E703"/>
    <mergeCell ref="D701:D703"/>
    <mergeCell ref="K586:K588"/>
    <mergeCell ref="N722:N723"/>
    <mergeCell ref="M722:M723"/>
    <mergeCell ref="L722:L723"/>
    <mergeCell ref="K722:K723"/>
    <mergeCell ref="J722:J723"/>
    <mergeCell ref="I722:I723"/>
    <mergeCell ref="H722:H723"/>
    <mergeCell ref="G722:G723"/>
    <mergeCell ref="F722:F723"/>
    <mergeCell ref="E722:E723"/>
    <mergeCell ref="C586:C588"/>
    <mergeCell ref="E515:E517"/>
    <mergeCell ref="C115:C117"/>
    <mergeCell ref="D115:D117"/>
    <mergeCell ref="E115:E117"/>
    <mergeCell ref="F115:F117"/>
    <mergeCell ref="G115:G117"/>
    <mergeCell ref="L542:L550"/>
    <mergeCell ref="K542:K550"/>
    <mergeCell ref="M534:M536"/>
    <mergeCell ref="J558:J560"/>
    <mergeCell ref="H558:H560"/>
    <mergeCell ref="G558:G560"/>
    <mergeCell ref="G530:G531"/>
    <mergeCell ref="F530:F531"/>
    <mergeCell ref="E530:E531"/>
    <mergeCell ref="H539:H541"/>
    <mergeCell ref="M530:M531"/>
    <mergeCell ref="L530:L531"/>
    <mergeCell ref="M558:M560"/>
    <mergeCell ref="L558:L560"/>
    <mergeCell ref="E558:E560"/>
    <mergeCell ref="D558:D560"/>
    <mergeCell ref="C558:C560"/>
    <mergeCell ref="K539:K541"/>
    <mergeCell ref="C71:C73"/>
    <mergeCell ref="B71:B73"/>
    <mergeCell ref="N167:N169"/>
    <mergeCell ref="M167:M169"/>
    <mergeCell ref="N91:N94"/>
    <mergeCell ref="M91:M94"/>
    <mergeCell ref="L91:L94"/>
    <mergeCell ref="K91:K94"/>
    <mergeCell ref="J91:J94"/>
    <mergeCell ref="I91:I94"/>
    <mergeCell ref="H91:H94"/>
    <mergeCell ref="G91:G94"/>
    <mergeCell ref="F91:F94"/>
    <mergeCell ref="E91:E94"/>
    <mergeCell ref="D91:D94"/>
    <mergeCell ref="C91:C94"/>
    <mergeCell ref="B91:B94"/>
    <mergeCell ref="N77:N82"/>
    <mergeCell ref="M77:M82"/>
    <mergeCell ref="K77:K82"/>
    <mergeCell ref="C163:C164"/>
    <mergeCell ref="B163:B164"/>
    <mergeCell ref="N136:N137"/>
    <mergeCell ref="M136:M137"/>
    <mergeCell ref="F120:F122"/>
    <mergeCell ref="J120:J122"/>
    <mergeCell ref="I120:I122"/>
    <mergeCell ref="H120:H122"/>
    <mergeCell ref="G120:G122"/>
    <mergeCell ref="C101:C110"/>
    <mergeCell ref="B101:B110"/>
    <mergeCell ref="B115:B117"/>
    <mergeCell ref="D35:D37"/>
    <mergeCell ref="D77:D82"/>
    <mergeCell ref="H287:H288"/>
    <mergeCell ref="G287:G288"/>
    <mergeCell ref="F287:F288"/>
    <mergeCell ref="E287:E288"/>
    <mergeCell ref="D287:D288"/>
    <mergeCell ref="H118:H119"/>
    <mergeCell ref="G118:G119"/>
    <mergeCell ref="F118:F119"/>
    <mergeCell ref="E77:E82"/>
    <mergeCell ref="H222:H223"/>
    <mergeCell ref="K222:K223"/>
    <mergeCell ref="J222:J223"/>
    <mergeCell ref="K205:K214"/>
    <mergeCell ref="J205:J214"/>
    <mergeCell ref="H205:H214"/>
    <mergeCell ref="I205:I214"/>
    <mergeCell ref="D71:D73"/>
    <mergeCell ref="D69:D70"/>
    <mergeCell ref="J112:J114"/>
    <mergeCell ref="K112:K114"/>
    <mergeCell ref="E136:E137"/>
    <mergeCell ref="G154:G160"/>
    <mergeCell ref="F154:F160"/>
    <mergeCell ref="E154:E160"/>
    <mergeCell ref="D154:D160"/>
    <mergeCell ref="H178:H179"/>
    <mergeCell ref="G178:G179"/>
    <mergeCell ref="F178:F179"/>
    <mergeCell ref="E178:E179"/>
    <mergeCell ref="D178:D179"/>
    <mergeCell ref="K118:K119"/>
    <mergeCell ref="J118:J119"/>
    <mergeCell ref="I118:I119"/>
    <mergeCell ref="C118:C119"/>
    <mergeCell ref="B118:B119"/>
    <mergeCell ref="L389:L396"/>
    <mergeCell ref="K389:K396"/>
    <mergeCell ref="J389:J396"/>
    <mergeCell ref="J445:J447"/>
    <mergeCell ref="H497:H498"/>
    <mergeCell ref="I415:I416"/>
    <mergeCell ref="K365:K367"/>
    <mergeCell ref="J365:J367"/>
    <mergeCell ref="L331:L336"/>
    <mergeCell ref="K331:K336"/>
    <mergeCell ref="L365:L367"/>
    <mergeCell ref="L427:L431"/>
    <mergeCell ref="J350:J352"/>
    <mergeCell ref="L383:L385"/>
    <mergeCell ref="K341:K343"/>
    <mergeCell ref="C154:C160"/>
    <mergeCell ref="I180:I182"/>
    <mergeCell ref="H180:H182"/>
    <mergeCell ref="I161:I162"/>
    <mergeCell ref="H486:H489"/>
    <mergeCell ref="I486:I489"/>
    <mergeCell ref="J486:J489"/>
    <mergeCell ref="K486:K489"/>
    <mergeCell ref="L486:L489"/>
    <mergeCell ref="B139:B144"/>
    <mergeCell ref="I337:I338"/>
    <mergeCell ref="J337:J338"/>
    <mergeCell ref="N35:N37"/>
    <mergeCell ref="M35:M37"/>
    <mergeCell ref="L35:L37"/>
    <mergeCell ref="K35:K37"/>
    <mergeCell ref="J35:J37"/>
    <mergeCell ref="I35:I37"/>
    <mergeCell ref="I63:I65"/>
    <mergeCell ref="H63:H65"/>
    <mergeCell ref="G63:G65"/>
    <mergeCell ref="F63:F65"/>
    <mergeCell ref="E63:E65"/>
    <mergeCell ref="F39:F42"/>
    <mergeCell ref="G39:G42"/>
    <mergeCell ref="H39:H42"/>
    <mergeCell ref="N287:N288"/>
    <mergeCell ref="N222:N223"/>
    <mergeCell ref="J415:J416"/>
    <mergeCell ref="J383:J385"/>
    <mergeCell ref="H298:H300"/>
    <mergeCell ref="G415:G416"/>
    <mergeCell ref="F415:F416"/>
    <mergeCell ref="E415:E416"/>
    <mergeCell ref="E365:E367"/>
    <mergeCell ref="G389:G396"/>
    <mergeCell ref="F389:F396"/>
    <mergeCell ref="M389:M396"/>
    <mergeCell ref="N383:N385"/>
    <mergeCell ref="M383:M385"/>
    <mergeCell ref="N127:N134"/>
    <mergeCell ref="I145:I152"/>
    <mergeCell ref="H145:H152"/>
    <mergeCell ref="G145:G152"/>
    <mergeCell ref="C277:C281"/>
    <mergeCell ref="C262:C268"/>
    <mergeCell ref="D365:D367"/>
    <mergeCell ref="B331:B336"/>
    <mergeCell ref="B386:B387"/>
    <mergeCell ref="B470:B471"/>
    <mergeCell ref="F257:F260"/>
    <mergeCell ref="I386:I387"/>
    <mergeCell ref="C167:C169"/>
    <mergeCell ref="B167:B169"/>
    <mergeCell ref="D124:D126"/>
    <mergeCell ref="C124:C126"/>
    <mergeCell ref="B124:B126"/>
    <mergeCell ref="L507:L513"/>
    <mergeCell ref="K507:K513"/>
    <mergeCell ref="H515:H517"/>
    <mergeCell ref="G515:G517"/>
    <mergeCell ref="F515:F517"/>
    <mergeCell ref="M486:M489"/>
    <mergeCell ref="N486:N489"/>
    <mergeCell ref="H501:H503"/>
    <mergeCell ref="J507:J513"/>
    <mergeCell ref="N124:N126"/>
    <mergeCell ref="M365:M367"/>
    <mergeCell ref="K124:K126"/>
    <mergeCell ref="N558:N560"/>
    <mergeCell ref="M475:M477"/>
    <mergeCell ref="L475:L477"/>
    <mergeCell ref="M507:M513"/>
    <mergeCell ref="H386:H387"/>
    <mergeCell ref="G386:G387"/>
    <mergeCell ref="F386:F387"/>
    <mergeCell ref="F285:F286"/>
    <mergeCell ref="H415:H416"/>
    <mergeCell ref="I383:I385"/>
    <mergeCell ref="F523:F524"/>
    <mergeCell ref="J501:J503"/>
    <mergeCell ref="I501:I503"/>
    <mergeCell ref="N501:N503"/>
    <mergeCell ref="M501:M503"/>
    <mergeCell ref="L501:L503"/>
    <mergeCell ref="K501:K503"/>
    <mergeCell ref="N539:N541"/>
    <mergeCell ref="D530:D531"/>
    <mergeCell ref="H542:H550"/>
    <mergeCell ref="K530:K531"/>
    <mergeCell ref="J530:J531"/>
    <mergeCell ref="I530:I531"/>
    <mergeCell ref="H530:H531"/>
    <mergeCell ref="E523:E524"/>
    <mergeCell ref="F539:F541"/>
    <mergeCell ref="E539:E541"/>
    <mergeCell ref="D523:D524"/>
    <mergeCell ref="H389:H396"/>
    <mergeCell ref="N415:N416"/>
    <mergeCell ref="M415:M416"/>
    <mergeCell ref="L415:L416"/>
    <mergeCell ref="K415:K416"/>
    <mergeCell ref="B417:B424"/>
    <mergeCell ref="F497:F498"/>
    <mergeCell ref="N478:N481"/>
    <mergeCell ref="M542:M550"/>
    <mergeCell ref="M539:M541"/>
    <mergeCell ref="N475:N477"/>
    <mergeCell ref="K515:K517"/>
    <mergeCell ref="C539:C541"/>
    <mergeCell ref="E445:E447"/>
    <mergeCell ref="G472:G474"/>
    <mergeCell ref="K445:K447"/>
    <mergeCell ref="H523:H524"/>
    <mergeCell ref="L445:L447"/>
    <mergeCell ref="M497:M498"/>
    <mergeCell ref="I497:I498"/>
    <mergeCell ref="I445:I447"/>
    <mergeCell ref="J515:J517"/>
    <mergeCell ref="D539:D541"/>
    <mergeCell ref="E497:E498"/>
    <mergeCell ref="B445:B447"/>
    <mergeCell ref="I475:I477"/>
    <mergeCell ref="H475:H477"/>
    <mergeCell ref="I478:I481"/>
    <mergeCell ref="N497:N498"/>
    <mergeCell ref="J542:J550"/>
    <mergeCell ref="K478:K481"/>
    <mergeCell ref="J478:J481"/>
    <mergeCell ref="L285:L286"/>
    <mergeCell ref="D262:D268"/>
    <mergeCell ref="H244:H252"/>
    <mergeCell ref="B262:B268"/>
    <mergeCell ref="N298:N300"/>
    <mergeCell ref="N397:N411"/>
    <mergeCell ref="C328:C330"/>
    <mergeCell ref="D321:D327"/>
    <mergeCell ref="C321:C327"/>
    <mergeCell ref="D328:D330"/>
    <mergeCell ref="I350:I352"/>
    <mergeCell ref="H350:H352"/>
    <mergeCell ref="G350:G352"/>
    <mergeCell ref="K287:K288"/>
    <mergeCell ref="H262:H268"/>
    <mergeCell ref="N262:N268"/>
    <mergeCell ref="N277:N281"/>
    <mergeCell ref="D341:D343"/>
    <mergeCell ref="F301:F312"/>
    <mergeCell ref="M321:M327"/>
    <mergeCell ref="L321:L327"/>
    <mergeCell ref="K321:K327"/>
    <mergeCell ref="J321:J327"/>
    <mergeCell ref="I321:I327"/>
    <mergeCell ref="F375:F377"/>
    <mergeCell ref="F397:F411"/>
    <mergeCell ref="E397:E411"/>
    <mergeCell ref="J287:J288"/>
    <mergeCell ref="D277:D281"/>
    <mergeCell ref="M386:M387"/>
    <mergeCell ref="L386:L387"/>
    <mergeCell ref="K386:K387"/>
    <mergeCell ref="L262:L268"/>
    <mergeCell ref="K262:K268"/>
    <mergeCell ref="J262:J268"/>
    <mergeCell ref="I262:I268"/>
    <mergeCell ref="M244:M252"/>
    <mergeCell ref="I244:I252"/>
    <mergeCell ref="L205:L214"/>
    <mergeCell ref="N178:N179"/>
    <mergeCell ref="N239:N241"/>
    <mergeCell ref="M239:M241"/>
    <mergeCell ref="K239:K241"/>
    <mergeCell ref="L230:L231"/>
    <mergeCell ref="K230:K231"/>
    <mergeCell ref="N184:N192"/>
    <mergeCell ref="G475:G477"/>
    <mergeCell ref="F475:F477"/>
    <mergeCell ref="B475:B477"/>
    <mergeCell ref="D427:D431"/>
    <mergeCell ref="B328:B330"/>
    <mergeCell ref="B365:B367"/>
    <mergeCell ref="K383:K385"/>
    <mergeCell ref="I365:I367"/>
    <mergeCell ref="H365:H367"/>
    <mergeCell ref="G365:G367"/>
    <mergeCell ref="F365:F367"/>
    <mergeCell ref="K427:K431"/>
    <mergeCell ref="N244:N252"/>
    <mergeCell ref="N285:N286"/>
    <mergeCell ref="K285:K286"/>
    <mergeCell ref="J285:J286"/>
    <mergeCell ref="I285:I286"/>
    <mergeCell ref="M285:M286"/>
    <mergeCell ref="L77:L82"/>
    <mergeCell ref="L255:L256"/>
    <mergeCell ref="M262:M268"/>
    <mergeCell ref="J167:J169"/>
    <mergeCell ref="M184:M192"/>
    <mergeCell ref="L184:L192"/>
    <mergeCell ref="K184:K192"/>
    <mergeCell ref="J184:J192"/>
    <mergeCell ref="I184:I192"/>
    <mergeCell ref="H184:H192"/>
    <mergeCell ref="G184:G192"/>
    <mergeCell ref="F184:F192"/>
    <mergeCell ref="I242:I243"/>
    <mergeCell ref="L242:L243"/>
    <mergeCell ref="L244:L252"/>
    <mergeCell ref="L239:L241"/>
    <mergeCell ref="N255:N256"/>
    <mergeCell ref="M255:M256"/>
    <mergeCell ref="I239:I241"/>
    <mergeCell ref="J255:J256"/>
    <mergeCell ref="I255:I256"/>
    <mergeCell ref="N170:N176"/>
    <mergeCell ref="M178:M179"/>
    <mergeCell ref="K225:K228"/>
    <mergeCell ref="L225:L228"/>
    <mergeCell ref="M225:M228"/>
    <mergeCell ref="N225:N228"/>
    <mergeCell ref="J170:J176"/>
    <mergeCell ref="I170:I176"/>
    <mergeCell ref="J242:J243"/>
    <mergeCell ref="M257:M260"/>
    <mergeCell ref="L257:L260"/>
    <mergeCell ref="B701:B703"/>
    <mergeCell ref="N596:N598"/>
    <mergeCell ref="M596:M598"/>
    <mergeCell ref="L596:L598"/>
    <mergeCell ref="K596:K598"/>
    <mergeCell ref="J596:J598"/>
    <mergeCell ref="I596:I598"/>
    <mergeCell ref="H596:H598"/>
    <mergeCell ref="J239:J241"/>
    <mergeCell ref="G596:G598"/>
    <mergeCell ref="L83:L90"/>
    <mergeCell ref="K83:K90"/>
    <mergeCell ref="J83:J90"/>
    <mergeCell ref="I83:I90"/>
    <mergeCell ref="H69:H70"/>
    <mergeCell ref="I69:I70"/>
    <mergeCell ref="B69:B70"/>
    <mergeCell ref="C69:C70"/>
    <mergeCell ref="F83:F90"/>
    <mergeCell ref="E83:E90"/>
    <mergeCell ref="B608:B610"/>
    <mergeCell ref="C608:C610"/>
    <mergeCell ref="F596:F598"/>
    <mergeCell ref="E596:E598"/>
    <mergeCell ref="D596:D598"/>
    <mergeCell ref="C596:C598"/>
    <mergeCell ref="B596:B598"/>
    <mergeCell ref="L592:L594"/>
    <mergeCell ref="K592:K594"/>
    <mergeCell ref="B315:B320"/>
    <mergeCell ref="H230:H231"/>
    <mergeCell ref="N118:N119"/>
    <mergeCell ref="B5:R5"/>
    <mergeCell ref="B7:R7"/>
    <mergeCell ref="B9:R9"/>
    <mergeCell ref="O12:R12"/>
    <mergeCell ref="C12:E12"/>
    <mergeCell ref="B12:B13"/>
    <mergeCell ref="F12:H12"/>
    <mergeCell ref="I12:J12"/>
    <mergeCell ref="K12:L12"/>
    <mergeCell ref="M12:N12"/>
    <mergeCell ref="G53:G61"/>
    <mergeCell ref="F53:F61"/>
    <mergeCell ref="N83:N90"/>
    <mergeCell ref="M83:M90"/>
    <mergeCell ref="E53:E61"/>
    <mergeCell ref="D53:D61"/>
    <mergeCell ref="C53:C61"/>
    <mergeCell ref="B53:B61"/>
    <mergeCell ref="G83:G90"/>
    <mergeCell ref="C63:C65"/>
    <mergeCell ref="B63:B65"/>
    <mergeCell ref="J63:J65"/>
    <mergeCell ref="H83:H90"/>
    <mergeCell ref="D83:D90"/>
    <mergeCell ref="M53:M61"/>
    <mergeCell ref="L53:L61"/>
    <mergeCell ref="K53:K61"/>
    <mergeCell ref="N63:N65"/>
    <mergeCell ref="H43:H48"/>
    <mergeCell ref="I43:I48"/>
    <mergeCell ref="D63:D65"/>
    <mergeCell ref="N53:N61"/>
    <mergeCell ref="B8:F8"/>
    <mergeCell ref="C10:F10"/>
    <mergeCell ref="N101:N110"/>
    <mergeCell ref="M101:M110"/>
    <mergeCell ref="L101:L110"/>
    <mergeCell ref="K101:K110"/>
    <mergeCell ref="I507:I513"/>
    <mergeCell ref="H507:H513"/>
    <mergeCell ref="G501:G503"/>
    <mergeCell ref="G463:G469"/>
    <mergeCell ref="I389:I396"/>
    <mergeCell ref="H239:H241"/>
    <mergeCell ref="J375:J377"/>
    <mergeCell ref="I375:I377"/>
    <mergeCell ref="J417:J424"/>
    <mergeCell ref="I417:I424"/>
    <mergeCell ref="I298:I300"/>
    <mergeCell ref="M118:M119"/>
    <mergeCell ref="L118:L119"/>
    <mergeCell ref="G205:G214"/>
    <mergeCell ref="E170:E176"/>
    <mergeCell ref="D170:D176"/>
    <mergeCell ref="C170:C176"/>
    <mergeCell ref="B170:B176"/>
    <mergeCell ref="J77:J82"/>
    <mergeCell ref="I77:I82"/>
    <mergeCell ref="H77:H82"/>
    <mergeCell ref="G77:G82"/>
    <mergeCell ref="F77:F82"/>
    <mergeCell ref="L136:L137"/>
    <mergeCell ref="G69:G70"/>
    <mergeCell ref="M277:M281"/>
    <mergeCell ref="N154:N160"/>
    <mergeCell ref="H154:H160"/>
    <mergeCell ref="N328:N330"/>
    <mergeCell ref="M328:M330"/>
    <mergeCell ref="L328:L330"/>
    <mergeCell ref="I534:I536"/>
    <mergeCell ref="B161:B162"/>
    <mergeCell ref="K523:K524"/>
    <mergeCell ref="M427:M431"/>
    <mergeCell ref="N417:N424"/>
    <mergeCell ref="K475:K477"/>
    <mergeCell ref="J475:J477"/>
    <mergeCell ref="N515:N517"/>
    <mergeCell ref="N507:N513"/>
    <mergeCell ref="J180:J182"/>
    <mergeCell ref="H196:H204"/>
    <mergeCell ref="L397:L411"/>
    <mergeCell ref="K397:K411"/>
    <mergeCell ref="K350:K352"/>
    <mergeCell ref="K328:K330"/>
    <mergeCell ref="M397:M411"/>
    <mergeCell ref="H328:H330"/>
    <mergeCell ref="N257:N260"/>
    <mergeCell ref="N534:N536"/>
    <mergeCell ref="J298:J300"/>
    <mergeCell ref="H534:H536"/>
    <mergeCell ref="N523:N524"/>
    <mergeCell ref="H427:H431"/>
    <mergeCell ref="J534:J536"/>
    <mergeCell ref="G196:G204"/>
    <mergeCell ref="L497:L498"/>
    <mergeCell ref="K497:K498"/>
    <mergeCell ref="B145:B152"/>
    <mergeCell ref="C161:C162"/>
    <mergeCell ref="B255:B256"/>
    <mergeCell ref="E184:E192"/>
    <mergeCell ref="D184:D192"/>
    <mergeCell ref="G180:G182"/>
    <mergeCell ref="G193:G195"/>
    <mergeCell ref="H193:H195"/>
    <mergeCell ref="L463:L469"/>
    <mergeCell ref="K463:K469"/>
    <mergeCell ref="J463:J469"/>
    <mergeCell ref="I463:I469"/>
    <mergeCell ref="H463:H469"/>
    <mergeCell ref="K277:K281"/>
    <mergeCell ref="J397:J411"/>
    <mergeCell ref="H242:H243"/>
    <mergeCell ref="K242:K243"/>
    <mergeCell ref="J328:J330"/>
    <mergeCell ref="I328:I330"/>
    <mergeCell ref="F383:F385"/>
    <mergeCell ref="I287:I288"/>
    <mergeCell ref="D350:D352"/>
    <mergeCell ref="C350:C352"/>
    <mergeCell ref="B350:B352"/>
    <mergeCell ref="E375:E377"/>
    <mergeCell ref="E383:E385"/>
    <mergeCell ref="H375:H377"/>
    <mergeCell ref="L301:L312"/>
    <mergeCell ref="G331:G336"/>
    <mergeCell ref="G375:G377"/>
    <mergeCell ref="G328:G330"/>
    <mergeCell ref="L277:L281"/>
    <mergeCell ref="K167:K169"/>
    <mergeCell ref="J178:J179"/>
    <mergeCell ref="I178:I179"/>
    <mergeCell ref="N163:N164"/>
    <mergeCell ref="M163:M164"/>
    <mergeCell ref="M196:M204"/>
    <mergeCell ref="L196:L204"/>
    <mergeCell ref="K196:K204"/>
    <mergeCell ref="N180:N182"/>
    <mergeCell ref="M205:M214"/>
    <mergeCell ref="N205:N214"/>
    <mergeCell ref="N196:N204"/>
    <mergeCell ref="N230:N231"/>
    <mergeCell ref="M230:M231"/>
    <mergeCell ref="M180:M182"/>
    <mergeCell ref="L180:L182"/>
    <mergeCell ref="K180:K182"/>
    <mergeCell ref="I225:I228"/>
    <mergeCell ref="J225:J228"/>
    <mergeCell ref="M170:M176"/>
    <mergeCell ref="L170:L176"/>
    <mergeCell ref="K170:K176"/>
    <mergeCell ref="L193:L195"/>
    <mergeCell ref="M193:M195"/>
    <mergeCell ref="L178:L179"/>
    <mergeCell ref="K178:K179"/>
    <mergeCell ref="L222:L223"/>
    <mergeCell ref="L165:L169"/>
    <mergeCell ref="K193:K195"/>
    <mergeCell ref="G161:G162"/>
    <mergeCell ref="B154:B160"/>
    <mergeCell ref="I193:I195"/>
    <mergeCell ref="F161:F162"/>
    <mergeCell ref="H161:H162"/>
    <mergeCell ref="B178:B179"/>
    <mergeCell ref="E180:E182"/>
    <mergeCell ref="D180:D182"/>
    <mergeCell ref="C180:C182"/>
    <mergeCell ref="D193:D195"/>
    <mergeCell ref="E193:E195"/>
    <mergeCell ref="F193:F195"/>
    <mergeCell ref="C178:C179"/>
    <mergeCell ref="I163:I164"/>
    <mergeCell ref="H163:H164"/>
    <mergeCell ref="G163:G164"/>
    <mergeCell ref="F163:F164"/>
    <mergeCell ref="E163:E164"/>
    <mergeCell ref="H165:H169"/>
    <mergeCell ref="L161:L162"/>
    <mergeCell ref="I196:I204"/>
    <mergeCell ref="H170:H176"/>
    <mergeCell ref="G170:G176"/>
    <mergeCell ref="F170:F176"/>
    <mergeCell ref="B193:B195"/>
    <mergeCell ref="C193:C195"/>
    <mergeCell ref="E262:E268"/>
    <mergeCell ref="G242:G243"/>
    <mergeCell ref="F242:F243"/>
    <mergeCell ref="E242:E243"/>
    <mergeCell ref="G230:G231"/>
    <mergeCell ref="J257:J260"/>
    <mergeCell ref="I257:I260"/>
    <mergeCell ref="H257:H260"/>
    <mergeCell ref="C205:C214"/>
    <mergeCell ref="J193:J195"/>
    <mergeCell ref="I222:I223"/>
    <mergeCell ref="J244:J252"/>
    <mergeCell ref="H225:H228"/>
    <mergeCell ref="B257:B260"/>
    <mergeCell ref="H255:H256"/>
    <mergeCell ref="G255:G256"/>
    <mergeCell ref="E196:E204"/>
    <mergeCell ref="G257:G260"/>
    <mergeCell ref="G262:G268"/>
    <mergeCell ref="F262:F268"/>
    <mergeCell ref="F196:F204"/>
    <mergeCell ref="J196:J204"/>
    <mergeCell ref="C196:C204"/>
    <mergeCell ref="B196:B204"/>
    <mergeCell ref="D196:D204"/>
    <mergeCell ref="E668:E677"/>
    <mergeCell ref="M668:M677"/>
    <mergeCell ref="L668:L677"/>
    <mergeCell ref="K668:K677"/>
    <mergeCell ref="J668:J677"/>
    <mergeCell ref="E564:E565"/>
    <mergeCell ref="I668:I677"/>
    <mergeCell ref="H668:H677"/>
    <mergeCell ref="G668:G677"/>
    <mergeCell ref="C668:C677"/>
    <mergeCell ref="L564:L565"/>
    <mergeCell ref="N566:N585"/>
    <mergeCell ref="M566:M585"/>
    <mergeCell ref="L566:L585"/>
    <mergeCell ref="K566:K585"/>
    <mergeCell ref="J566:J585"/>
    <mergeCell ref="I566:I585"/>
    <mergeCell ref="H566:H585"/>
    <mergeCell ref="G566:G585"/>
    <mergeCell ref="F566:F585"/>
    <mergeCell ref="E566:E585"/>
    <mergeCell ref="I665:I666"/>
    <mergeCell ref="H665:H666"/>
    <mergeCell ref="G665:G666"/>
    <mergeCell ref="F665:F666"/>
    <mergeCell ref="E665:E666"/>
    <mergeCell ref="D665:D666"/>
    <mergeCell ref="D566:D585"/>
    <mergeCell ref="C566:C585"/>
    <mergeCell ref="F641:F644"/>
    <mergeCell ref="E641:E644"/>
    <mergeCell ref="G586:G588"/>
    <mergeCell ref="B230:B231"/>
    <mergeCell ref="G233:G238"/>
    <mergeCell ref="D257:D260"/>
    <mergeCell ref="C257:C260"/>
    <mergeCell ref="F542:F550"/>
    <mergeCell ref="E542:E550"/>
    <mergeCell ref="D542:D550"/>
    <mergeCell ref="C542:C550"/>
    <mergeCell ref="B542:B550"/>
    <mergeCell ref="E417:E424"/>
    <mergeCell ref="B515:B517"/>
    <mergeCell ref="B497:B498"/>
    <mergeCell ref="B562:B563"/>
    <mergeCell ref="N562:N563"/>
    <mergeCell ref="M562:M563"/>
    <mergeCell ref="M222:M223"/>
    <mergeCell ref="M665:M666"/>
    <mergeCell ref="J564:J565"/>
    <mergeCell ref="C562:C563"/>
    <mergeCell ref="I564:I565"/>
    <mergeCell ref="H564:H565"/>
    <mergeCell ref="L562:L563"/>
    <mergeCell ref="K564:K565"/>
    <mergeCell ref="F564:F565"/>
    <mergeCell ref="N564:N565"/>
    <mergeCell ref="M564:M565"/>
    <mergeCell ref="L665:L666"/>
    <mergeCell ref="K665:K666"/>
    <mergeCell ref="J665:J666"/>
    <mergeCell ref="G564:G565"/>
    <mergeCell ref="G592:G594"/>
    <mergeCell ref="F592:F594"/>
    <mergeCell ref="M298:M300"/>
    <mergeCell ref="N301:N312"/>
    <mergeCell ref="M301:M312"/>
    <mergeCell ref="N331:N336"/>
    <mergeCell ref="M331:M336"/>
    <mergeCell ref="C592:C594"/>
    <mergeCell ref="K562:K563"/>
    <mergeCell ref="J562:J563"/>
    <mergeCell ref="I562:I563"/>
    <mergeCell ref="H562:H563"/>
    <mergeCell ref="N530:N531"/>
    <mergeCell ref="K558:K560"/>
    <mergeCell ref="F478:F481"/>
    <mergeCell ref="E478:E481"/>
    <mergeCell ref="M523:M524"/>
    <mergeCell ref="L523:L524"/>
    <mergeCell ref="N542:N550"/>
    <mergeCell ref="D592:D594"/>
    <mergeCell ref="J497:J498"/>
    <mergeCell ref="H478:H481"/>
    <mergeCell ref="N445:N447"/>
    <mergeCell ref="G478:G481"/>
    <mergeCell ref="G562:G563"/>
    <mergeCell ref="F562:F563"/>
    <mergeCell ref="E562:E563"/>
    <mergeCell ref="D562:D563"/>
    <mergeCell ref="D478:D481"/>
    <mergeCell ref="C478:C481"/>
    <mergeCell ref="H417:H424"/>
    <mergeCell ref="F445:F447"/>
    <mergeCell ref="G427:G431"/>
    <mergeCell ref="H445:H447"/>
    <mergeCell ref="J101:J110"/>
    <mergeCell ref="I101:I110"/>
    <mergeCell ref="H101:H110"/>
    <mergeCell ref="D239:D241"/>
    <mergeCell ref="B205:B214"/>
    <mergeCell ref="E328:E330"/>
    <mergeCell ref="B242:B243"/>
    <mergeCell ref="G239:G241"/>
    <mergeCell ref="F239:F241"/>
    <mergeCell ref="E239:E241"/>
    <mergeCell ref="G298:G300"/>
    <mergeCell ref="F298:F300"/>
    <mergeCell ref="E298:E300"/>
    <mergeCell ref="B277:B281"/>
    <mergeCell ref="C301:C312"/>
    <mergeCell ref="B301:B312"/>
    <mergeCell ref="G244:G252"/>
    <mergeCell ref="F244:F252"/>
    <mergeCell ref="E244:E252"/>
    <mergeCell ref="D244:D252"/>
    <mergeCell ref="C244:C252"/>
    <mergeCell ref="B244:B252"/>
    <mergeCell ref="C184:C192"/>
    <mergeCell ref="E120:E122"/>
    <mergeCell ref="D120:D122"/>
    <mergeCell ref="B321:B327"/>
    <mergeCell ref="F328:F330"/>
    <mergeCell ref="F255:F256"/>
    <mergeCell ref="E255:E256"/>
    <mergeCell ref="D255:D256"/>
    <mergeCell ref="C255:C256"/>
    <mergeCell ref="B222:B223"/>
    <mergeCell ref="D242:D243"/>
    <mergeCell ref="B298:B300"/>
    <mergeCell ref="F233:F238"/>
    <mergeCell ref="E233:E238"/>
    <mergeCell ref="B239:B241"/>
    <mergeCell ref="D233:D238"/>
    <mergeCell ref="C233:C238"/>
    <mergeCell ref="B233:B238"/>
    <mergeCell ref="F501:F503"/>
    <mergeCell ref="G417:G424"/>
    <mergeCell ref="E472:E474"/>
    <mergeCell ref="D501:D503"/>
    <mergeCell ref="E359:E364"/>
    <mergeCell ref="D359:D364"/>
    <mergeCell ref="G344:G346"/>
    <mergeCell ref="B415:B416"/>
    <mergeCell ref="C389:C396"/>
    <mergeCell ref="C331:C336"/>
    <mergeCell ref="B383:B385"/>
    <mergeCell ref="C386:C387"/>
    <mergeCell ref="B341:B343"/>
    <mergeCell ref="F331:F336"/>
    <mergeCell ref="E331:E336"/>
    <mergeCell ref="G383:G385"/>
    <mergeCell ref="D383:D385"/>
    <mergeCell ref="C365:C367"/>
    <mergeCell ref="D375:D377"/>
    <mergeCell ref="B389:B396"/>
    <mergeCell ref="G397:G411"/>
    <mergeCell ref="D389:D396"/>
    <mergeCell ref="B375:B377"/>
    <mergeCell ref="C375:C377"/>
    <mergeCell ref="F230:F231"/>
    <mergeCell ref="K244:K252"/>
    <mergeCell ref="C145:C152"/>
    <mergeCell ref="K255:K256"/>
    <mergeCell ref="D331:D336"/>
    <mergeCell ref="F145:F152"/>
    <mergeCell ref="E145:E152"/>
    <mergeCell ref="D145:D152"/>
    <mergeCell ref="D668:D677"/>
    <mergeCell ref="C564:C565"/>
    <mergeCell ref="C534:C536"/>
    <mergeCell ref="F616:F617"/>
    <mergeCell ref="E608:E610"/>
    <mergeCell ref="D225:D228"/>
    <mergeCell ref="E225:E228"/>
    <mergeCell ref="F225:F228"/>
    <mergeCell ref="G225:G228"/>
    <mergeCell ref="D586:D588"/>
    <mergeCell ref="D315:D320"/>
    <mergeCell ref="E315:E320"/>
    <mergeCell ref="F315:F320"/>
    <mergeCell ref="G315:G320"/>
    <mergeCell ref="C287:C288"/>
    <mergeCell ref="D298:D300"/>
    <mergeCell ref="C298:C300"/>
    <mergeCell ref="I167:I169"/>
    <mergeCell ref="J344:J346"/>
    <mergeCell ref="I397:I411"/>
    <mergeCell ref="H397:H411"/>
    <mergeCell ref="J331:J336"/>
    <mergeCell ref="I331:I336"/>
    <mergeCell ref="H331:H336"/>
    <mergeCell ref="K337:K338"/>
    <mergeCell ref="H470:H471"/>
    <mergeCell ref="K375:K377"/>
    <mergeCell ref="E230:E231"/>
    <mergeCell ref="D230:D231"/>
    <mergeCell ref="C239:C241"/>
    <mergeCell ref="G289:G290"/>
    <mergeCell ref="H289:H290"/>
    <mergeCell ref="D136:D137"/>
    <mergeCell ref="F205:F214"/>
    <mergeCell ref="E205:E214"/>
    <mergeCell ref="D205:D214"/>
    <mergeCell ref="F180:F182"/>
    <mergeCell ref="G222:G223"/>
    <mergeCell ref="F222:F223"/>
    <mergeCell ref="E222:E223"/>
    <mergeCell ref="D222:D223"/>
    <mergeCell ref="E167:E169"/>
    <mergeCell ref="F369:F371"/>
    <mergeCell ref="G369:G371"/>
    <mergeCell ref="F139:F144"/>
    <mergeCell ref="G139:G144"/>
    <mergeCell ref="C222:C223"/>
    <mergeCell ref="F344:F346"/>
    <mergeCell ref="D415:D416"/>
    <mergeCell ref="C415:C416"/>
    <mergeCell ref="D397:D411"/>
    <mergeCell ref="E427:E431"/>
    <mergeCell ref="F417:F424"/>
    <mergeCell ref="E389:E396"/>
    <mergeCell ref="D463:D469"/>
    <mergeCell ref="C463:C469"/>
    <mergeCell ref="N616:N617"/>
    <mergeCell ref="M616:M617"/>
    <mergeCell ref="L616:L617"/>
    <mergeCell ref="N657:N661"/>
    <mergeCell ref="M657:M661"/>
    <mergeCell ref="L657:L661"/>
    <mergeCell ref="K657:K661"/>
    <mergeCell ref="J657:J661"/>
    <mergeCell ref="I657:I661"/>
    <mergeCell ref="H657:H661"/>
    <mergeCell ref="G657:G661"/>
    <mergeCell ref="E657:E661"/>
    <mergeCell ref="D657:D661"/>
    <mergeCell ref="C657:C661"/>
    <mergeCell ref="L298:L300"/>
    <mergeCell ref="K298:K300"/>
    <mergeCell ref="N344:N346"/>
    <mergeCell ref="M344:M346"/>
    <mergeCell ref="C427:C431"/>
    <mergeCell ref="D301:D312"/>
    <mergeCell ref="G321:G327"/>
    <mergeCell ref="F321:F327"/>
    <mergeCell ref="E321:E327"/>
    <mergeCell ref="K301:K312"/>
    <mergeCell ref="J301:J312"/>
    <mergeCell ref="I301:I312"/>
    <mergeCell ref="E344:E346"/>
    <mergeCell ref="E301:E312"/>
    <mergeCell ref="F470:F471"/>
    <mergeCell ref="J427:J431"/>
    <mergeCell ref="H341:H343"/>
    <mergeCell ref="G341:G343"/>
    <mergeCell ref="L724:L726"/>
    <mergeCell ref="K724:K726"/>
    <mergeCell ref="J724:J726"/>
    <mergeCell ref="I724:I726"/>
    <mergeCell ref="H724:H726"/>
    <mergeCell ref="G724:G726"/>
    <mergeCell ref="F724:F726"/>
    <mergeCell ref="E724:E726"/>
    <mergeCell ref="D724:D726"/>
    <mergeCell ref="C724:C726"/>
    <mergeCell ref="F697:F699"/>
    <mergeCell ref="E697:E699"/>
    <mergeCell ref="D697:D699"/>
    <mergeCell ref="C697:C699"/>
    <mergeCell ref="J697:J699"/>
    <mergeCell ref="I697:I699"/>
    <mergeCell ref="M154:M160"/>
    <mergeCell ref="L154:L160"/>
    <mergeCell ref="K154:K160"/>
    <mergeCell ref="J154:J160"/>
    <mergeCell ref="I154:I160"/>
    <mergeCell ref="M161:M162"/>
    <mergeCell ref="D163:D164"/>
    <mergeCell ref="E620:E633"/>
    <mergeCell ref="D620:D633"/>
    <mergeCell ref="C620:C633"/>
    <mergeCell ref="C242:C243"/>
    <mergeCell ref="C230:C231"/>
    <mergeCell ref="E277:E281"/>
    <mergeCell ref="F341:F343"/>
    <mergeCell ref="E341:E343"/>
    <mergeCell ref="J277:J281"/>
    <mergeCell ref="N341:N343"/>
    <mergeCell ref="N457:N459"/>
    <mergeCell ref="B344:B346"/>
    <mergeCell ref="H353:H358"/>
    <mergeCell ref="I353:I358"/>
    <mergeCell ref="J353:J358"/>
    <mergeCell ref="I289:I290"/>
    <mergeCell ref="C315:C320"/>
    <mergeCell ref="N472:N474"/>
    <mergeCell ref="M472:M474"/>
    <mergeCell ref="K353:K358"/>
    <mergeCell ref="D344:D346"/>
    <mergeCell ref="I470:I471"/>
    <mergeCell ref="J470:J471"/>
    <mergeCell ref="K470:K471"/>
    <mergeCell ref="K344:K346"/>
    <mergeCell ref="B724:B726"/>
    <mergeCell ref="N608:N610"/>
    <mergeCell ref="M608:M610"/>
    <mergeCell ref="L608:L610"/>
    <mergeCell ref="K608:K610"/>
    <mergeCell ref="H608:H610"/>
    <mergeCell ref="G608:G610"/>
    <mergeCell ref="F472:F474"/>
    <mergeCell ref="M470:M471"/>
    <mergeCell ref="D616:D617"/>
    <mergeCell ref="B472:B474"/>
    <mergeCell ref="D472:D474"/>
    <mergeCell ref="M463:M469"/>
    <mergeCell ref="C616:C617"/>
    <mergeCell ref="N724:N726"/>
    <mergeCell ref="M724:M726"/>
    <mergeCell ref="G697:G699"/>
    <mergeCell ref="M620:M633"/>
    <mergeCell ref="L620:L633"/>
    <mergeCell ref="K620:K633"/>
    <mergeCell ref="J620:J633"/>
    <mergeCell ref="I620:I633"/>
    <mergeCell ref="H620:H633"/>
    <mergeCell ref="G620:G633"/>
    <mergeCell ref="F620:F633"/>
    <mergeCell ref="B616:B617"/>
    <mergeCell ref="J472:J474"/>
    <mergeCell ref="I472:I474"/>
    <mergeCell ref="H472:H474"/>
    <mergeCell ref="H697:H699"/>
    <mergeCell ref="B668:B677"/>
    <mergeCell ref="D507:D513"/>
    <mergeCell ref="E534:E536"/>
    <mergeCell ref="D534:D536"/>
    <mergeCell ref="C507:C513"/>
    <mergeCell ref="F507:F513"/>
    <mergeCell ref="F657:F661"/>
    <mergeCell ref="G523:G524"/>
    <mergeCell ref="K472:K474"/>
    <mergeCell ref="B530:B531"/>
    <mergeCell ref="B478:B481"/>
    <mergeCell ref="C497:C498"/>
    <mergeCell ref="B523:B524"/>
    <mergeCell ref="J523:J524"/>
    <mergeCell ref="I523:I524"/>
    <mergeCell ref="C472:C474"/>
    <mergeCell ref="B501:B503"/>
    <mergeCell ref="B657:B661"/>
    <mergeCell ref="A457:A459"/>
    <mergeCell ref="B457:B459"/>
    <mergeCell ref="C457:C459"/>
    <mergeCell ref="D457:D459"/>
    <mergeCell ref="E457:E459"/>
    <mergeCell ref="F457:F459"/>
    <mergeCell ref="G457:G459"/>
    <mergeCell ref="D608:D610"/>
    <mergeCell ref="E616:E617"/>
    <mergeCell ref="C665:C666"/>
    <mergeCell ref="H646:H649"/>
    <mergeCell ref="G646:G649"/>
    <mergeCell ref="J341:J343"/>
    <mergeCell ref="I341:I343"/>
    <mergeCell ref="C341:C343"/>
    <mergeCell ref="C344:C346"/>
    <mergeCell ref="H301:H312"/>
    <mergeCell ref="B534:B536"/>
    <mergeCell ref="B507:B513"/>
    <mergeCell ref="D470:D471"/>
    <mergeCell ref="F608:F610"/>
    <mergeCell ref="B463:B469"/>
    <mergeCell ref="B427:B431"/>
    <mergeCell ref="B397:B411"/>
    <mergeCell ref="E601:E602"/>
    <mergeCell ref="D601:D602"/>
    <mergeCell ref="D641:D644"/>
    <mergeCell ref="B564:B565"/>
    <mergeCell ref="B665:B666"/>
    <mergeCell ref="B566:B585"/>
    <mergeCell ref="I542:I550"/>
    <mergeCell ref="F586:F588"/>
    <mergeCell ref="N697:N699"/>
    <mergeCell ref="A491:A496"/>
    <mergeCell ref="B491:B496"/>
    <mergeCell ref="C491:C496"/>
    <mergeCell ref="D491:D496"/>
    <mergeCell ref="E491:E496"/>
    <mergeCell ref="F491:F496"/>
    <mergeCell ref="G491:G496"/>
    <mergeCell ref="H491:H496"/>
    <mergeCell ref="I491:I496"/>
    <mergeCell ref="J491:J496"/>
    <mergeCell ref="K491:K496"/>
    <mergeCell ref="L491:L496"/>
    <mergeCell ref="M491:M496"/>
    <mergeCell ref="N491:N496"/>
    <mergeCell ref="M697:M699"/>
    <mergeCell ref="L697:L699"/>
    <mergeCell ref="K697:K699"/>
    <mergeCell ref="B697:B699"/>
    <mergeCell ref="N668:N677"/>
    <mergeCell ref="N679:N683"/>
    <mergeCell ref="M679:M683"/>
    <mergeCell ref="L679:L683"/>
    <mergeCell ref="K679:K683"/>
    <mergeCell ref="J679:J683"/>
    <mergeCell ref="I679:I683"/>
    <mergeCell ref="H679:H683"/>
    <mergeCell ref="F679:F683"/>
    <mergeCell ref="E679:E683"/>
    <mergeCell ref="G679:G683"/>
    <mergeCell ref="D679:D683"/>
    <mergeCell ref="C679:C683"/>
    <mergeCell ref="A50:A52"/>
    <mergeCell ref="B50:B52"/>
    <mergeCell ref="C50:C52"/>
    <mergeCell ref="M359:M364"/>
    <mergeCell ref="L359:L364"/>
    <mergeCell ref="K359:K364"/>
    <mergeCell ref="J359:J364"/>
    <mergeCell ref="I359:I364"/>
    <mergeCell ref="H359:H364"/>
    <mergeCell ref="A53:A61"/>
    <mergeCell ref="B120:B122"/>
    <mergeCell ref="B127:B134"/>
    <mergeCell ref="B225:B228"/>
    <mergeCell ref="K145:K152"/>
    <mergeCell ref="J145:J152"/>
    <mergeCell ref="B180:B182"/>
    <mergeCell ref="E257:E260"/>
    <mergeCell ref="I230:I231"/>
    <mergeCell ref="C225:C228"/>
    <mergeCell ref="G277:G281"/>
    <mergeCell ref="F277:F281"/>
    <mergeCell ref="B353:B358"/>
    <mergeCell ref="H321:H327"/>
    <mergeCell ref="H277:H281"/>
    <mergeCell ref="L341:L343"/>
    <mergeCell ref="C353:C358"/>
    <mergeCell ref="M341:M343"/>
    <mergeCell ref="M233:M238"/>
    <mergeCell ref="L233:L238"/>
    <mergeCell ref="K233:K238"/>
    <mergeCell ref="J233:J238"/>
    <mergeCell ref="I233:I238"/>
    <mergeCell ref="B289:B290"/>
    <mergeCell ref="C289:C290"/>
    <mergeCell ref="G359:G364"/>
    <mergeCell ref="F165:F169"/>
    <mergeCell ref="G165:G169"/>
    <mergeCell ref="A359:A364"/>
    <mergeCell ref="C127:C134"/>
    <mergeCell ref="D127:D134"/>
    <mergeCell ref="E127:E134"/>
    <mergeCell ref="F127:F134"/>
    <mergeCell ref="G127:G134"/>
    <mergeCell ref="H127:H134"/>
    <mergeCell ref="I127:I134"/>
    <mergeCell ref="J127:J134"/>
    <mergeCell ref="K127:K134"/>
    <mergeCell ref="L127:L134"/>
    <mergeCell ref="M127:M134"/>
    <mergeCell ref="C136:C137"/>
    <mergeCell ref="G301:G312"/>
    <mergeCell ref="J230:J231"/>
    <mergeCell ref="B218:B220"/>
    <mergeCell ref="J289:J290"/>
    <mergeCell ref="K289:K290"/>
    <mergeCell ref="L289:L290"/>
    <mergeCell ref="M289:M290"/>
    <mergeCell ref="H233:H238"/>
    <mergeCell ref="L344:L346"/>
    <mergeCell ref="K257:K260"/>
    <mergeCell ref="I277:I281"/>
    <mergeCell ref="E285:E286"/>
    <mergeCell ref="D285:D286"/>
    <mergeCell ref="C285:C286"/>
    <mergeCell ref="N242:N243"/>
    <mergeCell ref="M242:M243"/>
    <mergeCell ref="L163:L164"/>
    <mergeCell ref="K163:K164"/>
    <mergeCell ref="J163:J164"/>
    <mergeCell ref="K136:K137"/>
    <mergeCell ref="J136:J137"/>
    <mergeCell ref="D289:D290"/>
    <mergeCell ref="E289:E290"/>
    <mergeCell ref="F289:F290"/>
    <mergeCell ref="K50:K52"/>
    <mergeCell ref="L50:L52"/>
    <mergeCell ref="M50:M52"/>
    <mergeCell ref="N50:N52"/>
    <mergeCell ref="J43:J48"/>
    <mergeCell ref="K43:K48"/>
    <mergeCell ref="L43:L48"/>
    <mergeCell ref="M43:M48"/>
    <mergeCell ref="D218:D220"/>
    <mergeCell ref="E218:E220"/>
    <mergeCell ref="F218:F220"/>
    <mergeCell ref="G218:G220"/>
    <mergeCell ref="H218:H220"/>
    <mergeCell ref="I218:I220"/>
    <mergeCell ref="J218:J220"/>
    <mergeCell ref="K218:K220"/>
    <mergeCell ref="L218:L220"/>
    <mergeCell ref="M218:M220"/>
    <mergeCell ref="N218:N220"/>
    <mergeCell ref="N289:N290"/>
    <mergeCell ref="N233:N238"/>
    <mergeCell ref="N161:N162"/>
    <mergeCell ref="C120:C122"/>
    <mergeCell ref="J53:J61"/>
    <mergeCell ref="I53:I61"/>
    <mergeCell ref="H53:H61"/>
    <mergeCell ref="N321:N327"/>
    <mergeCell ref="N470:N471"/>
    <mergeCell ref="B449:B454"/>
    <mergeCell ref="C449:C454"/>
    <mergeCell ref="D449:D454"/>
    <mergeCell ref="E449:E454"/>
    <mergeCell ref="F449:F454"/>
    <mergeCell ref="G449:G454"/>
    <mergeCell ref="H449:H454"/>
    <mergeCell ref="I449:I454"/>
    <mergeCell ref="J449:J454"/>
    <mergeCell ref="K449:K454"/>
    <mergeCell ref="L449:L454"/>
    <mergeCell ref="M449:M454"/>
    <mergeCell ref="N449:N454"/>
    <mergeCell ref="I344:I346"/>
    <mergeCell ref="H344:H346"/>
    <mergeCell ref="K457:K459"/>
    <mergeCell ref="L457:L459"/>
    <mergeCell ref="C359:C364"/>
    <mergeCell ref="H291:H293"/>
    <mergeCell ref="I291:I293"/>
    <mergeCell ref="J291:J293"/>
    <mergeCell ref="K291:K293"/>
    <mergeCell ref="L291:L293"/>
    <mergeCell ref="M291:M293"/>
    <mergeCell ref="N291:N293"/>
    <mergeCell ref="C218:C220"/>
    <mergeCell ref="H10:N10"/>
    <mergeCell ref="B22:B29"/>
    <mergeCell ref="C22:C29"/>
    <mergeCell ref="D22:D29"/>
    <mergeCell ref="E22:E29"/>
    <mergeCell ref="F22:F29"/>
    <mergeCell ref="G22:G29"/>
    <mergeCell ref="H22:H29"/>
    <mergeCell ref="I22:I29"/>
    <mergeCell ref="J22:J29"/>
    <mergeCell ref="K22:K29"/>
    <mergeCell ref="L22:L29"/>
    <mergeCell ref="M22:M29"/>
    <mergeCell ref="N22:N29"/>
    <mergeCell ref="D353:D358"/>
    <mergeCell ref="E353:E358"/>
    <mergeCell ref="F353:F358"/>
    <mergeCell ref="G353:G358"/>
    <mergeCell ref="L353:L358"/>
    <mergeCell ref="B43:B48"/>
    <mergeCell ref="C43:C48"/>
    <mergeCell ref="D43:D48"/>
    <mergeCell ref="E43:E48"/>
    <mergeCell ref="F43:F48"/>
    <mergeCell ref="G43:G48"/>
    <mergeCell ref="D50:D52"/>
    <mergeCell ref="E50:E52"/>
    <mergeCell ref="F50:F52"/>
    <mergeCell ref="G50:G52"/>
    <mergeCell ref="H50:H52"/>
    <mergeCell ref="I50:I52"/>
    <mergeCell ref="J50:J52"/>
    <mergeCell ref="B691:B696"/>
    <mergeCell ref="C691:C696"/>
    <mergeCell ref="D691:D696"/>
    <mergeCell ref="E691:E696"/>
    <mergeCell ref="F691:F696"/>
    <mergeCell ref="G691:G696"/>
    <mergeCell ref="H691:H696"/>
    <mergeCell ref="I691:I696"/>
    <mergeCell ref="J691:J696"/>
    <mergeCell ref="K691:K696"/>
    <mergeCell ref="L691:L696"/>
    <mergeCell ref="M691:M696"/>
    <mergeCell ref="N691:N696"/>
    <mergeCell ref="B359:B364"/>
    <mergeCell ref="M457:M459"/>
    <mergeCell ref="M417:M424"/>
    <mergeCell ref="L417:L424"/>
    <mergeCell ref="K417:K424"/>
    <mergeCell ref="N365:N367"/>
    <mergeCell ref="N463:N469"/>
    <mergeCell ref="N375:N377"/>
    <mergeCell ref="M375:M377"/>
    <mergeCell ref="L375:L377"/>
    <mergeCell ref="B679:B683"/>
    <mergeCell ref="F668:F677"/>
    <mergeCell ref="N359:N364"/>
    <mergeCell ref="L472:L474"/>
    <mergeCell ref="J608:J610"/>
    <mergeCell ref="I608:I610"/>
    <mergeCell ref="F463:F469"/>
    <mergeCell ref="E463:E469"/>
    <mergeCell ref="E470:E471"/>
    <mergeCell ref="J457:J459"/>
    <mergeCell ref="C554:C556"/>
    <mergeCell ref="D554:D556"/>
    <mergeCell ref="E554:E556"/>
    <mergeCell ref="F554:F556"/>
    <mergeCell ref="G554:G556"/>
    <mergeCell ref="H554:H556"/>
    <mergeCell ref="I554:I556"/>
    <mergeCell ref="J554:J556"/>
    <mergeCell ref="K554:K556"/>
    <mergeCell ref="L554:L556"/>
    <mergeCell ref="M554:M556"/>
    <mergeCell ref="N554:N556"/>
    <mergeCell ref="F359:F364"/>
    <mergeCell ref="L470:L471"/>
    <mergeCell ref="E507:E513"/>
    <mergeCell ref="G470:G471"/>
    <mergeCell ref="N427:N431"/>
    <mergeCell ref="C523:C524"/>
    <mergeCell ref="I427:I431"/>
    <mergeCell ref="E386:E387"/>
    <mergeCell ref="D386:D387"/>
    <mergeCell ref="C475:C477"/>
    <mergeCell ref="E475:E477"/>
    <mergeCell ref="D475:D477"/>
    <mergeCell ref="D417:D424"/>
    <mergeCell ref="C417:C424"/>
    <mergeCell ref="C397:C411"/>
    <mergeCell ref="F427:F431"/>
    <mergeCell ref="C501:C503"/>
    <mergeCell ref="N389:N396"/>
    <mergeCell ref="N386:N387"/>
    <mergeCell ref="C708:C712"/>
    <mergeCell ref="B708:B712"/>
    <mergeCell ref="D708:D712"/>
    <mergeCell ref="E708:E712"/>
    <mergeCell ref="F708:F712"/>
    <mergeCell ref="G708:G712"/>
    <mergeCell ref="H708:H712"/>
    <mergeCell ref="I708:I712"/>
    <mergeCell ref="J708:J712"/>
    <mergeCell ref="K708:K712"/>
    <mergeCell ref="M708:M712"/>
    <mergeCell ref="N708:N712"/>
    <mergeCell ref="L708:L712"/>
    <mergeCell ref="C291:C293"/>
    <mergeCell ref="D291:D293"/>
    <mergeCell ref="E291:E293"/>
    <mergeCell ref="F291:F293"/>
    <mergeCell ref="B291:B293"/>
    <mergeCell ref="G291:G293"/>
    <mergeCell ref="B554:B556"/>
    <mergeCell ref="H315:H320"/>
    <mergeCell ref="I315:I320"/>
    <mergeCell ref="J315:J320"/>
    <mergeCell ref="K315:K320"/>
    <mergeCell ref="L315:L320"/>
    <mergeCell ref="M315:M320"/>
    <mergeCell ref="N315:N320"/>
    <mergeCell ref="M353:M358"/>
    <mergeCell ref="N353:N358"/>
    <mergeCell ref="C470:C471"/>
    <mergeCell ref="H457:H459"/>
    <mergeCell ref="I457:I459"/>
  </mergeCells>
  <hyperlinks>
    <hyperlink ref="N49" r:id="rId1"/>
    <hyperlink ref="N43" r:id="rId2"/>
    <hyperlink ref="N66" r:id="rId3"/>
    <hyperlink ref="N217" r:id="rId4"/>
    <hyperlink ref="N321" r:id="rId5"/>
    <hyperlink ref="N382" r:id="rId6"/>
    <hyperlink ref="N463" r:id="rId7"/>
    <hyperlink ref="N515" r:id="rId8"/>
    <hyperlink ref="N700" r:id="rId9"/>
    <hyperlink ref="N22" r:id="rId10"/>
    <hyperlink ref="N127" r:id="rId11"/>
    <hyperlink ref="N415" r:id="rId12"/>
    <hyperlink ref="N455" r:id="rId13"/>
    <hyperlink ref="N501" r:id="rId14"/>
    <hyperlink ref="N505" r:id="rId15"/>
    <hyperlink ref="N506" r:id="rId16"/>
    <hyperlink ref="N527" r:id="rId17"/>
    <hyperlink ref="N539" r:id="rId18"/>
    <hyperlink ref="N542" r:id="rId19"/>
    <hyperlink ref="N603" r:id="rId20"/>
    <hyperlink ref="N616" r:id="rId21"/>
    <hyperlink ref="N566" r:id="rId22"/>
    <hyperlink ref="N83" r:id="rId23"/>
    <hyperlink ref="N120" r:id="rId24"/>
    <hyperlink ref="N269" r:id="rId25"/>
    <hyperlink ref="N180" r:id="rId26"/>
    <hyperlink ref="N20" r:id="rId27"/>
    <hyperlink ref="N283" r:id="rId28"/>
    <hyperlink ref="N53" r:id="rId29"/>
    <hyperlink ref="N50" r:id="rId30"/>
    <hyperlink ref="N224" r:id="rId31"/>
    <hyperlink ref="N298" r:id="rId32"/>
    <hyperlink ref="N528" r:id="rId33" display="mailto:marperez@movilidadbogota.gov.co"/>
    <hyperlink ref="N553" r:id="rId34" display="mailto:iportilla@movilidadbogota.gov.co"/>
    <hyperlink ref="N111" r:id="rId35"/>
    <hyperlink ref="N456" r:id="rId36"/>
    <hyperlink ref="H10:N10" location="'ASIGNACIÓN MENSUAL'!A1" display="Escala salarial reglamentada mediante Decreto 035 de 2016"/>
    <hyperlink ref="N691" r:id="rId37"/>
    <hyperlink ref="N289" r:id="rId38"/>
    <hyperlink ref="N589" r:id="rId39"/>
    <hyperlink ref="N635" r:id="rId40"/>
    <hyperlink ref="N432" r:id="rId41"/>
    <hyperlink ref="N274" r:id="rId42"/>
    <hyperlink ref="N139" r:id="rId43"/>
    <hyperlink ref="N381" r:id="rId44"/>
    <hyperlink ref="N554" r:id="rId45"/>
    <hyperlink ref="N606" r:id="rId46"/>
    <hyperlink ref="N611" r:id="rId47"/>
    <hyperlink ref="N600" r:id="rId48"/>
    <hyperlink ref="N599" r:id="rId49"/>
    <hyperlink ref="N337" r:id="rId50"/>
    <hyperlink ref="N708" r:id="rId51"/>
    <hyperlink ref="N277" r:id="rId52"/>
    <hyperlink ref="N165" r:id="rId53"/>
    <hyperlink ref="N218" r:id="rId54"/>
  </hyperlinks>
  <pageMargins left="0.39370078740157483" right="0.27559055118110237" top="0.74803149606299213" bottom="0.74803149606299213" header="0.31496062992125984" footer="0.31496062992125984"/>
  <pageSetup paperSize="5" scale="10" fitToWidth="0" orientation="landscape" r:id="rId55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Funcionarios</vt:lpstr>
      <vt:lpstr>Funcionarios!Títulos_a_imprimir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Isabel Gacha Patiño</dc:creator>
  <cp:lastModifiedBy>Carlos Andres Bonilla Pretel</cp:lastModifiedBy>
  <cp:lastPrinted>2016-03-11T21:32:38Z</cp:lastPrinted>
  <dcterms:created xsi:type="dcterms:W3CDTF">2015-03-20T15:49:46Z</dcterms:created>
  <dcterms:modified xsi:type="dcterms:W3CDTF">2017-04-10T16:41:52Z</dcterms:modified>
</cp:coreProperties>
</file>